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家庭的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'家庭的積算表（処遇Ⅱ）'!#REF!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'家庭的積算表（処遇Ⅱ）'!$A$1:$AF$41</definedName>
    <definedName name="_xlnm.Print_Area" localSheetId="1">第５号様式!$A$1:$AM$40</definedName>
    <definedName name="っっｗ" localSheetId="1">#REF!,#REF!,#REF!,#REF!</definedName>
    <definedName name="っっｗ">#REF!,#REF!,#REF!,#REF!</definedName>
    <definedName name="資格">#REF!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11" i="73" l="1"/>
  <c r="AC9" i="73"/>
  <c r="AC8" i="73"/>
  <c r="AG6" i="73"/>
  <c r="AG24" i="73"/>
  <c r="X20" i="88" l="1"/>
  <c r="AG31" i="73" l="1"/>
  <c r="AG29" i="73"/>
  <c r="AG17" i="73"/>
  <c r="AG22" i="73" l="1"/>
  <c r="AG21" i="73" l="1"/>
  <c r="AC4" i="73"/>
  <c r="X21" i="88"/>
  <c r="AG23" i="73" l="1"/>
  <c r="X22" i="88"/>
  <c r="X18" i="88" s="1"/>
  <c r="AA35" i="88"/>
  <c r="AA36" i="88" l="1"/>
  <c r="AG35" i="73" s="1"/>
  <c r="X37" i="88" l="1"/>
  <c r="X38" i="88"/>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X26" authorId="0" shapeId="0">
      <text>
        <r>
          <rPr>
            <sz val="9"/>
            <color indexed="81"/>
            <rFont val="MS P ゴシック"/>
            <family val="3"/>
            <charset val="128"/>
          </rPr>
          <t>プルダウンで選択。</t>
        </r>
      </text>
    </comment>
    <comment ref="X28"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<sst xmlns="http://schemas.openxmlformats.org/spreadsheetml/2006/main" count="80" uniqueCount="67">
  <si>
    <t>施設・事業種別</t>
    <rPh sb="0" eb="2">
      <t>シセツ</t>
    </rPh>
    <rPh sb="3" eb="5">
      <t>ジギョウ</t>
    </rPh>
    <rPh sb="5" eb="7">
      <t>シュベツ</t>
    </rPh>
    <phoneticPr fontId="1"/>
  </si>
  <si>
    <t>横浜市</t>
    <rPh sb="0" eb="3">
      <t>ヨコハマシ</t>
    </rPh>
    <phoneticPr fontId="10"/>
  </si>
  <si>
    <t>印</t>
    <rPh sb="0" eb="1">
      <t>イン</t>
    </rPh>
    <phoneticPr fontId="10"/>
  </si>
  <si>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</si>
  <si>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</si>
  <si>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</si>
  <si>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</si>
  <si>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</si>
  <si>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</si>
  <si>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</si>
  <si>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</si>
  <si>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</si>
  <si>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</si>
  <si>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</si>
  <si>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</si>
  <si>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</si>
  <si>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②</t>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</si>
  <si>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</si>
  <si>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</si>
  <si>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</si>
  <si>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</si>
  <si>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</si>
  <si>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</si>
  <si>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</si>
  <si>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</si>
  <si>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</si>
  <si>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</si>
  <si>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</si>
  <si>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</si>
  <si>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</si>
  <si>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</si>
  <si>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</si>
  <si>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</si>
  <si>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</si>
  <si>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</si>
  <si>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</si>
  <si>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</si>
  <si>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</si>
  <si>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家庭的保育事業</t>
    <rPh sb="0" eb="3">
      <t>カテイテキ</t>
    </rPh>
    <rPh sb="3" eb="5">
      <t>ホイク</t>
    </rPh>
    <rPh sb="5" eb="7">
      <t>ジギョウ</t>
    </rPh>
    <phoneticPr fontId="10"/>
  </si>
  <si>
    <t>人</t>
    <rPh sb="0" eb="1">
      <t>ヒト</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</si>
  <si>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</si>
  <si>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</si>
  <si>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</si>
  <si>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家庭的保育事業</t>
    <rPh sb="0" eb="3">
      <t>カテイテキ</t>
    </rPh>
    <rPh sb="3" eb="5">
      <t>ホイク</t>
    </rPh>
    <rPh sb="5" eb="7">
      <t>ジギョウ</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</si>
  <si>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</si>
  <si>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</si>
  <si>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</si>
  <si>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0"/>
  </si>
  <si>
    <t>令和２年度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</si>
  <si>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</si>
  <si>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</si>
  <si>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</si>
  <si>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加算認定申請書 （処遇改善等加算Ⅱ及び職員処遇改善費）（令和２年度）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28" eb="30">
      <t>レイワ</t>
    </rPh>
    <rPh sb="31" eb="33">
      <t>ネンド</t>
    </rPh>
    <phoneticPr fontId="1"/>
  </si>
  <si>
    <t>加算額の算定に用いる職員数について</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</si>
  <si>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</si>
  <si>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人数A（①×１/３）</t>
    <rPh sb="0" eb="2">
      <t>ニンズウ</t>
    </rPh>
    <phoneticPr fontId="1"/>
  </si>
  <si>
    <t>人数B（①×１/５）</t>
    <rPh sb="0" eb="2">
      <t>ニンズウ</t>
    </rPh>
    <phoneticPr fontId="1"/>
  </si>
  <si>
    <t>④</t>
    <phoneticPr fontId="1"/>
  </si>
  <si>
    <t>家庭的保育等の経験年数</t>
    <rPh sb="0" eb="3">
      <t>カテイテキ</t>
    </rPh>
    <rPh sb="3" eb="5">
      <t>ホイク</t>
    </rPh>
    <rPh sb="5" eb="6">
      <t>トウ</t>
    </rPh>
    <rPh sb="7" eb="9">
      <t>ケイケン</t>
    </rPh>
    <rPh sb="9" eb="11">
      <t>ネンスウ</t>
    </rPh>
    <phoneticPr fontId="1"/>
  </si>
  <si>
    <t>家庭的保育</t>
    <rPh sb="0" eb="3">
      <t>カテイテキ</t>
    </rPh>
    <rPh sb="3" eb="5">
      <t>ホイク</t>
    </rPh>
    <phoneticPr fontId="1"/>
  </si>
  <si>
    <t>加算対象者
経験年数</t>
    <rPh sb="0" eb="2">
      <t>カサン</t>
    </rPh>
    <rPh sb="2" eb="4">
      <t>タイショウ</t>
    </rPh>
    <rPh sb="4" eb="5">
      <t>シャ</t>
    </rPh>
    <rPh sb="6" eb="8">
      <t>ケイケン</t>
    </rPh>
    <rPh sb="8" eb="10">
      <t>ネンスウ</t>
    </rPh>
    <phoneticPr fontId="1"/>
  </si>
  <si>
    <t>居宅訪問型保育</t>
    <rPh sb="0" eb="2">
      <t>キョタク</t>
    </rPh>
    <rPh sb="2" eb="4">
      <t>ホウモン</t>
    </rPh>
    <rPh sb="4" eb="5">
      <t>ガタ</t>
    </rPh>
    <rPh sb="5" eb="7">
      <t>ホイク</t>
    </rPh>
    <phoneticPr fontId="1"/>
  </si>
  <si>
    <t>年</t>
    <rPh sb="0" eb="1">
      <t>ネン</t>
    </rPh>
    <phoneticPr fontId="1"/>
  </si>
  <si>
    <t>家庭的保育者の経験年数</t>
    <rPh sb="0" eb="3">
      <t>カテイテキ</t>
    </rPh>
    <rPh sb="3" eb="5">
      <t>ホイク</t>
    </rPh>
    <rPh sb="5" eb="6">
      <t>シャ</t>
    </rPh>
    <rPh sb="7" eb="9">
      <t>ケイケン</t>
    </rPh>
    <rPh sb="9" eb="11">
      <t>ネンスウ</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</si>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</sst>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人&quot;"/>
    <numFmt numFmtId="177" formatCode="0_ "/>
    <numFmt numFmtId="178" formatCode="0_);[Red]\(0\)"/>
    <numFmt numFmtId="179" formatCode="#,##0_ "/>
    <numFmt numFmtId="180" formatCode="[$-411]ggge&quot;年&quot;m&quot;月&quot;d&quot;日&quot;;@"/>
    <numFmt numFmtId="181" formatCode="####&quot;年&quot;"/>
  </numFmts>
  <fonts count="2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16"/>
      <name val="HGP創英角ｺﾞｼｯｸUB"/>
      <family val="3"/>
      <charset val="128"/>
    </font>
    <font>
      <b/>
      <sz val="14"/>
      <name val="ＭＳ Ｐゴシック"/>
      <family val="3"/>
      <charset val="128"/>
      <scheme val="minor"/>
    </font>
    <font>
      <sz val="13"/>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s>
  <borders count="6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thick">
        <color indexed="64"/>
      </left>
      <right/>
      <top style="medium">
        <color indexed="64"/>
      </top>
      <bottom style="medium">
        <color indexed="64"/>
      </bottom>
      <diagonal/>
    </border>
    <border>
      <left/>
      <right style="thick">
        <color indexed="64"/>
      </right>
      <top/>
      <bottom style="medium">
        <color indexed="64"/>
      </bottom>
      <diagonal/>
    </border>
    <border>
      <left/>
      <right/>
      <top style="thin">
        <color auto="1"/>
      </top>
      <bottom style="hair">
        <color auto="1"/>
      </bottom>
      <diagonal/>
    </border>
    <border>
      <left/>
      <right style="medium">
        <color indexed="64"/>
      </right>
      <top style="thin">
        <color auto="1"/>
      </top>
      <bottom style="hair">
        <color auto="1"/>
      </bottom>
      <diagonal/>
    </border>
    <border diagonalUp="1">
      <left style="medium">
        <color auto="1"/>
      </left>
      <right/>
      <top style="hair">
        <color auto="1"/>
      </top>
      <bottom style="medium">
        <color indexed="64"/>
      </bottom>
      <diagonal style="thin">
        <color auto="1"/>
      </diagonal>
    </border>
    <border diagonalUp="1">
      <left/>
      <right/>
      <top style="hair">
        <color auto="1"/>
      </top>
      <bottom style="medium">
        <color indexed="64"/>
      </bottom>
      <diagonal style="thin">
        <color auto="1"/>
      </diagonal>
    </border>
    <border diagonalUp="1">
      <left/>
      <right style="medium">
        <color indexed="64"/>
      </right>
      <top style="hair">
        <color auto="1"/>
      </top>
      <bottom style="medium">
        <color indexed="64"/>
      </bottom>
      <diagonal style="thin">
        <color auto="1"/>
      </diagonal>
    </border>
    <border>
      <left style="thin">
        <color indexed="64"/>
      </left>
      <right/>
      <top style="thin">
        <color auto="1"/>
      </top>
      <bottom style="hair">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249">
    <xf numFmtId="0" fontId="0" fillId="0" borderId="0" xfId="0">
      <alignment vertical="center"/>
    </xf>
    <xf numFmtId="0" fontId="9" fillId="2" borderId="0" xfId="0" applyFont="1" applyFill="1">
      <alignment vertical="center"/>
    </xf>
    <xf numFmtId="0" fontId="16" fillId="0" borderId="0" xfId="20" applyFont="1" applyBorder="1" applyAlignment="1" applyProtection="1">
      <alignment horizontal="left" vertical="center"/>
    </xf>
    <xf numFmtId="0" fontId="15" fillId="0" borderId="0" xfId="20" applyFont="1" applyBorder="1" applyAlignment="1" applyProtection="1">
      <alignment horizontal="center" vertical="center"/>
    </xf>
    <xf numFmtId="0" fontId="9" fillId="2" borderId="33" xfId="3" applyFont="1" applyFill="1" applyBorder="1" applyAlignment="1" applyProtection="1">
      <alignment vertical="center" shrinkToFit="1"/>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4" xfId="0" applyFont="1" applyFill="1" applyBorder="1" applyAlignment="1" applyProtection="1">
      <alignment horizontal="left" vertical="center"/>
    </xf>
    <xf numFmtId="0" fontId="9" fillId="2" borderId="42" xfId="0" applyFont="1" applyFill="1" applyBorder="1" applyAlignment="1" applyProtection="1">
      <alignment horizontal="center" vertical="center" textRotation="255" shrinkToFit="1"/>
    </xf>
    <xf numFmtId="0" fontId="9" fillId="2" borderId="42" xfId="0" applyFont="1" applyFill="1" applyBorder="1" applyProtection="1">
      <alignment vertical="center"/>
    </xf>
    <xf numFmtId="0" fontId="9" fillId="2" borderId="42" xfId="0" applyFont="1" applyFill="1" applyBorder="1" applyAlignment="1" applyProtection="1">
      <alignment horizontal="right" vertical="center" wrapText="1"/>
    </xf>
    <xf numFmtId="0" fontId="9" fillId="2" borderId="42" xfId="0" applyFont="1" applyFill="1" applyBorder="1" applyAlignment="1" applyProtection="1">
      <alignment horizontal="right" vertical="center"/>
    </xf>
    <xf numFmtId="0" fontId="9" fillId="2" borderId="45"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9" fillId="2" borderId="60" xfId="0" applyFont="1" applyFill="1" applyBorder="1" applyAlignment="1" applyProtection="1">
      <alignment horizontal="left" vertical="center"/>
    </xf>
    <xf numFmtId="0" fontId="9" fillId="2" borderId="55" xfId="0" applyFont="1" applyFill="1" applyBorder="1" applyAlignment="1" applyProtection="1">
      <alignment horizontal="center" vertical="center" textRotation="255" shrinkToFit="1"/>
    </xf>
    <xf numFmtId="0" fontId="9" fillId="2" borderId="55" xfId="0" applyFont="1" applyFill="1" applyBorder="1" applyProtection="1">
      <alignment vertical="center"/>
    </xf>
    <xf numFmtId="0" fontId="9" fillId="2" borderId="55" xfId="0" applyFont="1" applyFill="1" applyBorder="1" applyAlignment="1" applyProtection="1">
      <alignment horizontal="right" vertical="center" wrapText="1"/>
    </xf>
    <xf numFmtId="0" fontId="9" fillId="2" borderId="55"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15" fillId="2" borderId="5" xfId="20" applyFont="1" applyFill="1" applyBorder="1" applyAlignment="1" applyProtection="1">
      <alignment vertical="center" shrinkToFit="1"/>
    </xf>
    <xf numFmtId="0" fontId="19" fillId="0" borderId="0" xfId="0" applyFont="1">
      <alignment vertical="center"/>
    </xf>
    <xf numFmtId="0" fontId="19" fillId="5" borderId="0" xfId="0" applyFont="1" applyFill="1">
      <alignment vertical="center"/>
    </xf>
    <xf numFmtId="0" fontId="19" fillId="4" borderId="0" xfId="0" applyFont="1" applyFill="1">
      <alignment vertical="center"/>
    </xf>
    <xf numFmtId="0" fontId="19" fillId="3" borderId="0" xfId="0" applyFont="1" applyFill="1">
      <alignment vertical="center"/>
    </xf>
    <xf numFmtId="0" fontId="19" fillId="4" borderId="34" xfId="0" applyFont="1" applyFill="1" applyBorder="1" applyProtection="1">
      <alignment vertical="center"/>
    </xf>
    <xf numFmtId="0" fontId="17" fillId="4" borderId="30" xfId="0" applyFont="1" applyFill="1" applyBorder="1" applyProtection="1">
      <alignment vertical="center"/>
    </xf>
    <xf numFmtId="0" fontId="15" fillId="0" borderId="0" xfId="20" applyFont="1" applyAlignment="1" applyProtection="1">
      <alignment horizontal="center" vertical="center" wrapText="1"/>
    </xf>
    <xf numFmtId="0" fontId="15" fillId="0" borderId="0" xfId="20" applyFont="1" applyAlignment="1" applyProtection="1">
      <alignment horizontal="center" vertical="center"/>
    </xf>
    <xf numFmtId="0" fontId="19" fillId="0" borderId="0" xfId="0" applyFont="1" applyProtection="1">
      <alignment vertical="center"/>
    </xf>
    <xf numFmtId="0" fontId="19" fillId="2" borderId="0" xfId="0" applyFont="1" applyFill="1" applyProtection="1">
      <alignment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9" fillId="0" borderId="0" xfId="0" applyFont="1" applyAlignment="1" applyProtection="1">
      <alignment horizontal="left" vertical="center" wrapText="1"/>
    </xf>
    <xf numFmtId="0" fontId="19" fillId="0" borderId="39" xfId="0" applyFont="1" applyBorder="1" applyProtection="1">
      <alignment vertical="center"/>
    </xf>
    <xf numFmtId="0" fontId="19" fillId="0" borderId="39" xfId="0" applyFont="1" applyBorder="1" applyAlignment="1" applyProtection="1">
      <alignment vertical="center" wrapText="1"/>
    </xf>
    <xf numFmtId="0" fontId="19" fillId="0" borderId="39" xfId="0" applyFont="1" applyBorder="1" applyAlignment="1" applyProtection="1">
      <alignment vertical="center"/>
    </xf>
    <xf numFmtId="0" fontId="19" fillId="0" borderId="39" xfId="0" applyFont="1" applyBorder="1" applyAlignment="1" applyProtection="1">
      <alignment horizontal="left" vertical="center" wrapText="1"/>
    </xf>
    <xf numFmtId="0" fontId="17" fillId="3" borderId="54" xfId="0" applyFont="1" applyFill="1" applyBorder="1" applyProtection="1">
      <alignment vertical="center"/>
    </xf>
    <xf numFmtId="0" fontId="17" fillId="4" borderId="40" xfId="0" applyFont="1" applyFill="1" applyBorder="1" applyProtection="1">
      <alignment vertical="center"/>
    </xf>
    <xf numFmtId="0" fontId="17" fillId="3" borderId="40" xfId="0" applyFont="1" applyFill="1" applyBorder="1" applyProtection="1">
      <alignment vertical="center"/>
    </xf>
    <xf numFmtId="0" fontId="17" fillId="3" borderId="37" xfId="0" applyFont="1" applyFill="1" applyBorder="1" applyProtection="1">
      <alignment vertical="center"/>
    </xf>
    <xf numFmtId="0" fontId="25" fillId="0" borderId="0" xfId="0" applyFont="1" applyProtection="1">
      <alignment vertical="center"/>
    </xf>
    <xf numFmtId="0" fontId="25" fillId="2" borderId="0" xfId="0" applyFont="1" applyFill="1" applyProtection="1">
      <alignment vertical="center"/>
    </xf>
    <xf numFmtId="0" fontId="19" fillId="3" borderId="2" xfId="0" applyFont="1" applyFill="1" applyBorder="1" applyProtection="1">
      <alignment vertical="center"/>
    </xf>
    <xf numFmtId="0" fontId="17" fillId="3" borderId="25" xfId="0" applyFont="1" applyFill="1" applyBorder="1" applyProtection="1">
      <alignment vertical="center"/>
    </xf>
    <xf numFmtId="0" fontId="19" fillId="3" borderId="4" xfId="0" applyFont="1" applyFill="1" applyBorder="1" applyProtection="1">
      <alignment vertical="center"/>
    </xf>
    <xf numFmtId="0" fontId="17" fillId="3" borderId="9" xfId="0" applyFont="1" applyFill="1" applyBorder="1" applyProtection="1">
      <alignment vertical="center"/>
    </xf>
    <xf numFmtId="0" fontId="17" fillId="3" borderId="43" xfId="0" applyFont="1" applyFill="1" applyBorder="1" applyProtection="1">
      <alignment vertical="center"/>
    </xf>
    <xf numFmtId="0" fontId="26" fillId="0" borderId="0" xfId="0" applyFont="1" applyProtection="1">
      <alignment vertical="center"/>
    </xf>
    <xf numFmtId="0" fontId="11"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7" xfId="0" applyFont="1" applyFill="1" applyBorder="1" applyProtection="1">
      <alignment vertical="center"/>
    </xf>
    <xf numFmtId="0" fontId="9" fillId="2" borderId="55"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2" xfId="0" applyFont="1" applyFill="1" applyBorder="1" applyAlignment="1" applyProtection="1">
      <alignment horizontal="center" vertical="center" textRotation="255" shrinkToFit="1"/>
    </xf>
    <xf numFmtId="0" fontId="9" fillId="2" borderId="2"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52"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177" fontId="19" fillId="4" borderId="4" xfId="0" applyNumberFormat="1" applyFont="1" applyFill="1" applyBorder="1" applyAlignment="1" applyProtection="1">
      <alignment horizontal="center" vertical="center" shrinkToFit="1"/>
      <protection locked="0"/>
    </xf>
    <xf numFmtId="177" fontId="19" fillId="4" borderId="9" xfId="0" applyNumberFormat="1" applyFont="1" applyFill="1" applyBorder="1" applyAlignment="1" applyProtection="1">
      <alignment horizontal="center" vertical="center" shrinkToFit="1"/>
      <protection locked="0"/>
    </xf>
    <xf numFmtId="0" fontId="14" fillId="0" borderId="38"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0" fontId="14" fillId="0" borderId="24"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8" xfId="20" applyFont="1" applyBorder="1" applyAlignment="1" applyProtection="1">
      <alignment horizontal="center" vertical="center" shrinkToFit="1"/>
    </xf>
    <xf numFmtId="177" fontId="19" fillId="4" borderId="10" xfId="0" applyNumberFormat="1" applyFont="1" applyFill="1" applyBorder="1" applyAlignment="1" applyProtection="1">
      <alignment horizontal="center" vertical="center" shrinkToFit="1"/>
      <protection locked="0"/>
    </xf>
    <xf numFmtId="177" fontId="19" fillId="4" borderId="1" xfId="0" applyNumberFormat="1" applyFont="1" applyFill="1" applyBorder="1" applyAlignment="1" applyProtection="1">
      <alignment horizontal="center" vertical="center" shrinkToFit="1"/>
      <protection locked="0"/>
    </xf>
    <xf numFmtId="177" fontId="19" fillId="4" borderId="36" xfId="0" applyNumberFormat="1" applyFont="1" applyFill="1" applyBorder="1" applyAlignment="1" applyProtection="1">
      <alignment horizontal="center" vertical="center" shrinkToFit="1"/>
      <protection locked="0"/>
    </xf>
    <xf numFmtId="177" fontId="19" fillId="4" borderId="17" xfId="0" applyNumberFormat="1" applyFont="1" applyFill="1" applyBorder="1" applyAlignment="1" applyProtection="1">
      <alignment horizontal="center" vertical="center" shrinkToFit="1"/>
      <protection locked="0"/>
    </xf>
    <xf numFmtId="177" fontId="19" fillId="4" borderId="2" xfId="0" applyNumberFormat="1" applyFont="1" applyFill="1" applyBorder="1" applyAlignment="1" applyProtection="1">
      <alignment horizontal="center" vertical="center" shrinkToFit="1"/>
      <protection locked="0"/>
    </xf>
    <xf numFmtId="177" fontId="19" fillId="4" borderId="25"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left" vertical="center" wrapText="1"/>
    </xf>
    <xf numFmtId="0" fontId="14" fillId="0" borderId="4" xfId="20" applyFont="1" applyBorder="1" applyAlignment="1" applyProtection="1">
      <alignment horizontal="left" vertical="center" wrapText="1"/>
    </xf>
    <xf numFmtId="0" fontId="14" fillId="0" borderId="5" xfId="20" applyFont="1" applyBorder="1" applyAlignment="1" applyProtection="1">
      <alignment horizontal="left"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13" fillId="0" borderId="23" xfId="20" applyFont="1" applyFill="1" applyBorder="1" applyAlignment="1" applyProtection="1">
      <alignment horizontal="center" vertical="center" wrapText="1"/>
    </xf>
    <xf numFmtId="0" fontId="13" fillId="0" borderId="26" xfId="20" applyFont="1" applyFill="1" applyBorder="1" applyAlignment="1" applyProtection="1">
      <alignment horizontal="center" vertical="center" wrapText="1"/>
    </xf>
    <xf numFmtId="0" fontId="13" fillId="0" borderId="6" xfId="20" applyFont="1" applyFill="1" applyBorder="1" applyAlignment="1" applyProtection="1">
      <alignment horizontal="center" vertical="center" wrapText="1"/>
    </xf>
    <xf numFmtId="0" fontId="13" fillId="0" borderId="22" xfId="20" applyFont="1" applyFill="1" applyBorder="1" applyAlignment="1" applyProtection="1">
      <alignment horizontal="center" vertical="center" wrapText="1"/>
    </xf>
    <xf numFmtId="0" fontId="13" fillId="0" borderId="0" xfId="20" applyFont="1" applyFill="1" applyBorder="1" applyAlignment="1" applyProtection="1">
      <alignment horizontal="center" vertical="center" wrapText="1"/>
    </xf>
    <xf numFmtId="0" fontId="13" fillId="0" borderId="21" xfId="20" applyFont="1" applyFill="1" applyBorder="1" applyAlignment="1" applyProtection="1">
      <alignment horizontal="center" vertical="center" wrapText="1"/>
    </xf>
    <xf numFmtId="0" fontId="13" fillId="0" borderId="14" xfId="20" applyFont="1" applyFill="1" applyBorder="1" applyAlignment="1" applyProtection="1">
      <alignment horizontal="center" vertical="center" wrapText="1"/>
    </xf>
    <xf numFmtId="0" fontId="13" fillId="0" borderId="28" xfId="20" applyFont="1" applyFill="1" applyBorder="1" applyAlignment="1" applyProtection="1">
      <alignment horizontal="center" vertical="center" wrapText="1"/>
    </xf>
    <xf numFmtId="0" fontId="13" fillId="0" borderId="43" xfId="20" applyFont="1" applyFill="1" applyBorder="1" applyAlignment="1" applyProtection="1">
      <alignment horizontal="center" vertical="center" wrapText="1"/>
    </xf>
    <xf numFmtId="0" fontId="14" fillId="0" borderId="31" xfId="20" applyFont="1" applyBorder="1" applyAlignment="1" applyProtection="1">
      <alignment horizontal="center" vertical="center" shrinkToFit="1"/>
    </xf>
    <xf numFmtId="0" fontId="14" fillId="0" borderId="34" xfId="20" applyFont="1" applyBorder="1" applyAlignment="1" applyProtection="1">
      <alignment horizontal="center" vertical="center" shrinkToFit="1"/>
    </xf>
    <xf numFmtId="0" fontId="14" fillId="0" borderId="32" xfId="20" applyFont="1" applyBorder="1" applyAlignment="1" applyProtection="1">
      <alignment horizontal="center" vertical="center" shrinkToFit="1"/>
    </xf>
    <xf numFmtId="0" fontId="21" fillId="2" borderId="17"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25" xfId="0" applyFont="1" applyFill="1" applyBorder="1" applyAlignment="1" applyProtection="1">
      <alignment horizontal="center" vertical="center"/>
    </xf>
    <xf numFmtId="0" fontId="22" fillId="0" borderId="27" xfId="20" applyFont="1" applyBorder="1" applyAlignment="1" applyProtection="1">
      <alignment horizontal="center" vertical="center" shrinkToFit="1"/>
    </xf>
    <xf numFmtId="0" fontId="22" fillId="0" borderId="35" xfId="20" applyFont="1" applyBorder="1" applyAlignment="1" applyProtection="1">
      <alignment horizontal="center" vertical="center" shrinkToFit="1"/>
    </xf>
    <xf numFmtId="0" fontId="22" fillId="0" borderId="20" xfId="20" applyFont="1" applyBorder="1" applyAlignment="1" applyProtection="1">
      <alignment horizontal="center" vertical="center" shrinkToFit="1"/>
    </xf>
    <xf numFmtId="0" fontId="19" fillId="4" borderId="35" xfId="0" applyFont="1" applyFill="1" applyBorder="1" applyAlignment="1" applyProtection="1">
      <alignment horizontal="center" vertical="center" shrinkToFit="1"/>
      <protection locked="0"/>
    </xf>
    <xf numFmtId="0" fontId="19" fillId="4" borderId="33" xfId="0"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9" fillId="4" borderId="3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0" fontId="15" fillId="0" borderId="0" xfId="20" applyFont="1" applyAlignment="1" applyProtection="1">
      <alignment horizontal="center" vertical="center" wrapText="1"/>
    </xf>
    <xf numFmtId="0" fontId="15" fillId="0" borderId="0" xfId="20" applyFont="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4" fillId="0" borderId="53" xfId="0" applyFont="1" applyBorder="1" applyAlignment="1" applyProtection="1">
      <alignment horizontal="left" vertical="center" wrapText="1"/>
    </xf>
    <xf numFmtId="0" fontId="14" fillId="0" borderId="15" xfId="0" applyFont="1" applyBorder="1" applyAlignment="1" applyProtection="1">
      <alignment horizontal="left" vertical="center" wrapText="1"/>
    </xf>
    <xf numFmtId="0" fontId="14" fillId="0" borderId="40"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7"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14" xfId="0" applyFont="1" applyBorder="1" applyAlignment="1" applyProtection="1">
      <alignment horizontal="left" vertical="center"/>
    </xf>
    <xf numFmtId="0" fontId="14" fillId="0" borderId="28" xfId="0" applyFont="1" applyBorder="1" applyAlignment="1" applyProtection="1">
      <alignment horizontal="left" vertical="center"/>
    </xf>
    <xf numFmtId="0" fontId="14" fillId="0" borderId="43" xfId="0" applyFont="1" applyBorder="1" applyAlignment="1" applyProtection="1">
      <alignment horizontal="left" vertical="center"/>
    </xf>
    <xf numFmtId="179" fontId="23" fillId="3" borderId="28" xfId="0" applyNumberFormat="1" applyFont="1" applyFill="1" applyBorder="1" applyAlignment="1" applyProtection="1">
      <alignment horizontal="right" vertical="center"/>
    </xf>
    <xf numFmtId="0" fontId="14" fillId="0" borderId="31" xfId="0" applyFont="1" applyBorder="1" applyAlignment="1" applyProtection="1">
      <alignment horizontal="left" vertical="center" shrinkToFit="1"/>
    </xf>
    <xf numFmtId="0" fontId="14" fillId="0" borderId="34" xfId="0" applyFont="1" applyBorder="1" applyAlignment="1" applyProtection="1">
      <alignment horizontal="left" vertical="center" shrinkToFit="1"/>
    </xf>
    <xf numFmtId="0" fontId="14" fillId="0" borderId="30" xfId="0" applyFont="1" applyBorder="1" applyAlignment="1" applyProtection="1">
      <alignment horizontal="left" vertical="center" shrinkToFit="1"/>
    </xf>
    <xf numFmtId="0" fontId="23" fillId="4" borderId="34" xfId="0" applyFont="1" applyFill="1" applyBorder="1" applyAlignment="1" applyProtection="1">
      <alignment horizontal="center" vertical="center"/>
      <protection locked="0"/>
    </xf>
    <xf numFmtId="0" fontId="14" fillId="0" borderId="38"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3" fillId="3" borderId="2" xfId="0"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3" fillId="3" borderId="4" xfId="0" applyFont="1" applyFill="1" applyBorder="1" applyAlignment="1" applyProtection="1">
      <alignment horizontal="center" vertical="center"/>
    </xf>
    <xf numFmtId="0" fontId="19" fillId="4" borderId="10"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17"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24" fillId="3" borderId="53" xfId="0" applyNumberFormat="1" applyFont="1" applyFill="1" applyBorder="1" applyAlignment="1" applyProtection="1">
      <alignment horizontal="right" vertical="center"/>
    </xf>
    <xf numFmtId="0" fontId="24" fillId="3" borderId="15" xfId="0" applyNumberFormat="1" applyFont="1" applyFill="1" applyBorder="1" applyAlignment="1" applyProtection="1">
      <alignment horizontal="right" vertical="center"/>
    </xf>
    <xf numFmtId="0" fontId="14" fillId="0" borderId="41" xfId="0"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179" fontId="24" fillId="3" borderId="39" xfId="0" applyNumberFormat="1" applyFont="1" applyFill="1" applyBorder="1" applyAlignment="1" applyProtection="1">
      <alignment horizontal="right" vertical="center"/>
    </xf>
    <xf numFmtId="179" fontId="24" fillId="3" borderId="28" xfId="0" applyNumberFormat="1" applyFont="1" applyFill="1" applyBorder="1" applyAlignment="1" applyProtection="1">
      <alignment horizontal="right" vertical="center"/>
    </xf>
    <xf numFmtId="0" fontId="23" fillId="4" borderId="53" xfId="0" applyNumberFormat="1" applyFont="1" applyFill="1" applyBorder="1" applyAlignment="1" applyProtection="1">
      <alignment horizontal="right" vertical="center"/>
      <protection locked="0"/>
    </xf>
    <xf numFmtId="0" fontId="23" fillId="4" borderId="15" xfId="0" applyNumberFormat="1" applyFont="1" applyFill="1" applyBorder="1" applyAlignment="1" applyProtection="1">
      <alignment horizontal="right" vertical="center"/>
      <protection locked="0"/>
    </xf>
    <xf numFmtId="179" fontId="24" fillId="3" borderId="15" xfId="0" applyNumberFormat="1" applyFont="1" applyFill="1" applyBorder="1" applyAlignment="1" applyProtection="1">
      <alignment horizontal="right" vertical="center"/>
    </xf>
    <xf numFmtId="176" fontId="9" fillId="3" borderId="11" xfId="0" applyNumberFormat="1" applyFont="1" applyFill="1" applyBorder="1" applyAlignment="1" applyProtection="1">
      <alignment horizontal="right" vertical="center"/>
    </xf>
    <xf numFmtId="176" fontId="9" fillId="3" borderId="15" xfId="0" applyNumberFormat="1" applyFont="1" applyFill="1" applyBorder="1" applyAlignment="1" applyProtection="1">
      <alignment horizontal="right" vertical="center"/>
    </xf>
    <xf numFmtId="176" fontId="9" fillId="3" borderId="12" xfId="0" applyNumberFormat="1" applyFont="1" applyFill="1" applyBorder="1" applyAlignment="1" applyProtection="1">
      <alignment horizontal="right"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3" xfId="0" applyFont="1" applyFill="1" applyBorder="1" applyAlignment="1" applyProtection="1">
      <alignment horizontal="center" vertical="center"/>
    </xf>
    <xf numFmtId="0" fontId="9" fillId="3" borderId="26"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46" xfId="0" applyNumberFormat="1" applyFont="1" applyFill="1" applyBorder="1" applyAlignment="1" applyProtection="1">
      <alignment horizontal="right" vertical="center"/>
    </xf>
    <xf numFmtId="176" fontId="9" fillId="3" borderId="47" xfId="0" applyNumberFormat="1" applyFont="1" applyFill="1" applyBorder="1" applyAlignment="1" applyProtection="1">
      <alignment horizontal="right" vertical="center"/>
    </xf>
    <xf numFmtId="176" fontId="9" fillId="3" borderId="48" xfId="0" applyNumberFormat="1" applyFont="1" applyFill="1" applyBorder="1" applyAlignment="1" applyProtection="1">
      <alignment horizontal="right"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176" fontId="9" fillId="3" borderId="49" xfId="0" applyNumberFormat="1" applyFont="1" applyFill="1" applyBorder="1" applyAlignment="1" applyProtection="1">
      <alignment horizontal="right" vertical="center"/>
    </xf>
    <xf numFmtId="176" fontId="9" fillId="3" borderId="50" xfId="0" applyNumberFormat="1" applyFont="1" applyFill="1" applyBorder="1" applyAlignment="1" applyProtection="1">
      <alignment horizontal="right" vertical="center"/>
    </xf>
    <xf numFmtId="176" fontId="9" fillId="3" borderId="51" xfId="0" applyNumberFormat="1" applyFont="1" applyFill="1" applyBorder="1" applyAlignment="1" applyProtection="1">
      <alignment horizontal="right" vertical="center"/>
    </xf>
    <xf numFmtId="0" fontId="9" fillId="2" borderId="36"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55" xfId="0" applyFont="1" applyFill="1" applyBorder="1" applyAlignment="1" applyProtection="1">
      <alignment horizontal="right" vertical="center" wrapText="1"/>
    </xf>
    <xf numFmtId="0" fontId="9" fillId="2" borderId="56" xfId="0" applyFont="1" applyFill="1" applyBorder="1" applyAlignment="1" applyProtection="1">
      <alignment horizontal="right" vertical="center" wrapText="1"/>
    </xf>
    <xf numFmtId="181" fontId="9" fillId="3" borderId="46" xfId="0" applyNumberFormat="1" applyFont="1" applyFill="1" applyBorder="1" applyAlignment="1" applyProtection="1">
      <alignment horizontal="right" vertical="center"/>
    </xf>
    <xf numFmtId="181" fontId="9" fillId="3" borderId="47" xfId="0" applyNumberFormat="1" applyFont="1" applyFill="1" applyBorder="1" applyAlignment="1" applyProtection="1">
      <alignment horizontal="right" vertical="center"/>
    </xf>
    <xf numFmtId="181" fontId="9" fillId="3" borderId="48" xfId="0" applyNumberFormat="1" applyFont="1" applyFill="1" applyBorder="1" applyAlignment="1" applyProtection="1">
      <alignment horizontal="right" vertical="center"/>
    </xf>
    <xf numFmtId="0" fontId="12" fillId="2" borderId="0" xfId="0" applyFont="1" applyFill="1" applyAlignment="1" applyProtection="1">
      <alignment horizontal="center" vertical="center" shrinkToFit="1"/>
    </xf>
    <xf numFmtId="180" fontId="9" fillId="2" borderId="0" xfId="3" applyNumberFormat="1" applyFont="1" applyFill="1" applyBorder="1" applyAlignment="1" applyProtection="1">
      <alignment horizontal="right" vertical="center"/>
    </xf>
    <xf numFmtId="0" fontId="9" fillId="2" borderId="31" xfId="0" applyFont="1" applyFill="1" applyBorder="1" applyAlignment="1" applyProtection="1">
      <alignment horizontal="center" vertical="center" shrinkToFit="1"/>
    </xf>
    <xf numFmtId="0" fontId="9" fillId="2" borderId="3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29" xfId="3"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3" borderId="34" xfId="3" applyFont="1" applyFill="1" applyBorder="1" applyAlignment="1" applyProtection="1">
      <alignment horizontal="center" vertical="center" shrinkToFit="1"/>
    </xf>
    <xf numFmtId="0" fontId="9" fillId="2" borderId="30" xfId="3" applyFont="1" applyFill="1" applyBorder="1" applyAlignment="1" applyProtection="1">
      <alignment horizontal="center" vertical="center" shrinkToFit="1"/>
    </xf>
    <xf numFmtId="0" fontId="9" fillId="2" borderId="2" xfId="0" applyFont="1" applyFill="1" applyBorder="1" applyAlignment="1" applyProtection="1">
      <alignment horizontal="right" vertical="center" wrapText="1"/>
    </xf>
    <xf numFmtId="0" fontId="9" fillId="2" borderId="2" xfId="0" applyFont="1" applyFill="1" applyBorder="1" applyAlignment="1" applyProtection="1">
      <alignment horizontal="right" vertical="center"/>
    </xf>
    <xf numFmtId="0" fontId="9" fillId="2" borderId="25" xfId="0" applyFont="1" applyFill="1" applyBorder="1" applyAlignment="1" applyProtection="1">
      <alignment horizontal="right" vertical="center"/>
    </xf>
    <xf numFmtId="181" fontId="9" fillId="0" borderId="57" xfId="0" applyNumberFormat="1" applyFont="1" applyFill="1" applyBorder="1" applyAlignment="1" applyProtection="1">
      <alignment horizontal="right" vertical="center"/>
    </xf>
    <xf numFmtId="181" fontId="9" fillId="0" borderId="58" xfId="0" applyNumberFormat="1" applyFont="1" applyFill="1" applyBorder="1" applyAlignment="1" applyProtection="1">
      <alignment horizontal="right" vertical="center"/>
    </xf>
    <xf numFmtId="181" fontId="9" fillId="0" borderId="59"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4"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2" borderId="27"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0" fontId="9" fillId="3" borderId="19" xfId="0" applyFont="1" applyFill="1" applyBorder="1" applyAlignment="1" applyProtection="1">
      <alignment horizontal="center" vertical="center" shrinkToFit="1"/>
    </xf>
    <xf numFmtId="0" fontId="9" fillId="3" borderId="35"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36" xfId="0" applyNumberFormat="1" applyFont="1" applyFill="1" applyBorder="1" applyAlignment="1" applyProtection="1">
      <alignment horizontal="center" vertical="center" shrinkToFit="1"/>
    </xf>
    <xf numFmtId="0" fontId="9" fillId="3" borderId="17"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5" xfId="0" applyNumberFormat="1" applyFont="1" applyFill="1" applyBorder="1" applyAlignment="1" applyProtection="1">
      <alignment horizontal="center" vertical="center" shrinkToFit="1"/>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257736</xdr:colOff>
      <xdr:row>3</xdr:row>
      <xdr:rowOff>56030</xdr:rowOff>
    </xdr:from>
    <xdr:to>
      <xdr:col>37</xdr:col>
      <xdr:colOff>187699</xdr:colOff>
      <xdr:row>7</xdr:row>
      <xdr:rowOff>560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93912"/>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4</xdr:row>
      <xdr:rowOff>156882</xdr:rowOff>
    </xdr:from>
    <xdr:to>
      <xdr:col>44</xdr:col>
      <xdr:colOff>624728</xdr:colOff>
      <xdr:row>8</xdr:row>
      <xdr:rowOff>146236</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0206" y="829235"/>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12288;&#32102;&#20184;&#36027;&#12539;&#21521;&#19978;&#25903;&#25588;&#36027;/003&#12288;&#20966;&#36935;&#25913;&#21892;/01&#12288;&#20966;&#36935;&#25913;&#21892;/H27&#65374;&#26032;&#21046;&#24230;/01&#12288;&#31309;&#31639;&#34920;/H30&#31309;&#31639;&#34920;/&#12304;&#37428;&#26408;&#21152;&#24037;&#20013;&#12305;&#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1"/>
  <sheetViews>
    <sheetView tabSelected="1" view="pageBreakPreview" zoomScale="85" zoomScaleNormal="85" zoomScaleSheetLayoutView="85" workbookViewId="0">
      <selection activeCell="V3" sqref="V3:AE3"/>
    </sheetView>
  </sheetViews>
  <sheetFormatPr defaultRowHeight="13.5"/>
  <cols>
    <col min="1" max="1" width="2.875" style="28" customWidth="1"/>
    <col min="2" max="12" width="2.75" style="28" customWidth="1"/>
    <col min="13" max="18" width="3.125" style="28" customWidth="1"/>
    <col min="19" max="26" width="2.75" style="28" customWidth="1"/>
    <col min="27" max="27" width="4.75" style="28" customWidth="1"/>
    <col min="28" max="29" width="2.75" style="28" customWidth="1"/>
    <col min="30" max="31" width="3.5" style="28" customWidth="1"/>
    <col min="32" max="32" width="4.875" style="28" customWidth="1"/>
    <col min="33" max="16384" width="9" style="28"/>
  </cols>
  <sheetData>
    <row r="1" spans="1:34" ht="14.25" customHeight="1" thickBot="1">
      <c r="A1" s="36"/>
      <c r="B1" s="36"/>
      <c r="C1" s="36"/>
      <c r="D1" s="36"/>
      <c r="E1" s="36"/>
      <c r="F1" s="36"/>
      <c r="G1" s="36"/>
      <c r="H1" s="36"/>
      <c r="I1" s="36"/>
      <c r="J1" s="36"/>
      <c r="K1" s="36"/>
      <c r="L1" s="36"/>
      <c r="M1" s="36"/>
      <c r="N1" s="36"/>
      <c r="O1" s="36"/>
      <c r="P1" s="36"/>
      <c r="Q1" s="36"/>
      <c r="R1" s="37"/>
      <c r="S1" s="37"/>
      <c r="T1" s="37"/>
      <c r="U1" s="37"/>
      <c r="V1" s="37"/>
      <c r="W1" s="37"/>
      <c r="X1" s="37"/>
      <c r="Y1" s="37"/>
      <c r="Z1" s="37"/>
      <c r="AA1" s="37"/>
      <c r="AB1" s="37"/>
      <c r="AC1" s="37"/>
      <c r="AD1" s="37"/>
      <c r="AE1" s="37"/>
      <c r="AF1" s="36"/>
    </row>
    <row r="2" spans="1:34" ht="14.25" customHeight="1">
      <c r="A2" s="36"/>
      <c r="B2" s="97" t="s">
        <v>38</v>
      </c>
      <c r="C2" s="98"/>
      <c r="D2" s="98"/>
      <c r="E2" s="98"/>
      <c r="F2" s="98"/>
      <c r="G2" s="98"/>
      <c r="H2" s="98"/>
      <c r="I2" s="99"/>
      <c r="J2" s="36"/>
      <c r="K2" s="36"/>
      <c r="L2" s="36"/>
      <c r="M2" s="36"/>
      <c r="N2" s="36"/>
      <c r="O2" s="36"/>
      <c r="P2" s="36"/>
      <c r="Q2" s="36"/>
      <c r="R2" s="106" t="s">
        <v>45</v>
      </c>
      <c r="S2" s="107"/>
      <c r="T2" s="107"/>
      <c r="U2" s="108"/>
      <c r="V2" s="117" t="s">
        <v>46</v>
      </c>
      <c r="W2" s="118"/>
      <c r="X2" s="118"/>
      <c r="Y2" s="118"/>
      <c r="Z2" s="119"/>
      <c r="AA2" s="119"/>
      <c r="AB2" s="119"/>
      <c r="AC2" s="119"/>
      <c r="AD2" s="118" t="s">
        <v>7</v>
      </c>
      <c r="AE2" s="120"/>
      <c r="AF2" s="36"/>
    </row>
    <row r="3" spans="1:34" ht="14.25" customHeight="1">
      <c r="A3" s="36"/>
      <c r="B3" s="100"/>
      <c r="C3" s="101"/>
      <c r="D3" s="101"/>
      <c r="E3" s="101"/>
      <c r="F3" s="101"/>
      <c r="G3" s="101"/>
      <c r="H3" s="101"/>
      <c r="I3" s="102"/>
      <c r="J3" s="36"/>
      <c r="K3" s="36"/>
      <c r="L3" s="36"/>
      <c r="M3" s="36"/>
      <c r="N3" s="36"/>
      <c r="O3" s="36"/>
      <c r="P3" s="36"/>
      <c r="Q3" s="36"/>
      <c r="R3" s="82" t="s">
        <v>8</v>
      </c>
      <c r="S3" s="83"/>
      <c r="T3" s="83"/>
      <c r="U3" s="84"/>
      <c r="V3" s="109" t="s">
        <v>43</v>
      </c>
      <c r="W3" s="110"/>
      <c r="X3" s="110"/>
      <c r="Y3" s="110"/>
      <c r="Z3" s="110"/>
      <c r="AA3" s="110"/>
      <c r="AB3" s="110"/>
      <c r="AC3" s="110"/>
      <c r="AD3" s="110"/>
      <c r="AE3" s="111"/>
      <c r="AF3" s="36"/>
      <c r="AH3" s="29"/>
    </row>
    <row r="4" spans="1:34" ht="14.25" customHeight="1">
      <c r="A4" s="36"/>
      <c r="B4" s="100"/>
      <c r="C4" s="101"/>
      <c r="D4" s="101"/>
      <c r="E4" s="101"/>
      <c r="F4" s="101"/>
      <c r="G4" s="101"/>
      <c r="H4" s="101"/>
      <c r="I4" s="102"/>
      <c r="J4" s="36"/>
      <c r="K4" s="36"/>
      <c r="L4" s="36"/>
      <c r="M4" s="36"/>
      <c r="N4" s="36"/>
      <c r="O4" s="36"/>
      <c r="P4" s="36"/>
      <c r="Q4" s="36"/>
      <c r="R4" s="121" t="s">
        <v>9</v>
      </c>
      <c r="S4" s="122"/>
      <c r="T4" s="122"/>
      <c r="U4" s="123"/>
      <c r="V4" s="77"/>
      <c r="W4" s="77"/>
      <c r="X4" s="77"/>
      <c r="Y4" s="77"/>
      <c r="Z4" s="77"/>
      <c r="AA4" s="77"/>
      <c r="AB4" s="77"/>
      <c r="AC4" s="77"/>
      <c r="AD4" s="77"/>
      <c r="AE4" s="78"/>
      <c r="AF4" s="36"/>
      <c r="AH4" s="30"/>
    </row>
    <row r="5" spans="1:34" ht="14.25" customHeight="1">
      <c r="A5" s="36"/>
      <c r="B5" s="100"/>
      <c r="C5" s="101"/>
      <c r="D5" s="101"/>
      <c r="E5" s="101"/>
      <c r="F5" s="101"/>
      <c r="G5" s="101"/>
      <c r="H5" s="101"/>
      <c r="I5" s="102"/>
      <c r="J5" s="36"/>
      <c r="K5" s="36"/>
      <c r="L5" s="36"/>
      <c r="M5" s="36"/>
      <c r="N5" s="36"/>
      <c r="O5" s="36"/>
      <c r="P5" s="36"/>
      <c r="Q5" s="36"/>
      <c r="R5" s="79" t="s">
        <v>22</v>
      </c>
      <c r="S5" s="80"/>
      <c r="T5" s="80"/>
      <c r="U5" s="81"/>
      <c r="V5" s="85"/>
      <c r="W5" s="86"/>
      <c r="X5" s="86"/>
      <c r="Y5" s="86"/>
      <c r="Z5" s="86"/>
      <c r="AA5" s="86"/>
      <c r="AB5" s="86"/>
      <c r="AC5" s="86"/>
      <c r="AD5" s="86"/>
      <c r="AE5" s="87"/>
      <c r="AF5" s="36"/>
      <c r="AH5" s="30"/>
    </row>
    <row r="6" spans="1:34" ht="14.25" customHeight="1">
      <c r="A6" s="36"/>
      <c r="B6" s="100"/>
      <c r="C6" s="101"/>
      <c r="D6" s="101"/>
      <c r="E6" s="101"/>
      <c r="F6" s="101"/>
      <c r="G6" s="101"/>
      <c r="H6" s="101"/>
      <c r="I6" s="102"/>
      <c r="J6" s="36"/>
      <c r="K6" s="36"/>
      <c r="L6" s="36"/>
      <c r="M6" s="36"/>
      <c r="N6" s="36"/>
      <c r="O6" s="36"/>
      <c r="P6" s="36"/>
      <c r="Q6" s="36"/>
      <c r="R6" s="82"/>
      <c r="S6" s="83"/>
      <c r="T6" s="83"/>
      <c r="U6" s="84"/>
      <c r="V6" s="88"/>
      <c r="W6" s="89"/>
      <c r="X6" s="89"/>
      <c r="Y6" s="89"/>
      <c r="Z6" s="89"/>
      <c r="AA6" s="89"/>
      <c r="AB6" s="89"/>
      <c r="AC6" s="89"/>
      <c r="AD6" s="89"/>
      <c r="AE6" s="90"/>
      <c r="AF6" s="36"/>
      <c r="AH6" s="31"/>
    </row>
    <row r="7" spans="1:34" ht="14.25" customHeight="1" thickBot="1">
      <c r="A7" s="36"/>
      <c r="B7" s="103"/>
      <c r="C7" s="104"/>
      <c r="D7" s="104"/>
      <c r="E7" s="104"/>
      <c r="F7" s="104"/>
      <c r="G7" s="104"/>
      <c r="H7" s="104"/>
      <c r="I7" s="105"/>
      <c r="J7" s="36"/>
      <c r="K7" s="36"/>
      <c r="L7" s="36"/>
      <c r="M7" s="36"/>
      <c r="N7" s="36"/>
      <c r="O7" s="36"/>
      <c r="P7" s="36"/>
      <c r="Q7" s="36"/>
      <c r="R7" s="112" t="s">
        <v>47</v>
      </c>
      <c r="S7" s="113"/>
      <c r="T7" s="113"/>
      <c r="U7" s="114"/>
      <c r="V7" s="115"/>
      <c r="W7" s="115"/>
      <c r="X7" s="115"/>
      <c r="Y7" s="115"/>
      <c r="Z7" s="115"/>
      <c r="AA7" s="115"/>
      <c r="AB7" s="115"/>
      <c r="AC7" s="115"/>
      <c r="AD7" s="115"/>
      <c r="AE7" s="116"/>
      <c r="AF7" s="36"/>
    </row>
    <row r="8" spans="1:34" ht="3" customHeight="1">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row>
    <row r="9" spans="1:34" ht="6.75" customHeight="1">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row>
    <row r="10" spans="1:34" ht="45" customHeight="1">
      <c r="A10" s="124" t="s">
        <v>48</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36"/>
    </row>
    <row r="11" spans="1:34" ht="21.75" customHeight="1">
      <c r="A11" s="34"/>
      <c r="B11" s="2" t="s">
        <v>27</v>
      </c>
      <c r="C11" s="3"/>
      <c r="D11" s="3"/>
      <c r="E11" s="3"/>
      <c r="F11" s="3"/>
      <c r="G11" s="3"/>
      <c r="H11" s="3"/>
      <c r="I11" s="3"/>
      <c r="J11" s="35"/>
      <c r="K11" s="35"/>
      <c r="L11" s="35"/>
      <c r="M11" s="35"/>
      <c r="N11" s="35"/>
      <c r="O11" s="35"/>
      <c r="P11" s="35"/>
      <c r="Q11" s="35"/>
      <c r="R11" s="35"/>
      <c r="S11" s="35"/>
      <c r="T11" s="35"/>
      <c r="U11" s="35"/>
      <c r="V11" s="35"/>
      <c r="W11" s="35"/>
      <c r="X11" s="35"/>
      <c r="Y11" s="35"/>
      <c r="Z11" s="35"/>
      <c r="AA11" s="35"/>
      <c r="AB11" s="35"/>
      <c r="AC11" s="35"/>
      <c r="AD11" s="35"/>
      <c r="AE11" s="35"/>
      <c r="AF11" s="36"/>
    </row>
    <row r="12" spans="1:34" ht="18" customHeight="1">
      <c r="A12" s="36"/>
      <c r="B12" s="36"/>
      <c r="C12" s="36"/>
      <c r="D12" s="36"/>
      <c r="E12" s="36"/>
      <c r="F12" s="36"/>
      <c r="G12" s="36"/>
      <c r="H12" s="38"/>
      <c r="I12" s="39"/>
      <c r="J12" s="39"/>
      <c r="K12" s="39"/>
      <c r="L12" s="39"/>
      <c r="M12" s="40"/>
      <c r="N12" s="40"/>
      <c r="O12" s="40"/>
      <c r="P12" s="40"/>
      <c r="Q12" s="40"/>
      <c r="R12" s="40"/>
      <c r="S12" s="40"/>
      <c r="T12" s="40"/>
      <c r="U12" s="40"/>
      <c r="V12" s="40"/>
      <c r="W12" s="40"/>
      <c r="X12" s="40"/>
      <c r="Y12" s="40"/>
      <c r="Z12" s="40"/>
      <c r="AA12" s="40"/>
      <c r="AB12" s="40"/>
      <c r="AC12" s="40"/>
      <c r="AD12" s="40"/>
      <c r="AE12" s="36"/>
      <c r="AF12" s="36"/>
    </row>
    <row r="13" spans="1:34" ht="33" customHeight="1">
      <c r="A13" s="5"/>
      <c r="B13" s="6"/>
      <c r="C13" s="91" t="s">
        <v>49</v>
      </c>
      <c r="D13" s="92"/>
      <c r="E13" s="92"/>
      <c r="F13" s="92"/>
      <c r="G13" s="92"/>
      <c r="H13" s="92"/>
      <c r="I13" s="92"/>
      <c r="J13" s="92"/>
      <c r="K13" s="92"/>
      <c r="L13" s="92"/>
      <c r="M13" s="92"/>
      <c r="N13" s="92"/>
      <c r="O13" s="92"/>
      <c r="P13" s="92"/>
      <c r="Q13" s="92"/>
      <c r="R13" s="92"/>
      <c r="S13" s="92"/>
      <c r="T13" s="92"/>
      <c r="U13" s="92"/>
      <c r="V13" s="92"/>
      <c r="W13" s="93"/>
      <c r="X13" s="94"/>
      <c r="Y13" s="95"/>
      <c r="Z13" s="95"/>
      <c r="AA13" s="95"/>
      <c r="AB13" s="95"/>
      <c r="AC13" s="95"/>
      <c r="AD13" s="95"/>
      <c r="AE13" s="96"/>
      <c r="AF13" s="36"/>
    </row>
    <row r="14" spans="1:34" ht="33" customHeight="1">
      <c r="A14" s="5"/>
      <c r="B14" s="6"/>
      <c r="C14" s="91" t="s">
        <v>63</v>
      </c>
      <c r="D14" s="92"/>
      <c r="E14" s="92"/>
      <c r="F14" s="92"/>
      <c r="G14" s="92"/>
      <c r="H14" s="92"/>
      <c r="I14" s="92"/>
      <c r="J14" s="92"/>
      <c r="K14" s="92"/>
      <c r="L14" s="92"/>
      <c r="M14" s="92"/>
      <c r="N14" s="92"/>
      <c r="O14" s="92"/>
      <c r="P14" s="92"/>
      <c r="Q14" s="92"/>
      <c r="R14" s="92"/>
      <c r="S14" s="92"/>
      <c r="T14" s="92"/>
      <c r="U14" s="92"/>
      <c r="V14" s="92"/>
      <c r="W14" s="93"/>
      <c r="X14" s="94"/>
      <c r="Y14" s="95"/>
      <c r="Z14" s="95"/>
      <c r="AA14" s="95"/>
      <c r="AB14" s="95"/>
      <c r="AC14" s="95"/>
      <c r="AD14" s="95"/>
      <c r="AE14" s="27" t="s">
        <v>62</v>
      </c>
      <c r="AF14" s="36"/>
    </row>
    <row r="15" spans="1:34" ht="21.75" customHeight="1">
      <c r="A15" s="5"/>
      <c r="B15" s="6"/>
      <c r="C15" s="7"/>
      <c r="D15" s="7"/>
      <c r="E15" s="7"/>
      <c r="F15" s="7"/>
      <c r="G15" s="7"/>
      <c r="H15" s="7"/>
      <c r="I15" s="7"/>
      <c r="J15" s="8"/>
      <c r="K15" s="8"/>
      <c r="L15" s="8"/>
      <c r="M15" s="8"/>
      <c r="N15" s="8"/>
      <c r="O15" s="8"/>
      <c r="P15" s="8"/>
      <c r="Q15" s="8"/>
      <c r="R15" s="8"/>
      <c r="S15" s="8"/>
      <c r="T15" s="8"/>
      <c r="U15" s="8"/>
      <c r="V15" s="8"/>
      <c r="W15" s="8"/>
      <c r="X15" s="8"/>
      <c r="Y15" s="8"/>
      <c r="Z15" s="8"/>
      <c r="AA15" s="8"/>
      <c r="AB15" s="8"/>
      <c r="AC15" s="8"/>
      <c r="AD15" s="8"/>
      <c r="AE15" s="8"/>
      <c r="AF15" s="37"/>
    </row>
    <row r="16" spans="1:34" ht="27.75" customHeight="1">
      <c r="A16" s="36"/>
      <c r="B16" s="36"/>
      <c r="C16" s="126" t="s">
        <v>28</v>
      </c>
      <c r="D16" s="127"/>
      <c r="E16" s="127"/>
      <c r="F16" s="127"/>
      <c r="G16" s="127"/>
      <c r="H16" s="127"/>
      <c r="I16" s="128"/>
      <c r="J16" s="129"/>
      <c r="K16" s="129"/>
      <c r="L16" s="129"/>
      <c r="M16" s="130" t="s">
        <v>20</v>
      </c>
      <c r="N16" s="131"/>
      <c r="O16" s="40"/>
      <c r="P16" s="40"/>
      <c r="Q16" s="40"/>
      <c r="R16" s="36"/>
      <c r="S16" s="36"/>
      <c r="T16" s="36"/>
      <c r="U16" s="36"/>
      <c r="V16" s="36"/>
      <c r="W16" s="36"/>
      <c r="X16" s="36"/>
      <c r="Y16" s="36"/>
      <c r="Z16" s="36"/>
      <c r="AA16" s="36"/>
      <c r="AB16" s="36"/>
      <c r="AC16" s="36"/>
      <c r="AD16" s="36"/>
      <c r="AE16" s="36"/>
      <c r="AF16" s="36"/>
    </row>
    <row r="17" spans="1:32" ht="23.25" customHeight="1" thickBot="1">
      <c r="A17" s="36"/>
      <c r="B17" s="36"/>
      <c r="C17" s="41"/>
      <c r="D17" s="41"/>
      <c r="E17" s="41"/>
      <c r="F17" s="41"/>
      <c r="G17" s="41"/>
      <c r="H17" s="42"/>
      <c r="I17" s="43"/>
      <c r="J17" s="43"/>
      <c r="K17" s="43"/>
      <c r="L17" s="43"/>
      <c r="M17" s="44"/>
      <c r="N17" s="44"/>
      <c r="O17" s="44"/>
      <c r="P17" s="44"/>
      <c r="Q17" s="44"/>
      <c r="R17" s="44"/>
      <c r="S17" s="44"/>
      <c r="T17" s="44"/>
      <c r="U17" s="44"/>
      <c r="V17" s="44"/>
      <c r="W17" s="44"/>
      <c r="X17" s="44"/>
      <c r="Y17" s="44"/>
      <c r="Z17" s="44"/>
      <c r="AA17" s="44"/>
      <c r="AB17" s="44"/>
      <c r="AC17" s="44"/>
      <c r="AD17" s="44"/>
      <c r="AE17" s="41"/>
      <c r="AF17" s="36"/>
    </row>
    <row r="18" spans="1:32" ht="35.25" customHeight="1" thickTop="1" thickBot="1">
      <c r="A18" s="36"/>
      <c r="B18" s="36"/>
      <c r="C18" s="132" t="s">
        <v>64</v>
      </c>
      <c r="D18" s="133"/>
      <c r="E18" s="133"/>
      <c r="F18" s="133"/>
      <c r="G18" s="133"/>
      <c r="H18" s="133"/>
      <c r="I18" s="133"/>
      <c r="J18" s="133"/>
      <c r="K18" s="133"/>
      <c r="L18" s="133"/>
      <c r="M18" s="133"/>
      <c r="N18" s="133"/>
      <c r="O18" s="133"/>
      <c r="P18" s="133"/>
      <c r="Q18" s="133"/>
      <c r="R18" s="133"/>
      <c r="S18" s="133"/>
      <c r="T18" s="133"/>
      <c r="U18" s="133"/>
      <c r="V18" s="133"/>
      <c r="W18" s="134"/>
      <c r="X18" s="169">
        <f>X20+X22</f>
        <v>0</v>
      </c>
      <c r="Y18" s="169"/>
      <c r="Z18" s="169"/>
      <c r="AA18" s="169"/>
      <c r="AB18" s="169"/>
      <c r="AC18" s="169"/>
      <c r="AD18" s="169"/>
      <c r="AE18" s="45" t="s">
        <v>19</v>
      </c>
      <c r="AF18" s="36"/>
    </row>
    <row r="19" spans="1:32" ht="35.25" customHeight="1" thickBot="1">
      <c r="A19" s="36"/>
      <c r="B19" s="36"/>
      <c r="C19" s="132" t="s">
        <v>29</v>
      </c>
      <c r="D19" s="133"/>
      <c r="E19" s="133"/>
      <c r="F19" s="133"/>
      <c r="G19" s="133"/>
      <c r="H19" s="133"/>
      <c r="I19" s="133"/>
      <c r="J19" s="133"/>
      <c r="K19" s="133"/>
      <c r="L19" s="133"/>
      <c r="M19" s="133"/>
      <c r="N19" s="133"/>
      <c r="O19" s="133"/>
      <c r="P19" s="133"/>
      <c r="Q19" s="133"/>
      <c r="R19" s="133"/>
      <c r="S19" s="133"/>
      <c r="T19" s="133"/>
      <c r="U19" s="133"/>
      <c r="V19" s="133"/>
      <c r="W19" s="134"/>
      <c r="X19" s="170"/>
      <c r="Y19" s="171"/>
      <c r="Z19" s="171"/>
      <c r="AA19" s="171"/>
      <c r="AB19" s="171"/>
      <c r="AC19" s="171"/>
      <c r="AD19" s="171"/>
      <c r="AE19" s="46" t="s">
        <v>39</v>
      </c>
      <c r="AF19" s="36"/>
    </row>
    <row r="20" spans="1:32" ht="35.25" customHeight="1" thickBot="1">
      <c r="A20" s="36"/>
      <c r="B20" s="36"/>
      <c r="C20" s="132" t="s">
        <v>65</v>
      </c>
      <c r="D20" s="133"/>
      <c r="E20" s="133"/>
      <c r="F20" s="133"/>
      <c r="G20" s="133"/>
      <c r="H20" s="133"/>
      <c r="I20" s="133"/>
      <c r="J20" s="133"/>
      <c r="K20" s="133"/>
      <c r="L20" s="133"/>
      <c r="M20" s="133"/>
      <c r="N20" s="133"/>
      <c r="O20" s="133"/>
      <c r="P20" s="133"/>
      <c r="Q20" s="133"/>
      <c r="R20" s="133"/>
      <c r="S20" s="133"/>
      <c r="T20" s="133"/>
      <c r="U20" s="133"/>
      <c r="V20" s="133"/>
      <c r="W20" s="134"/>
      <c r="X20" s="172">
        <f>IF(X19=1,ROUNDDOWN(48860*J16,-3),0)</f>
        <v>0</v>
      </c>
      <c r="Y20" s="172"/>
      <c r="Z20" s="172"/>
      <c r="AA20" s="172"/>
      <c r="AB20" s="172"/>
      <c r="AC20" s="172"/>
      <c r="AD20" s="172"/>
      <c r="AE20" s="47" t="s">
        <v>19</v>
      </c>
      <c r="AF20" s="36"/>
    </row>
    <row r="21" spans="1:32" ht="35.25" customHeight="1" thickBot="1">
      <c r="A21" s="36"/>
      <c r="B21" s="36"/>
      <c r="C21" s="132" t="s">
        <v>30</v>
      </c>
      <c r="D21" s="133"/>
      <c r="E21" s="133"/>
      <c r="F21" s="133"/>
      <c r="G21" s="133"/>
      <c r="H21" s="133"/>
      <c r="I21" s="133"/>
      <c r="J21" s="133"/>
      <c r="K21" s="133"/>
      <c r="L21" s="133"/>
      <c r="M21" s="133"/>
      <c r="N21" s="133"/>
      <c r="O21" s="133"/>
      <c r="P21" s="133"/>
      <c r="Q21" s="133"/>
      <c r="R21" s="133"/>
      <c r="S21" s="133"/>
      <c r="T21" s="133"/>
      <c r="U21" s="133"/>
      <c r="V21" s="133"/>
      <c r="W21" s="134"/>
      <c r="X21" s="163">
        <f>IF(X19=1,0,1)</f>
        <v>1</v>
      </c>
      <c r="Y21" s="164"/>
      <c r="Z21" s="164"/>
      <c r="AA21" s="164"/>
      <c r="AB21" s="164"/>
      <c r="AC21" s="164"/>
      <c r="AD21" s="164"/>
      <c r="AE21" s="47" t="s">
        <v>39</v>
      </c>
      <c r="AF21" s="36"/>
    </row>
    <row r="22" spans="1:32" ht="35.25" customHeight="1" thickBot="1">
      <c r="A22" s="36"/>
      <c r="B22" s="36"/>
      <c r="C22" s="165" t="s">
        <v>66</v>
      </c>
      <c r="D22" s="166"/>
      <c r="E22" s="166"/>
      <c r="F22" s="166"/>
      <c r="G22" s="166"/>
      <c r="H22" s="166"/>
      <c r="I22" s="166"/>
      <c r="J22" s="166"/>
      <c r="K22" s="166"/>
      <c r="L22" s="166"/>
      <c r="M22" s="166"/>
      <c r="N22" s="166"/>
      <c r="O22" s="166"/>
      <c r="P22" s="166"/>
      <c r="Q22" s="166"/>
      <c r="R22" s="166"/>
      <c r="S22" s="166"/>
      <c r="T22" s="166"/>
      <c r="U22" s="166"/>
      <c r="V22" s="166"/>
      <c r="W22" s="167"/>
      <c r="X22" s="168">
        <f>IF(X19=1,0,ROUNDDOWN(6110*X21*J16,-3))</f>
        <v>0</v>
      </c>
      <c r="Y22" s="168"/>
      <c r="Z22" s="168"/>
      <c r="AA22" s="168"/>
      <c r="AB22" s="168"/>
      <c r="AC22" s="168"/>
      <c r="AD22" s="168"/>
      <c r="AE22" s="48" t="s">
        <v>19</v>
      </c>
      <c r="AF22" s="36"/>
    </row>
    <row r="23" spans="1:32" ht="26.25" customHeight="1" thickTop="1">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row>
    <row r="24" spans="1:32" ht="14.25">
      <c r="A24" s="36"/>
      <c r="B24" s="2" t="s">
        <v>31</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row>
    <row r="25" spans="1:32" ht="17.25">
      <c r="A25" s="36"/>
      <c r="B25" s="49"/>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row>
    <row r="26" spans="1:32" ht="14.25">
      <c r="A26" s="37"/>
      <c r="B26" s="6"/>
      <c r="C26" s="135" t="s">
        <v>50</v>
      </c>
      <c r="D26" s="136"/>
      <c r="E26" s="136"/>
      <c r="F26" s="136"/>
      <c r="G26" s="136"/>
      <c r="H26" s="136"/>
      <c r="I26" s="136"/>
      <c r="J26" s="136"/>
      <c r="K26" s="136"/>
      <c r="L26" s="136"/>
      <c r="M26" s="136"/>
      <c r="N26" s="136"/>
      <c r="O26" s="136"/>
      <c r="P26" s="136"/>
      <c r="Q26" s="136"/>
      <c r="R26" s="136"/>
      <c r="S26" s="136"/>
      <c r="T26" s="136"/>
      <c r="U26" s="136"/>
      <c r="V26" s="136"/>
      <c r="W26" s="137"/>
      <c r="X26" s="157"/>
      <c r="Y26" s="158"/>
      <c r="Z26" s="158"/>
      <c r="AA26" s="158"/>
      <c r="AB26" s="158"/>
      <c r="AC26" s="158"/>
      <c r="AD26" s="158"/>
      <c r="AE26" s="159"/>
      <c r="AF26" s="37"/>
    </row>
    <row r="27" spans="1:32" ht="14.25">
      <c r="A27" s="37"/>
      <c r="B27" s="6"/>
      <c r="C27" s="138"/>
      <c r="D27" s="139"/>
      <c r="E27" s="139"/>
      <c r="F27" s="139"/>
      <c r="G27" s="139"/>
      <c r="H27" s="139"/>
      <c r="I27" s="139"/>
      <c r="J27" s="139"/>
      <c r="K27" s="139"/>
      <c r="L27" s="139"/>
      <c r="M27" s="139"/>
      <c r="N27" s="139"/>
      <c r="O27" s="139"/>
      <c r="P27" s="139"/>
      <c r="Q27" s="139"/>
      <c r="R27" s="139"/>
      <c r="S27" s="139"/>
      <c r="T27" s="139"/>
      <c r="U27" s="139"/>
      <c r="V27" s="139"/>
      <c r="W27" s="140"/>
      <c r="X27" s="160"/>
      <c r="Y27" s="161"/>
      <c r="Z27" s="161"/>
      <c r="AA27" s="161"/>
      <c r="AB27" s="161"/>
      <c r="AC27" s="161"/>
      <c r="AD27" s="161"/>
      <c r="AE27" s="162"/>
      <c r="AF27" s="37"/>
    </row>
    <row r="28" spans="1:32" ht="14.25">
      <c r="A28" s="37"/>
      <c r="B28" s="6"/>
      <c r="C28" s="135" t="s">
        <v>51</v>
      </c>
      <c r="D28" s="136"/>
      <c r="E28" s="136"/>
      <c r="F28" s="136"/>
      <c r="G28" s="136"/>
      <c r="H28" s="136"/>
      <c r="I28" s="136"/>
      <c r="J28" s="136"/>
      <c r="K28" s="136"/>
      <c r="L28" s="136"/>
      <c r="M28" s="136"/>
      <c r="N28" s="136"/>
      <c r="O28" s="136"/>
      <c r="P28" s="136"/>
      <c r="Q28" s="136"/>
      <c r="R28" s="136"/>
      <c r="S28" s="136"/>
      <c r="T28" s="136"/>
      <c r="U28" s="136"/>
      <c r="V28" s="136"/>
      <c r="W28" s="137"/>
      <c r="X28" s="157"/>
      <c r="Y28" s="158"/>
      <c r="Z28" s="158"/>
      <c r="AA28" s="158"/>
      <c r="AB28" s="158"/>
      <c r="AC28" s="158"/>
      <c r="AD28" s="158"/>
      <c r="AE28" s="159"/>
      <c r="AF28" s="37"/>
    </row>
    <row r="29" spans="1:32" ht="14.25">
      <c r="A29" s="37"/>
      <c r="B29" s="6"/>
      <c r="C29" s="138"/>
      <c r="D29" s="139"/>
      <c r="E29" s="139"/>
      <c r="F29" s="139"/>
      <c r="G29" s="139"/>
      <c r="H29" s="139"/>
      <c r="I29" s="139"/>
      <c r="J29" s="139"/>
      <c r="K29" s="139"/>
      <c r="L29" s="139"/>
      <c r="M29" s="139"/>
      <c r="N29" s="139"/>
      <c r="O29" s="139"/>
      <c r="P29" s="139"/>
      <c r="Q29" s="139"/>
      <c r="R29" s="139"/>
      <c r="S29" s="139"/>
      <c r="T29" s="139"/>
      <c r="U29" s="139"/>
      <c r="V29" s="139"/>
      <c r="W29" s="140"/>
      <c r="X29" s="160"/>
      <c r="Y29" s="161"/>
      <c r="Z29" s="161"/>
      <c r="AA29" s="161"/>
      <c r="AB29" s="161"/>
      <c r="AC29" s="161"/>
      <c r="AD29" s="161"/>
      <c r="AE29" s="162"/>
      <c r="AF29" s="37"/>
    </row>
    <row r="30" spans="1:32" ht="17.25">
      <c r="A30" s="37"/>
      <c r="B30" s="50"/>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row>
    <row r="31" spans="1:32" ht="27.75" customHeight="1">
      <c r="A31" s="36"/>
      <c r="B31" s="49"/>
      <c r="C31" s="126" t="s">
        <v>28</v>
      </c>
      <c r="D31" s="127"/>
      <c r="E31" s="127"/>
      <c r="F31" s="127"/>
      <c r="G31" s="127"/>
      <c r="H31" s="127"/>
      <c r="I31" s="128"/>
      <c r="J31" s="129"/>
      <c r="K31" s="129"/>
      <c r="L31" s="129"/>
      <c r="M31" s="130" t="s">
        <v>20</v>
      </c>
      <c r="N31" s="131"/>
      <c r="O31" s="40"/>
      <c r="P31" s="40"/>
      <c r="Q31" s="36"/>
      <c r="R31" s="36"/>
      <c r="S31" s="36"/>
      <c r="T31" s="36"/>
      <c r="U31" s="36"/>
      <c r="V31" s="36"/>
      <c r="W31" s="36"/>
      <c r="X31" s="36"/>
      <c r="Y31" s="36"/>
      <c r="Z31" s="36"/>
      <c r="AA31" s="36"/>
      <c r="AB31" s="36"/>
      <c r="AC31" s="36"/>
      <c r="AD31" s="36"/>
      <c r="AE31" s="36"/>
      <c r="AF31" s="36"/>
    </row>
    <row r="32" spans="1:32" ht="17.25">
      <c r="A32" s="36"/>
      <c r="B32" s="49"/>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ht="9" customHeight="1" thickBo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row>
    <row r="34" spans="1:32" ht="21.75" customHeight="1">
      <c r="A34" s="36"/>
      <c r="B34" s="36"/>
      <c r="C34" s="145" t="s">
        <v>32</v>
      </c>
      <c r="D34" s="146"/>
      <c r="E34" s="146"/>
      <c r="F34" s="146"/>
      <c r="G34" s="146"/>
      <c r="H34" s="146"/>
      <c r="I34" s="146"/>
      <c r="J34" s="146"/>
      <c r="K34" s="146"/>
      <c r="L34" s="146"/>
      <c r="M34" s="146"/>
      <c r="N34" s="146"/>
      <c r="O34" s="146"/>
      <c r="P34" s="146"/>
      <c r="Q34" s="146"/>
      <c r="R34" s="146"/>
      <c r="S34" s="146"/>
      <c r="T34" s="146"/>
      <c r="U34" s="146"/>
      <c r="V34" s="146"/>
      <c r="W34" s="147"/>
      <c r="X34" s="32"/>
      <c r="Y34" s="32"/>
      <c r="Z34" s="32"/>
      <c r="AA34" s="148"/>
      <c r="AB34" s="148"/>
      <c r="AC34" s="148"/>
      <c r="AD34" s="148"/>
      <c r="AE34" s="33" t="s">
        <v>15</v>
      </c>
      <c r="AF34" s="36"/>
    </row>
    <row r="35" spans="1:32" ht="21.75" customHeight="1">
      <c r="A35" s="36"/>
      <c r="B35" s="36"/>
      <c r="C35" s="149" t="s">
        <v>26</v>
      </c>
      <c r="D35" s="150"/>
      <c r="E35" s="150"/>
      <c r="F35" s="150"/>
      <c r="G35" s="150"/>
      <c r="H35" s="150"/>
      <c r="I35" s="150"/>
      <c r="J35" s="150"/>
      <c r="K35" s="150"/>
      <c r="L35" s="150"/>
      <c r="M35" s="150"/>
      <c r="N35" s="150"/>
      <c r="O35" s="150"/>
      <c r="P35" s="150"/>
      <c r="Q35" s="150"/>
      <c r="R35" s="150"/>
      <c r="S35" s="150"/>
      <c r="T35" s="150"/>
      <c r="U35" s="150"/>
      <c r="V35" s="150"/>
      <c r="W35" s="151"/>
      <c r="X35" s="51"/>
      <c r="Y35" s="51"/>
      <c r="Z35" s="51"/>
      <c r="AA35" s="152">
        <f>X19</f>
        <v>0</v>
      </c>
      <c r="AB35" s="152"/>
      <c r="AC35" s="152"/>
      <c r="AD35" s="152"/>
      <c r="AE35" s="52" t="s">
        <v>15</v>
      </c>
      <c r="AF35" s="36"/>
    </row>
    <row r="36" spans="1:32" ht="17.25">
      <c r="A36" s="36"/>
      <c r="B36" s="36"/>
      <c r="C36" s="153" t="s">
        <v>33</v>
      </c>
      <c r="D36" s="154"/>
      <c r="E36" s="154"/>
      <c r="F36" s="154"/>
      <c r="G36" s="154"/>
      <c r="H36" s="154"/>
      <c r="I36" s="154"/>
      <c r="J36" s="154"/>
      <c r="K36" s="154"/>
      <c r="L36" s="154"/>
      <c r="M36" s="154"/>
      <c r="N36" s="154"/>
      <c r="O36" s="154"/>
      <c r="P36" s="154"/>
      <c r="Q36" s="154"/>
      <c r="R36" s="154"/>
      <c r="S36" s="154"/>
      <c r="T36" s="154"/>
      <c r="U36" s="154"/>
      <c r="V36" s="154"/>
      <c r="W36" s="155"/>
      <c r="X36" s="53"/>
      <c r="Y36" s="53"/>
      <c r="Z36" s="53"/>
      <c r="AA36" s="156">
        <f>IF(AA34-AA35&gt;0,AA34-AA35,0)</f>
        <v>0</v>
      </c>
      <c r="AB36" s="156"/>
      <c r="AC36" s="156"/>
      <c r="AD36" s="156"/>
      <c r="AE36" s="54" t="s">
        <v>15</v>
      </c>
      <c r="AF36" s="36"/>
    </row>
    <row r="37" spans="1:32" ht="18" thickBot="1">
      <c r="A37" s="36"/>
      <c r="B37" s="36"/>
      <c r="C37" s="141" t="s">
        <v>36</v>
      </c>
      <c r="D37" s="142"/>
      <c r="E37" s="142"/>
      <c r="F37" s="142"/>
      <c r="G37" s="142"/>
      <c r="H37" s="142"/>
      <c r="I37" s="142"/>
      <c r="J37" s="142"/>
      <c r="K37" s="142"/>
      <c r="L37" s="142"/>
      <c r="M37" s="142"/>
      <c r="N37" s="142"/>
      <c r="O37" s="142"/>
      <c r="P37" s="142"/>
      <c r="Q37" s="142"/>
      <c r="R37" s="142"/>
      <c r="S37" s="142"/>
      <c r="T37" s="142"/>
      <c r="U37" s="142"/>
      <c r="V37" s="142"/>
      <c r="W37" s="143"/>
      <c r="X37" s="144">
        <f>50000*AA36</f>
        <v>0</v>
      </c>
      <c r="Y37" s="144"/>
      <c r="Z37" s="144"/>
      <c r="AA37" s="144"/>
      <c r="AB37" s="144"/>
      <c r="AC37" s="144"/>
      <c r="AD37" s="144"/>
      <c r="AE37" s="55" t="s">
        <v>19</v>
      </c>
      <c r="AF37" s="36"/>
    </row>
    <row r="38" spans="1:32" ht="18" thickBot="1">
      <c r="A38" s="36"/>
      <c r="B38" s="36"/>
      <c r="C38" s="141" t="s">
        <v>34</v>
      </c>
      <c r="D38" s="142"/>
      <c r="E38" s="142"/>
      <c r="F38" s="142"/>
      <c r="G38" s="142"/>
      <c r="H38" s="142"/>
      <c r="I38" s="142"/>
      <c r="J38" s="142"/>
      <c r="K38" s="142"/>
      <c r="L38" s="142"/>
      <c r="M38" s="142"/>
      <c r="N38" s="142"/>
      <c r="O38" s="142"/>
      <c r="P38" s="142"/>
      <c r="Q38" s="142"/>
      <c r="R38" s="142"/>
      <c r="S38" s="142"/>
      <c r="T38" s="142"/>
      <c r="U38" s="142"/>
      <c r="V38" s="142"/>
      <c r="W38" s="143"/>
      <c r="X38" s="144">
        <f>50000*AA36*J31</f>
        <v>0</v>
      </c>
      <c r="Y38" s="144"/>
      <c r="Z38" s="144"/>
      <c r="AA38" s="144"/>
      <c r="AB38" s="144"/>
      <c r="AC38" s="144"/>
      <c r="AD38" s="144"/>
      <c r="AE38" s="55" t="s">
        <v>19</v>
      </c>
      <c r="AF38" s="36"/>
    </row>
    <row r="39" spans="1:32" ht="15">
      <c r="A39" s="36"/>
      <c r="B39" s="36"/>
      <c r="C39" s="56" t="s">
        <v>35</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row>
    <row r="40" spans="1:32" ht="15">
      <c r="A40" s="36"/>
      <c r="B40" s="36"/>
      <c r="C40" s="56" t="s">
        <v>40</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row>
    <row r="41" spans="1:32" ht="15">
      <c r="A41" s="36"/>
      <c r="B41" s="36"/>
      <c r="C41" s="56" t="s">
        <v>41</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row>
  </sheetData>
  <sheetProtection algorithmName="SHA-512" hashValue="N1fXmlAR4KWDro11Z28JqRy1zSnFxx6w8wejfNhy9IPIn9hkm2jBltzSPL7+7GywI44iLmR6/OFOtqu1v6gFrA==" saltValue="KNiNNOG2M7JqR/4HrIGAIg==" spinCount="100000" sheet="1" objects="1" scenarios="1"/>
  <mergeCells count="48">
    <mergeCell ref="C14:W14"/>
    <mergeCell ref="X14:AD14"/>
    <mergeCell ref="X28:AE29"/>
    <mergeCell ref="X21:AD21"/>
    <mergeCell ref="C22:W22"/>
    <mergeCell ref="X22:AD22"/>
    <mergeCell ref="C26:W27"/>
    <mergeCell ref="X26:AE27"/>
    <mergeCell ref="X18:AD18"/>
    <mergeCell ref="C19:W19"/>
    <mergeCell ref="X19:AD19"/>
    <mergeCell ref="C20:W20"/>
    <mergeCell ref="X20:AD20"/>
    <mergeCell ref="C16:I16"/>
    <mergeCell ref="J16:L16"/>
    <mergeCell ref="M16:N16"/>
    <mergeCell ref="C38:W38"/>
    <mergeCell ref="X38:AD38"/>
    <mergeCell ref="C37:W37"/>
    <mergeCell ref="X37:AD37"/>
    <mergeCell ref="C34:W34"/>
    <mergeCell ref="AA34:AD34"/>
    <mergeCell ref="C35:W35"/>
    <mergeCell ref="AA35:AD35"/>
    <mergeCell ref="C36:W36"/>
    <mergeCell ref="AA36:AD36"/>
    <mergeCell ref="C31:I31"/>
    <mergeCell ref="J31:L31"/>
    <mergeCell ref="M31:N31"/>
    <mergeCell ref="C18:W18"/>
    <mergeCell ref="C21:W21"/>
    <mergeCell ref="C28:W29"/>
    <mergeCell ref="V4:AE4"/>
    <mergeCell ref="R5:U6"/>
    <mergeCell ref="V5:AE6"/>
    <mergeCell ref="C13:W13"/>
    <mergeCell ref="X13:AE13"/>
    <mergeCell ref="B2:I7"/>
    <mergeCell ref="R2:U2"/>
    <mergeCell ref="R3:U3"/>
    <mergeCell ref="V3:AE3"/>
    <mergeCell ref="R7:U7"/>
    <mergeCell ref="V7:AE7"/>
    <mergeCell ref="V2:Y2"/>
    <mergeCell ref="Z2:AC2"/>
    <mergeCell ref="AD2:AE2"/>
    <mergeCell ref="R4:U4"/>
    <mergeCell ref="A10:AE10"/>
  </mergeCells>
  <phoneticPr fontId="1"/>
  <dataValidations count="3">
    <dataValidation type="list" showInputMessage="1" showErrorMessage="1" sqref="X19:AD19">
      <formula1>"0,1"</formula1>
    </dataValidation>
    <dataValidation type="whole" operator="greaterThanOrEqual" allowBlank="1" showInputMessage="1" showErrorMessage="1" errorTitle="注意" error="こちらには、整数しか入力できません。" sqref="J16:L16 J31:L31">
      <formula1>0</formula1>
    </dataValidation>
    <dataValidation type="list" allowBlank="1" showInputMessage="1" showErrorMessage="1" sqref="X26:AE29 X13">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showZeros="0" view="pageBreakPreview" zoomScale="85" zoomScaleNormal="100" zoomScaleSheetLayoutView="85" workbookViewId="0">
      <selection activeCell="AC9" sqref="AC9:AM10"/>
    </sheetView>
  </sheetViews>
  <sheetFormatPr defaultRowHeight="13.5"/>
  <cols>
    <col min="1" max="39" width="2.25" style="1" customWidth="1"/>
    <col min="40" max="16384" width="9" style="1"/>
  </cols>
  <sheetData>
    <row r="1" spans="1:39">
      <c r="A1" s="19" t="s">
        <v>21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row>
    <row r="2" spans="1:39" ht="13.5" customHeight="1">
      <c r="A2" s="209" t="s">
        <v>52</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row>
    <row r="3" spans="1:39" ht="13.5" customHeight="1">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row>
    <row r="4" spans="1:39" ht="13.5" customHeight="1">
      <c r="A4" s="57"/>
      <c r="B4" s="57"/>
      <c r="C4" s="57"/>
      <c r="D4" s="57"/>
      <c r="E4" s="57"/>
      <c r="F4" s="57"/>
      <c r="G4" s="57"/>
      <c r="H4" s="57"/>
      <c r="I4" s="57"/>
      <c r="J4" s="57"/>
      <c r="K4" s="57"/>
      <c r="L4" s="57"/>
      <c r="M4" s="57"/>
      <c r="N4" s="57"/>
      <c r="O4" s="57"/>
      <c r="P4" s="57"/>
      <c r="Q4" s="57"/>
      <c r="R4" s="57"/>
      <c r="S4" s="19"/>
      <c r="T4" s="19"/>
      <c r="U4" s="19"/>
      <c r="V4" s="19"/>
      <c r="W4" s="19"/>
      <c r="X4" s="19"/>
      <c r="Y4" s="19"/>
      <c r="Z4" s="19"/>
      <c r="AA4" s="19"/>
      <c r="AB4" s="19"/>
      <c r="AC4" s="210">
        <f ca="1">TODAY()</f>
        <v>44064</v>
      </c>
      <c r="AD4" s="210"/>
      <c r="AE4" s="210"/>
      <c r="AF4" s="210"/>
      <c r="AG4" s="210"/>
      <c r="AH4" s="210"/>
      <c r="AI4" s="210"/>
      <c r="AJ4" s="210"/>
      <c r="AK4" s="210"/>
      <c r="AL4" s="210"/>
      <c r="AM4" s="210"/>
    </row>
    <row r="5" spans="1:39" ht="13.5" customHeight="1" thickBot="1">
      <c r="A5" s="19" t="s">
        <v>10</v>
      </c>
      <c r="B5" s="57"/>
      <c r="C5" s="57"/>
      <c r="D5" s="57"/>
      <c r="E5" s="57"/>
      <c r="F5" s="57"/>
      <c r="G5" s="57"/>
      <c r="H5" s="57"/>
      <c r="I5" s="57"/>
      <c r="J5" s="57"/>
      <c r="K5" s="57"/>
      <c r="L5" s="57"/>
      <c r="M5" s="57"/>
      <c r="N5" s="57"/>
      <c r="O5" s="57"/>
      <c r="P5" s="57"/>
      <c r="Q5" s="57"/>
      <c r="R5" s="57"/>
      <c r="S5" s="19"/>
      <c r="T5" s="19"/>
      <c r="U5" s="19"/>
      <c r="V5" s="19"/>
      <c r="W5" s="19"/>
      <c r="X5" s="19"/>
      <c r="Y5" s="19"/>
      <c r="Z5" s="19"/>
      <c r="AA5" s="19"/>
      <c r="AB5" s="19"/>
      <c r="AC5" s="19"/>
      <c r="AD5" s="19"/>
      <c r="AE5" s="19"/>
      <c r="AF5" s="19"/>
      <c r="AG5" s="19"/>
      <c r="AH5" s="19"/>
      <c r="AI5" s="19"/>
      <c r="AJ5" s="19"/>
      <c r="AK5" s="19"/>
      <c r="AL5" s="19"/>
      <c r="AM5" s="19"/>
    </row>
    <row r="6" spans="1:39">
      <c r="A6" s="19"/>
      <c r="B6" s="19"/>
      <c r="C6" s="19"/>
      <c r="D6" s="19"/>
      <c r="E6" s="19"/>
      <c r="F6" s="19"/>
      <c r="G6" s="19"/>
      <c r="H6" s="19"/>
      <c r="I6" s="19"/>
      <c r="J6" s="19"/>
      <c r="K6" s="19"/>
      <c r="L6" s="19"/>
      <c r="M6" s="19"/>
      <c r="N6" s="19"/>
      <c r="O6" s="19"/>
      <c r="P6" s="19"/>
      <c r="Q6" s="19"/>
      <c r="R6" s="19"/>
      <c r="S6" s="19"/>
      <c r="T6" s="19"/>
      <c r="U6" s="19"/>
      <c r="V6" s="211" t="s">
        <v>3</v>
      </c>
      <c r="W6" s="212"/>
      <c r="X6" s="212"/>
      <c r="Y6" s="212"/>
      <c r="Z6" s="212"/>
      <c r="AA6" s="212"/>
      <c r="AB6" s="213"/>
      <c r="AC6" s="214" t="s">
        <v>1</v>
      </c>
      <c r="AD6" s="215"/>
      <c r="AE6" s="215"/>
      <c r="AF6" s="215"/>
      <c r="AG6" s="216">
        <f>'家庭的積算表（処遇Ⅱ）'!Z2</f>
        <v>0</v>
      </c>
      <c r="AH6" s="216"/>
      <c r="AI6" s="216"/>
      <c r="AJ6" s="216"/>
      <c r="AK6" s="216"/>
      <c r="AL6" s="215" t="s">
        <v>7</v>
      </c>
      <c r="AM6" s="217"/>
    </row>
    <row r="7" spans="1:39">
      <c r="A7" s="19"/>
      <c r="B7" s="19"/>
      <c r="C7" s="19"/>
      <c r="D7" s="19"/>
      <c r="E7" s="19"/>
      <c r="F7" s="19"/>
      <c r="G7" s="19"/>
      <c r="H7" s="19"/>
      <c r="I7" s="19"/>
      <c r="J7" s="19"/>
      <c r="K7" s="19"/>
      <c r="L7" s="19"/>
      <c r="M7" s="19"/>
      <c r="N7" s="19"/>
      <c r="O7" s="19"/>
      <c r="P7" s="19"/>
      <c r="Q7" s="19"/>
      <c r="R7" s="19"/>
      <c r="S7" s="19"/>
      <c r="T7" s="19"/>
      <c r="U7" s="19"/>
      <c r="V7" s="224" t="s">
        <v>0</v>
      </c>
      <c r="W7" s="225"/>
      <c r="X7" s="225"/>
      <c r="Y7" s="225"/>
      <c r="Z7" s="225"/>
      <c r="AA7" s="225"/>
      <c r="AB7" s="226"/>
      <c r="AC7" s="230" t="s">
        <v>43</v>
      </c>
      <c r="AD7" s="225"/>
      <c r="AE7" s="225"/>
      <c r="AF7" s="225"/>
      <c r="AG7" s="225"/>
      <c r="AH7" s="225"/>
      <c r="AI7" s="225"/>
      <c r="AJ7" s="225"/>
      <c r="AK7" s="225"/>
      <c r="AL7" s="225"/>
      <c r="AM7" s="231"/>
    </row>
    <row r="8" spans="1:39">
      <c r="A8" s="19"/>
      <c r="B8" s="19"/>
      <c r="C8" s="19"/>
      <c r="D8" s="19"/>
      <c r="E8" s="19"/>
      <c r="F8" s="19"/>
      <c r="G8" s="19"/>
      <c r="H8" s="19"/>
      <c r="I8" s="19"/>
      <c r="J8" s="19"/>
      <c r="K8" s="19"/>
      <c r="L8" s="19"/>
      <c r="M8" s="19"/>
      <c r="N8" s="19"/>
      <c r="O8" s="19"/>
      <c r="P8" s="19"/>
      <c r="Q8" s="19"/>
      <c r="R8" s="19"/>
      <c r="S8" s="19"/>
      <c r="T8" s="19"/>
      <c r="U8" s="19"/>
      <c r="V8" s="224" t="s">
        <v>4</v>
      </c>
      <c r="W8" s="225"/>
      <c r="X8" s="225"/>
      <c r="Y8" s="225"/>
      <c r="Z8" s="225"/>
      <c r="AA8" s="225"/>
      <c r="AB8" s="226"/>
      <c r="AC8" s="227">
        <f>'家庭的積算表（処遇Ⅱ）'!V4</f>
        <v>0</v>
      </c>
      <c r="AD8" s="228"/>
      <c r="AE8" s="228"/>
      <c r="AF8" s="228"/>
      <c r="AG8" s="228"/>
      <c r="AH8" s="228"/>
      <c r="AI8" s="228"/>
      <c r="AJ8" s="228"/>
      <c r="AK8" s="228"/>
      <c r="AL8" s="228"/>
      <c r="AM8" s="229"/>
    </row>
    <row r="9" spans="1:39">
      <c r="A9" s="19"/>
      <c r="B9" s="19"/>
      <c r="C9" s="19"/>
      <c r="D9" s="19"/>
      <c r="E9" s="19"/>
      <c r="F9" s="19"/>
      <c r="G9" s="19"/>
      <c r="H9" s="19"/>
      <c r="I9" s="19"/>
      <c r="J9" s="19"/>
      <c r="K9" s="19"/>
      <c r="L9" s="19"/>
      <c r="M9" s="19"/>
      <c r="N9" s="19"/>
      <c r="O9" s="19"/>
      <c r="P9" s="19"/>
      <c r="Q9" s="19"/>
      <c r="R9" s="19"/>
      <c r="S9" s="19"/>
      <c r="T9" s="19"/>
      <c r="U9" s="19"/>
      <c r="V9" s="232" t="s">
        <v>5</v>
      </c>
      <c r="W9" s="233"/>
      <c r="X9" s="233"/>
      <c r="Y9" s="233"/>
      <c r="Z9" s="233"/>
      <c r="AA9" s="233"/>
      <c r="AB9" s="234"/>
      <c r="AC9" s="243">
        <f>'家庭的積算表（処遇Ⅱ）'!V5</f>
        <v>0</v>
      </c>
      <c r="AD9" s="244"/>
      <c r="AE9" s="244"/>
      <c r="AF9" s="244"/>
      <c r="AG9" s="244"/>
      <c r="AH9" s="244"/>
      <c r="AI9" s="244"/>
      <c r="AJ9" s="244"/>
      <c r="AK9" s="244"/>
      <c r="AL9" s="244"/>
      <c r="AM9" s="245"/>
    </row>
    <row r="10" spans="1:39">
      <c r="A10" s="19"/>
      <c r="B10" s="19"/>
      <c r="C10" s="19"/>
      <c r="D10" s="19"/>
      <c r="E10" s="19"/>
      <c r="F10" s="19"/>
      <c r="G10" s="19"/>
      <c r="H10" s="19"/>
      <c r="I10" s="19"/>
      <c r="J10" s="19"/>
      <c r="K10" s="19"/>
      <c r="L10" s="19"/>
      <c r="M10" s="19"/>
      <c r="N10" s="19"/>
      <c r="O10" s="19"/>
      <c r="P10" s="19"/>
      <c r="Q10" s="19"/>
      <c r="R10" s="19"/>
      <c r="S10" s="19"/>
      <c r="T10" s="19"/>
      <c r="U10" s="19"/>
      <c r="V10" s="235"/>
      <c r="W10" s="236"/>
      <c r="X10" s="236"/>
      <c r="Y10" s="236"/>
      <c r="Z10" s="236"/>
      <c r="AA10" s="236"/>
      <c r="AB10" s="237"/>
      <c r="AC10" s="246"/>
      <c r="AD10" s="247"/>
      <c r="AE10" s="247"/>
      <c r="AF10" s="247"/>
      <c r="AG10" s="247"/>
      <c r="AH10" s="247"/>
      <c r="AI10" s="247"/>
      <c r="AJ10" s="247"/>
      <c r="AK10" s="247"/>
      <c r="AL10" s="247"/>
      <c r="AM10" s="248"/>
    </row>
    <row r="11" spans="1:39" ht="14.25" thickBot="1">
      <c r="A11" s="19"/>
      <c r="B11" s="19"/>
      <c r="C11" s="19"/>
      <c r="D11" s="19"/>
      <c r="E11" s="19"/>
      <c r="F11" s="19"/>
      <c r="G11" s="19"/>
      <c r="H11" s="19"/>
      <c r="I11" s="19"/>
      <c r="J11" s="19"/>
      <c r="K11" s="19"/>
      <c r="L11" s="19"/>
      <c r="M11" s="19"/>
      <c r="N11" s="19"/>
      <c r="O11" s="19"/>
      <c r="P11" s="19"/>
      <c r="Q11" s="19"/>
      <c r="R11" s="19"/>
      <c r="S11" s="19"/>
      <c r="T11" s="19"/>
      <c r="U11" s="19"/>
      <c r="V11" s="238" t="s">
        <v>6</v>
      </c>
      <c r="W11" s="239"/>
      <c r="X11" s="239"/>
      <c r="Y11" s="239"/>
      <c r="Z11" s="239"/>
      <c r="AA11" s="239"/>
      <c r="AB11" s="240"/>
      <c r="AC11" s="241">
        <f>'家庭的積算表（処遇Ⅱ）'!V7</f>
        <v>0</v>
      </c>
      <c r="AD11" s="242"/>
      <c r="AE11" s="242"/>
      <c r="AF11" s="242"/>
      <c r="AG11" s="242"/>
      <c r="AH11" s="242"/>
      <c r="AI11" s="242"/>
      <c r="AJ11" s="242"/>
      <c r="AK11" s="242"/>
      <c r="AL11" s="242"/>
      <c r="AM11" s="4" t="s">
        <v>2</v>
      </c>
    </row>
    <row r="12" spans="1:39">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39">
      <c r="A13" s="19" t="s">
        <v>11</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row>
    <row r="14" spans="1:39">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row>
    <row r="15" spans="1:39">
      <c r="A15" s="19" t="s">
        <v>23</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ht="14.25" thickBot="1">
      <c r="A16" s="58" t="s">
        <v>44</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60"/>
    </row>
    <row r="17" spans="1:39">
      <c r="A17" s="61"/>
      <c r="B17" s="177" t="s">
        <v>12</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81" t="str">
        <f>IF('家庭的積算表（処遇Ⅱ）'!X13="○","該当","非該当")</f>
        <v>非該当</v>
      </c>
      <c r="AH17" s="182"/>
      <c r="AI17" s="182"/>
      <c r="AJ17" s="182"/>
      <c r="AK17" s="182"/>
      <c r="AL17" s="182"/>
      <c r="AM17" s="183"/>
    </row>
    <row r="18" spans="1:39" ht="14.25" thickBot="1">
      <c r="A18" s="62"/>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4"/>
      <c r="AH18" s="185"/>
      <c r="AI18" s="185"/>
      <c r="AJ18" s="185"/>
      <c r="AK18" s="185"/>
      <c r="AL18" s="185"/>
      <c r="AM18" s="186"/>
    </row>
    <row r="19" spans="1:39">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ht="17.25" customHeight="1" thickBot="1">
      <c r="A20" s="19" t="s">
        <v>13</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ht="23.25" hidden="1" customHeight="1" thickBot="1">
      <c r="A21" s="20" t="s">
        <v>14</v>
      </c>
      <c r="B21" s="9" t="s">
        <v>17</v>
      </c>
      <c r="C21" s="10"/>
      <c r="D21" s="10"/>
      <c r="E21" s="10"/>
      <c r="F21" s="10"/>
      <c r="G21" s="10"/>
      <c r="H21" s="9"/>
      <c r="I21" s="11"/>
      <c r="J21" s="12"/>
      <c r="K21" s="12"/>
      <c r="L21" s="12"/>
      <c r="M21" s="12"/>
      <c r="N21" s="12"/>
      <c r="O21" s="12"/>
      <c r="P21" s="12"/>
      <c r="Q21" s="12"/>
      <c r="R21" s="12"/>
      <c r="S21" s="12"/>
      <c r="T21" s="12"/>
      <c r="U21" s="12"/>
      <c r="V21" s="12"/>
      <c r="W21" s="12"/>
      <c r="X21" s="12"/>
      <c r="Y21" s="12"/>
      <c r="Z21" s="187"/>
      <c r="AA21" s="188"/>
      <c r="AB21" s="188"/>
      <c r="AC21" s="188"/>
      <c r="AD21" s="188"/>
      <c r="AE21" s="188"/>
      <c r="AF21" s="189"/>
      <c r="AG21" s="173">
        <f>IF(AG17="該当",'家庭的積算表（処遇Ⅱ）'!AA40,0)</f>
        <v>0</v>
      </c>
      <c r="AH21" s="174"/>
      <c r="AI21" s="174"/>
      <c r="AJ21" s="174"/>
      <c r="AK21" s="174"/>
      <c r="AL21" s="174"/>
      <c r="AM21" s="175"/>
    </row>
    <row r="22" spans="1:39" ht="23.25" customHeight="1">
      <c r="A22" s="195" t="s">
        <v>16</v>
      </c>
      <c r="B22" s="193" t="s">
        <v>18</v>
      </c>
      <c r="C22" s="193"/>
      <c r="D22" s="193"/>
      <c r="E22" s="193"/>
      <c r="F22" s="193"/>
      <c r="G22" s="193"/>
      <c r="H22" s="21" t="s">
        <v>55</v>
      </c>
      <c r="I22" s="22"/>
      <c r="J22" s="23"/>
      <c r="K22" s="23"/>
      <c r="L22" s="23"/>
      <c r="M22" s="23"/>
      <c r="N22" s="23"/>
      <c r="O22" s="23"/>
      <c r="P22" s="23"/>
      <c r="Q22" s="23"/>
      <c r="R22" s="23"/>
      <c r="S22" s="23"/>
      <c r="T22" s="23"/>
      <c r="U22" s="23"/>
      <c r="V22" s="23"/>
      <c r="W22" s="23"/>
      <c r="X22" s="23"/>
      <c r="Y22" s="23"/>
      <c r="Z22" s="24"/>
      <c r="AA22" s="25"/>
      <c r="AB22" s="25"/>
      <c r="AC22" s="25"/>
      <c r="AD22" s="25"/>
      <c r="AE22" s="25"/>
      <c r="AF22" s="26"/>
      <c r="AG22" s="190">
        <f>'家庭的積算表（処遇Ⅱ）'!X19</f>
        <v>0</v>
      </c>
      <c r="AH22" s="191"/>
      <c r="AI22" s="191"/>
      <c r="AJ22" s="191"/>
      <c r="AK22" s="191"/>
      <c r="AL22" s="191"/>
      <c r="AM22" s="192"/>
    </row>
    <row r="23" spans="1:39" ht="23.25" customHeight="1" thickBot="1">
      <c r="A23" s="196"/>
      <c r="B23" s="194"/>
      <c r="C23" s="194"/>
      <c r="D23" s="194"/>
      <c r="E23" s="194"/>
      <c r="F23" s="194"/>
      <c r="G23" s="194"/>
      <c r="H23" s="13" t="s">
        <v>56</v>
      </c>
      <c r="I23" s="14"/>
      <c r="J23" s="15"/>
      <c r="K23" s="15"/>
      <c r="L23" s="15"/>
      <c r="M23" s="15"/>
      <c r="N23" s="15"/>
      <c r="O23" s="15"/>
      <c r="P23" s="15"/>
      <c r="Q23" s="15"/>
      <c r="R23" s="15"/>
      <c r="S23" s="15"/>
      <c r="T23" s="15"/>
      <c r="U23" s="15"/>
      <c r="V23" s="15"/>
      <c r="W23" s="15"/>
      <c r="X23" s="15"/>
      <c r="Y23" s="15"/>
      <c r="Z23" s="16"/>
      <c r="AA23" s="17"/>
      <c r="AB23" s="17"/>
      <c r="AC23" s="17"/>
      <c r="AD23" s="17"/>
      <c r="AE23" s="17"/>
      <c r="AF23" s="18"/>
      <c r="AG23" s="197">
        <f>'家庭的積算表（処遇Ⅱ）'!X21</f>
        <v>1</v>
      </c>
      <c r="AH23" s="198"/>
      <c r="AI23" s="198"/>
      <c r="AJ23" s="198"/>
      <c r="AK23" s="198"/>
      <c r="AL23" s="198"/>
      <c r="AM23" s="199"/>
    </row>
    <row r="24" spans="1:39" ht="23.25" customHeight="1">
      <c r="A24" s="195" t="s">
        <v>57</v>
      </c>
      <c r="B24" s="178" t="s">
        <v>58</v>
      </c>
      <c r="C24" s="178"/>
      <c r="D24" s="178"/>
      <c r="E24" s="178"/>
      <c r="F24" s="178"/>
      <c r="G24" s="202"/>
      <c r="H24" s="63" t="s">
        <v>59</v>
      </c>
      <c r="I24" s="22"/>
      <c r="J24" s="23"/>
      <c r="K24" s="23"/>
      <c r="L24" s="23"/>
      <c r="M24" s="23"/>
      <c r="N24" s="23"/>
      <c r="O24" s="23"/>
      <c r="P24" s="23"/>
      <c r="Q24" s="23"/>
      <c r="R24" s="23"/>
      <c r="S24" s="23"/>
      <c r="T24" s="23"/>
      <c r="U24" s="23"/>
      <c r="V24" s="23"/>
      <c r="W24" s="23"/>
      <c r="X24" s="23"/>
      <c r="Y24" s="23"/>
      <c r="Z24" s="204" t="s">
        <v>60</v>
      </c>
      <c r="AA24" s="204"/>
      <c r="AB24" s="204"/>
      <c r="AC24" s="204"/>
      <c r="AD24" s="204"/>
      <c r="AE24" s="204"/>
      <c r="AF24" s="205"/>
      <c r="AG24" s="206">
        <f>'家庭的積算表（処遇Ⅱ）'!X14</f>
        <v>0</v>
      </c>
      <c r="AH24" s="207"/>
      <c r="AI24" s="207"/>
      <c r="AJ24" s="207"/>
      <c r="AK24" s="207"/>
      <c r="AL24" s="207"/>
      <c r="AM24" s="208"/>
    </row>
    <row r="25" spans="1:39" ht="23.25" customHeight="1" thickBot="1">
      <c r="A25" s="196"/>
      <c r="B25" s="180"/>
      <c r="C25" s="180"/>
      <c r="D25" s="180"/>
      <c r="E25" s="180"/>
      <c r="F25" s="180"/>
      <c r="G25" s="203"/>
      <c r="H25" s="64" t="s">
        <v>61</v>
      </c>
      <c r="I25" s="65"/>
      <c r="J25" s="66"/>
      <c r="K25" s="66"/>
      <c r="L25" s="66"/>
      <c r="M25" s="66"/>
      <c r="N25" s="66"/>
      <c r="O25" s="66"/>
      <c r="P25" s="66"/>
      <c r="Q25" s="66"/>
      <c r="R25" s="66"/>
      <c r="S25" s="66"/>
      <c r="T25" s="66"/>
      <c r="U25" s="66"/>
      <c r="V25" s="66"/>
      <c r="W25" s="66"/>
      <c r="X25" s="66"/>
      <c r="Y25" s="66"/>
      <c r="Z25" s="218" t="s">
        <v>60</v>
      </c>
      <c r="AA25" s="219"/>
      <c r="AB25" s="219"/>
      <c r="AC25" s="219"/>
      <c r="AD25" s="219"/>
      <c r="AE25" s="219"/>
      <c r="AF25" s="220"/>
      <c r="AG25" s="221"/>
      <c r="AH25" s="222"/>
      <c r="AI25" s="222"/>
      <c r="AJ25" s="222"/>
      <c r="AK25" s="222"/>
      <c r="AL25" s="222"/>
      <c r="AM25" s="223"/>
    </row>
    <row r="26" spans="1:39">
      <c r="A26" s="19"/>
      <c r="B26" s="19"/>
      <c r="C26" s="19"/>
      <c r="D26" s="19"/>
      <c r="E26" s="19"/>
      <c r="F26" s="19"/>
      <c r="G26" s="19"/>
      <c r="H26" s="67"/>
      <c r="I26" s="67"/>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39">
      <c r="A27" s="19" t="s">
        <v>24</v>
      </c>
      <c r="B27" s="19"/>
      <c r="C27" s="19"/>
      <c r="D27" s="19"/>
      <c r="E27" s="19"/>
      <c r="F27" s="19"/>
      <c r="G27" s="19"/>
      <c r="H27" s="67"/>
      <c r="I27" s="67"/>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ht="14.25" thickBot="1">
      <c r="A28" s="58" t="s">
        <v>44</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60"/>
    </row>
    <row r="29" spans="1:39">
      <c r="A29" s="61"/>
      <c r="B29" s="177" t="s">
        <v>25</v>
      </c>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81" t="str">
        <f>IF('家庭的積算表（処遇Ⅱ）'!X26="○","該当","非該当")</f>
        <v>非該当</v>
      </c>
      <c r="AH29" s="182"/>
      <c r="AI29" s="182"/>
      <c r="AJ29" s="182"/>
      <c r="AK29" s="182"/>
      <c r="AL29" s="182"/>
      <c r="AM29" s="183"/>
    </row>
    <row r="30" spans="1:39" ht="14.25" thickBot="1">
      <c r="A30" s="61"/>
      <c r="B30" s="17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4"/>
      <c r="AH30" s="185"/>
      <c r="AI30" s="185"/>
      <c r="AJ30" s="185"/>
      <c r="AK30" s="185"/>
      <c r="AL30" s="185"/>
      <c r="AM30" s="186"/>
    </row>
    <row r="31" spans="1:39">
      <c r="A31" s="68"/>
      <c r="B31" s="177" t="s">
        <v>37</v>
      </c>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200"/>
      <c r="AG31" s="181" t="str">
        <f>IF('家庭的積算表（処遇Ⅱ）'!X28="○","該当","非該当")</f>
        <v>非該当</v>
      </c>
      <c r="AH31" s="182"/>
      <c r="AI31" s="182"/>
      <c r="AJ31" s="182"/>
      <c r="AK31" s="182"/>
      <c r="AL31" s="182"/>
      <c r="AM31" s="183"/>
    </row>
    <row r="32" spans="1:39" ht="14.25" customHeight="1" thickBot="1">
      <c r="A32" s="69"/>
      <c r="B32" s="17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201"/>
      <c r="AG32" s="184"/>
      <c r="AH32" s="185"/>
      <c r="AI32" s="185"/>
      <c r="AJ32" s="185"/>
      <c r="AK32" s="185"/>
      <c r="AL32" s="185"/>
      <c r="AM32" s="186"/>
    </row>
    <row r="33" spans="1:39">
      <c r="A33" s="70"/>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2"/>
      <c r="AH33" s="72"/>
      <c r="AI33" s="72"/>
      <c r="AJ33" s="72"/>
      <c r="AK33" s="72"/>
      <c r="AL33" s="72"/>
      <c r="AM33" s="72"/>
    </row>
    <row r="34" spans="1:39" ht="14.25" thickBot="1">
      <c r="A34" s="19" t="s">
        <v>53</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1:39" ht="23.25" customHeight="1" thickBot="1">
      <c r="A35" s="73" t="s">
        <v>54</v>
      </c>
      <c r="B35" s="9"/>
      <c r="C35" s="10"/>
      <c r="D35" s="10"/>
      <c r="E35" s="10"/>
      <c r="F35" s="10"/>
      <c r="G35" s="10"/>
      <c r="H35" s="9"/>
      <c r="I35" s="11"/>
      <c r="J35" s="12"/>
      <c r="K35" s="12"/>
      <c r="L35" s="12"/>
      <c r="M35" s="12"/>
      <c r="N35" s="12"/>
      <c r="O35" s="12"/>
      <c r="P35" s="12"/>
      <c r="Q35" s="12"/>
      <c r="R35" s="12"/>
      <c r="S35" s="12"/>
      <c r="T35" s="12"/>
      <c r="U35" s="12"/>
      <c r="V35" s="12"/>
      <c r="W35" s="12"/>
      <c r="X35" s="12"/>
      <c r="Y35" s="12"/>
      <c r="Z35" s="74"/>
      <c r="AA35" s="75"/>
      <c r="AB35" s="75"/>
      <c r="AC35" s="75"/>
      <c r="AD35" s="75"/>
      <c r="AE35" s="75"/>
      <c r="AF35" s="76"/>
      <c r="AG35" s="173" t="str">
        <f>IF(AND(AG29="該当",AG31="該当"),'家庭的積算表（処遇Ⅱ）'!AA36,"")</f>
        <v/>
      </c>
      <c r="AH35" s="174"/>
      <c r="AI35" s="174"/>
      <c r="AJ35" s="174"/>
      <c r="AK35" s="174"/>
      <c r="AL35" s="174"/>
      <c r="AM35" s="175"/>
    </row>
    <row r="36" spans="1:39">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1:39" ht="13.5" customHeight="1">
      <c r="A37" s="176" t="s">
        <v>42</v>
      </c>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row>
    <row r="38" spans="1:39">
      <c r="A38" s="176"/>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row>
    <row r="39" spans="1:39">
      <c r="A39" s="17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row>
    <row r="40" spans="1:39">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sheetData>
  <sheetProtection algorithmName="SHA-512" hashValue="bW4ucN8sx/IGs5RZxc/WW8ZV1pW34y+trrkcH4eB5pZisjMwLSbIDmnzou58y00y7Hce6sbXGW9h6mC7T6J1GQ==" saltValue="+l+xOm145bOBIYaM1JintQ==" spinCount="100000" sheet="1" objects="1" scenarios="1"/>
  <mergeCells count="34">
    <mergeCell ref="Z25:AF25"/>
    <mergeCell ref="AG25:AM25"/>
    <mergeCell ref="V7:AB7"/>
    <mergeCell ref="V8:AB8"/>
    <mergeCell ref="AC8:AM8"/>
    <mergeCell ref="AC7:AM7"/>
    <mergeCell ref="V9:AB10"/>
    <mergeCell ref="AC9:AM10"/>
    <mergeCell ref="B17:AF18"/>
    <mergeCell ref="AG17:AM18"/>
    <mergeCell ref="V11:AB11"/>
    <mergeCell ref="AC11:AL11"/>
    <mergeCell ref="A2:AM3"/>
    <mergeCell ref="AC4:AM4"/>
    <mergeCell ref="V6:AB6"/>
    <mergeCell ref="AC6:AF6"/>
    <mergeCell ref="AG6:AK6"/>
    <mergeCell ref="AL6:AM6"/>
    <mergeCell ref="AG35:AM35"/>
    <mergeCell ref="A37:AM39"/>
    <mergeCell ref="B29:AF30"/>
    <mergeCell ref="AG29:AM30"/>
    <mergeCell ref="Z21:AF21"/>
    <mergeCell ref="AG21:AM21"/>
    <mergeCell ref="AG22:AM22"/>
    <mergeCell ref="B22:G23"/>
    <mergeCell ref="A22:A23"/>
    <mergeCell ref="AG23:AM23"/>
    <mergeCell ref="B31:AF32"/>
    <mergeCell ref="AG31:AM32"/>
    <mergeCell ref="A24:A25"/>
    <mergeCell ref="B24:G25"/>
    <mergeCell ref="Z24:AF24"/>
    <mergeCell ref="AG24:AM24"/>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家庭的積算表（処遇Ⅱ）</vt:lpstr>
      <vt:lpstr>第５号様式</vt:lpstr>
      <vt:lpstr>'家庭的積算表（処遇Ⅱ）'!Print_Area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2020-08-21T05:23:53Z</dcterms:created>
  <dcterms:modified xsi:type="dcterms:W3CDTF">2020-08-21T05:31:29Z</dcterms:modified>
</cp:coreProperties>
</file>