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drawings/drawing3.xml" ContentType="application/vnd.openxmlformats-officedocument.drawing+xml"/>
  <Override PartName="/xl/comments33.xml" ContentType="application/vnd.openxmlformats-officedocument.spreadsheetml.comments+xml"/>
  <Override PartName="/xl/comments34.xml" ContentType="application/vnd.openxmlformats-officedocument.spreadsheetml.comments+xml"/>
  <Override PartName="/xl/drawings/drawing4.xml" ContentType="application/vnd.openxmlformats-officedocument.drawing+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drawings/drawing5.xml" ContentType="application/vnd.openxmlformats-officedocument.drawing+xml"/>
  <Override PartName="/xl/comments6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never" codeName="ThisWorkbook"/>
  <mc:AlternateContent xmlns:mc="http://schemas.openxmlformats.org/markup-compatibility/2006">
    <mc:Choice Requires="x15">
      <x15ac:absPath xmlns:x15ac="http://schemas.microsoft.com/office/spreadsheetml/2010/11/ac" url="\\fs\こども青少年局\03保育対策課\対策課共有フォルダ\310_保育士宿舎借り上げ支援事業\08要綱・様式関係(HP更新)\★市要綱（案）・HP公開資料\様式\R7様式\"/>
    </mc:Choice>
  </mc:AlternateContent>
  <xr:revisionPtr revIDLastSave="0" documentId="13_ncr:1_{F05A6B6D-1633-4798-8552-AAA8E89BB192}" xr6:coauthVersionLast="47" xr6:coauthVersionMax="47" xr10:uidLastSave="{00000000-0000-0000-0000-000000000000}"/>
  <bookViews>
    <workbookView xWindow="-120" yWindow="-120" windowWidth="20730" windowHeight="11040" xr2:uid="{00000000-000D-0000-FFFF-FFFF00000000}"/>
  </bookViews>
  <sheets>
    <sheet name="【様式１】申請書" sheetId="38" r:id="rId1"/>
    <sheet name="【別紙１】役員一覧表" sheetId="126" r:id="rId2"/>
    <sheet name="【別紙２】保育士一覧表" sheetId="58" r:id="rId3"/>
    <sheet name="【様式２】1～30に1人ずつ記載して下さい。→" sheetId="43" r:id="rId4"/>
    <sheet name="1" sheetId="240" r:id="rId5"/>
    <sheet name="2" sheetId="245" r:id="rId6"/>
    <sheet name="3" sheetId="239" r:id="rId7"/>
    <sheet name="4" sheetId="241" r:id="rId8"/>
    <sheet name="5" sheetId="242" r:id="rId9"/>
    <sheet name="6" sheetId="244" r:id="rId10"/>
    <sheet name="7" sheetId="238" r:id="rId11"/>
    <sheet name="8" sheetId="246" r:id="rId12"/>
    <sheet name="9" sheetId="247" r:id="rId13"/>
    <sheet name="10" sheetId="249" r:id="rId14"/>
    <sheet name="11" sheetId="250" r:id="rId15"/>
    <sheet name="12" sheetId="255" r:id="rId16"/>
    <sheet name="13" sheetId="254" r:id="rId17"/>
    <sheet name="14" sheetId="259" r:id="rId18"/>
    <sheet name="15" sheetId="260" r:id="rId19"/>
    <sheet name="16" sheetId="248" r:id="rId20"/>
    <sheet name="17" sheetId="264" r:id="rId21"/>
    <sheet name="18" sheetId="263" r:id="rId22"/>
    <sheet name="19" sheetId="6" r:id="rId23"/>
    <sheet name="20" sheetId="256" r:id="rId24"/>
    <sheet name="21" sheetId="251" r:id="rId25"/>
    <sheet name="22" sheetId="233" r:id="rId26"/>
    <sheet name="23" sheetId="236" r:id="rId27"/>
    <sheet name="24" sheetId="262" r:id="rId28"/>
    <sheet name="25" sheetId="261" r:id="rId29"/>
    <sheet name="26" sheetId="234" r:id="rId30"/>
    <sheet name="27" sheetId="252" r:id="rId31"/>
    <sheet name="28" sheetId="235" r:id="rId32"/>
    <sheet name="29" sheetId="258" r:id="rId33"/>
    <sheet name="30" sheetId="257" r:id="rId34"/>
    <sheet name="【様式３】総合計" sheetId="41" r:id="rId35"/>
    <sheet name="※申請から変更がある場合→" sheetId="44" r:id="rId36"/>
    <sheet name="【様式10】変更申請" sheetId="39" r:id="rId37"/>
    <sheet name="【様式１０別紙】変更申請総合計" sheetId="46" r:id="rId38"/>
    <sheet name="【様式６】実績報告" sheetId="88" r:id="rId39"/>
    <sheet name="【様式６別紙】1～30に1人ずつ記載して下さい。→" sheetId="89" r:id="rId40"/>
    <sheet name="Sheet1" sheetId="265" state="hidden" r:id="rId41"/>
    <sheet name="1(実績）" sheetId="291" r:id="rId42"/>
    <sheet name="2(実績）" sheetId="314" r:id="rId43"/>
    <sheet name="3(実績)" sheetId="315" r:id="rId44"/>
    <sheet name="4(実績） " sheetId="316" r:id="rId45"/>
    <sheet name="5(実績）" sheetId="317" r:id="rId46"/>
    <sheet name="6(実績）" sheetId="318" r:id="rId47"/>
    <sheet name="７(実績）" sheetId="319" r:id="rId48"/>
    <sheet name="８(実績）" sheetId="320" r:id="rId49"/>
    <sheet name="９(実績）" sheetId="321" r:id="rId50"/>
    <sheet name="10(実績）" sheetId="322" r:id="rId51"/>
    <sheet name="11(実績）" sheetId="323" r:id="rId52"/>
    <sheet name="12(実績）" sheetId="324" r:id="rId53"/>
    <sheet name="13(実績）" sheetId="325" r:id="rId54"/>
    <sheet name="14(実績）" sheetId="326" r:id="rId55"/>
    <sheet name="15(実績） " sheetId="327" r:id="rId56"/>
    <sheet name="16(実績）" sheetId="328" r:id="rId57"/>
    <sheet name="17(実績）" sheetId="329" r:id="rId58"/>
    <sheet name="18(実績）" sheetId="330" r:id="rId59"/>
    <sheet name="19(実績）" sheetId="331" r:id="rId60"/>
    <sheet name="20(実績）" sheetId="332" r:id="rId61"/>
    <sheet name="21(実績）" sheetId="333" r:id="rId62"/>
    <sheet name="22(実績）" sheetId="334" r:id="rId63"/>
    <sheet name="23(実績）" sheetId="335" r:id="rId64"/>
    <sheet name="24(実績）" sheetId="336" r:id="rId65"/>
    <sheet name="25(実績） " sheetId="337" r:id="rId66"/>
    <sheet name="26(実績） " sheetId="338" r:id="rId67"/>
    <sheet name="27(実績） " sheetId="339" r:id="rId68"/>
    <sheet name="28(実績） " sheetId="340" r:id="rId69"/>
    <sheet name="29(実績）" sheetId="342" r:id="rId70"/>
    <sheet name="30(実績） " sheetId="341" r:id="rId71"/>
    <sheet name="【様式７】総合計" sheetId="100" r:id="rId72"/>
    <sheet name="【様式９】請求書" sheetId="87" r:id="rId73"/>
    <sheet name="【様式13】実績経過報告 " sheetId="101" r:id="rId74"/>
  </sheets>
  <definedNames>
    <definedName name="_xlnm.Print_Area" localSheetId="1">【別紙１】役員一覧表!$A$1:$P$38</definedName>
    <definedName name="_xlnm.Print_Area" localSheetId="2">【別紙２】保育士一覧表!$A$1:$F$182</definedName>
    <definedName name="_xlnm.Print_Area" localSheetId="0">【様式１】申請書!$A$1:$M$37</definedName>
    <definedName name="_xlnm.Print_Area" localSheetId="36">【様式10】変更申請!$A$1:$M$42</definedName>
    <definedName name="_xlnm.Print_Area" localSheetId="37">【様式１０別紙】変更申請総合計!$A$1:$R$26</definedName>
    <definedName name="_xlnm.Print_Area" localSheetId="73">'【様式13】実績経過報告 '!$A$1:$N$23</definedName>
    <definedName name="_xlnm.Print_Area" localSheetId="34">【様式３】総合計!$A$1:$R$26</definedName>
    <definedName name="_xlnm.Print_Area" localSheetId="38">【様式６】実績報告!$A$1:$N$41</definedName>
    <definedName name="_xlnm.Print_Area" localSheetId="71">【様式７】総合計!$A$1:$R$26</definedName>
    <definedName name="_xlnm.Print_Area" localSheetId="72">【様式９】請求書!$A$1:$X$59</definedName>
    <definedName name="_xlnm.Print_Area" localSheetId="4">'1'!$A$1:$U$144</definedName>
    <definedName name="_xlnm.Print_Area" localSheetId="41">'1(実績）'!$A$1:$U$144</definedName>
    <definedName name="_xlnm.Print_Area" localSheetId="13">'10'!$A$1:$U$144</definedName>
    <definedName name="_xlnm.Print_Area" localSheetId="50">'10(実績）'!$A$1:$U$144</definedName>
    <definedName name="_xlnm.Print_Area" localSheetId="14">'11'!$A$1:$U$144</definedName>
    <definedName name="_xlnm.Print_Area" localSheetId="51">'11(実績）'!$A$1:$U$144</definedName>
    <definedName name="_xlnm.Print_Area" localSheetId="15">'12'!$A$1:$U$144</definedName>
    <definedName name="_xlnm.Print_Area" localSheetId="52">'12(実績）'!$A$1:$U$144</definedName>
    <definedName name="_xlnm.Print_Area" localSheetId="16">'13'!$A$1:$U$144</definedName>
    <definedName name="_xlnm.Print_Area" localSheetId="53">'13(実績）'!$A$1:$U$144</definedName>
    <definedName name="_xlnm.Print_Area" localSheetId="17">'14'!$A$1:$U$144</definedName>
    <definedName name="_xlnm.Print_Area" localSheetId="54">'14(実績）'!$A$1:$U$144</definedName>
    <definedName name="_xlnm.Print_Area" localSheetId="18">'15'!$A$1:$U$144</definedName>
    <definedName name="_xlnm.Print_Area" localSheetId="55">'15(実績） '!$A$1:$U$144</definedName>
    <definedName name="_xlnm.Print_Area" localSheetId="19">'16'!$A$1:$U$144</definedName>
    <definedName name="_xlnm.Print_Area" localSheetId="56">'16(実績）'!$A$1:$U$144</definedName>
    <definedName name="_xlnm.Print_Area" localSheetId="20">'17'!$A$1:$U$144</definedName>
    <definedName name="_xlnm.Print_Area" localSheetId="57">'17(実績）'!$A$1:$U$144</definedName>
    <definedName name="_xlnm.Print_Area" localSheetId="21">'18'!$A$1:$U$144</definedName>
    <definedName name="_xlnm.Print_Area" localSheetId="58">'18(実績）'!$A$1:$U$144</definedName>
    <definedName name="_xlnm.Print_Area" localSheetId="22">'19'!$A$1:$U$144</definedName>
    <definedName name="_xlnm.Print_Area" localSheetId="59">'19(実績）'!$A$1:$U$144</definedName>
    <definedName name="_xlnm.Print_Area" localSheetId="5">'2'!$A$1:$U$144</definedName>
    <definedName name="_xlnm.Print_Area" localSheetId="42">'2(実績）'!$A$1:$U$144</definedName>
    <definedName name="_xlnm.Print_Area" localSheetId="23">'20'!$A$1:$U$144</definedName>
    <definedName name="_xlnm.Print_Area" localSheetId="60">'20(実績）'!$A$1:$U$144</definedName>
    <definedName name="_xlnm.Print_Area" localSheetId="24">'21'!$A$1:$U$144</definedName>
    <definedName name="_xlnm.Print_Area" localSheetId="61">'21(実績）'!$A$1:$U$144</definedName>
    <definedName name="_xlnm.Print_Area" localSheetId="25">'22'!$A$1:$U$144</definedName>
    <definedName name="_xlnm.Print_Area" localSheetId="62">'22(実績）'!$A$1:$U$144</definedName>
    <definedName name="_xlnm.Print_Area" localSheetId="26">'23'!$A$1:$U$144</definedName>
    <definedName name="_xlnm.Print_Area" localSheetId="63">'23(実績）'!$A$1:$U$144</definedName>
    <definedName name="_xlnm.Print_Area" localSheetId="27">'24'!$A$1:$U$144</definedName>
    <definedName name="_xlnm.Print_Area" localSheetId="64">'24(実績）'!$A$1:$U$144</definedName>
    <definedName name="_xlnm.Print_Area" localSheetId="28">'25'!$A$1:$U$144</definedName>
    <definedName name="_xlnm.Print_Area" localSheetId="65">'25(実績） '!$A$1:$U$144</definedName>
    <definedName name="_xlnm.Print_Area" localSheetId="29">'26'!$A$1:$U$144</definedName>
    <definedName name="_xlnm.Print_Area" localSheetId="66">'26(実績） '!$A$1:$U$144</definedName>
    <definedName name="_xlnm.Print_Area" localSheetId="30">'27'!$A$1:$U$144</definedName>
    <definedName name="_xlnm.Print_Area" localSheetId="67">'27(実績） '!$A$1:$U$144</definedName>
    <definedName name="_xlnm.Print_Area" localSheetId="31">'28'!$A$1:$U$144</definedName>
    <definedName name="_xlnm.Print_Area" localSheetId="68">'28(実績） '!$A$1:$U$144</definedName>
    <definedName name="_xlnm.Print_Area" localSheetId="32">'29'!$A$1:$U$144</definedName>
    <definedName name="_xlnm.Print_Area" localSheetId="69">'29(実績）'!$A$1:$U$144</definedName>
    <definedName name="_xlnm.Print_Area" localSheetId="6">'3'!$A$1:$U$144</definedName>
    <definedName name="_xlnm.Print_Area" localSheetId="43">'3(実績)'!$A$1:$U$144</definedName>
    <definedName name="_xlnm.Print_Area" localSheetId="33">'30'!$A$1:$U$144</definedName>
    <definedName name="_xlnm.Print_Area" localSheetId="70">'30(実績） '!$A$1:$U$144</definedName>
    <definedName name="_xlnm.Print_Area" localSheetId="7">'4'!$A$1:$U$144</definedName>
    <definedName name="_xlnm.Print_Area" localSheetId="44">'4(実績） '!$A$1:$U$144</definedName>
    <definedName name="_xlnm.Print_Area" localSheetId="8">'5'!$A$1:$U$144</definedName>
    <definedName name="_xlnm.Print_Area" localSheetId="45">'5(実績）'!$A$1:$U$144</definedName>
    <definedName name="_xlnm.Print_Area" localSheetId="9">'6'!$A$1:$U$144</definedName>
    <definedName name="_xlnm.Print_Area" localSheetId="46">'6(実績）'!$A$1:$U$144</definedName>
    <definedName name="_xlnm.Print_Area" localSheetId="10">'7'!$A$1:$U$144</definedName>
    <definedName name="_xlnm.Print_Area" localSheetId="47">'７(実績）'!$A$1:$U$144</definedName>
    <definedName name="_xlnm.Print_Area" localSheetId="11">'8'!$A$1:$U$144</definedName>
    <definedName name="_xlnm.Print_Area" localSheetId="48">'８(実績）'!$A$1:$U$144</definedName>
    <definedName name="_xlnm.Print_Area" localSheetId="12">'9'!$A$1:$U$144</definedName>
    <definedName name="_xlnm.Print_Area" localSheetId="49">'９(実績）'!$A$1:$U$144</definedName>
    <definedName name="_xlnm.Print_Titles" localSheetId="2">【別紙２】保育士一覧表!$1:$2</definedName>
    <definedName name="Z_8AD9623F_DA28_49CD_A4CB_22223C616378_.wvu.Cols" localSheetId="41" hidden="1">'1(実績）'!#REF!</definedName>
    <definedName name="Z_8AD9623F_DA28_49CD_A4CB_22223C616378_.wvu.Cols" localSheetId="50" hidden="1">'10(実績）'!#REF!</definedName>
    <definedName name="Z_8AD9623F_DA28_49CD_A4CB_22223C616378_.wvu.Cols" localSheetId="51" hidden="1">'11(実績）'!#REF!</definedName>
    <definedName name="Z_8AD9623F_DA28_49CD_A4CB_22223C616378_.wvu.Cols" localSheetId="52" hidden="1">'12(実績）'!#REF!</definedName>
    <definedName name="Z_8AD9623F_DA28_49CD_A4CB_22223C616378_.wvu.Cols" localSheetId="53" hidden="1">'13(実績）'!#REF!</definedName>
    <definedName name="Z_8AD9623F_DA28_49CD_A4CB_22223C616378_.wvu.Cols" localSheetId="54" hidden="1">'14(実績）'!#REF!</definedName>
    <definedName name="Z_8AD9623F_DA28_49CD_A4CB_22223C616378_.wvu.Cols" localSheetId="55" hidden="1">'15(実績） '!#REF!</definedName>
    <definedName name="Z_8AD9623F_DA28_49CD_A4CB_22223C616378_.wvu.Cols" localSheetId="56" hidden="1">'16(実績）'!#REF!</definedName>
    <definedName name="Z_8AD9623F_DA28_49CD_A4CB_22223C616378_.wvu.Cols" localSheetId="57" hidden="1">'17(実績）'!#REF!</definedName>
    <definedName name="Z_8AD9623F_DA28_49CD_A4CB_22223C616378_.wvu.Cols" localSheetId="58" hidden="1">'18(実績）'!#REF!</definedName>
    <definedName name="Z_8AD9623F_DA28_49CD_A4CB_22223C616378_.wvu.Cols" localSheetId="59" hidden="1">'19(実績）'!#REF!</definedName>
    <definedName name="Z_8AD9623F_DA28_49CD_A4CB_22223C616378_.wvu.Cols" localSheetId="42" hidden="1">'2(実績）'!#REF!</definedName>
    <definedName name="Z_8AD9623F_DA28_49CD_A4CB_22223C616378_.wvu.Cols" localSheetId="60" hidden="1">'20(実績）'!#REF!</definedName>
    <definedName name="Z_8AD9623F_DA28_49CD_A4CB_22223C616378_.wvu.Cols" localSheetId="61" hidden="1">'21(実績）'!#REF!</definedName>
    <definedName name="Z_8AD9623F_DA28_49CD_A4CB_22223C616378_.wvu.Cols" localSheetId="62" hidden="1">'22(実績）'!#REF!</definedName>
    <definedName name="Z_8AD9623F_DA28_49CD_A4CB_22223C616378_.wvu.Cols" localSheetId="63" hidden="1">'23(実績）'!#REF!</definedName>
    <definedName name="Z_8AD9623F_DA28_49CD_A4CB_22223C616378_.wvu.Cols" localSheetId="64" hidden="1">'24(実績）'!#REF!</definedName>
    <definedName name="Z_8AD9623F_DA28_49CD_A4CB_22223C616378_.wvu.Cols" localSheetId="65" hidden="1">'25(実績） '!#REF!</definedName>
    <definedName name="Z_8AD9623F_DA28_49CD_A4CB_22223C616378_.wvu.Cols" localSheetId="66" hidden="1">'26(実績） '!#REF!</definedName>
    <definedName name="Z_8AD9623F_DA28_49CD_A4CB_22223C616378_.wvu.Cols" localSheetId="67" hidden="1">'27(実績） '!#REF!</definedName>
    <definedName name="Z_8AD9623F_DA28_49CD_A4CB_22223C616378_.wvu.Cols" localSheetId="68" hidden="1">'28(実績） '!#REF!</definedName>
    <definedName name="Z_8AD9623F_DA28_49CD_A4CB_22223C616378_.wvu.Cols" localSheetId="69" hidden="1">'29(実績）'!#REF!</definedName>
    <definedName name="Z_8AD9623F_DA28_49CD_A4CB_22223C616378_.wvu.Cols" localSheetId="43" hidden="1">'3(実績)'!#REF!</definedName>
    <definedName name="Z_8AD9623F_DA28_49CD_A4CB_22223C616378_.wvu.Cols" localSheetId="70" hidden="1">'30(実績） '!#REF!</definedName>
    <definedName name="Z_8AD9623F_DA28_49CD_A4CB_22223C616378_.wvu.Cols" localSheetId="44" hidden="1">'4(実績） '!#REF!</definedName>
    <definedName name="Z_8AD9623F_DA28_49CD_A4CB_22223C616378_.wvu.Cols" localSheetId="45" hidden="1">'5(実績）'!#REF!</definedName>
    <definedName name="Z_8AD9623F_DA28_49CD_A4CB_22223C616378_.wvu.Cols" localSheetId="46" hidden="1">'6(実績）'!#REF!</definedName>
    <definedName name="Z_8AD9623F_DA28_49CD_A4CB_22223C616378_.wvu.Cols" localSheetId="47" hidden="1">'７(実績）'!#REF!</definedName>
    <definedName name="Z_8AD9623F_DA28_49CD_A4CB_22223C616378_.wvu.Cols" localSheetId="48" hidden="1">'８(実績）'!#REF!</definedName>
    <definedName name="Z_8AD9623F_DA28_49CD_A4CB_22223C616378_.wvu.Cols" localSheetId="49" hidden="1">'９(実績）'!#REF!</definedName>
    <definedName name="Z_8AD9623F_DA28_49CD_A4CB_22223C616378_.wvu.PrintArea" localSheetId="73" hidden="1">'【様式13】実績経過報告 '!$A$1:$N$23</definedName>
    <definedName name="Z_8AD9623F_DA28_49CD_A4CB_22223C616378_.wvu.PrintArea" localSheetId="38" hidden="1">【様式６】実績報告!$A$1:$N$41</definedName>
    <definedName name="Z_8AD9623F_DA28_49CD_A4CB_22223C616378_.wvu.PrintArea" localSheetId="71" hidden="1">【様式７】総合計!$A$1:$R$26</definedName>
    <definedName name="Z_8AD9623F_DA28_49CD_A4CB_22223C616378_.wvu.PrintArea" localSheetId="41" hidden="1">'1(実績）'!#REF!</definedName>
    <definedName name="Z_8AD9623F_DA28_49CD_A4CB_22223C616378_.wvu.PrintArea" localSheetId="50" hidden="1">'10(実績）'!#REF!</definedName>
    <definedName name="Z_8AD9623F_DA28_49CD_A4CB_22223C616378_.wvu.PrintArea" localSheetId="51" hidden="1">'11(実績）'!#REF!</definedName>
    <definedName name="Z_8AD9623F_DA28_49CD_A4CB_22223C616378_.wvu.PrintArea" localSheetId="52" hidden="1">'12(実績）'!#REF!</definedName>
    <definedName name="Z_8AD9623F_DA28_49CD_A4CB_22223C616378_.wvu.PrintArea" localSheetId="53" hidden="1">'13(実績）'!#REF!</definedName>
    <definedName name="Z_8AD9623F_DA28_49CD_A4CB_22223C616378_.wvu.PrintArea" localSheetId="54" hidden="1">'14(実績）'!#REF!</definedName>
    <definedName name="Z_8AD9623F_DA28_49CD_A4CB_22223C616378_.wvu.PrintArea" localSheetId="55" hidden="1">'15(実績） '!#REF!</definedName>
    <definedName name="Z_8AD9623F_DA28_49CD_A4CB_22223C616378_.wvu.PrintArea" localSheetId="56" hidden="1">'16(実績）'!#REF!</definedName>
    <definedName name="Z_8AD9623F_DA28_49CD_A4CB_22223C616378_.wvu.PrintArea" localSheetId="57" hidden="1">'17(実績）'!#REF!</definedName>
    <definedName name="Z_8AD9623F_DA28_49CD_A4CB_22223C616378_.wvu.PrintArea" localSheetId="58" hidden="1">'18(実績）'!#REF!</definedName>
    <definedName name="Z_8AD9623F_DA28_49CD_A4CB_22223C616378_.wvu.PrintArea" localSheetId="59" hidden="1">'19(実績）'!#REF!</definedName>
    <definedName name="Z_8AD9623F_DA28_49CD_A4CB_22223C616378_.wvu.PrintArea" localSheetId="42" hidden="1">'2(実績）'!#REF!</definedName>
    <definedName name="Z_8AD9623F_DA28_49CD_A4CB_22223C616378_.wvu.PrintArea" localSheetId="60" hidden="1">'20(実績）'!#REF!</definedName>
    <definedName name="Z_8AD9623F_DA28_49CD_A4CB_22223C616378_.wvu.PrintArea" localSheetId="61" hidden="1">'21(実績）'!#REF!</definedName>
    <definedName name="Z_8AD9623F_DA28_49CD_A4CB_22223C616378_.wvu.PrintArea" localSheetId="62" hidden="1">'22(実績）'!#REF!</definedName>
    <definedName name="Z_8AD9623F_DA28_49CD_A4CB_22223C616378_.wvu.PrintArea" localSheetId="63" hidden="1">'23(実績）'!#REF!</definedName>
    <definedName name="Z_8AD9623F_DA28_49CD_A4CB_22223C616378_.wvu.PrintArea" localSheetId="64" hidden="1">'24(実績）'!#REF!</definedName>
    <definedName name="Z_8AD9623F_DA28_49CD_A4CB_22223C616378_.wvu.PrintArea" localSheetId="65" hidden="1">'25(実績） '!#REF!</definedName>
    <definedName name="Z_8AD9623F_DA28_49CD_A4CB_22223C616378_.wvu.PrintArea" localSheetId="66" hidden="1">'26(実績） '!#REF!</definedName>
    <definedName name="Z_8AD9623F_DA28_49CD_A4CB_22223C616378_.wvu.PrintArea" localSheetId="67" hidden="1">'27(実績） '!#REF!</definedName>
    <definedName name="Z_8AD9623F_DA28_49CD_A4CB_22223C616378_.wvu.PrintArea" localSheetId="68" hidden="1">'28(実績） '!#REF!</definedName>
    <definedName name="Z_8AD9623F_DA28_49CD_A4CB_22223C616378_.wvu.PrintArea" localSheetId="69" hidden="1">'29(実績）'!#REF!</definedName>
    <definedName name="Z_8AD9623F_DA28_49CD_A4CB_22223C616378_.wvu.PrintArea" localSheetId="43" hidden="1">'3(実績)'!#REF!</definedName>
    <definedName name="Z_8AD9623F_DA28_49CD_A4CB_22223C616378_.wvu.PrintArea" localSheetId="70" hidden="1">'30(実績） '!#REF!</definedName>
    <definedName name="Z_8AD9623F_DA28_49CD_A4CB_22223C616378_.wvu.PrintArea" localSheetId="44" hidden="1">'4(実績） '!#REF!</definedName>
    <definedName name="Z_8AD9623F_DA28_49CD_A4CB_22223C616378_.wvu.PrintArea" localSheetId="45" hidden="1">'5(実績）'!#REF!</definedName>
    <definedName name="Z_8AD9623F_DA28_49CD_A4CB_22223C616378_.wvu.PrintArea" localSheetId="46" hidden="1">'6(実績）'!#REF!</definedName>
    <definedName name="Z_8AD9623F_DA28_49CD_A4CB_22223C616378_.wvu.PrintArea" localSheetId="47" hidden="1">'７(実績）'!#REF!</definedName>
    <definedName name="Z_8AD9623F_DA28_49CD_A4CB_22223C616378_.wvu.PrintArea" localSheetId="48" hidden="1">'８(実績）'!#REF!</definedName>
    <definedName name="Z_8AD9623F_DA28_49CD_A4CB_22223C616378_.wvu.PrintArea" localSheetId="49" hidden="1">'９(実績）'!#REF!</definedName>
    <definedName name="Z_8AD9623F_DA28_49CD_A4CB_22223C616378_.wvu.Rows" localSheetId="71" hidden="1">【様式７】総合計!#REF!,【様式７】総合計!#REF!</definedName>
    <definedName name="Z_8AD9623F_DA28_49CD_A4CB_22223C616378_.wvu.Rows" localSheetId="41" hidden="1">'1(実績）'!$24:$24</definedName>
    <definedName name="Z_8AD9623F_DA28_49CD_A4CB_22223C616378_.wvu.Rows" localSheetId="50" hidden="1">'10(実績）'!$24:$24</definedName>
    <definedName name="Z_8AD9623F_DA28_49CD_A4CB_22223C616378_.wvu.Rows" localSheetId="51" hidden="1">'11(実績）'!$24:$24</definedName>
    <definedName name="Z_8AD9623F_DA28_49CD_A4CB_22223C616378_.wvu.Rows" localSheetId="52" hidden="1">'12(実績）'!$24:$24</definedName>
    <definedName name="Z_8AD9623F_DA28_49CD_A4CB_22223C616378_.wvu.Rows" localSheetId="53" hidden="1">'13(実績）'!$24:$24</definedName>
    <definedName name="Z_8AD9623F_DA28_49CD_A4CB_22223C616378_.wvu.Rows" localSheetId="54" hidden="1">'14(実績）'!$24:$24</definedName>
    <definedName name="Z_8AD9623F_DA28_49CD_A4CB_22223C616378_.wvu.Rows" localSheetId="55" hidden="1">'15(実績） '!$24:$24</definedName>
    <definedName name="Z_8AD9623F_DA28_49CD_A4CB_22223C616378_.wvu.Rows" localSheetId="56" hidden="1">'16(実績）'!$24:$24</definedName>
    <definedName name="Z_8AD9623F_DA28_49CD_A4CB_22223C616378_.wvu.Rows" localSheetId="57" hidden="1">'17(実績）'!$24:$24</definedName>
    <definedName name="Z_8AD9623F_DA28_49CD_A4CB_22223C616378_.wvu.Rows" localSheetId="58" hidden="1">'18(実績）'!$24:$24</definedName>
    <definedName name="Z_8AD9623F_DA28_49CD_A4CB_22223C616378_.wvu.Rows" localSheetId="59" hidden="1">'19(実績）'!$24:$24</definedName>
    <definedName name="Z_8AD9623F_DA28_49CD_A4CB_22223C616378_.wvu.Rows" localSheetId="42" hidden="1">'2(実績）'!$24:$24</definedName>
    <definedName name="Z_8AD9623F_DA28_49CD_A4CB_22223C616378_.wvu.Rows" localSheetId="60" hidden="1">'20(実績）'!$24:$24</definedName>
    <definedName name="Z_8AD9623F_DA28_49CD_A4CB_22223C616378_.wvu.Rows" localSheetId="61" hidden="1">'21(実績）'!$24:$24</definedName>
    <definedName name="Z_8AD9623F_DA28_49CD_A4CB_22223C616378_.wvu.Rows" localSheetId="62" hidden="1">'22(実績）'!$24:$24</definedName>
    <definedName name="Z_8AD9623F_DA28_49CD_A4CB_22223C616378_.wvu.Rows" localSheetId="63" hidden="1">'23(実績）'!$24:$24</definedName>
    <definedName name="Z_8AD9623F_DA28_49CD_A4CB_22223C616378_.wvu.Rows" localSheetId="64" hidden="1">'24(実績）'!$24:$24</definedName>
    <definedName name="Z_8AD9623F_DA28_49CD_A4CB_22223C616378_.wvu.Rows" localSheetId="65" hidden="1">'25(実績） '!$24:$24</definedName>
    <definedName name="Z_8AD9623F_DA28_49CD_A4CB_22223C616378_.wvu.Rows" localSheetId="66" hidden="1">'26(実績） '!$24:$24</definedName>
    <definedName name="Z_8AD9623F_DA28_49CD_A4CB_22223C616378_.wvu.Rows" localSheetId="67" hidden="1">'27(実績） '!$24:$24</definedName>
    <definedName name="Z_8AD9623F_DA28_49CD_A4CB_22223C616378_.wvu.Rows" localSheetId="68" hidden="1">'28(実績） '!$24:$24</definedName>
    <definedName name="Z_8AD9623F_DA28_49CD_A4CB_22223C616378_.wvu.Rows" localSheetId="69" hidden="1">'29(実績）'!$24:$24</definedName>
    <definedName name="Z_8AD9623F_DA28_49CD_A4CB_22223C616378_.wvu.Rows" localSheetId="43" hidden="1">'3(実績)'!$24:$24</definedName>
    <definedName name="Z_8AD9623F_DA28_49CD_A4CB_22223C616378_.wvu.Rows" localSheetId="70" hidden="1">'30(実績） '!$24:$24</definedName>
    <definedName name="Z_8AD9623F_DA28_49CD_A4CB_22223C616378_.wvu.Rows" localSheetId="44" hidden="1">'4(実績） '!$24:$24</definedName>
    <definedName name="Z_8AD9623F_DA28_49CD_A4CB_22223C616378_.wvu.Rows" localSheetId="45" hidden="1">'5(実績）'!$24:$24</definedName>
    <definedName name="Z_8AD9623F_DA28_49CD_A4CB_22223C616378_.wvu.Rows" localSheetId="46" hidden="1">'6(実績）'!$24:$24</definedName>
    <definedName name="Z_8AD9623F_DA28_49CD_A4CB_22223C616378_.wvu.Rows" localSheetId="47" hidden="1">'７(実績）'!$24:$24</definedName>
    <definedName name="Z_8AD9623F_DA28_49CD_A4CB_22223C616378_.wvu.Rows" localSheetId="48" hidden="1">'８(実績）'!$24:$24</definedName>
    <definedName name="Z_8AD9623F_DA28_49CD_A4CB_22223C616378_.wvu.Rows" localSheetId="49" hidden="1">'９(実績）'!$24:$24</definedName>
    <definedName name="Z_DC0233F1_46CE_4219_BD6E_9D38BED661A3_.wvu.Cols" localSheetId="41" hidden="1">'1(実績）'!#REF!</definedName>
    <definedName name="Z_DC0233F1_46CE_4219_BD6E_9D38BED661A3_.wvu.Cols" localSheetId="50" hidden="1">'10(実績）'!#REF!</definedName>
    <definedName name="Z_DC0233F1_46CE_4219_BD6E_9D38BED661A3_.wvu.Cols" localSheetId="51" hidden="1">'11(実績）'!#REF!</definedName>
    <definedName name="Z_DC0233F1_46CE_4219_BD6E_9D38BED661A3_.wvu.Cols" localSheetId="52" hidden="1">'12(実績）'!#REF!</definedName>
    <definedName name="Z_DC0233F1_46CE_4219_BD6E_9D38BED661A3_.wvu.Cols" localSheetId="53" hidden="1">'13(実績）'!#REF!</definedName>
    <definedName name="Z_DC0233F1_46CE_4219_BD6E_9D38BED661A3_.wvu.Cols" localSheetId="54" hidden="1">'14(実績）'!#REF!</definedName>
    <definedName name="Z_DC0233F1_46CE_4219_BD6E_9D38BED661A3_.wvu.Cols" localSheetId="55" hidden="1">'15(実績） '!#REF!</definedName>
    <definedName name="Z_DC0233F1_46CE_4219_BD6E_9D38BED661A3_.wvu.Cols" localSheetId="56" hidden="1">'16(実績）'!#REF!</definedName>
    <definedName name="Z_DC0233F1_46CE_4219_BD6E_9D38BED661A3_.wvu.Cols" localSheetId="57" hidden="1">'17(実績）'!#REF!</definedName>
    <definedName name="Z_DC0233F1_46CE_4219_BD6E_9D38BED661A3_.wvu.Cols" localSheetId="58" hidden="1">'18(実績）'!#REF!</definedName>
    <definedName name="Z_DC0233F1_46CE_4219_BD6E_9D38BED661A3_.wvu.Cols" localSheetId="59" hidden="1">'19(実績）'!#REF!</definedName>
    <definedName name="Z_DC0233F1_46CE_4219_BD6E_9D38BED661A3_.wvu.Cols" localSheetId="42" hidden="1">'2(実績）'!#REF!</definedName>
    <definedName name="Z_DC0233F1_46CE_4219_BD6E_9D38BED661A3_.wvu.Cols" localSheetId="60" hidden="1">'20(実績）'!#REF!</definedName>
    <definedName name="Z_DC0233F1_46CE_4219_BD6E_9D38BED661A3_.wvu.Cols" localSheetId="61" hidden="1">'21(実績）'!#REF!</definedName>
    <definedName name="Z_DC0233F1_46CE_4219_BD6E_9D38BED661A3_.wvu.Cols" localSheetId="62" hidden="1">'22(実績）'!#REF!</definedName>
    <definedName name="Z_DC0233F1_46CE_4219_BD6E_9D38BED661A3_.wvu.Cols" localSheetId="63" hidden="1">'23(実績）'!#REF!</definedName>
    <definedName name="Z_DC0233F1_46CE_4219_BD6E_9D38BED661A3_.wvu.Cols" localSheetId="64" hidden="1">'24(実績）'!#REF!</definedName>
    <definedName name="Z_DC0233F1_46CE_4219_BD6E_9D38BED661A3_.wvu.Cols" localSheetId="65" hidden="1">'25(実績） '!#REF!</definedName>
    <definedName name="Z_DC0233F1_46CE_4219_BD6E_9D38BED661A3_.wvu.Cols" localSheetId="66" hidden="1">'26(実績） '!#REF!</definedName>
    <definedName name="Z_DC0233F1_46CE_4219_BD6E_9D38BED661A3_.wvu.Cols" localSheetId="67" hidden="1">'27(実績） '!#REF!</definedName>
    <definedName name="Z_DC0233F1_46CE_4219_BD6E_9D38BED661A3_.wvu.Cols" localSheetId="68" hidden="1">'28(実績） '!#REF!</definedName>
    <definedName name="Z_DC0233F1_46CE_4219_BD6E_9D38BED661A3_.wvu.Cols" localSheetId="69" hidden="1">'29(実績）'!#REF!</definedName>
    <definedName name="Z_DC0233F1_46CE_4219_BD6E_9D38BED661A3_.wvu.Cols" localSheetId="43" hidden="1">'3(実績)'!#REF!</definedName>
    <definedName name="Z_DC0233F1_46CE_4219_BD6E_9D38BED661A3_.wvu.Cols" localSheetId="70" hidden="1">'30(実績） '!#REF!</definedName>
    <definedName name="Z_DC0233F1_46CE_4219_BD6E_9D38BED661A3_.wvu.Cols" localSheetId="44" hidden="1">'4(実績） '!#REF!</definedName>
    <definedName name="Z_DC0233F1_46CE_4219_BD6E_9D38BED661A3_.wvu.Cols" localSheetId="45" hidden="1">'5(実績）'!#REF!</definedName>
    <definedName name="Z_DC0233F1_46CE_4219_BD6E_9D38BED661A3_.wvu.Cols" localSheetId="46" hidden="1">'6(実績）'!#REF!</definedName>
    <definedName name="Z_DC0233F1_46CE_4219_BD6E_9D38BED661A3_.wvu.Cols" localSheetId="47" hidden="1">'７(実績）'!#REF!</definedName>
    <definedName name="Z_DC0233F1_46CE_4219_BD6E_9D38BED661A3_.wvu.Cols" localSheetId="48" hidden="1">'８(実績）'!#REF!</definedName>
    <definedName name="Z_DC0233F1_46CE_4219_BD6E_9D38BED661A3_.wvu.Cols" localSheetId="49" hidden="1">'９(実績）'!#REF!</definedName>
    <definedName name="Z_DC0233F1_46CE_4219_BD6E_9D38BED661A3_.wvu.PrintArea" localSheetId="73" hidden="1">'【様式13】実績経過報告 '!$A$1:$N$23</definedName>
    <definedName name="Z_DC0233F1_46CE_4219_BD6E_9D38BED661A3_.wvu.PrintArea" localSheetId="38" hidden="1">【様式６】実績報告!$A$1:$N$41</definedName>
    <definedName name="Z_DC0233F1_46CE_4219_BD6E_9D38BED661A3_.wvu.PrintArea" localSheetId="71" hidden="1">【様式７】総合計!$A$1:$R$26</definedName>
    <definedName name="Z_DC0233F1_46CE_4219_BD6E_9D38BED661A3_.wvu.PrintArea" localSheetId="41" hidden="1">'1(実績）'!#REF!</definedName>
    <definedName name="Z_DC0233F1_46CE_4219_BD6E_9D38BED661A3_.wvu.PrintArea" localSheetId="50" hidden="1">'10(実績）'!#REF!</definedName>
    <definedName name="Z_DC0233F1_46CE_4219_BD6E_9D38BED661A3_.wvu.PrintArea" localSheetId="51" hidden="1">'11(実績）'!#REF!</definedName>
    <definedName name="Z_DC0233F1_46CE_4219_BD6E_9D38BED661A3_.wvu.PrintArea" localSheetId="52" hidden="1">'12(実績）'!#REF!</definedName>
    <definedName name="Z_DC0233F1_46CE_4219_BD6E_9D38BED661A3_.wvu.PrintArea" localSheetId="53" hidden="1">'13(実績）'!#REF!</definedName>
    <definedName name="Z_DC0233F1_46CE_4219_BD6E_9D38BED661A3_.wvu.PrintArea" localSheetId="54" hidden="1">'14(実績）'!#REF!</definedName>
    <definedName name="Z_DC0233F1_46CE_4219_BD6E_9D38BED661A3_.wvu.PrintArea" localSheetId="55" hidden="1">'15(実績） '!#REF!</definedName>
    <definedName name="Z_DC0233F1_46CE_4219_BD6E_9D38BED661A3_.wvu.PrintArea" localSheetId="56" hidden="1">'16(実績）'!#REF!</definedName>
    <definedName name="Z_DC0233F1_46CE_4219_BD6E_9D38BED661A3_.wvu.PrintArea" localSheetId="57" hidden="1">'17(実績）'!#REF!</definedName>
    <definedName name="Z_DC0233F1_46CE_4219_BD6E_9D38BED661A3_.wvu.PrintArea" localSheetId="58" hidden="1">'18(実績）'!#REF!</definedName>
    <definedName name="Z_DC0233F1_46CE_4219_BD6E_9D38BED661A3_.wvu.PrintArea" localSheetId="59" hidden="1">'19(実績）'!#REF!</definedName>
    <definedName name="Z_DC0233F1_46CE_4219_BD6E_9D38BED661A3_.wvu.PrintArea" localSheetId="42" hidden="1">'2(実績）'!#REF!</definedName>
    <definedName name="Z_DC0233F1_46CE_4219_BD6E_9D38BED661A3_.wvu.PrintArea" localSheetId="60" hidden="1">'20(実績）'!#REF!</definedName>
    <definedName name="Z_DC0233F1_46CE_4219_BD6E_9D38BED661A3_.wvu.PrintArea" localSheetId="61" hidden="1">'21(実績）'!#REF!</definedName>
    <definedName name="Z_DC0233F1_46CE_4219_BD6E_9D38BED661A3_.wvu.PrintArea" localSheetId="62" hidden="1">'22(実績）'!#REF!</definedName>
    <definedName name="Z_DC0233F1_46CE_4219_BD6E_9D38BED661A3_.wvu.PrintArea" localSheetId="63" hidden="1">'23(実績）'!#REF!</definedName>
    <definedName name="Z_DC0233F1_46CE_4219_BD6E_9D38BED661A3_.wvu.PrintArea" localSheetId="64" hidden="1">'24(実績）'!#REF!</definedName>
    <definedName name="Z_DC0233F1_46CE_4219_BD6E_9D38BED661A3_.wvu.PrintArea" localSheetId="65" hidden="1">'25(実績） '!#REF!</definedName>
    <definedName name="Z_DC0233F1_46CE_4219_BD6E_9D38BED661A3_.wvu.PrintArea" localSheetId="66" hidden="1">'26(実績） '!#REF!</definedName>
    <definedName name="Z_DC0233F1_46CE_4219_BD6E_9D38BED661A3_.wvu.PrintArea" localSheetId="67" hidden="1">'27(実績） '!#REF!</definedName>
    <definedName name="Z_DC0233F1_46CE_4219_BD6E_9D38BED661A3_.wvu.PrintArea" localSheetId="68" hidden="1">'28(実績） '!#REF!</definedName>
    <definedName name="Z_DC0233F1_46CE_4219_BD6E_9D38BED661A3_.wvu.PrintArea" localSheetId="69" hidden="1">'29(実績）'!#REF!</definedName>
    <definedName name="Z_DC0233F1_46CE_4219_BD6E_9D38BED661A3_.wvu.PrintArea" localSheetId="43" hidden="1">'3(実績)'!#REF!</definedName>
    <definedName name="Z_DC0233F1_46CE_4219_BD6E_9D38BED661A3_.wvu.PrintArea" localSheetId="70" hidden="1">'30(実績） '!#REF!</definedName>
    <definedName name="Z_DC0233F1_46CE_4219_BD6E_9D38BED661A3_.wvu.PrintArea" localSheetId="44" hidden="1">'4(実績） '!#REF!</definedName>
    <definedName name="Z_DC0233F1_46CE_4219_BD6E_9D38BED661A3_.wvu.PrintArea" localSheetId="45" hidden="1">'5(実績）'!#REF!</definedName>
    <definedName name="Z_DC0233F1_46CE_4219_BD6E_9D38BED661A3_.wvu.PrintArea" localSheetId="46" hidden="1">'6(実績）'!#REF!</definedName>
    <definedName name="Z_DC0233F1_46CE_4219_BD6E_9D38BED661A3_.wvu.PrintArea" localSheetId="47" hidden="1">'７(実績）'!#REF!</definedName>
    <definedName name="Z_DC0233F1_46CE_4219_BD6E_9D38BED661A3_.wvu.PrintArea" localSheetId="48" hidden="1">'８(実績）'!#REF!</definedName>
    <definedName name="Z_DC0233F1_46CE_4219_BD6E_9D38BED661A3_.wvu.PrintArea" localSheetId="49" hidden="1">'９(実績）'!#REF!</definedName>
    <definedName name="Z_DC0233F1_46CE_4219_BD6E_9D38BED661A3_.wvu.Rows" localSheetId="71" hidden="1">【様式７】総合計!#REF!,【様式７】総合計!#REF!</definedName>
    <definedName name="Z_DC0233F1_46CE_4219_BD6E_9D38BED661A3_.wvu.Rows" localSheetId="41" hidden="1">'1(実績）'!$24:$24</definedName>
    <definedName name="Z_DC0233F1_46CE_4219_BD6E_9D38BED661A3_.wvu.Rows" localSheetId="50" hidden="1">'10(実績）'!$24:$24</definedName>
    <definedName name="Z_DC0233F1_46CE_4219_BD6E_9D38BED661A3_.wvu.Rows" localSheetId="51" hidden="1">'11(実績）'!$24:$24</definedName>
    <definedName name="Z_DC0233F1_46CE_4219_BD6E_9D38BED661A3_.wvu.Rows" localSheetId="52" hidden="1">'12(実績）'!$24:$24</definedName>
    <definedName name="Z_DC0233F1_46CE_4219_BD6E_9D38BED661A3_.wvu.Rows" localSheetId="53" hidden="1">'13(実績）'!$24:$24</definedName>
    <definedName name="Z_DC0233F1_46CE_4219_BD6E_9D38BED661A3_.wvu.Rows" localSheetId="54" hidden="1">'14(実績）'!$24:$24</definedName>
    <definedName name="Z_DC0233F1_46CE_4219_BD6E_9D38BED661A3_.wvu.Rows" localSheetId="55" hidden="1">'15(実績） '!$24:$24</definedName>
    <definedName name="Z_DC0233F1_46CE_4219_BD6E_9D38BED661A3_.wvu.Rows" localSheetId="56" hidden="1">'16(実績）'!$24:$24</definedName>
    <definedName name="Z_DC0233F1_46CE_4219_BD6E_9D38BED661A3_.wvu.Rows" localSheetId="57" hidden="1">'17(実績）'!$24:$24</definedName>
    <definedName name="Z_DC0233F1_46CE_4219_BD6E_9D38BED661A3_.wvu.Rows" localSheetId="58" hidden="1">'18(実績）'!$24:$24</definedName>
    <definedName name="Z_DC0233F1_46CE_4219_BD6E_9D38BED661A3_.wvu.Rows" localSheetId="59" hidden="1">'19(実績）'!$24:$24</definedName>
    <definedName name="Z_DC0233F1_46CE_4219_BD6E_9D38BED661A3_.wvu.Rows" localSheetId="42" hidden="1">'2(実績）'!$24:$24</definedName>
    <definedName name="Z_DC0233F1_46CE_4219_BD6E_9D38BED661A3_.wvu.Rows" localSheetId="60" hidden="1">'20(実績）'!$24:$24</definedName>
    <definedName name="Z_DC0233F1_46CE_4219_BD6E_9D38BED661A3_.wvu.Rows" localSheetId="61" hidden="1">'21(実績）'!$24:$24</definedName>
    <definedName name="Z_DC0233F1_46CE_4219_BD6E_9D38BED661A3_.wvu.Rows" localSheetId="62" hidden="1">'22(実績）'!$24:$24</definedName>
    <definedName name="Z_DC0233F1_46CE_4219_BD6E_9D38BED661A3_.wvu.Rows" localSheetId="63" hidden="1">'23(実績）'!$24:$24</definedName>
    <definedName name="Z_DC0233F1_46CE_4219_BD6E_9D38BED661A3_.wvu.Rows" localSheetId="64" hidden="1">'24(実績）'!$24:$24</definedName>
    <definedName name="Z_DC0233F1_46CE_4219_BD6E_9D38BED661A3_.wvu.Rows" localSheetId="65" hidden="1">'25(実績） '!$24:$24</definedName>
    <definedName name="Z_DC0233F1_46CE_4219_BD6E_9D38BED661A3_.wvu.Rows" localSheetId="66" hidden="1">'26(実績） '!$24:$24</definedName>
    <definedName name="Z_DC0233F1_46CE_4219_BD6E_9D38BED661A3_.wvu.Rows" localSheetId="67" hidden="1">'27(実績） '!$24:$24</definedName>
    <definedName name="Z_DC0233F1_46CE_4219_BD6E_9D38BED661A3_.wvu.Rows" localSheetId="68" hidden="1">'28(実績） '!$24:$24</definedName>
    <definedName name="Z_DC0233F1_46CE_4219_BD6E_9D38BED661A3_.wvu.Rows" localSheetId="69" hidden="1">'29(実績）'!$24:$24</definedName>
    <definedName name="Z_DC0233F1_46CE_4219_BD6E_9D38BED661A3_.wvu.Rows" localSheetId="43" hidden="1">'3(実績)'!$24:$24</definedName>
    <definedName name="Z_DC0233F1_46CE_4219_BD6E_9D38BED661A3_.wvu.Rows" localSheetId="70" hidden="1">'30(実績） '!$24:$24</definedName>
    <definedName name="Z_DC0233F1_46CE_4219_BD6E_9D38BED661A3_.wvu.Rows" localSheetId="44" hidden="1">'4(実績） '!$24:$24</definedName>
    <definedName name="Z_DC0233F1_46CE_4219_BD6E_9D38BED661A3_.wvu.Rows" localSheetId="45" hidden="1">'5(実績）'!$24:$24</definedName>
    <definedName name="Z_DC0233F1_46CE_4219_BD6E_9D38BED661A3_.wvu.Rows" localSheetId="46" hidden="1">'6(実績）'!$24:$24</definedName>
    <definedName name="Z_DC0233F1_46CE_4219_BD6E_9D38BED661A3_.wvu.Rows" localSheetId="47" hidden="1">'７(実績）'!$24:$24</definedName>
    <definedName name="Z_DC0233F1_46CE_4219_BD6E_9D38BED661A3_.wvu.Rows" localSheetId="48" hidden="1">'８(実績）'!$24:$24</definedName>
    <definedName name="Z_DC0233F1_46CE_4219_BD6E_9D38BED661A3_.wvu.Rows" localSheetId="49" hidden="1">'９(実績）'!$24:$24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 i="58" l="1"/>
  <c r="E5" i="58"/>
  <c r="E23" i="38" l="1"/>
  <c r="E22" i="38"/>
  <c r="C5" i="240" l="1"/>
  <c r="S11" i="291"/>
  <c r="S12" i="291"/>
  <c r="S13" i="291"/>
  <c r="T13" i="240" l="1"/>
  <c r="T12" i="240"/>
  <c r="T11" i="240"/>
  <c r="Q11" i="291"/>
  <c r="R11" i="291"/>
  <c r="Q12" i="291"/>
  <c r="R12" i="291"/>
  <c r="Q13" i="291"/>
  <c r="R13" i="291"/>
  <c r="P4" i="100"/>
  <c r="P4" i="41"/>
  <c r="Q23" i="100"/>
  <c r="R23" i="100"/>
  <c r="Q24" i="100"/>
  <c r="R24" i="100"/>
  <c r="Q25" i="100"/>
  <c r="R25" i="100"/>
  <c r="Q26" i="100"/>
  <c r="R26" i="100"/>
  <c r="G23" i="100"/>
  <c r="G24" i="100"/>
  <c r="G25" i="100"/>
  <c r="G26" i="100"/>
  <c r="T14" i="240" l="1"/>
  <c r="H14" i="240"/>
  <c r="H15" i="240" s="1"/>
  <c r="I14" i="240"/>
  <c r="I15" i="240" s="1"/>
  <c r="I16" i="240" s="1"/>
  <c r="J14" i="240"/>
  <c r="J15" i="240" s="1"/>
  <c r="J16" i="240" s="1"/>
  <c r="K14" i="240"/>
  <c r="K15" i="240" s="1"/>
  <c r="K16" i="240" s="1"/>
  <c r="L14" i="240"/>
  <c r="L15" i="240" s="1"/>
  <c r="L16" i="240" s="1"/>
  <c r="M14" i="240"/>
  <c r="M15" i="240" s="1"/>
  <c r="M16" i="240" s="1"/>
  <c r="N14" i="240"/>
  <c r="N15" i="240" s="1"/>
  <c r="N16" i="240" s="1"/>
  <c r="O14" i="240"/>
  <c r="O15" i="240" s="1"/>
  <c r="O16" i="240" s="1"/>
  <c r="P14" i="240"/>
  <c r="P15" i="240" s="1"/>
  <c r="P16" i="240" s="1"/>
  <c r="Q14" i="240"/>
  <c r="Q15" i="240" s="1"/>
  <c r="Q16" i="240" s="1"/>
  <c r="R14" i="240"/>
  <c r="R15" i="240" s="1"/>
  <c r="R16" i="240" s="1"/>
  <c r="S14" i="240"/>
  <c r="S15" i="240" s="1"/>
  <c r="S16" i="240" s="1"/>
  <c r="H19" i="240"/>
  <c r="L19" i="240"/>
  <c r="P19" i="240"/>
  <c r="T19" i="240"/>
  <c r="H20" i="240"/>
  <c r="L20" i="240"/>
  <c r="P20" i="240"/>
  <c r="T20" i="240"/>
  <c r="H21" i="240"/>
  <c r="L21" i="240"/>
  <c r="P21" i="240"/>
  <c r="T21" i="240"/>
  <c r="C140" i="341"/>
  <c r="D139" i="341"/>
  <c r="C139" i="341"/>
  <c r="D138" i="341"/>
  <c r="C138" i="341"/>
  <c r="D137" i="341"/>
  <c r="C137" i="341"/>
  <c r="D136" i="341"/>
  <c r="C136" i="341"/>
  <c r="D135" i="341"/>
  <c r="C135" i="341"/>
  <c r="C134" i="341"/>
  <c r="S133" i="341"/>
  <c r="R133" i="341"/>
  <c r="Q133" i="341"/>
  <c r="P133" i="341"/>
  <c r="O133" i="341"/>
  <c r="N133" i="341"/>
  <c r="M133" i="341"/>
  <c r="L133" i="341"/>
  <c r="K133" i="341"/>
  <c r="J133" i="341"/>
  <c r="I133" i="341"/>
  <c r="H133" i="341"/>
  <c r="S132" i="341"/>
  <c r="R132" i="341"/>
  <c r="Q132" i="341"/>
  <c r="P132" i="341"/>
  <c r="O132" i="341"/>
  <c r="N132" i="341"/>
  <c r="M132" i="341"/>
  <c r="L132" i="341"/>
  <c r="K132" i="341"/>
  <c r="J132" i="341"/>
  <c r="I132" i="341"/>
  <c r="H132" i="341"/>
  <c r="D132" i="341"/>
  <c r="C132" i="341"/>
  <c r="S131" i="341"/>
  <c r="R131" i="341"/>
  <c r="Q131" i="341"/>
  <c r="P131" i="341"/>
  <c r="O131" i="341"/>
  <c r="N131" i="341"/>
  <c r="M131" i="341"/>
  <c r="L131" i="341"/>
  <c r="K131" i="341"/>
  <c r="J131" i="341"/>
  <c r="I131" i="341"/>
  <c r="H131" i="341"/>
  <c r="C131" i="341"/>
  <c r="K127" i="341"/>
  <c r="C127" i="341"/>
  <c r="C116" i="341"/>
  <c r="D115" i="341"/>
  <c r="C115" i="341"/>
  <c r="D114" i="341"/>
  <c r="C114" i="341"/>
  <c r="D113" i="341"/>
  <c r="C113" i="341"/>
  <c r="D112" i="341"/>
  <c r="C112" i="341"/>
  <c r="D111" i="341"/>
  <c r="C111" i="341"/>
  <c r="C110" i="341"/>
  <c r="S109" i="341"/>
  <c r="R109" i="341"/>
  <c r="Q109" i="341"/>
  <c r="P109" i="341"/>
  <c r="O109" i="341"/>
  <c r="N109" i="341"/>
  <c r="M109" i="341"/>
  <c r="L109" i="341"/>
  <c r="K109" i="341"/>
  <c r="J109" i="341"/>
  <c r="I109" i="341"/>
  <c r="H109" i="341"/>
  <c r="S108" i="341"/>
  <c r="R108" i="341"/>
  <c r="Q108" i="341"/>
  <c r="P108" i="341"/>
  <c r="O108" i="341"/>
  <c r="N108" i="341"/>
  <c r="M108" i="341"/>
  <c r="L108" i="341"/>
  <c r="K108" i="341"/>
  <c r="J108" i="341"/>
  <c r="I108" i="341"/>
  <c r="H108" i="341"/>
  <c r="D108" i="341"/>
  <c r="C108" i="341"/>
  <c r="S107" i="341"/>
  <c r="R107" i="341"/>
  <c r="Q107" i="341"/>
  <c r="P107" i="341"/>
  <c r="O107" i="341"/>
  <c r="N107" i="341"/>
  <c r="M107" i="341"/>
  <c r="L107" i="341"/>
  <c r="K107" i="341"/>
  <c r="J107" i="341"/>
  <c r="I107" i="341"/>
  <c r="H107" i="341"/>
  <c r="C107" i="341"/>
  <c r="K103" i="341"/>
  <c r="C103" i="341"/>
  <c r="C92" i="341"/>
  <c r="D91" i="341"/>
  <c r="C91" i="341"/>
  <c r="D90" i="341"/>
  <c r="C90" i="341"/>
  <c r="D89" i="341"/>
  <c r="C89" i="341"/>
  <c r="D88" i="341"/>
  <c r="C88" i="341"/>
  <c r="D87" i="341"/>
  <c r="C87" i="341"/>
  <c r="C86" i="341"/>
  <c r="S85" i="341"/>
  <c r="R85" i="341"/>
  <c r="Q85" i="341"/>
  <c r="P85" i="341"/>
  <c r="O85" i="341"/>
  <c r="N85" i="341"/>
  <c r="M85" i="341"/>
  <c r="L85" i="341"/>
  <c r="K85" i="341"/>
  <c r="J85" i="341"/>
  <c r="I85" i="341"/>
  <c r="H85" i="341"/>
  <c r="S84" i="341"/>
  <c r="R84" i="341"/>
  <c r="Q84" i="341"/>
  <c r="P84" i="341"/>
  <c r="O84" i="341"/>
  <c r="N84" i="341"/>
  <c r="M84" i="341"/>
  <c r="L84" i="341"/>
  <c r="K84" i="341"/>
  <c r="J84" i="341"/>
  <c r="I84" i="341"/>
  <c r="H84" i="341"/>
  <c r="D84" i="341"/>
  <c r="C84" i="341"/>
  <c r="S83" i="341"/>
  <c r="R83" i="341"/>
  <c r="Q83" i="341"/>
  <c r="P83" i="341"/>
  <c r="O83" i="341"/>
  <c r="N83" i="341"/>
  <c r="M83" i="341"/>
  <c r="L83" i="341"/>
  <c r="K83" i="341"/>
  <c r="J83" i="341"/>
  <c r="I83" i="341"/>
  <c r="H83" i="341"/>
  <c r="C83" i="341"/>
  <c r="K79" i="341"/>
  <c r="C79" i="341"/>
  <c r="C68" i="341"/>
  <c r="D67" i="341"/>
  <c r="C67" i="341"/>
  <c r="D66" i="341"/>
  <c r="C66" i="341"/>
  <c r="D65" i="341"/>
  <c r="C65" i="341"/>
  <c r="D64" i="341"/>
  <c r="C64" i="341"/>
  <c r="D63" i="341"/>
  <c r="C63" i="341"/>
  <c r="C62" i="341"/>
  <c r="S61" i="341"/>
  <c r="R61" i="341"/>
  <c r="Q61" i="341"/>
  <c r="P61" i="341"/>
  <c r="O61" i="341"/>
  <c r="N61" i="341"/>
  <c r="M61" i="341"/>
  <c r="L61" i="341"/>
  <c r="K61" i="341"/>
  <c r="J61" i="341"/>
  <c r="I61" i="341"/>
  <c r="H61" i="341"/>
  <c r="S60" i="341"/>
  <c r="R60" i="341"/>
  <c r="Q60" i="341"/>
  <c r="P60" i="341"/>
  <c r="O60" i="341"/>
  <c r="N60" i="341"/>
  <c r="M60" i="341"/>
  <c r="L60" i="341"/>
  <c r="K60" i="341"/>
  <c r="J60" i="341"/>
  <c r="I60" i="341"/>
  <c r="H60" i="341"/>
  <c r="D60" i="341"/>
  <c r="C60" i="341"/>
  <c r="S59" i="341"/>
  <c r="R59" i="341"/>
  <c r="Q59" i="341"/>
  <c r="P59" i="341"/>
  <c r="O59" i="341"/>
  <c r="N59" i="341"/>
  <c r="M59" i="341"/>
  <c r="L59" i="341"/>
  <c r="K59" i="341"/>
  <c r="J59" i="341"/>
  <c r="I59" i="341"/>
  <c r="H59" i="341"/>
  <c r="C59" i="341"/>
  <c r="K55" i="341"/>
  <c r="C55" i="341"/>
  <c r="C44" i="341"/>
  <c r="D43" i="341"/>
  <c r="C43" i="341"/>
  <c r="D42" i="341"/>
  <c r="C42" i="341"/>
  <c r="D41" i="341"/>
  <c r="C41" i="341"/>
  <c r="D40" i="341"/>
  <c r="C40" i="341"/>
  <c r="D39" i="341"/>
  <c r="C39" i="341"/>
  <c r="C38" i="341"/>
  <c r="S37" i="341"/>
  <c r="R37" i="341"/>
  <c r="Q37" i="341"/>
  <c r="P37" i="341"/>
  <c r="O37" i="341"/>
  <c r="N37" i="341"/>
  <c r="M37" i="341"/>
  <c r="L37" i="341"/>
  <c r="K37" i="341"/>
  <c r="J37" i="341"/>
  <c r="I37" i="341"/>
  <c r="H37" i="341"/>
  <c r="S36" i="341"/>
  <c r="R36" i="341"/>
  <c r="Q36" i="341"/>
  <c r="P36" i="341"/>
  <c r="O36" i="341"/>
  <c r="N36" i="341"/>
  <c r="M36" i="341"/>
  <c r="L36" i="341"/>
  <c r="K36" i="341"/>
  <c r="J36" i="341"/>
  <c r="I36" i="341"/>
  <c r="H36" i="341"/>
  <c r="D36" i="341"/>
  <c r="C36" i="341"/>
  <c r="S35" i="341"/>
  <c r="R35" i="341"/>
  <c r="Q35" i="341"/>
  <c r="P35" i="341"/>
  <c r="O35" i="341"/>
  <c r="N35" i="341"/>
  <c r="M35" i="341"/>
  <c r="L35" i="341"/>
  <c r="K35" i="341"/>
  <c r="J35" i="341"/>
  <c r="I35" i="341"/>
  <c r="H35" i="341"/>
  <c r="C35" i="341"/>
  <c r="K31" i="341"/>
  <c r="C31" i="341"/>
  <c r="C20" i="341"/>
  <c r="D19" i="341"/>
  <c r="C19" i="341"/>
  <c r="D18" i="341"/>
  <c r="C18" i="341"/>
  <c r="D17" i="341"/>
  <c r="C17" i="341"/>
  <c r="D16" i="341"/>
  <c r="C16" i="341"/>
  <c r="D15" i="341"/>
  <c r="C15" i="341"/>
  <c r="C14" i="341"/>
  <c r="S13" i="341"/>
  <c r="R13" i="341"/>
  <c r="Q13" i="341"/>
  <c r="P13" i="341"/>
  <c r="O13" i="341"/>
  <c r="N13" i="341"/>
  <c r="M13" i="341"/>
  <c r="L13" i="341"/>
  <c r="K13" i="341"/>
  <c r="J13" i="341"/>
  <c r="I13" i="341"/>
  <c r="H13" i="341"/>
  <c r="S12" i="341"/>
  <c r="R12" i="341"/>
  <c r="Q12" i="341"/>
  <c r="P12" i="341"/>
  <c r="O12" i="341"/>
  <c r="N12" i="341"/>
  <c r="M12" i="341"/>
  <c r="L12" i="341"/>
  <c r="K12" i="341"/>
  <c r="J12" i="341"/>
  <c r="I12" i="341"/>
  <c r="H12" i="341"/>
  <c r="D12" i="341"/>
  <c r="C12" i="341"/>
  <c r="S11" i="341"/>
  <c r="R11" i="341"/>
  <c r="Q11" i="341"/>
  <c r="P11" i="341"/>
  <c r="O11" i="341"/>
  <c r="N11" i="341"/>
  <c r="M11" i="341"/>
  <c r="L11" i="341"/>
  <c r="K11" i="341"/>
  <c r="J11" i="341"/>
  <c r="I11" i="341"/>
  <c r="H11" i="341"/>
  <c r="C11" i="341"/>
  <c r="K7" i="341"/>
  <c r="C7" i="341"/>
  <c r="C140" i="342"/>
  <c r="D139" i="342"/>
  <c r="C139" i="342"/>
  <c r="D138" i="342"/>
  <c r="C138" i="342"/>
  <c r="D137" i="342"/>
  <c r="C137" i="342"/>
  <c r="D136" i="342"/>
  <c r="C136" i="342"/>
  <c r="D135" i="342"/>
  <c r="C135" i="342"/>
  <c r="C134" i="342"/>
  <c r="S133" i="342"/>
  <c r="R133" i="342"/>
  <c r="Q133" i="342"/>
  <c r="P133" i="342"/>
  <c r="O133" i="342"/>
  <c r="N133" i="342"/>
  <c r="M133" i="342"/>
  <c r="L133" i="342"/>
  <c r="K133" i="342"/>
  <c r="J133" i="342"/>
  <c r="I133" i="342"/>
  <c r="H133" i="342"/>
  <c r="S132" i="342"/>
  <c r="R132" i="342"/>
  <c r="Q132" i="342"/>
  <c r="P132" i="342"/>
  <c r="O132" i="342"/>
  <c r="N132" i="342"/>
  <c r="M132" i="342"/>
  <c r="L132" i="342"/>
  <c r="K132" i="342"/>
  <c r="J132" i="342"/>
  <c r="I132" i="342"/>
  <c r="H132" i="342"/>
  <c r="D132" i="342"/>
  <c r="C132" i="342"/>
  <c r="S131" i="342"/>
  <c r="R131" i="342"/>
  <c r="Q131" i="342"/>
  <c r="P131" i="342"/>
  <c r="O131" i="342"/>
  <c r="N131" i="342"/>
  <c r="M131" i="342"/>
  <c r="L131" i="342"/>
  <c r="K131" i="342"/>
  <c r="J131" i="342"/>
  <c r="I131" i="342"/>
  <c r="H131" i="342"/>
  <c r="C131" i="342"/>
  <c r="K127" i="342"/>
  <c r="C127" i="342"/>
  <c r="C116" i="342"/>
  <c r="D115" i="342"/>
  <c r="C115" i="342"/>
  <c r="D114" i="342"/>
  <c r="C114" i="342"/>
  <c r="D113" i="342"/>
  <c r="C113" i="342"/>
  <c r="D112" i="342"/>
  <c r="C112" i="342"/>
  <c r="D111" i="342"/>
  <c r="C111" i="342"/>
  <c r="C110" i="342"/>
  <c r="S109" i="342"/>
  <c r="R109" i="342"/>
  <c r="Q109" i="342"/>
  <c r="P109" i="342"/>
  <c r="O109" i="342"/>
  <c r="N109" i="342"/>
  <c r="M109" i="342"/>
  <c r="L109" i="342"/>
  <c r="K109" i="342"/>
  <c r="J109" i="342"/>
  <c r="I109" i="342"/>
  <c r="H109" i="342"/>
  <c r="S108" i="342"/>
  <c r="R108" i="342"/>
  <c r="Q108" i="342"/>
  <c r="P108" i="342"/>
  <c r="O108" i="342"/>
  <c r="N108" i="342"/>
  <c r="M108" i="342"/>
  <c r="L108" i="342"/>
  <c r="K108" i="342"/>
  <c r="J108" i="342"/>
  <c r="I108" i="342"/>
  <c r="H108" i="342"/>
  <c r="D108" i="342"/>
  <c r="C108" i="342"/>
  <c r="S107" i="342"/>
  <c r="R107" i="342"/>
  <c r="Q107" i="342"/>
  <c r="P107" i="342"/>
  <c r="O107" i="342"/>
  <c r="N107" i="342"/>
  <c r="M107" i="342"/>
  <c r="L107" i="342"/>
  <c r="K107" i="342"/>
  <c r="J107" i="342"/>
  <c r="I107" i="342"/>
  <c r="H107" i="342"/>
  <c r="C107" i="342"/>
  <c r="K103" i="342"/>
  <c r="C103" i="342"/>
  <c r="C92" i="342"/>
  <c r="D91" i="342"/>
  <c r="C91" i="342"/>
  <c r="D90" i="342"/>
  <c r="C90" i="342"/>
  <c r="D89" i="342"/>
  <c r="C89" i="342"/>
  <c r="D88" i="342"/>
  <c r="C88" i="342"/>
  <c r="D87" i="342"/>
  <c r="C87" i="342"/>
  <c r="C86" i="342"/>
  <c r="S85" i="342"/>
  <c r="R85" i="342"/>
  <c r="Q85" i="342"/>
  <c r="P85" i="342"/>
  <c r="O85" i="342"/>
  <c r="N85" i="342"/>
  <c r="M85" i="342"/>
  <c r="L85" i="342"/>
  <c r="K85" i="342"/>
  <c r="J85" i="342"/>
  <c r="I85" i="342"/>
  <c r="H85" i="342"/>
  <c r="S84" i="342"/>
  <c r="R84" i="342"/>
  <c r="Q84" i="342"/>
  <c r="P84" i="342"/>
  <c r="O84" i="342"/>
  <c r="N84" i="342"/>
  <c r="M84" i="342"/>
  <c r="L84" i="342"/>
  <c r="K84" i="342"/>
  <c r="J84" i="342"/>
  <c r="I84" i="342"/>
  <c r="H84" i="342"/>
  <c r="D84" i="342"/>
  <c r="C84" i="342"/>
  <c r="S83" i="342"/>
  <c r="R83" i="342"/>
  <c r="Q83" i="342"/>
  <c r="P83" i="342"/>
  <c r="O83" i="342"/>
  <c r="N83" i="342"/>
  <c r="M83" i="342"/>
  <c r="L83" i="342"/>
  <c r="K83" i="342"/>
  <c r="J83" i="342"/>
  <c r="I83" i="342"/>
  <c r="H83" i="342"/>
  <c r="C83" i="342"/>
  <c r="K79" i="342"/>
  <c r="C79" i="342"/>
  <c r="C68" i="342"/>
  <c r="D67" i="342"/>
  <c r="C67" i="342"/>
  <c r="D66" i="342"/>
  <c r="C66" i="342"/>
  <c r="D65" i="342"/>
  <c r="C65" i="342"/>
  <c r="D64" i="342"/>
  <c r="C64" i="342"/>
  <c r="D63" i="342"/>
  <c r="C63" i="342"/>
  <c r="C62" i="342"/>
  <c r="S61" i="342"/>
  <c r="R61" i="342"/>
  <c r="Q61" i="342"/>
  <c r="P61" i="342"/>
  <c r="O61" i="342"/>
  <c r="N61" i="342"/>
  <c r="M61" i="342"/>
  <c r="L61" i="342"/>
  <c r="K61" i="342"/>
  <c r="J61" i="342"/>
  <c r="I61" i="342"/>
  <c r="H61" i="342"/>
  <c r="S60" i="342"/>
  <c r="R60" i="342"/>
  <c r="Q60" i="342"/>
  <c r="P60" i="342"/>
  <c r="O60" i="342"/>
  <c r="N60" i="342"/>
  <c r="M60" i="342"/>
  <c r="L60" i="342"/>
  <c r="K60" i="342"/>
  <c r="J60" i="342"/>
  <c r="I60" i="342"/>
  <c r="H60" i="342"/>
  <c r="D60" i="342"/>
  <c r="C60" i="342"/>
  <c r="S59" i="342"/>
  <c r="R59" i="342"/>
  <c r="Q59" i="342"/>
  <c r="P59" i="342"/>
  <c r="O59" i="342"/>
  <c r="N59" i="342"/>
  <c r="M59" i="342"/>
  <c r="L59" i="342"/>
  <c r="K59" i="342"/>
  <c r="J59" i="342"/>
  <c r="I59" i="342"/>
  <c r="H59" i="342"/>
  <c r="C59" i="342"/>
  <c r="K55" i="342"/>
  <c r="C55" i="342"/>
  <c r="C44" i="342"/>
  <c r="D43" i="342"/>
  <c r="C43" i="342"/>
  <c r="D42" i="342"/>
  <c r="C42" i="342"/>
  <c r="D41" i="342"/>
  <c r="C41" i="342"/>
  <c r="D40" i="342"/>
  <c r="C40" i="342"/>
  <c r="D39" i="342"/>
  <c r="C39" i="342"/>
  <c r="C38" i="342"/>
  <c r="S37" i="342"/>
  <c r="R37" i="342"/>
  <c r="Q37" i="342"/>
  <c r="P37" i="342"/>
  <c r="O37" i="342"/>
  <c r="N37" i="342"/>
  <c r="M37" i="342"/>
  <c r="L37" i="342"/>
  <c r="K37" i="342"/>
  <c r="J37" i="342"/>
  <c r="I37" i="342"/>
  <c r="H37" i="342"/>
  <c r="S36" i="342"/>
  <c r="R36" i="342"/>
  <c r="Q36" i="342"/>
  <c r="P36" i="342"/>
  <c r="O36" i="342"/>
  <c r="N36" i="342"/>
  <c r="M36" i="342"/>
  <c r="L36" i="342"/>
  <c r="K36" i="342"/>
  <c r="J36" i="342"/>
  <c r="I36" i="342"/>
  <c r="H36" i="342"/>
  <c r="D36" i="342"/>
  <c r="C36" i="342"/>
  <c r="S35" i="342"/>
  <c r="R35" i="342"/>
  <c r="Q35" i="342"/>
  <c r="P35" i="342"/>
  <c r="O35" i="342"/>
  <c r="N35" i="342"/>
  <c r="M35" i="342"/>
  <c r="L35" i="342"/>
  <c r="K35" i="342"/>
  <c r="J35" i="342"/>
  <c r="I35" i="342"/>
  <c r="H35" i="342"/>
  <c r="C35" i="342"/>
  <c r="K31" i="342"/>
  <c r="C31" i="342"/>
  <c r="C20" i="342"/>
  <c r="D19" i="342"/>
  <c r="C19" i="342"/>
  <c r="D18" i="342"/>
  <c r="C18" i="342"/>
  <c r="D17" i="342"/>
  <c r="C17" i="342"/>
  <c r="D16" i="342"/>
  <c r="C16" i="342"/>
  <c r="D15" i="342"/>
  <c r="C15" i="342"/>
  <c r="C14" i="342"/>
  <c r="S13" i="342"/>
  <c r="R13" i="342"/>
  <c r="Q13" i="342"/>
  <c r="P13" i="342"/>
  <c r="O13" i="342"/>
  <c r="N13" i="342"/>
  <c r="M13" i="342"/>
  <c r="L13" i="342"/>
  <c r="K13" i="342"/>
  <c r="J13" i="342"/>
  <c r="I13" i="342"/>
  <c r="H13" i="342"/>
  <c r="S12" i="342"/>
  <c r="R12" i="342"/>
  <c r="Q12" i="342"/>
  <c r="P12" i="342"/>
  <c r="O12" i="342"/>
  <c r="N12" i="342"/>
  <c r="M12" i="342"/>
  <c r="L12" i="342"/>
  <c r="K12" i="342"/>
  <c r="J12" i="342"/>
  <c r="I12" i="342"/>
  <c r="H12" i="342"/>
  <c r="D12" i="342"/>
  <c r="C12" i="342"/>
  <c r="S11" i="342"/>
  <c r="R11" i="342"/>
  <c r="Q11" i="342"/>
  <c r="P11" i="342"/>
  <c r="O11" i="342"/>
  <c r="N11" i="342"/>
  <c r="M11" i="342"/>
  <c r="L11" i="342"/>
  <c r="K11" i="342"/>
  <c r="J11" i="342"/>
  <c r="I11" i="342"/>
  <c r="H11" i="342"/>
  <c r="C11" i="342"/>
  <c r="K7" i="342"/>
  <c r="C7" i="342"/>
  <c r="C140" i="340"/>
  <c r="D139" i="340"/>
  <c r="C139" i="340"/>
  <c r="D138" i="340"/>
  <c r="C138" i="340"/>
  <c r="D137" i="340"/>
  <c r="C137" i="340"/>
  <c r="D136" i="340"/>
  <c r="C136" i="340"/>
  <c r="D135" i="340"/>
  <c r="C135" i="340"/>
  <c r="C134" i="340"/>
  <c r="S133" i="340"/>
  <c r="R133" i="340"/>
  <c r="Q133" i="340"/>
  <c r="P133" i="340"/>
  <c r="O133" i="340"/>
  <c r="N133" i="340"/>
  <c r="M133" i="340"/>
  <c r="L133" i="340"/>
  <c r="K133" i="340"/>
  <c r="J133" i="340"/>
  <c r="I133" i="340"/>
  <c r="H133" i="340"/>
  <c r="S132" i="340"/>
  <c r="R132" i="340"/>
  <c r="Q132" i="340"/>
  <c r="P132" i="340"/>
  <c r="O132" i="340"/>
  <c r="N132" i="340"/>
  <c r="M132" i="340"/>
  <c r="L132" i="340"/>
  <c r="K132" i="340"/>
  <c r="J132" i="340"/>
  <c r="I132" i="340"/>
  <c r="H132" i="340"/>
  <c r="D132" i="340"/>
  <c r="C132" i="340"/>
  <c r="S131" i="340"/>
  <c r="R131" i="340"/>
  <c r="Q131" i="340"/>
  <c r="P131" i="340"/>
  <c r="O131" i="340"/>
  <c r="N131" i="340"/>
  <c r="M131" i="340"/>
  <c r="L131" i="340"/>
  <c r="K131" i="340"/>
  <c r="J131" i="340"/>
  <c r="I131" i="340"/>
  <c r="H131" i="340"/>
  <c r="C131" i="340"/>
  <c r="K127" i="340"/>
  <c r="C127" i="340"/>
  <c r="C116" i="340"/>
  <c r="D115" i="340"/>
  <c r="C115" i="340"/>
  <c r="D114" i="340"/>
  <c r="C114" i="340"/>
  <c r="D113" i="340"/>
  <c r="C113" i="340"/>
  <c r="D112" i="340"/>
  <c r="C112" i="340"/>
  <c r="D111" i="340"/>
  <c r="C111" i="340"/>
  <c r="C110" i="340"/>
  <c r="S109" i="340"/>
  <c r="R109" i="340"/>
  <c r="Q109" i="340"/>
  <c r="P109" i="340"/>
  <c r="O109" i="340"/>
  <c r="N109" i="340"/>
  <c r="M109" i="340"/>
  <c r="L109" i="340"/>
  <c r="K109" i="340"/>
  <c r="J109" i="340"/>
  <c r="I109" i="340"/>
  <c r="H109" i="340"/>
  <c r="S108" i="340"/>
  <c r="R108" i="340"/>
  <c r="Q108" i="340"/>
  <c r="P108" i="340"/>
  <c r="O108" i="340"/>
  <c r="N108" i="340"/>
  <c r="M108" i="340"/>
  <c r="L108" i="340"/>
  <c r="K108" i="340"/>
  <c r="J108" i="340"/>
  <c r="I108" i="340"/>
  <c r="H108" i="340"/>
  <c r="D108" i="340"/>
  <c r="C108" i="340"/>
  <c r="S107" i="340"/>
  <c r="R107" i="340"/>
  <c r="Q107" i="340"/>
  <c r="P107" i="340"/>
  <c r="O107" i="340"/>
  <c r="N107" i="340"/>
  <c r="M107" i="340"/>
  <c r="L107" i="340"/>
  <c r="K107" i="340"/>
  <c r="J107" i="340"/>
  <c r="I107" i="340"/>
  <c r="H107" i="340"/>
  <c r="C107" i="340"/>
  <c r="K103" i="340"/>
  <c r="C103" i="340"/>
  <c r="C92" i="340"/>
  <c r="D91" i="340"/>
  <c r="C91" i="340"/>
  <c r="D90" i="340"/>
  <c r="C90" i="340"/>
  <c r="D89" i="340"/>
  <c r="C89" i="340"/>
  <c r="D88" i="340"/>
  <c r="C88" i="340"/>
  <c r="D87" i="340"/>
  <c r="C87" i="340"/>
  <c r="C86" i="340"/>
  <c r="S85" i="340"/>
  <c r="R85" i="340"/>
  <c r="Q85" i="340"/>
  <c r="P85" i="340"/>
  <c r="O85" i="340"/>
  <c r="N85" i="340"/>
  <c r="M85" i="340"/>
  <c r="L85" i="340"/>
  <c r="K85" i="340"/>
  <c r="J85" i="340"/>
  <c r="I85" i="340"/>
  <c r="H85" i="340"/>
  <c r="S84" i="340"/>
  <c r="R84" i="340"/>
  <c r="Q84" i="340"/>
  <c r="P84" i="340"/>
  <c r="O84" i="340"/>
  <c r="N84" i="340"/>
  <c r="M84" i="340"/>
  <c r="L84" i="340"/>
  <c r="K84" i="340"/>
  <c r="J84" i="340"/>
  <c r="I84" i="340"/>
  <c r="H84" i="340"/>
  <c r="D84" i="340"/>
  <c r="C84" i="340"/>
  <c r="S83" i="340"/>
  <c r="R83" i="340"/>
  <c r="Q83" i="340"/>
  <c r="P83" i="340"/>
  <c r="O83" i="340"/>
  <c r="N83" i="340"/>
  <c r="M83" i="340"/>
  <c r="L83" i="340"/>
  <c r="K83" i="340"/>
  <c r="J83" i="340"/>
  <c r="I83" i="340"/>
  <c r="H83" i="340"/>
  <c r="C83" i="340"/>
  <c r="K79" i="340"/>
  <c r="C79" i="340"/>
  <c r="C68" i="340"/>
  <c r="D67" i="340"/>
  <c r="C67" i="340"/>
  <c r="D66" i="340"/>
  <c r="C66" i="340"/>
  <c r="D65" i="340"/>
  <c r="C65" i="340"/>
  <c r="D64" i="340"/>
  <c r="C64" i="340"/>
  <c r="D63" i="340"/>
  <c r="C63" i="340"/>
  <c r="C62" i="340"/>
  <c r="S61" i="340"/>
  <c r="R61" i="340"/>
  <c r="Q61" i="340"/>
  <c r="P61" i="340"/>
  <c r="O61" i="340"/>
  <c r="N61" i="340"/>
  <c r="M61" i="340"/>
  <c r="L61" i="340"/>
  <c r="K61" i="340"/>
  <c r="J61" i="340"/>
  <c r="I61" i="340"/>
  <c r="H61" i="340"/>
  <c r="S60" i="340"/>
  <c r="R60" i="340"/>
  <c r="Q60" i="340"/>
  <c r="P60" i="340"/>
  <c r="O60" i="340"/>
  <c r="N60" i="340"/>
  <c r="M60" i="340"/>
  <c r="L60" i="340"/>
  <c r="K60" i="340"/>
  <c r="J60" i="340"/>
  <c r="I60" i="340"/>
  <c r="H60" i="340"/>
  <c r="D60" i="340"/>
  <c r="C60" i="340"/>
  <c r="S59" i="340"/>
  <c r="R59" i="340"/>
  <c r="Q59" i="340"/>
  <c r="P59" i="340"/>
  <c r="O59" i="340"/>
  <c r="N59" i="340"/>
  <c r="M59" i="340"/>
  <c r="L59" i="340"/>
  <c r="K59" i="340"/>
  <c r="J59" i="340"/>
  <c r="I59" i="340"/>
  <c r="H59" i="340"/>
  <c r="C59" i="340"/>
  <c r="K55" i="340"/>
  <c r="C55" i="340"/>
  <c r="C44" i="340"/>
  <c r="D43" i="340"/>
  <c r="C43" i="340"/>
  <c r="D42" i="340"/>
  <c r="C42" i="340"/>
  <c r="D41" i="340"/>
  <c r="C41" i="340"/>
  <c r="D40" i="340"/>
  <c r="C40" i="340"/>
  <c r="D39" i="340"/>
  <c r="C39" i="340"/>
  <c r="C38" i="340"/>
  <c r="S37" i="340"/>
  <c r="R37" i="340"/>
  <c r="Q37" i="340"/>
  <c r="P37" i="340"/>
  <c r="O37" i="340"/>
  <c r="N37" i="340"/>
  <c r="M37" i="340"/>
  <c r="L37" i="340"/>
  <c r="K37" i="340"/>
  <c r="J37" i="340"/>
  <c r="I37" i="340"/>
  <c r="H37" i="340"/>
  <c r="S36" i="340"/>
  <c r="R36" i="340"/>
  <c r="Q36" i="340"/>
  <c r="P36" i="340"/>
  <c r="O36" i="340"/>
  <c r="N36" i="340"/>
  <c r="M36" i="340"/>
  <c r="L36" i="340"/>
  <c r="K36" i="340"/>
  <c r="J36" i="340"/>
  <c r="I36" i="340"/>
  <c r="H36" i="340"/>
  <c r="D36" i="340"/>
  <c r="C36" i="340"/>
  <c r="S35" i="340"/>
  <c r="R35" i="340"/>
  <c r="Q35" i="340"/>
  <c r="P35" i="340"/>
  <c r="O35" i="340"/>
  <c r="N35" i="340"/>
  <c r="M35" i="340"/>
  <c r="L35" i="340"/>
  <c r="K35" i="340"/>
  <c r="J35" i="340"/>
  <c r="I35" i="340"/>
  <c r="H35" i="340"/>
  <c r="C35" i="340"/>
  <c r="K31" i="340"/>
  <c r="C31" i="340"/>
  <c r="C20" i="340"/>
  <c r="D19" i="340"/>
  <c r="C19" i="340"/>
  <c r="D18" i="340"/>
  <c r="C18" i="340"/>
  <c r="D17" i="340"/>
  <c r="C17" i="340"/>
  <c r="D16" i="340"/>
  <c r="C16" i="340"/>
  <c r="D15" i="340"/>
  <c r="C15" i="340"/>
  <c r="C14" i="340"/>
  <c r="S13" i="340"/>
  <c r="R13" i="340"/>
  <c r="Q13" i="340"/>
  <c r="P13" i="340"/>
  <c r="O13" i="340"/>
  <c r="N13" i="340"/>
  <c r="M13" i="340"/>
  <c r="L13" i="340"/>
  <c r="K13" i="340"/>
  <c r="J13" i="340"/>
  <c r="I13" i="340"/>
  <c r="H13" i="340"/>
  <c r="S12" i="340"/>
  <c r="R12" i="340"/>
  <c r="Q12" i="340"/>
  <c r="P12" i="340"/>
  <c r="O12" i="340"/>
  <c r="N12" i="340"/>
  <c r="M12" i="340"/>
  <c r="L12" i="340"/>
  <c r="K12" i="340"/>
  <c r="J12" i="340"/>
  <c r="I12" i="340"/>
  <c r="H12" i="340"/>
  <c r="D12" i="340"/>
  <c r="C12" i="340"/>
  <c r="S11" i="340"/>
  <c r="R11" i="340"/>
  <c r="Q11" i="340"/>
  <c r="P11" i="340"/>
  <c r="O11" i="340"/>
  <c r="N11" i="340"/>
  <c r="M11" i="340"/>
  <c r="L11" i="340"/>
  <c r="K11" i="340"/>
  <c r="J11" i="340"/>
  <c r="I11" i="340"/>
  <c r="H11" i="340"/>
  <c r="C11" i="340"/>
  <c r="K7" i="340"/>
  <c r="C7" i="340"/>
  <c r="C140" i="339"/>
  <c r="D139" i="339"/>
  <c r="C139" i="339"/>
  <c r="D138" i="339"/>
  <c r="C138" i="339"/>
  <c r="D137" i="339"/>
  <c r="C137" i="339"/>
  <c r="D136" i="339"/>
  <c r="C136" i="339"/>
  <c r="D135" i="339"/>
  <c r="C135" i="339"/>
  <c r="C134" i="339"/>
  <c r="S133" i="339"/>
  <c r="R133" i="339"/>
  <c r="Q133" i="339"/>
  <c r="P133" i="339"/>
  <c r="O133" i="339"/>
  <c r="N133" i="339"/>
  <c r="M133" i="339"/>
  <c r="L133" i="339"/>
  <c r="K133" i="339"/>
  <c r="J133" i="339"/>
  <c r="I133" i="339"/>
  <c r="H133" i="339"/>
  <c r="S132" i="339"/>
  <c r="R132" i="339"/>
  <c r="Q132" i="339"/>
  <c r="P132" i="339"/>
  <c r="O132" i="339"/>
  <c r="N132" i="339"/>
  <c r="M132" i="339"/>
  <c r="L132" i="339"/>
  <c r="K132" i="339"/>
  <c r="J132" i="339"/>
  <c r="I132" i="339"/>
  <c r="H132" i="339"/>
  <c r="D132" i="339"/>
  <c r="C132" i="339"/>
  <c r="S131" i="339"/>
  <c r="R131" i="339"/>
  <c r="Q131" i="339"/>
  <c r="P131" i="339"/>
  <c r="O131" i="339"/>
  <c r="N131" i="339"/>
  <c r="M131" i="339"/>
  <c r="L131" i="339"/>
  <c r="K131" i="339"/>
  <c r="J131" i="339"/>
  <c r="I131" i="339"/>
  <c r="H131" i="339"/>
  <c r="C131" i="339"/>
  <c r="K127" i="339"/>
  <c r="C127" i="339"/>
  <c r="C116" i="339"/>
  <c r="D115" i="339"/>
  <c r="C115" i="339"/>
  <c r="D114" i="339"/>
  <c r="C114" i="339"/>
  <c r="D113" i="339"/>
  <c r="C113" i="339"/>
  <c r="D112" i="339"/>
  <c r="C112" i="339"/>
  <c r="D111" i="339"/>
  <c r="C111" i="339"/>
  <c r="C110" i="339"/>
  <c r="S109" i="339"/>
  <c r="R109" i="339"/>
  <c r="Q109" i="339"/>
  <c r="P109" i="339"/>
  <c r="O109" i="339"/>
  <c r="N109" i="339"/>
  <c r="M109" i="339"/>
  <c r="L109" i="339"/>
  <c r="K109" i="339"/>
  <c r="J109" i="339"/>
  <c r="I109" i="339"/>
  <c r="H109" i="339"/>
  <c r="S108" i="339"/>
  <c r="R108" i="339"/>
  <c r="Q108" i="339"/>
  <c r="P108" i="339"/>
  <c r="O108" i="339"/>
  <c r="N108" i="339"/>
  <c r="M108" i="339"/>
  <c r="L108" i="339"/>
  <c r="K108" i="339"/>
  <c r="J108" i="339"/>
  <c r="I108" i="339"/>
  <c r="H108" i="339"/>
  <c r="D108" i="339"/>
  <c r="C108" i="339"/>
  <c r="S107" i="339"/>
  <c r="R107" i="339"/>
  <c r="Q107" i="339"/>
  <c r="P107" i="339"/>
  <c r="O107" i="339"/>
  <c r="N107" i="339"/>
  <c r="M107" i="339"/>
  <c r="L107" i="339"/>
  <c r="K107" i="339"/>
  <c r="J107" i="339"/>
  <c r="I107" i="339"/>
  <c r="H107" i="339"/>
  <c r="C107" i="339"/>
  <c r="K103" i="339"/>
  <c r="C103" i="339"/>
  <c r="C92" i="339"/>
  <c r="D91" i="339"/>
  <c r="C91" i="339"/>
  <c r="D90" i="339"/>
  <c r="C90" i="339"/>
  <c r="D89" i="339"/>
  <c r="C89" i="339"/>
  <c r="D88" i="339"/>
  <c r="C88" i="339"/>
  <c r="D87" i="339"/>
  <c r="C87" i="339"/>
  <c r="C86" i="339"/>
  <c r="S85" i="339"/>
  <c r="R85" i="339"/>
  <c r="Q85" i="339"/>
  <c r="P85" i="339"/>
  <c r="O85" i="339"/>
  <c r="N85" i="339"/>
  <c r="M85" i="339"/>
  <c r="L85" i="339"/>
  <c r="K85" i="339"/>
  <c r="J85" i="339"/>
  <c r="I85" i="339"/>
  <c r="H85" i="339"/>
  <c r="S84" i="339"/>
  <c r="R84" i="339"/>
  <c r="Q84" i="339"/>
  <c r="P84" i="339"/>
  <c r="O84" i="339"/>
  <c r="N84" i="339"/>
  <c r="M84" i="339"/>
  <c r="L84" i="339"/>
  <c r="K84" i="339"/>
  <c r="J84" i="339"/>
  <c r="I84" i="339"/>
  <c r="H84" i="339"/>
  <c r="D84" i="339"/>
  <c r="C84" i="339"/>
  <c r="S83" i="339"/>
  <c r="R83" i="339"/>
  <c r="Q83" i="339"/>
  <c r="P83" i="339"/>
  <c r="O83" i="339"/>
  <c r="N83" i="339"/>
  <c r="M83" i="339"/>
  <c r="L83" i="339"/>
  <c r="K83" i="339"/>
  <c r="J83" i="339"/>
  <c r="I83" i="339"/>
  <c r="H83" i="339"/>
  <c r="C83" i="339"/>
  <c r="K79" i="339"/>
  <c r="C79" i="339"/>
  <c r="C68" i="339"/>
  <c r="D67" i="339"/>
  <c r="C67" i="339"/>
  <c r="D66" i="339"/>
  <c r="C66" i="339"/>
  <c r="D65" i="339"/>
  <c r="C65" i="339"/>
  <c r="D64" i="339"/>
  <c r="C64" i="339"/>
  <c r="D63" i="339"/>
  <c r="C63" i="339"/>
  <c r="C62" i="339"/>
  <c r="S61" i="339"/>
  <c r="R61" i="339"/>
  <c r="Q61" i="339"/>
  <c r="P61" i="339"/>
  <c r="O61" i="339"/>
  <c r="N61" i="339"/>
  <c r="M61" i="339"/>
  <c r="L61" i="339"/>
  <c r="K61" i="339"/>
  <c r="J61" i="339"/>
  <c r="I61" i="339"/>
  <c r="H61" i="339"/>
  <c r="S60" i="339"/>
  <c r="R60" i="339"/>
  <c r="Q60" i="339"/>
  <c r="P60" i="339"/>
  <c r="O60" i="339"/>
  <c r="N60" i="339"/>
  <c r="M60" i="339"/>
  <c r="L60" i="339"/>
  <c r="K60" i="339"/>
  <c r="J60" i="339"/>
  <c r="I60" i="339"/>
  <c r="H60" i="339"/>
  <c r="D60" i="339"/>
  <c r="C60" i="339"/>
  <c r="S59" i="339"/>
  <c r="R59" i="339"/>
  <c r="Q59" i="339"/>
  <c r="P59" i="339"/>
  <c r="O59" i="339"/>
  <c r="N59" i="339"/>
  <c r="M59" i="339"/>
  <c r="L59" i="339"/>
  <c r="K59" i="339"/>
  <c r="J59" i="339"/>
  <c r="I59" i="339"/>
  <c r="H59" i="339"/>
  <c r="C59" i="339"/>
  <c r="K55" i="339"/>
  <c r="C55" i="339"/>
  <c r="C44" i="339"/>
  <c r="D43" i="339"/>
  <c r="C43" i="339"/>
  <c r="D42" i="339"/>
  <c r="C42" i="339"/>
  <c r="D41" i="339"/>
  <c r="C41" i="339"/>
  <c r="D40" i="339"/>
  <c r="C40" i="339"/>
  <c r="D39" i="339"/>
  <c r="C39" i="339"/>
  <c r="C38" i="339"/>
  <c r="S37" i="339"/>
  <c r="R37" i="339"/>
  <c r="Q37" i="339"/>
  <c r="P37" i="339"/>
  <c r="O37" i="339"/>
  <c r="N37" i="339"/>
  <c r="M37" i="339"/>
  <c r="L37" i="339"/>
  <c r="K37" i="339"/>
  <c r="J37" i="339"/>
  <c r="I37" i="339"/>
  <c r="H37" i="339"/>
  <c r="S36" i="339"/>
  <c r="R36" i="339"/>
  <c r="Q36" i="339"/>
  <c r="P36" i="339"/>
  <c r="O36" i="339"/>
  <c r="N36" i="339"/>
  <c r="M36" i="339"/>
  <c r="L36" i="339"/>
  <c r="K36" i="339"/>
  <c r="J36" i="339"/>
  <c r="I36" i="339"/>
  <c r="H36" i="339"/>
  <c r="D36" i="339"/>
  <c r="C36" i="339"/>
  <c r="S35" i="339"/>
  <c r="R35" i="339"/>
  <c r="Q35" i="339"/>
  <c r="P35" i="339"/>
  <c r="O35" i="339"/>
  <c r="N35" i="339"/>
  <c r="M35" i="339"/>
  <c r="L35" i="339"/>
  <c r="K35" i="339"/>
  <c r="J35" i="339"/>
  <c r="I35" i="339"/>
  <c r="H35" i="339"/>
  <c r="C35" i="339"/>
  <c r="K31" i="339"/>
  <c r="C31" i="339"/>
  <c r="C20" i="339"/>
  <c r="D19" i="339"/>
  <c r="C19" i="339"/>
  <c r="D18" i="339"/>
  <c r="C18" i="339"/>
  <c r="D17" i="339"/>
  <c r="C17" i="339"/>
  <c r="D16" i="339"/>
  <c r="C16" i="339"/>
  <c r="D15" i="339"/>
  <c r="C15" i="339"/>
  <c r="C14" i="339"/>
  <c r="S13" i="339"/>
  <c r="R13" i="339"/>
  <c r="Q13" i="339"/>
  <c r="P13" i="339"/>
  <c r="O13" i="339"/>
  <c r="N13" i="339"/>
  <c r="M13" i="339"/>
  <c r="L13" i="339"/>
  <c r="K13" i="339"/>
  <c r="J13" i="339"/>
  <c r="I13" i="339"/>
  <c r="H13" i="339"/>
  <c r="S12" i="339"/>
  <c r="R12" i="339"/>
  <c r="Q12" i="339"/>
  <c r="P12" i="339"/>
  <c r="O12" i="339"/>
  <c r="N12" i="339"/>
  <c r="M12" i="339"/>
  <c r="L12" i="339"/>
  <c r="K12" i="339"/>
  <c r="J12" i="339"/>
  <c r="I12" i="339"/>
  <c r="H12" i="339"/>
  <c r="D12" i="339"/>
  <c r="C12" i="339"/>
  <c r="S11" i="339"/>
  <c r="R11" i="339"/>
  <c r="Q11" i="339"/>
  <c r="P11" i="339"/>
  <c r="O11" i="339"/>
  <c r="N11" i="339"/>
  <c r="M11" i="339"/>
  <c r="L11" i="339"/>
  <c r="K11" i="339"/>
  <c r="J11" i="339"/>
  <c r="I11" i="339"/>
  <c r="H11" i="339"/>
  <c r="C11" i="339"/>
  <c r="K7" i="339"/>
  <c r="C7" i="339"/>
  <c r="C140" i="338"/>
  <c r="D139" i="338"/>
  <c r="C139" i="338"/>
  <c r="D138" i="338"/>
  <c r="C138" i="338"/>
  <c r="D137" i="338"/>
  <c r="C137" i="338"/>
  <c r="D136" i="338"/>
  <c r="C136" i="338"/>
  <c r="D135" i="338"/>
  <c r="C135" i="338"/>
  <c r="C134" i="338"/>
  <c r="S133" i="338"/>
  <c r="R133" i="338"/>
  <c r="Q133" i="338"/>
  <c r="P133" i="338"/>
  <c r="O133" i="338"/>
  <c r="N133" i="338"/>
  <c r="M133" i="338"/>
  <c r="L133" i="338"/>
  <c r="K133" i="338"/>
  <c r="J133" i="338"/>
  <c r="I133" i="338"/>
  <c r="H133" i="338"/>
  <c r="S132" i="338"/>
  <c r="R132" i="338"/>
  <c r="Q132" i="338"/>
  <c r="P132" i="338"/>
  <c r="O132" i="338"/>
  <c r="N132" i="338"/>
  <c r="M132" i="338"/>
  <c r="L132" i="338"/>
  <c r="K132" i="338"/>
  <c r="J132" i="338"/>
  <c r="I132" i="338"/>
  <c r="H132" i="338"/>
  <c r="D132" i="338"/>
  <c r="C132" i="338"/>
  <c r="S131" i="338"/>
  <c r="R131" i="338"/>
  <c r="Q131" i="338"/>
  <c r="P131" i="338"/>
  <c r="O131" i="338"/>
  <c r="N131" i="338"/>
  <c r="M131" i="338"/>
  <c r="L131" i="338"/>
  <c r="K131" i="338"/>
  <c r="J131" i="338"/>
  <c r="I131" i="338"/>
  <c r="H131" i="338"/>
  <c r="C131" i="338"/>
  <c r="K127" i="338"/>
  <c r="C127" i="338"/>
  <c r="C116" i="338"/>
  <c r="D115" i="338"/>
  <c r="C115" i="338"/>
  <c r="D114" i="338"/>
  <c r="C114" i="338"/>
  <c r="D113" i="338"/>
  <c r="C113" i="338"/>
  <c r="D112" i="338"/>
  <c r="C112" i="338"/>
  <c r="D111" i="338"/>
  <c r="C111" i="338"/>
  <c r="C110" i="338"/>
  <c r="S109" i="338"/>
  <c r="R109" i="338"/>
  <c r="Q109" i="338"/>
  <c r="P109" i="338"/>
  <c r="O109" i="338"/>
  <c r="N109" i="338"/>
  <c r="M109" i="338"/>
  <c r="L109" i="338"/>
  <c r="K109" i="338"/>
  <c r="J109" i="338"/>
  <c r="I109" i="338"/>
  <c r="H109" i="338"/>
  <c r="S108" i="338"/>
  <c r="R108" i="338"/>
  <c r="Q108" i="338"/>
  <c r="P108" i="338"/>
  <c r="O108" i="338"/>
  <c r="N108" i="338"/>
  <c r="M108" i="338"/>
  <c r="L108" i="338"/>
  <c r="K108" i="338"/>
  <c r="J108" i="338"/>
  <c r="I108" i="338"/>
  <c r="H108" i="338"/>
  <c r="D108" i="338"/>
  <c r="C108" i="338"/>
  <c r="S107" i="338"/>
  <c r="R107" i="338"/>
  <c r="Q107" i="338"/>
  <c r="P107" i="338"/>
  <c r="O107" i="338"/>
  <c r="N107" i="338"/>
  <c r="M107" i="338"/>
  <c r="L107" i="338"/>
  <c r="K107" i="338"/>
  <c r="J107" i="338"/>
  <c r="I107" i="338"/>
  <c r="H107" i="338"/>
  <c r="C107" i="338"/>
  <c r="K103" i="338"/>
  <c r="C103" i="338"/>
  <c r="C92" i="338"/>
  <c r="D91" i="338"/>
  <c r="C91" i="338"/>
  <c r="D90" i="338"/>
  <c r="C90" i="338"/>
  <c r="D89" i="338"/>
  <c r="C89" i="338"/>
  <c r="D88" i="338"/>
  <c r="C88" i="338"/>
  <c r="D87" i="338"/>
  <c r="C87" i="338"/>
  <c r="C86" i="338"/>
  <c r="S85" i="338"/>
  <c r="R85" i="338"/>
  <c r="Q85" i="338"/>
  <c r="P85" i="338"/>
  <c r="O85" i="338"/>
  <c r="N85" i="338"/>
  <c r="M85" i="338"/>
  <c r="L85" i="338"/>
  <c r="K85" i="338"/>
  <c r="J85" i="338"/>
  <c r="I85" i="338"/>
  <c r="H85" i="338"/>
  <c r="S84" i="338"/>
  <c r="R84" i="338"/>
  <c r="Q84" i="338"/>
  <c r="P84" i="338"/>
  <c r="O84" i="338"/>
  <c r="N84" i="338"/>
  <c r="M84" i="338"/>
  <c r="L84" i="338"/>
  <c r="K84" i="338"/>
  <c r="J84" i="338"/>
  <c r="I84" i="338"/>
  <c r="H84" i="338"/>
  <c r="D84" i="338"/>
  <c r="C84" i="338"/>
  <c r="S83" i="338"/>
  <c r="R83" i="338"/>
  <c r="Q83" i="338"/>
  <c r="P83" i="338"/>
  <c r="O83" i="338"/>
  <c r="N83" i="338"/>
  <c r="M83" i="338"/>
  <c r="L83" i="338"/>
  <c r="K83" i="338"/>
  <c r="J83" i="338"/>
  <c r="I83" i="338"/>
  <c r="H83" i="338"/>
  <c r="C83" i="338"/>
  <c r="K79" i="338"/>
  <c r="C79" i="338"/>
  <c r="C68" i="338"/>
  <c r="D67" i="338"/>
  <c r="C67" i="338"/>
  <c r="D66" i="338"/>
  <c r="C66" i="338"/>
  <c r="D65" i="338"/>
  <c r="C65" i="338"/>
  <c r="D64" i="338"/>
  <c r="C64" i="338"/>
  <c r="D63" i="338"/>
  <c r="C63" i="338"/>
  <c r="C62" i="338"/>
  <c r="S61" i="338"/>
  <c r="R61" i="338"/>
  <c r="Q61" i="338"/>
  <c r="P61" i="338"/>
  <c r="O61" i="338"/>
  <c r="N61" i="338"/>
  <c r="M61" i="338"/>
  <c r="L61" i="338"/>
  <c r="K61" i="338"/>
  <c r="J61" i="338"/>
  <c r="I61" i="338"/>
  <c r="H61" i="338"/>
  <c r="S60" i="338"/>
  <c r="R60" i="338"/>
  <c r="Q60" i="338"/>
  <c r="P60" i="338"/>
  <c r="O60" i="338"/>
  <c r="N60" i="338"/>
  <c r="M60" i="338"/>
  <c r="L60" i="338"/>
  <c r="K60" i="338"/>
  <c r="J60" i="338"/>
  <c r="I60" i="338"/>
  <c r="H60" i="338"/>
  <c r="D60" i="338"/>
  <c r="C60" i="338"/>
  <c r="S59" i="338"/>
  <c r="R59" i="338"/>
  <c r="Q59" i="338"/>
  <c r="P59" i="338"/>
  <c r="O59" i="338"/>
  <c r="N59" i="338"/>
  <c r="M59" i="338"/>
  <c r="L59" i="338"/>
  <c r="K59" i="338"/>
  <c r="J59" i="338"/>
  <c r="I59" i="338"/>
  <c r="H59" i="338"/>
  <c r="C59" i="338"/>
  <c r="K55" i="338"/>
  <c r="C55" i="338"/>
  <c r="C44" i="338"/>
  <c r="D43" i="338"/>
  <c r="C43" i="338"/>
  <c r="D42" i="338"/>
  <c r="C42" i="338"/>
  <c r="D41" i="338"/>
  <c r="C41" i="338"/>
  <c r="D40" i="338"/>
  <c r="C40" i="338"/>
  <c r="D39" i="338"/>
  <c r="C39" i="338"/>
  <c r="C38" i="338"/>
  <c r="S37" i="338"/>
  <c r="R37" i="338"/>
  <c r="Q37" i="338"/>
  <c r="P37" i="338"/>
  <c r="O37" i="338"/>
  <c r="N37" i="338"/>
  <c r="M37" i="338"/>
  <c r="L37" i="338"/>
  <c r="K37" i="338"/>
  <c r="J37" i="338"/>
  <c r="I37" i="338"/>
  <c r="H37" i="338"/>
  <c r="S36" i="338"/>
  <c r="R36" i="338"/>
  <c r="Q36" i="338"/>
  <c r="P36" i="338"/>
  <c r="O36" i="338"/>
  <c r="N36" i="338"/>
  <c r="M36" i="338"/>
  <c r="L36" i="338"/>
  <c r="K36" i="338"/>
  <c r="J36" i="338"/>
  <c r="I36" i="338"/>
  <c r="H36" i="338"/>
  <c r="D36" i="338"/>
  <c r="C36" i="338"/>
  <c r="S35" i="338"/>
  <c r="R35" i="338"/>
  <c r="Q35" i="338"/>
  <c r="P35" i="338"/>
  <c r="O35" i="338"/>
  <c r="N35" i="338"/>
  <c r="M35" i="338"/>
  <c r="L35" i="338"/>
  <c r="K35" i="338"/>
  <c r="J35" i="338"/>
  <c r="I35" i="338"/>
  <c r="H35" i="338"/>
  <c r="C35" i="338"/>
  <c r="K31" i="338"/>
  <c r="C31" i="338"/>
  <c r="C20" i="338"/>
  <c r="D19" i="338"/>
  <c r="C19" i="338"/>
  <c r="D18" i="338"/>
  <c r="C18" i="338"/>
  <c r="D17" i="338"/>
  <c r="C17" i="338"/>
  <c r="D16" i="338"/>
  <c r="C16" i="338"/>
  <c r="D15" i="338"/>
  <c r="C15" i="338"/>
  <c r="C14" i="338"/>
  <c r="S13" i="338"/>
  <c r="R13" i="338"/>
  <c r="Q13" i="338"/>
  <c r="P13" i="338"/>
  <c r="O13" i="338"/>
  <c r="N13" i="338"/>
  <c r="M13" i="338"/>
  <c r="L13" i="338"/>
  <c r="K13" i="338"/>
  <c r="J13" i="338"/>
  <c r="I13" i="338"/>
  <c r="H13" i="338"/>
  <c r="S12" i="338"/>
  <c r="R12" i="338"/>
  <c r="Q12" i="338"/>
  <c r="P12" i="338"/>
  <c r="O12" i="338"/>
  <c r="N12" i="338"/>
  <c r="M12" i="338"/>
  <c r="L12" i="338"/>
  <c r="K12" i="338"/>
  <c r="J12" i="338"/>
  <c r="I12" i="338"/>
  <c r="H12" i="338"/>
  <c r="D12" i="338"/>
  <c r="C12" i="338"/>
  <c r="S11" i="338"/>
  <c r="R11" i="338"/>
  <c r="Q11" i="338"/>
  <c r="P11" i="338"/>
  <c r="O11" i="338"/>
  <c r="N11" i="338"/>
  <c r="M11" i="338"/>
  <c r="L11" i="338"/>
  <c r="K11" i="338"/>
  <c r="J11" i="338"/>
  <c r="I11" i="338"/>
  <c r="H11" i="338"/>
  <c r="C11" i="338"/>
  <c r="K7" i="338"/>
  <c r="C7" i="338"/>
  <c r="C140" i="337"/>
  <c r="D139" i="337"/>
  <c r="C139" i="337"/>
  <c r="D138" i="337"/>
  <c r="C138" i="337"/>
  <c r="D137" i="337"/>
  <c r="C137" i="337"/>
  <c r="D136" i="337"/>
  <c r="C136" i="337"/>
  <c r="D135" i="337"/>
  <c r="C135" i="337"/>
  <c r="C134" i="337"/>
  <c r="S133" i="337"/>
  <c r="R133" i="337"/>
  <c r="Q133" i="337"/>
  <c r="P133" i="337"/>
  <c r="O133" i="337"/>
  <c r="N133" i="337"/>
  <c r="M133" i="337"/>
  <c r="L133" i="337"/>
  <c r="K133" i="337"/>
  <c r="J133" i="337"/>
  <c r="I133" i="337"/>
  <c r="H133" i="337"/>
  <c r="S132" i="337"/>
  <c r="R132" i="337"/>
  <c r="Q132" i="337"/>
  <c r="P132" i="337"/>
  <c r="O132" i="337"/>
  <c r="N132" i="337"/>
  <c r="M132" i="337"/>
  <c r="L132" i="337"/>
  <c r="K132" i="337"/>
  <c r="J132" i="337"/>
  <c r="I132" i="337"/>
  <c r="H132" i="337"/>
  <c r="D132" i="337"/>
  <c r="C132" i="337"/>
  <c r="S131" i="337"/>
  <c r="R131" i="337"/>
  <c r="Q131" i="337"/>
  <c r="P131" i="337"/>
  <c r="O131" i="337"/>
  <c r="N131" i="337"/>
  <c r="M131" i="337"/>
  <c r="L131" i="337"/>
  <c r="K131" i="337"/>
  <c r="J131" i="337"/>
  <c r="I131" i="337"/>
  <c r="H131" i="337"/>
  <c r="C131" i="337"/>
  <c r="K127" i="337"/>
  <c r="C127" i="337"/>
  <c r="C116" i="337"/>
  <c r="D115" i="337"/>
  <c r="C115" i="337"/>
  <c r="D114" i="337"/>
  <c r="C114" i="337"/>
  <c r="D113" i="337"/>
  <c r="C113" i="337"/>
  <c r="D112" i="337"/>
  <c r="C112" i="337"/>
  <c r="D111" i="337"/>
  <c r="C111" i="337"/>
  <c r="C110" i="337"/>
  <c r="S109" i="337"/>
  <c r="R109" i="337"/>
  <c r="Q109" i="337"/>
  <c r="P109" i="337"/>
  <c r="O109" i="337"/>
  <c r="N109" i="337"/>
  <c r="M109" i="337"/>
  <c r="L109" i="337"/>
  <c r="K109" i="337"/>
  <c r="J109" i="337"/>
  <c r="I109" i="337"/>
  <c r="H109" i="337"/>
  <c r="S108" i="337"/>
  <c r="R108" i="337"/>
  <c r="Q108" i="337"/>
  <c r="P108" i="337"/>
  <c r="O108" i="337"/>
  <c r="N108" i="337"/>
  <c r="M108" i="337"/>
  <c r="L108" i="337"/>
  <c r="K108" i="337"/>
  <c r="J108" i="337"/>
  <c r="I108" i="337"/>
  <c r="H108" i="337"/>
  <c r="D108" i="337"/>
  <c r="C108" i="337"/>
  <c r="S107" i="337"/>
  <c r="R107" i="337"/>
  <c r="Q107" i="337"/>
  <c r="P107" i="337"/>
  <c r="O107" i="337"/>
  <c r="N107" i="337"/>
  <c r="M107" i="337"/>
  <c r="L107" i="337"/>
  <c r="K107" i="337"/>
  <c r="J107" i="337"/>
  <c r="I107" i="337"/>
  <c r="H107" i="337"/>
  <c r="C107" i="337"/>
  <c r="K103" i="337"/>
  <c r="C103" i="337"/>
  <c r="C92" i="337"/>
  <c r="D91" i="337"/>
  <c r="C91" i="337"/>
  <c r="D90" i="337"/>
  <c r="C90" i="337"/>
  <c r="D89" i="337"/>
  <c r="C89" i="337"/>
  <c r="D88" i="337"/>
  <c r="C88" i="337"/>
  <c r="D87" i="337"/>
  <c r="C87" i="337"/>
  <c r="C86" i="337"/>
  <c r="S85" i="337"/>
  <c r="R85" i="337"/>
  <c r="Q85" i="337"/>
  <c r="P85" i="337"/>
  <c r="O85" i="337"/>
  <c r="N85" i="337"/>
  <c r="M85" i="337"/>
  <c r="L85" i="337"/>
  <c r="K85" i="337"/>
  <c r="J85" i="337"/>
  <c r="I85" i="337"/>
  <c r="H85" i="337"/>
  <c r="S84" i="337"/>
  <c r="R84" i="337"/>
  <c r="Q84" i="337"/>
  <c r="P84" i="337"/>
  <c r="O84" i="337"/>
  <c r="N84" i="337"/>
  <c r="M84" i="337"/>
  <c r="L84" i="337"/>
  <c r="K84" i="337"/>
  <c r="J84" i="337"/>
  <c r="I84" i="337"/>
  <c r="H84" i="337"/>
  <c r="D84" i="337"/>
  <c r="C84" i="337"/>
  <c r="S83" i="337"/>
  <c r="R83" i="337"/>
  <c r="Q83" i="337"/>
  <c r="P83" i="337"/>
  <c r="O83" i="337"/>
  <c r="N83" i="337"/>
  <c r="M83" i="337"/>
  <c r="L83" i="337"/>
  <c r="K83" i="337"/>
  <c r="J83" i="337"/>
  <c r="I83" i="337"/>
  <c r="H83" i="337"/>
  <c r="C83" i="337"/>
  <c r="K79" i="337"/>
  <c r="C79" i="337"/>
  <c r="C68" i="337"/>
  <c r="D67" i="337"/>
  <c r="C67" i="337"/>
  <c r="D66" i="337"/>
  <c r="C66" i="337"/>
  <c r="D65" i="337"/>
  <c r="C65" i="337"/>
  <c r="D64" i="337"/>
  <c r="C64" i="337"/>
  <c r="D63" i="337"/>
  <c r="C63" i="337"/>
  <c r="C62" i="337"/>
  <c r="S61" i="337"/>
  <c r="R61" i="337"/>
  <c r="Q61" i="337"/>
  <c r="P61" i="337"/>
  <c r="O61" i="337"/>
  <c r="N61" i="337"/>
  <c r="M61" i="337"/>
  <c r="L61" i="337"/>
  <c r="K61" i="337"/>
  <c r="J61" i="337"/>
  <c r="I61" i="337"/>
  <c r="H61" i="337"/>
  <c r="S60" i="337"/>
  <c r="R60" i="337"/>
  <c r="Q60" i="337"/>
  <c r="P60" i="337"/>
  <c r="O60" i="337"/>
  <c r="N60" i="337"/>
  <c r="M60" i="337"/>
  <c r="L60" i="337"/>
  <c r="K60" i="337"/>
  <c r="J60" i="337"/>
  <c r="I60" i="337"/>
  <c r="H60" i="337"/>
  <c r="D60" i="337"/>
  <c r="C60" i="337"/>
  <c r="S59" i="337"/>
  <c r="R59" i="337"/>
  <c r="Q59" i="337"/>
  <c r="P59" i="337"/>
  <c r="O59" i="337"/>
  <c r="N59" i="337"/>
  <c r="M59" i="337"/>
  <c r="L59" i="337"/>
  <c r="K59" i="337"/>
  <c r="J59" i="337"/>
  <c r="I59" i="337"/>
  <c r="H59" i="337"/>
  <c r="C59" i="337"/>
  <c r="K55" i="337"/>
  <c r="C55" i="337"/>
  <c r="C44" i="337"/>
  <c r="D43" i="337"/>
  <c r="C43" i="337"/>
  <c r="D42" i="337"/>
  <c r="C42" i="337"/>
  <c r="D41" i="337"/>
  <c r="C41" i="337"/>
  <c r="D40" i="337"/>
  <c r="C40" i="337"/>
  <c r="D39" i="337"/>
  <c r="C39" i="337"/>
  <c r="C38" i="337"/>
  <c r="S37" i="337"/>
  <c r="R37" i="337"/>
  <c r="Q37" i="337"/>
  <c r="P37" i="337"/>
  <c r="O37" i="337"/>
  <c r="N37" i="337"/>
  <c r="M37" i="337"/>
  <c r="L37" i="337"/>
  <c r="K37" i="337"/>
  <c r="J37" i="337"/>
  <c r="I37" i="337"/>
  <c r="H37" i="337"/>
  <c r="S36" i="337"/>
  <c r="R36" i="337"/>
  <c r="Q36" i="337"/>
  <c r="P36" i="337"/>
  <c r="O36" i="337"/>
  <c r="N36" i="337"/>
  <c r="M36" i="337"/>
  <c r="L36" i="337"/>
  <c r="K36" i="337"/>
  <c r="J36" i="337"/>
  <c r="I36" i="337"/>
  <c r="H36" i="337"/>
  <c r="D36" i="337"/>
  <c r="C36" i="337"/>
  <c r="S35" i="337"/>
  <c r="R35" i="337"/>
  <c r="Q35" i="337"/>
  <c r="P35" i="337"/>
  <c r="O35" i="337"/>
  <c r="N35" i="337"/>
  <c r="M35" i="337"/>
  <c r="L35" i="337"/>
  <c r="K35" i="337"/>
  <c r="J35" i="337"/>
  <c r="I35" i="337"/>
  <c r="H35" i="337"/>
  <c r="C35" i="337"/>
  <c r="K31" i="337"/>
  <c r="C31" i="337"/>
  <c r="C20" i="337"/>
  <c r="D19" i="337"/>
  <c r="C19" i="337"/>
  <c r="D18" i="337"/>
  <c r="C18" i="337"/>
  <c r="D17" i="337"/>
  <c r="C17" i="337"/>
  <c r="D16" i="337"/>
  <c r="C16" i="337"/>
  <c r="D15" i="337"/>
  <c r="C15" i="337"/>
  <c r="C14" i="337"/>
  <c r="S13" i="337"/>
  <c r="R13" i="337"/>
  <c r="Q13" i="337"/>
  <c r="P13" i="337"/>
  <c r="O13" i="337"/>
  <c r="N13" i="337"/>
  <c r="M13" i="337"/>
  <c r="L13" i="337"/>
  <c r="K13" i="337"/>
  <c r="J13" i="337"/>
  <c r="I13" i="337"/>
  <c r="H13" i="337"/>
  <c r="S12" i="337"/>
  <c r="R12" i="337"/>
  <c r="Q12" i="337"/>
  <c r="P12" i="337"/>
  <c r="O12" i="337"/>
  <c r="N12" i="337"/>
  <c r="M12" i="337"/>
  <c r="L12" i="337"/>
  <c r="K12" i="337"/>
  <c r="J12" i="337"/>
  <c r="I12" i="337"/>
  <c r="H12" i="337"/>
  <c r="D12" i="337"/>
  <c r="C12" i="337"/>
  <c r="S11" i="337"/>
  <c r="R11" i="337"/>
  <c r="Q11" i="337"/>
  <c r="P11" i="337"/>
  <c r="O11" i="337"/>
  <c r="N11" i="337"/>
  <c r="M11" i="337"/>
  <c r="L11" i="337"/>
  <c r="K11" i="337"/>
  <c r="J11" i="337"/>
  <c r="I11" i="337"/>
  <c r="H11" i="337"/>
  <c r="C11" i="337"/>
  <c r="K7" i="337"/>
  <c r="C7" i="337"/>
  <c r="C140" i="336"/>
  <c r="D139" i="336"/>
  <c r="C139" i="336"/>
  <c r="D138" i="336"/>
  <c r="C138" i="336"/>
  <c r="D137" i="336"/>
  <c r="C137" i="336"/>
  <c r="D136" i="336"/>
  <c r="C136" i="336"/>
  <c r="D135" i="336"/>
  <c r="C135" i="336"/>
  <c r="C134" i="336"/>
  <c r="S133" i="336"/>
  <c r="R133" i="336"/>
  <c r="Q133" i="336"/>
  <c r="P133" i="336"/>
  <c r="O133" i="336"/>
  <c r="N133" i="336"/>
  <c r="M133" i="336"/>
  <c r="L133" i="336"/>
  <c r="K133" i="336"/>
  <c r="J133" i="336"/>
  <c r="I133" i="336"/>
  <c r="H133" i="336"/>
  <c r="S132" i="336"/>
  <c r="R132" i="336"/>
  <c r="Q132" i="336"/>
  <c r="P132" i="336"/>
  <c r="O132" i="336"/>
  <c r="N132" i="336"/>
  <c r="M132" i="336"/>
  <c r="L132" i="336"/>
  <c r="K132" i="336"/>
  <c r="J132" i="336"/>
  <c r="I132" i="336"/>
  <c r="H132" i="336"/>
  <c r="D132" i="336"/>
  <c r="C132" i="336"/>
  <c r="S131" i="336"/>
  <c r="R131" i="336"/>
  <c r="Q131" i="336"/>
  <c r="P131" i="336"/>
  <c r="O131" i="336"/>
  <c r="N131" i="336"/>
  <c r="M131" i="336"/>
  <c r="L131" i="336"/>
  <c r="K131" i="336"/>
  <c r="J131" i="336"/>
  <c r="I131" i="336"/>
  <c r="H131" i="336"/>
  <c r="C131" i="336"/>
  <c r="K127" i="336"/>
  <c r="C127" i="336"/>
  <c r="C116" i="336"/>
  <c r="D115" i="336"/>
  <c r="C115" i="336"/>
  <c r="D114" i="336"/>
  <c r="C114" i="336"/>
  <c r="D113" i="336"/>
  <c r="C113" i="336"/>
  <c r="D112" i="336"/>
  <c r="C112" i="336"/>
  <c r="D111" i="336"/>
  <c r="C111" i="336"/>
  <c r="C110" i="336"/>
  <c r="S109" i="336"/>
  <c r="R109" i="336"/>
  <c r="Q109" i="336"/>
  <c r="P109" i="336"/>
  <c r="O109" i="336"/>
  <c r="N109" i="336"/>
  <c r="M109" i="336"/>
  <c r="L109" i="336"/>
  <c r="K109" i="336"/>
  <c r="J109" i="336"/>
  <c r="I109" i="336"/>
  <c r="H109" i="336"/>
  <c r="S108" i="336"/>
  <c r="R108" i="336"/>
  <c r="Q108" i="336"/>
  <c r="P108" i="336"/>
  <c r="O108" i="336"/>
  <c r="N108" i="336"/>
  <c r="M108" i="336"/>
  <c r="L108" i="336"/>
  <c r="K108" i="336"/>
  <c r="J108" i="336"/>
  <c r="I108" i="336"/>
  <c r="H108" i="336"/>
  <c r="D108" i="336"/>
  <c r="C108" i="336"/>
  <c r="S107" i="336"/>
  <c r="R107" i="336"/>
  <c r="Q107" i="336"/>
  <c r="P107" i="336"/>
  <c r="O107" i="336"/>
  <c r="N107" i="336"/>
  <c r="M107" i="336"/>
  <c r="L107" i="336"/>
  <c r="K107" i="336"/>
  <c r="J107" i="336"/>
  <c r="I107" i="336"/>
  <c r="H107" i="336"/>
  <c r="C107" i="336"/>
  <c r="K103" i="336"/>
  <c r="C103" i="336"/>
  <c r="C92" i="336"/>
  <c r="D91" i="336"/>
  <c r="C91" i="336"/>
  <c r="D90" i="336"/>
  <c r="C90" i="336"/>
  <c r="D89" i="336"/>
  <c r="C89" i="336"/>
  <c r="D88" i="336"/>
  <c r="C88" i="336"/>
  <c r="D87" i="336"/>
  <c r="C87" i="336"/>
  <c r="C86" i="336"/>
  <c r="S85" i="336"/>
  <c r="R85" i="336"/>
  <c r="Q85" i="336"/>
  <c r="P85" i="336"/>
  <c r="O85" i="336"/>
  <c r="N85" i="336"/>
  <c r="M85" i="336"/>
  <c r="L85" i="336"/>
  <c r="K85" i="336"/>
  <c r="J85" i="336"/>
  <c r="I85" i="336"/>
  <c r="H85" i="336"/>
  <c r="S84" i="336"/>
  <c r="R84" i="336"/>
  <c r="Q84" i="336"/>
  <c r="P84" i="336"/>
  <c r="O84" i="336"/>
  <c r="N84" i="336"/>
  <c r="M84" i="336"/>
  <c r="L84" i="336"/>
  <c r="K84" i="336"/>
  <c r="J84" i="336"/>
  <c r="I84" i="336"/>
  <c r="H84" i="336"/>
  <c r="D84" i="336"/>
  <c r="C84" i="336"/>
  <c r="S83" i="336"/>
  <c r="R83" i="336"/>
  <c r="Q83" i="336"/>
  <c r="P83" i="336"/>
  <c r="O83" i="336"/>
  <c r="N83" i="336"/>
  <c r="M83" i="336"/>
  <c r="L83" i="336"/>
  <c r="K83" i="336"/>
  <c r="J83" i="336"/>
  <c r="I83" i="336"/>
  <c r="H83" i="336"/>
  <c r="C83" i="336"/>
  <c r="K79" i="336"/>
  <c r="C79" i="336"/>
  <c r="C68" i="336"/>
  <c r="D67" i="336"/>
  <c r="C67" i="336"/>
  <c r="D66" i="336"/>
  <c r="C66" i="336"/>
  <c r="D65" i="336"/>
  <c r="C65" i="336"/>
  <c r="D64" i="336"/>
  <c r="C64" i="336"/>
  <c r="D63" i="336"/>
  <c r="C63" i="336"/>
  <c r="C62" i="336"/>
  <c r="S61" i="336"/>
  <c r="R61" i="336"/>
  <c r="Q61" i="336"/>
  <c r="P61" i="336"/>
  <c r="O61" i="336"/>
  <c r="N61" i="336"/>
  <c r="M61" i="336"/>
  <c r="L61" i="336"/>
  <c r="K61" i="336"/>
  <c r="J61" i="336"/>
  <c r="I61" i="336"/>
  <c r="H61" i="336"/>
  <c r="S60" i="336"/>
  <c r="R60" i="336"/>
  <c r="Q60" i="336"/>
  <c r="P60" i="336"/>
  <c r="O60" i="336"/>
  <c r="N60" i="336"/>
  <c r="M60" i="336"/>
  <c r="L60" i="336"/>
  <c r="K60" i="336"/>
  <c r="J60" i="336"/>
  <c r="I60" i="336"/>
  <c r="H60" i="336"/>
  <c r="D60" i="336"/>
  <c r="C60" i="336"/>
  <c r="S59" i="336"/>
  <c r="R59" i="336"/>
  <c r="Q59" i="336"/>
  <c r="P59" i="336"/>
  <c r="O59" i="336"/>
  <c r="N59" i="336"/>
  <c r="M59" i="336"/>
  <c r="L59" i="336"/>
  <c r="K59" i="336"/>
  <c r="J59" i="336"/>
  <c r="I59" i="336"/>
  <c r="H59" i="336"/>
  <c r="C59" i="336"/>
  <c r="K55" i="336"/>
  <c r="C55" i="336"/>
  <c r="C44" i="336"/>
  <c r="D43" i="336"/>
  <c r="C43" i="336"/>
  <c r="D42" i="336"/>
  <c r="C42" i="336"/>
  <c r="D41" i="336"/>
  <c r="C41" i="336"/>
  <c r="D40" i="336"/>
  <c r="C40" i="336"/>
  <c r="D39" i="336"/>
  <c r="C39" i="336"/>
  <c r="C38" i="336"/>
  <c r="S37" i="336"/>
  <c r="R37" i="336"/>
  <c r="Q37" i="336"/>
  <c r="P37" i="336"/>
  <c r="O37" i="336"/>
  <c r="N37" i="336"/>
  <c r="M37" i="336"/>
  <c r="L37" i="336"/>
  <c r="K37" i="336"/>
  <c r="J37" i="336"/>
  <c r="I37" i="336"/>
  <c r="H37" i="336"/>
  <c r="S36" i="336"/>
  <c r="R36" i="336"/>
  <c r="Q36" i="336"/>
  <c r="P36" i="336"/>
  <c r="O36" i="336"/>
  <c r="N36" i="336"/>
  <c r="M36" i="336"/>
  <c r="L36" i="336"/>
  <c r="K36" i="336"/>
  <c r="J36" i="336"/>
  <c r="I36" i="336"/>
  <c r="H36" i="336"/>
  <c r="D36" i="336"/>
  <c r="C36" i="336"/>
  <c r="S35" i="336"/>
  <c r="R35" i="336"/>
  <c r="Q35" i="336"/>
  <c r="P35" i="336"/>
  <c r="O35" i="336"/>
  <c r="N35" i="336"/>
  <c r="M35" i="336"/>
  <c r="L35" i="336"/>
  <c r="K35" i="336"/>
  <c r="J35" i="336"/>
  <c r="I35" i="336"/>
  <c r="H35" i="336"/>
  <c r="C35" i="336"/>
  <c r="K31" i="336"/>
  <c r="C31" i="336"/>
  <c r="C20" i="336"/>
  <c r="D19" i="336"/>
  <c r="C19" i="336"/>
  <c r="D18" i="336"/>
  <c r="C18" i="336"/>
  <c r="D17" i="336"/>
  <c r="C17" i="336"/>
  <c r="D16" i="336"/>
  <c r="C16" i="336"/>
  <c r="D15" i="336"/>
  <c r="C15" i="336"/>
  <c r="C14" i="336"/>
  <c r="S13" i="336"/>
  <c r="R13" i="336"/>
  <c r="Q13" i="336"/>
  <c r="P13" i="336"/>
  <c r="O13" i="336"/>
  <c r="N13" i="336"/>
  <c r="M13" i="336"/>
  <c r="L13" i="336"/>
  <c r="K13" i="336"/>
  <c r="J13" i="336"/>
  <c r="I13" i="336"/>
  <c r="H13" i="336"/>
  <c r="S12" i="336"/>
  <c r="R12" i="336"/>
  <c r="Q12" i="336"/>
  <c r="P12" i="336"/>
  <c r="O12" i="336"/>
  <c r="N12" i="336"/>
  <c r="M12" i="336"/>
  <c r="L12" i="336"/>
  <c r="K12" i="336"/>
  <c r="J12" i="336"/>
  <c r="I12" i="336"/>
  <c r="H12" i="336"/>
  <c r="D12" i="336"/>
  <c r="C12" i="336"/>
  <c r="S11" i="336"/>
  <c r="R11" i="336"/>
  <c r="Q11" i="336"/>
  <c r="P11" i="336"/>
  <c r="O11" i="336"/>
  <c r="N11" i="336"/>
  <c r="M11" i="336"/>
  <c r="L11" i="336"/>
  <c r="K11" i="336"/>
  <c r="J11" i="336"/>
  <c r="I11" i="336"/>
  <c r="H11" i="336"/>
  <c r="C11" i="336"/>
  <c r="K7" i="336"/>
  <c r="C7" i="336"/>
  <c r="C140" i="335"/>
  <c r="D139" i="335"/>
  <c r="C139" i="335"/>
  <c r="D138" i="335"/>
  <c r="C138" i="335"/>
  <c r="D137" i="335"/>
  <c r="C137" i="335"/>
  <c r="D136" i="335"/>
  <c r="C136" i="335"/>
  <c r="D135" i="335"/>
  <c r="C135" i="335"/>
  <c r="C134" i="335"/>
  <c r="S133" i="335"/>
  <c r="R133" i="335"/>
  <c r="Q133" i="335"/>
  <c r="P133" i="335"/>
  <c r="O133" i="335"/>
  <c r="N133" i="335"/>
  <c r="M133" i="335"/>
  <c r="L133" i="335"/>
  <c r="K133" i="335"/>
  <c r="J133" i="335"/>
  <c r="I133" i="335"/>
  <c r="H133" i="335"/>
  <c r="S132" i="335"/>
  <c r="R132" i="335"/>
  <c r="Q132" i="335"/>
  <c r="P132" i="335"/>
  <c r="O132" i="335"/>
  <c r="N132" i="335"/>
  <c r="M132" i="335"/>
  <c r="L132" i="335"/>
  <c r="K132" i="335"/>
  <c r="J132" i="335"/>
  <c r="I132" i="335"/>
  <c r="H132" i="335"/>
  <c r="D132" i="335"/>
  <c r="C132" i="335"/>
  <c r="S131" i="335"/>
  <c r="R131" i="335"/>
  <c r="Q131" i="335"/>
  <c r="P131" i="335"/>
  <c r="O131" i="335"/>
  <c r="N131" i="335"/>
  <c r="M131" i="335"/>
  <c r="L131" i="335"/>
  <c r="K131" i="335"/>
  <c r="J131" i="335"/>
  <c r="I131" i="335"/>
  <c r="H131" i="335"/>
  <c r="C131" i="335"/>
  <c r="K127" i="335"/>
  <c r="C127" i="335"/>
  <c r="C116" i="335"/>
  <c r="D115" i="335"/>
  <c r="C115" i="335"/>
  <c r="D114" i="335"/>
  <c r="C114" i="335"/>
  <c r="D113" i="335"/>
  <c r="C113" i="335"/>
  <c r="D112" i="335"/>
  <c r="C112" i="335"/>
  <c r="D111" i="335"/>
  <c r="C111" i="335"/>
  <c r="C110" i="335"/>
  <c r="S109" i="335"/>
  <c r="R109" i="335"/>
  <c r="Q109" i="335"/>
  <c r="P109" i="335"/>
  <c r="O109" i="335"/>
  <c r="N109" i="335"/>
  <c r="M109" i="335"/>
  <c r="L109" i="335"/>
  <c r="K109" i="335"/>
  <c r="J109" i="335"/>
  <c r="I109" i="335"/>
  <c r="H109" i="335"/>
  <c r="S108" i="335"/>
  <c r="R108" i="335"/>
  <c r="Q108" i="335"/>
  <c r="P108" i="335"/>
  <c r="O108" i="335"/>
  <c r="N108" i="335"/>
  <c r="M108" i="335"/>
  <c r="L108" i="335"/>
  <c r="K108" i="335"/>
  <c r="J108" i="335"/>
  <c r="I108" i="335"/>
  <c r="H108" i="335"/>
  <c r="D108" i="335"/>
  <c r="C108" i="335"/>
  <c r="S107" i="335"/>
  <c r="R107" i="335"/>
  <c r="Q107" i="335"/>
  <c r="P107" i="335"/>
  <c r="O107" i="335"/>
  <c r="N107" i="335"/>
  <c r="M107" i="335"/>
  <c r="L107" i="335"/>
  <c r="K107" i="335"/>
  <c r="J107" i="335"/>
  <c r="I107" i="335"/>
  <c r="H107" i="335"/>
  <c r="C107" i="335"/>
  <c r="K103" i="335"/>
  <c r="C103" i="335"/>
  <c r="C92" i="335"/>
  <c r="D91" i="335"/>
  <c r="C91" i="335"/>
  <c r="D90" i="335"/>
  <c r="C90" i="335"/>
  <c r="D89" i="335"/>
  <c r="C89" i="335"/>
  <c r="D88" i="335"/>
  <c r="C88" i="335"/>
  <c r="D87" i="335"/>
  <c r="C87" i="335"/>
  <c r="C86" i="335"/>
  <c r="S85" i="335"/>
  <c r="R85" i="335"/>
  <c r="Q85" i="335"/>
  <c r="P85" i="335"/>
  <c r="O85" i="335"/>
  <c r="N85" i="335"/>
  <c r="M85" i="335"/>
  <c r="L85" i="335"/>
  <c r="K85" i="335"/>
  <c r="J85" i="335"/>
  <c r="I85" i="335"/>
  <c r="H85" i="335"/>
  <c r="S84" i="335"/>
  <c r="R84" i="335"/>
  <c r="Q84" i="335"/>
  <c r="P84" i="335"/>
  <c r="O84" i="335"/>
  <c r="N84" i="335"/>
  <c r="M84" i="335"/>
  <c r="L84" i="335"/>
  <c r="K84" i="335"/>
  <c r="J84" i="335"/>
  <c r="I84" i="335"/>
  <c r="H84" i="335"/>
  <c r="D84" i="335"/>
  <c r="C84" i="335"/>
  <c r="S83" i="335"/>
  <c r="R83" i="335"/>
  <c r="Q83" i="335"/>
  <c r="P83" i="335"/>
  <c r="O83" i="335"/>
  <c r="N83" i="335"/>
  <c r="M83" i="335"/>
  <c r="L83" i="335"/>
  <c r="K83" i="335"/>
  <c r="J83" i="335"/>
  <c r="I83" i="335"/>
  <c r="H83" i="335"/>
  <c r="C83" i="335"/>
  <c r="K79" i="335"/>
  <c r="C79" i="335"/>
  <c r="C68" i="335"/>
  <c r="D67" i="335"/>
  <c r="C67" i="335"/>
  <c r="D66" i="335"/>
  <c r="C66" i="335"/>
  <c r="D65" i="335"/>
  <c r="C65" i="335"/>
  <c r="D64" i="335"/>
  <c r="C64" i="335"/>
  <c r="D63" i="335"/>
  <c r="C63" i="335"/>
  <c r="C62" i="335"/>
  <c r="S61" i="335"/>
  <c r="R61" i="335"/>
  <c r="Q61" i="335"/>
  <c r="P61" i="335"/>
  <c r="O61" i="335"/>
  <c r="N61" i="335"/>
  <c r="M61" i="335"/>
  <c r="L61" i="335"/>
  <c r="K61" i="335"/>
  <c r="J61" i="335"/>
  <c r="I61" i="335"/>
  <c r="H61" i="335"/>
  <c r="S60" i="335"/>
  <c r="R60" i="335"/>
  <c r="Q60" i="335"/>
  <c r="P60" i="335"/>
  <c r="O60" i="335"/>
  <c r="N60" i="335"/>
  <c r="M60" i="335"/>
  <c r="L60" i="335"/>
  <c r="K60" i="335"/>
  <c r="J60" i="335"/>
  <c r="I60" i="335"/>
  <c r="H60" i="335"/>
  <c r="D60" i="335"/>
  <c r="C60" i="335"/>
  <c r="S59" i="335"/>
  <c r="R59" i="335"/>
  <c r="Q59" i="335"/>
  <c r="P59" i="335"/>
  <c r="O59" i="335"/>
  <c r="N59" i="335"/>
  <c r="M59" i="335"/>
  <c r="L59" i="335"/>
  <c r="K59" i="335"/>
  <c r="J59" i="335"/>
  <c r="I59" i="335"/>
  <c r="H59" i="335"/>
  <c r="C59" i="335"/>
  <c r="K55" i="335"/>
  <c r="C55" i="335"/>
  <c r="C44" i="335"/>
  <c r="D43" i="335"/>
  <c r="C43" i="335"/>
  <c r="D42" i="335"/>
  <c r="C42" i="335"/>
  <c r="D41" i="335"/>
  <c r="C41" i="335"/>
  <c r="D40" i="335"/>
  <c r="C40" i="335"/>
  <c r="D39" i="335"/>
  <c r="C39" i="335"/>
  <c r="C38" i="335"/>
  <c r="S37" i="335"/>
  <c r="R37" i="335"/>
  <c r="Q37" i="335"/>
  <c r="P37" i="335"/>
  <c r="O37" i="335"/>
  <c r="N37" i="335"/>
  <c r="M37" i="335"/>
  <c r="L37" i="335"/>
  <c r="K37" i="335"/>
  <c r="J37" i="335"/>
  <c r="I37" i="335"/>
  <c r="H37" i="335"/>
  <c r="S36" i="335"/>
  <c r="R36" i="335"/>
  <c r="Q36" i="335"/>
  <c r="P36" i="335"/>
  <c r="O36" i="335"/>
  <c r="N36" i="335"/>
  <c r="M36" i="335"/>
  <c r="L36" i="335"/>
  <c r="K36" i="335"/>
  <c r="J36" i="335"/>
  <c r="I36" i="335"/>
  <c r="H36" i="335"/>
  <c r="D36" i="335"/>
  <c r="C36" i="335"/>
  <c r="S35" i="335"/>
  <c r="R35" i="335"/>
  <c r="Q35" i="335"/>
  <c r="P35" i="335"/>
  <c r="O35" i="335"/>
  <c r="N35" i="335"/>
  <c r="M35" i="335"/>
  <c r="L35" i="335"/>
  <c r="K35" i="335"/>
  <c r="J35" i="335"/>
  <c r="I35" i="335"/>
  <c r="H35" i="335"/>
  <c r="C35" i="335"/>
  <c r="K31" i="335"/>
  <c r="C31" i="335"/>
  <c r="C20" i="335"/>
  <c r="D19" i="335"/>
  <c r="C19" i="335"/>
  <c r="D18" i="335"/>
  <c r="C18" i="335"/>
  <c r="D17" i="335"/>
  <c r="C17" i="335"/>
  <c r="D16" i="335"/>
  <c r="C16" i="335"/>
  <c r="D15" i="335"/>
  <c r="C15" i="335"/>
  <c r="C14" i="335"/>
  <c r="S13" i="335"/>
  <c r="R13" i="335"/>
  <c r="Q13" i="335"/>
  <c r="P13" i="335"/>
  <c r="O13" i="335"/>
  <c r="N13" i="335"/>
  <c r="M13" i="335"/>
  <c r="L13" i="335"/>
  <c r="K13" i="335"/>
  <c r="J13" i="335"/>
  <c r="I13" i="335"/>
  <c r="H13" i="335"/>
  <c r="S12" i="335"/>
  <c r="R12" i="335"/>
  <c r="Q12" i="335"/>
  <c r="P12" i="335"/>
  <c r="O12" i="335"/>
  <c r="N12" i="335"/>
  <c r="M12" i="335"/>
  <c r="L12" i="335"/>
  <c r="K12" i="335"/>
  <c r="J12" i="335"/>
  <c r="I12" i="335"/>
  <c r="H12" i="335"/>
  <c r="D12" i="335"/>
  <c r="C12" i="335"/>
  <c r="S11" i="335"/>
  <c r="R11" i="335"/>
  <c r="Q11" i="335"/>
  <c r="P11" i="335"/>
  <c r="O11" i="335"/>
  <c r="N11" i="335"/>
  <c r="M11" i="335"/>
  <c r="L11" i="335"/>
  <c r="K11" i="335"/>
  <c r="J11" i="335"/>
  <c r="I11" i="335"/>
  <c r="H11" i="335"/>
  <c r="C11" i="335"/>
  <c r="K7" i="335"/>
  <c r="C7" i="335"/>
  <c r="C140" i="334"/>
  <c r="D139" i="334"/>
  <c r="C139" i="334"/>
  <c r="D138" i="334"/>
  <c r="C138" i="334"/>
  <c r="D137" i="334"/>
  <c r="C137" i="334"/>
  <c r="D136" i="334"/>
  <c r="C136" i="334"/>
  <c r="D135" i="334"/>
  <c r="C135" i="334"/>
  <c r="C134" i="334"/>
  <c r="S133" i="334"/>
  <c r="R133" i="334"/>
  <c r="Q133" i="334"/>
  <c r="P133" i="334"/>
  <c r="O133" i="334"/>
  <c r="N133" i="334"/>
  <c r="M133" i="334"/>
  <c r="L133" i="334"/>
  <c r="K133" i="334"/>
  <c r="J133" i="334"/>
  <c r="I133" i="334"/>
  <c r="H133" i="334"/>
  <c r="S132" i="334"/>
  <c r="R132" i="334"/>
  <c r="Q132" i="334"/>
  <c r="P132" i="334"/>
  <c r="O132" i="334"/>
  <c r="N132" i="334"/>
  <c r="M132" i="334"/>
  <c r="L132" i="334"/>
  <c r="K132" i="334"/>
  <c r="J132" i="334"/>
  <c r="I132" i="334"/>
  <c r="H132" i="334"/>
  <c r="D132" i="334"/>
  <c r="C132" i="334"/>
  <c r="S131" i="334"/>
  <c r="R131" i="334"/>
  <c r="Q131" i="334"/>
  <c r="P131" i="334"/>
  <c r="O131" i="334"/>
  <c r="N131" i="334"/>
  <c r="M131" i="334"/>
  <c r="L131" i="334"/>
  <c r="K131" i="334"/>
  <c r="J131" i="334"/>
  <c r="I131" i="334"/>
  <c r="H131" i="334"/>
  <c r="C131" i="334"/>
  <c r="K127" i="334"/>
  <c r="C127" i="334"/>
  <c r="C116" i="334"/>
  <c r="D115" i="334"/>
  <c r="C115" i="334"/>
  <c r="D114" i="334"/>
  <c r="C114" i="334"/>
  <c r="D113" i="334"/>
  <c r="C113" i="334"/>
  <c r="D112" i="334"/>
  <c r="C112" i="334"/>
  <c r="D111" i="334"/>
  <c r="C111" i="334"/>
  <c r="C110" i="334"/>
  <c r="S109" i="334"/>
  <c r="R109" i="334"/>
  <c r="Q109" i="334"/>
  <c r="P109" i="334"/>
  <c r="O109" i="334"/>
  <c r="N109" i="334"/>
  <c r="M109" i="334"/>
  <c r="L109" i="334"/>
  <c r="K109" i="334"/>
  <c r="J109" i="334"/>
  <c r="I109" i="334"/>
  <c r="H109" i="334"/>
  <c r="S108" i="334"/>
  <c r="R108" i="334"/>
  <c r="Q108" i="334"/>
  <c r="P108" i="334"/>
  <c r="O108" i="334"/>
  <c r="N108" i="334"/>
  <c r="M108" i="334"/>
  <c r="L108" i="334"/>
  <c r="K108" i="334"/>
  <c r="J108" i="334"/>
  <c r="I108" i="334"/>
  <c r="H108" i="334"/>
  <c r="D108" i="334"/>
  <c r="C108" i="334"/>
  <c r="S107" i="334"/>
  <c r="R107" i="334"/>
  <c r="Q107" i="334"/>
  <c r="P107" i="334"/>
  <c r="O107" i="334"/>
  <c r="N107" i="334"/>
  <c r="M107" i="334"/>
  <c r="L107" i="334"/>
  <c r="K107" i="334"/>
  <c r="J107" i="334"/>
  <c r="I107" i="334"/>
  <c r="H107" i="334"/>
  <c r="C107" i="334"/>
  <c r="K103" i="334"/>
  <c r="C103" i="334"/>
  <c r="C92" i="334"/>
  <c r="D91" i="334"/>
  <c r="C91" i="334"/>
  <c r="D90" i="334"/>
  <c r="C90" i="334"/>
  <c r="D89" i="334"/>
  <c r="C89" i="334"/>
  <c r="D88" i="334"/>
  <c r="C88" i="334"/>
  <c r="D87" i="334"/>
  <c r="C87" i="334"/>
  <c r="C86" i="334"/>
  <c r="S85" i="334"/>
  <c r="R85" i="334"/>
  <c r="Q85" i="334"/>
  <c r="P85" i="334"/>
  <c r="O85" i="334"/>
  <c r="N85" i="334"/>
  <c r="M85" i="334"/>
  <c r="L85" i="334"/>
  <c r="K85" i="334"/>
  <c r="J85" i="334"/>
  <c r="I85" i="334"/>
  <c r="H85" i="334"/>
  <c r="S84" i="334"/>
  <c r="R84" i="334"/>
  <c r="Q84" i="334"/>
  <c r="P84" i="334"/>
  <c r="O84" i="334"/>
  <c r="N84" i="334"/>
  <c r="M84" i="334"/>
  <c r="L84" i="334"/>
  <c r="K84" i="334"/>
  <c r="J84" i="334"/>
  <c r="I84" i="334"/>
  <c r="H84" i="334"/>
  <c r="D84" i="334"/>
  <c r="C84" i="334"/>
  <c r="S83" i="334"/>
  <c r="R83" i="334"/>
  <c r="Q83" i="334"/>
  <c r="P83" i="334"/>
  <c r="O83" i="334"/>
  <c r="N83" i="334"/>
  <c r="M83" i="334"/>
  <c r="L83" i="334"/>
  <c r="K83" i="334"/>
  <c r="J83" i="334"/>
  <c r="I83" i="334"/>
  <c r="H83" i="334"/>
  <c r="C83" i="334"/>
  <c r="K79" i="334"/>
  <c r="C79" i="334"/>
  <c r="C68" i="334"/>
  <c r="D67" i="334"/>
  <c r="C67" i="334"/>
  <c r="D66" i="334"/>
  <c r="C66" i="334"/>
  <c r="D65" i="334"/>
  <c r="C65" i="334"/>
  <c r="D64" i="334"/>
  <c r="C64" i="334"/>
  <c r="D63" i="334"/>
  <c r="C63" i="334"/>
  <c r="C62" i="334"/>
  <c r="S61" i="334"/>
  <c r="R61" i="334"/>
  <c r="Q61" i="334"/>
  <c r="P61" i="334"/>
  <c r="O61" i="334"/>
  <c r="N61" i="334"/>
  <c r="M61" i="334"/>
  <c r="L61" i="334"/>
  <c r="K61" i="334"/>
  <c r="J61" i="334"/>
  <c r="I61" i="334"/>
  <c r="H61" i="334"/>
  <c r="S60" i="334"/>
  <c r="R60" i="334"/>
  <c r="Q60" i="334"/>
  <c r="P60" i="334"/>
  <c r="O60" i="334"/>
  <c r="N60" i="334"/>
  <c r="M60" i="334"/>
  <c r="L60" i="334"/>
  <c r="K60" i="334"/>
  <c r="J60" i="334"/>
  <c r="I60" i="334"/>
  <c r="H60" i="334"/>
  <c r="D60" i="334"/>
  <c r="C60" i="334"/>
  <c r="S59" i="334"/>
  <c r="R59" i="334"/>
  <c r="Q59" i="334"/>
  <c r="P59" i="334"/>
  <c r="O59" i="334"/>
  <c r="N59" i="334"/>
  <c r="M59" i="334"/>
  <c r="L59" i="334"/>
  <c r="K59" i="334"/>
  <c r="J59" i="334"/>
  <c r="I59" i="334"/>
  <c r="H59" i="334"/>
  <c r="C59" i="334"/>
  <c r="K55" i="334"/>
  <c r="C55" i="334"/>
  <c r="C44" i="334"/>
  <c r="D43" i="334"/>
  <c r="C43" i="334"/>
  <c r="D42" i="334"/>
  <c r="C42" i="334"/>
  <c r="D41" i="334"/>
  <c r="C41" i="334"/>
  <c r="D40" i="334"/>
  <c r="C40" i="334"/>
  <c r="D39" i="334"/>
  <c r="C39" i="334"/>
  <c r="C38" i="334"/>
  <c r="S37" i="334"/>
  <c r="R37" i="334"/>
  <c r="Q37" i="334"/>
  <c r="P37" i="334"/>
  <c r="O37" i="334"/>
  <c r="N37" i="334"/>
  <c r="M37" i="334"/>
  <c r="L37" i="334"/>
  <c r="K37" i="334"/>
  <c r="J37" i="334"/>
  <c r="I37" i="334"/>
  <c r="H37" i="334"/>
  <c r="S36" i="334"/>
  <c r="R36" i="334"/>
  <c r="Q36" i="334"/>
  <c r="P36" i="334"/>
  <c r="O36" i="334"/>
  <c r="N36" i="334"/>
  <c r="M36" i="334"/>
  <c r="L36" i="334"/>
  <c r="K36" i="334"/>
  <c r="J36" i="334"/>
  <c r="I36" i="334"/>
  <c r="H36" i="334"/>
  <c r="D36" i="334"/>
  <c r="C36" i="334"/>
  <c r="S35" i="334"/>
  <c r="R35" i="334"/>
  <c r="Q35" i="334"/>
  <c r="P35" i="334"/>
  <c r="O35" i="334"/>
  <c r="N35" i="334"/>
  <c r="M35" i="334"/>
  <c r="L35" i="334"/>
  <c r="K35" i="334"/>
  <c r="J35" i="334"/>
  <c r="I35" i="334"/>
  <c r="H35" i="334"/>
  <c r="C35" i="334"/>
  <c r="K31" i="334"/>
  <c r="C31" i="334"/>
  <c r="C20" i="334"/>
  <c r="D19" i="334"/>
  <c r="C19" i="334"/>
  <c r="D18" i="334"/>
  <c r="C18" i="334"/>
  <c r="D17" i="334"/>
  <c r="C17" i="334"/>
  <c r="D16" i="334"/>
  <c r="C16" i="334"/>
  <c r="D15" i="334"/>
  <c r="C15" i="334"/>
  <c r="C14" i="334"/>
  <c r="S13" i="334"/>
  <c r="R13" i="334"/>
  <c r="Q13" i="334"/>
  <c r="P13" i="334"/>
  <c r="O13" i="334"/>
  <c r="N13" i="334"/>
  <c r="M13" i="334"/>
  <c r="L13" i="334"/>
  <c r="K13" i="334"/>
  <c r="J13" i="334"/>
  <c r="I13" i="334"/>
  <c r="H13" i="334"/>
  <c r="S12" i="334"/>
  <c r="R12" i="334"/>
  <c r="Q12" i="334"/>
  <c r="P12" i="334"/>
  <c r="O12" i="334"/>
  <c r="N12" i="334"/>
  <c r="M12" i="334"/>
  <c r="L12" i="334"/>
  <c r="K12" i="334"/>
  <c r="J12" i="334"/>
  <c r="I12" i="334"/>
  <c r="H12" i="334"/>
  <c r="D12" i="334"/>
  <c r="C12" i="334"/>
  <c r="S11" i="334"/>
  <c r="R11" i="334"/>
  <c r="Q11" i="334"/>
  <c r="P11" i="334"/>
  <c r="O11" i="334"/>
  <c r="N11" i="334"/>
  <c r="M11" i="334"/>
  <c r="L11" i="334"/>
  <c r="K11" i="334"/>
  <c r="J11" i="334"/>
  <c r="I11" i="334"/>
  <c r="H11" i="334"/>
  <c r="C11" i="334"/>
  <c r="K7" i="334"/>
  <c r="C7" i="334"/>
  <c r="C140" i="333"/>
  <c r="D139" i="333"/>
  <c r="C139" i="333"/>
  <c r="D138" i="333"/>
  <c r="C138" i="333"/>
  <c r="D137" i="333"/>
  <c r="C137" i="333"/>
  <c r="D136" i="333"/>
  <c r="C136" i="333"/>
  <c r="D135" i="333"/>
  <c r="C135" i="333"/>
  <c r="C134" i="333"/>
  <c r="S133" i="333"/>
  <c r="R133" i="333"/>
  <c r="Q133" i="333"/>
  <c r="P133" i="333"/>
  <c r="O133" i="333"/>
  <c r="N133" i="333"/>
  <c r="M133" i="333"/>
  <c r="L133" i="333"/>
  <c r="K133" i="333"/>
  <c r="J133" i="333"/>
  <c r="I133" i="333"/>
  <c r="H133" i="333"/>
  <c r="S132" i="333"/>
  <c r="R132" i="333"/>
  <c r="Q132" i="333"/>
  <c r="P132" i="333"/>
  <c r="O132" i="333"/>
  <c r="N132" i="333"/>
  <c r="M132" i="333"/>
  <c r="L132" i="333"/>
  <c r="K132" i="333"/>
  <c r="J132" i="333"/>
  <c r="I132" i="333"/>
  <c r="H132" i="333"/>
  <c r="D132" i="333"/>
  <c r="C132" i="333"/>
  <c r="S131" i="333"/>
  <c r="R131" i="333"/>
  <c r="Q131" i="333"/>
  <c r="P131" i="333"/>
  <c r="O131" i="333"/>
  <c r="N131" i="333"/>
  <c r="M131" i="333"/>
  <c r="L131" i="333"/>
  <c r="K131" i="333"/>
  <c r="J131" i="333"/>
  <c r="I131" i="333"/>
  <c r="H131" i="333"/>
  <c r="C131" i="333"/>
  <c r="K127" i="333"/>
  <c r="C127" i="333"/>
  <c r="C116" i="333"/>
  <c r="D115" i="333"/>
  <c r="C115" i="333"/>
  <c r="D114" i="333"/>
  <c r="C114" i="333"/>
  <c r="D113" i="333"/>
  <c r="C113" i="333"/>
  <c r="D112" i="333"/>
  <c r="C112" i="333"/>
  <c r="D111" i="333"/>
  <c r="C111" i="333"/>
  <c r="C110" i="333"/>
  <c r="S109" i="333"/>
  <c r="R109" i="333"/>
  <c r="Q109" i="333"/>
  <c r="P109" i="333"/>
  <c r="O109" i="333"/>
  <c r="N109" i="333"/>
  <c r="M109" i="333"/>
  <c r="L109" i="333"/>
  <c r="K109" i="333"/>
  <c r="J109" i="333"/>
  <c r="I109" i="333"/>
  <c r="H109" i="333"/>
  <c r="S108" i="333"/>
  <c r="R108" i="333"/>
  <c r="Q108" i="333"/>
  <c r="P108" i="333"/>
  <c r="O108" i="333"/>
  <c r="N108" i="333"/>
  <c r="M108" i="333"/>
  <c r="L108" i="333"/>
  <c r="K108" i="333"/>
  <c r="J108" i="333"/>
  <c r="I108" i="333"/>
  <c r="H108" i="333"/>
  <c r="D108" i="333"/>
  <c r="C108" i="333"/>
  <c r="S107" i="333"/>
  <c r="R107" i="333"/>
  <c r="Q107" i="333"/>
  <c r="P107" i="333"/>
  <c r="O107" i="333"/>
  <c r="N107" i="333"/>
  <c r="M107" i="333"/>
  <c r="L107" i="333"/>
  <c r="K107" i="333"/>
  <c r="J107" i="333"/>
  <c r="I107" i="333"/>
  <c r="H107" i="333"/>
  <c r="C107" i="333"/>
  <c r="K103" i="333"/>
  <c r="C103" i="333"/>
  <c r="C92" i="333"/>
  <c r="D91" i="333"/>
  <c r="C91" i="333"/>
  <c r="D90" i="333"/>
  <c r="C90" i="333"/>
  <c r="D89" i="333"/>
  <c r="C89" i="333"/>
  <c r="D88" i="333"/>
  <c r="C88" i="333"/>
  <c r="D87" i="333"/>
  <c r="C87" i="333"/>
  <c r="C86" i="333"/>
  <c r="S85" i="333"/>
  <c r="R85" i="333"/>
  <c r="Q85" i="333"/>
  <c r="P85" i="333"/>
  <c r="O85" i="333"/>
  <c r="N85" i="333"/>
  <c r="M85" i="333"/>
  <c r="L85" i="333"/>
  <c r="K85" i="333"/>
  <c r="J85" i="333"/>
  <c r="I85" i="333"/>
  <c r="H85" i="333"/>
  <c r="S84" i="333"/>
  <c r="R84" i="333"/>
  <c r="Q84" i="333"/>
  <c r="P84" i="333"/>
  <c r="O84" i="333"/>
  <c r="N84" i="333"/>
  <c r="M84" i="333"/>
  <c r="L84" i="333"/>
  <c r="K84" i="333"/>
  <c r="J84" i="333"/>
  <c r="I84" i="333"/>
  <c r="H84" i="333"/>
  <c r="D84" i="333"/>
  <c r="C84" i="333"/>
  <c r="S83" i="333"/>
  <c r="R83" i="333"/>
  <c r="Q83" i="333"/>
  <c r="P83" i="333"/>
  <c r="O83" i="333"/>
  <c r="N83" i="333"/>
  <c r="M83" i="333"/>
  <c r="L83" i="333"/>
  <c r="K83" i="333"/>
  <c r="J83" i="333"/>
  <c r="I83" i="333"/>
  <c r="H83" i="333"/>
  <c r="C83" i="333"/>
  <c r="K79" i="333"/>
  <c r="C79" i="333"/>
  <c r="C68" i="333"/>
  <c r="D67" i="333"/>
  <c r="C67" i="333"/>
  <c r="D66" i="333"/>
  <c r="C66" i="333"/>
  <c r="D65" i="333"/>
  <c r="C65" i="333"/>
  <c r="D64" i="333"/>
  <c r="C64" i="333"/>
  <c r="D63" i="333"/>
  <c r="C63" i="333"/>
  <c r="C62" i="333"/>
  <c r="S61" i="333"/>
  <c r="R61" i="333"/>
  <c r="Q61" i="333"/>
  <c r="P61" i="333"/>
  <c r="O61" i="333"/>
  <c r="N61" i="333"/>
  <c r="M61" i="333"/>
  <c r="L61" i="333"/>
  <c r="K61" i="333"/>
  <c r="J61" i="333"/>
  <c r="I61" i="333"/>
  <c r="H61" i="333"/>
  <c r="S60" i="333"/>
  <c r="R60" i="333"/>
  <c r="Q60" i="333"/>
  <c r="P60" i="333"/>
  <c r="O60" i="333"/>
  <c r="N60" i="333"/>
  <c r="M60" i="333"/>
  <c r="L60" i="333"/>
  <c r="K60" i="333"/>
  <c r="J60" i="333"/>
  <c r="I60" i="333"/>
  <c r="H60" i="333"/>
  <c r="D60" i="333"/>
  <c r="C60" i="333"/>
  <c r="S59" i="333"/>
  <c r="R59" i="333"/>
  <c r="Q59" i="333"/>
  <c r="P59" i="333"/>
  <c r="O59" i="333"/>
  <c r="N59" i="333"/>
  <c r="M59" i="333"/>
  <c r="L59" i="333"/>
  <c r="K59" i="333"/>
  <c r="J59" i="333"/>
  <c r="I59" i="333"/>
  <c r="H59" i="333"/>
  <c r="C59" i="333"/>
  <c r="K55" i="333"/>
  <c r="C55" i="333"/>
  <c r="C44" i="333"/>
  <c r="D43" i="333"/>
  <c r="C43" i="333"/>
  <c r="D42" i="333"/>
  <c r="C42" i="333"/>
  <c r="D41" i="333"/>
  <c r="C41" i="333"/>
  <c r="D40" i="333"/>
  <c r="C40" i="333"/>
  <c r="D39" i="333"/>
  <c r="C39" i="333"/>
  <c r="C38" i="333"/>
  <c r="S37" i="333"/>
  <c r="R37" i="333"/>
  <c r="Q37" i="333"/>
  <c r="P37" i="333"/>
  <c r="O37" i="333"/>
  <c r="N37" i="333"/>
  <c r="M37" i="333"/>
  <c r="L37" i="333"/>
  <c r="K37" i="333"/>
  <c r="J37" i="333"/>
  <c r="I37" i="333"/>
  <c r="H37" i="333"/>
  <c r="S36" i="333"/>
  <c r="R36" i="333"/>
  <c r="Q36" i="333"/>
  <c r="P36" i="333"/>
  <c r="O36" i="333"/>
  <c r="N36" i="333"/>
  <c r="M36" i="333"/>
  <c r="L36" i="333"/>
  <c r="K36" i="333"/>
  <c r="J36" i="333"/>
  <c r="I36" i="333"/>
  <c r="H36" i="333"/>
  <c r="D36" i="333"/>
  <c r="C36" i="333"/>
  <c r="S35" i="333"/>
  <c r="R35" i="333"/>
  <c r="Q35" i="333"/>
  <c r="P35" i="333"/>
  <c r="O35" i="333"/>
  <c r="N35" i="333"/>
  <c r="M35" i="333"/>
  <c r="L35" i="333"/>
  <c r="K35" i="333"/>
  <c r="J35" i="333"/>
  <c r="I35" i="333"/>
  <c r="H35" i="333"/>
  <c r="C35" i="333"/>
  <c r="K31" i="333"/>
  <c r="C31" i="333"/>
  <c r="C20" i="333"/>
  <c r="D19" i="333"/>
  <c r="C19" i="333"/>
  <c r="D18" i="333"/>
  <c r="C18" i="333"/>
  <c r="D17" i="333"/>
  <c r="C17" i="333"/>
  <c r="D16" i="333"/>
  <c r="C16" i="333"/>
  <c r="D15" i="333"/>
  <c r="C15" i="333"/>
  <c r="C14" i="333"/>
  <c r="S13" i="333"/>
  <c r="R13" i="333"/>
  <c r="Q13" i="333"/>
  <c r="P13" i="333"/>
  <c r="O13" i="333"/>
  <c r="N13" i="333"/>
  <c r="M13" i="333"/>
  <c r="L13" i="333"/>
  <c r="K13" i="333"/>
  <c r="J13" i="333"/>
  <c r="I13" i="333"/>
  <c r="H13" i="333"/>
  <c r="S12" i="333"/>
  <c r="R12" i="333"/>
  <c r="Q12" i="333"/>
  <c r="P12" i="333"/>
  <c r="O12" i="333"/>
  <c r="N12" i="333"/>
  <c r="M12" i="333"/>
  <c r="L12" i="333"/>
  <c r="K12" i="333"/>
  <c r="J12" i="333"/>
  <c r="I12" i="333"/>
  <c r="H12" i="333"/>
  <c r="D12" i="333"/>
  <c r="C12" i="333"/>
  <c r="S11" i="333"/>
  <c r="R11" i="333"/>
  <c r="Q11" i="333"/>
  <c r="P11" i="333"/>
  <c r="O11" i="333"/>
  <c r="N11" i="333"/>
  <c r="M11" i="333"/>
  <c r="L11" i="333"/>
  <c r="K11" i="333"/>
  <c r="J11" i="333"/>
  <c r="I11" i="333"/>
  <c r="H11" i="333"/>
  <c r="C11" i="333"/>
  <c r="K7" i="333"/>
  <c r="C7" i="333"/>
  <c r="C140" i="332"/>
  <c r="D139" i="332"/>
  <c r="C139" i="332"/>
  <c r="D138" i="332"/>
  <c r="C138" i="332"/>
  <c r="D137" i="332"/>
  <c r="C137" i="332"/>
  <c r="D136" i="332"/>
  <c r="C136" i="332"/>
  <c r="D135" i="332"/>
  <c r="C135" i="332"/>
  <c r="C134" i="332"/>
  <c r="S133" i="332"/>
  <c r="R133" i="332"/>
  <c r="Q133" i="332"/>
  <c r="P133" i="332"/>
  <c r="O133" i="332"/>
  <c r="N133" i="332"/>
  <c r="M133" i="332"/>
  <c r="L133" i="332"/>
  <c r="K133" i="332"/>
  <c r="J133" i="332"/>
  <c r="I133" i="332"/>
  <c r="H133" i="332"/>
  <c r="S132" i="332"/>
  <c r="R132" i="332"/>
  <c r="Q132" i="332"/>
  <c r="P132" i="332"/>
  <c r="O132" i="332"/>
  <c r="N132" i="332"/>
  <c r="M132" i="332"/>
  <c r="L132" i="332"/>
  <c r="K132" i="332"/>
  <c r="J132" i="332"/>
  <c r="I132" i="332"/>
  <c r="H132" i="332"/>
  <c r="D132" i="332"/>
  <c r="C132" i="332"/>
  <c r="S131" i="332"/>
  <c r="R131" i="332"/>
  <c r="Q131" i="332"/>
  <c r="P131" i="332"/>
  <c r="O131" i="332"/>
  <c r="N131" i="332"/>
  <c r="M131" i="332"/>
  <c r="L131" i="332"/>
  <c r="K131" i="332"/>
  <c r="J131" i="332"/>
  <c r="I131" i="332"/>
  <c r="H131" i="332"/>
  <c r="C131" i="332"/>
  <c r="K127" i="332"/>
  <c r="C127" i="332"/>
  <c r="C116" i="332"/>
  <c r="D115" i="332"/>
  <c r="C115" i="332"/>
  <c r="D114" i="332"/>
  <c r="C114" i="332"/>
  <c r="D113" i="332"/>
  <c r="C113" i="332"/>
  <c r="D112" i="332"/>
  <c r="C112" i="332"/>
  <c r="D111" i="332"/>
  <c r="C111" i="332"/>
  <c r="C110" i="332"/>
  <c r="S109" i="332"/>
  <c r="R109" i="332"/>
  <c r="Q109" i="332"/>
  <c r="P109" i="332"/>
  <c r="O109" i="332"/>
  <c r="N109" i="332"/>
  <c r="M109" i="332"/>
  <c r="L109" i="332"/>
  <c r="K109" i="332"/>
  <c r="J109" i="332"/>
  <c r="I109" i="332"/>
  <c r="H109" i="332"/>
  <c r="S108" i="332"/>
  <c r="R108" i="332"/>
  <c r="Q108" i="332"/>
  <c r="P108" i="332"/>
  <c r="O108" i="332"/>
  <c r="N108" i="332"/>
  <c r="M108" i="332"/>
  <c r="L108" i="332"/>
  <c r="K108" i="332"/>
  <c r="J108" i="332"/>
  <c r="I108" i="332"/>
  <c r="H108" i="332"/>
  <c r="D108" i="332"/>
  <c r="C108" i="332"/>
  <c r="S107" i="332"/>
  <c r="R107" i="332"/>
  <c r="Q107" i="332"/>
  <c r="P107" i="332"/>
  <c r="O107" i="332"/>
  <c r="N107" i="332"/>
  <c r="M107" i="332"/>
  <c r="L107" i="332"/>
  <c r="K107" i="332"/>
  <c r="J107" i="332"/>
  <c r="I107" i="332"/>
  <c r="H107" i="332"/>
  <c r="C107" i="332"/>
  <c r="K103" i="332"/>
  <c r="C103" i="332"/>
  <c r="C92" i="332"/>
  <c r="D91" i="332"/>
  <c r="C91" i="332"/>
  <c r="D90" i="332"/>
  <c r="C90" i="332"/>
  <c r="D89" i="332"/>
  <c r="C89" i="332"/>
  <c r="D88" i="332"/>
  <c r="C88" i="332"/>
  <c r="D87" i="332"/>
  <c r="C87" i="332"/>
  <c r="C86" i="332"/>
  <c r="S85" i="332"/>
  <c r="R85" i="332"/>
  <c r="Q85" i="332"/>
  <c r="P85" i="332"/>
  <c r="O85" i="332"/>
  <c r="N85" i="332"/>
  <c r="M85" i="332"/>
  <c r="L85" i="332"/>
  <c r="K85" i="332"/>
  <c r="J85" i="332"/>
  <c r="I85" i="332"/>
  <c r="H85" i="332"/>
  <c r="S84" i="332"/>
  <c r="R84" i="332"/>
  <c r="Q84" i="332"/>
  <c r="P84" i="332"/>
  <c r="O84" i="332"/>
  <c r="N84" i="332"/>
  <c r="M84" i="332"/>
  <c r="L84" i="332"/>
  <c r="K84" i="332"/>
  <c r="J84" i="332"/>
  <c r="I84" i="332"/>
  <c r="H84" i="332"/>
  <c r="D84" i="332"/>
  <c r="C84" i="332"/>
  <c r="S83" i="332"/>
  <c r="R83" i="332"/>
  <c r="Q83" i="332"/>
  <c r="P83" i="332"/>
  <c r="O83" i="332"/>
  <c r="N83" i="332"/>
  <c r="M83" i="332"/>
  <c r="L83" i="332"/>
  <c r="K83" i="332"/>
  <c r="J83" i="332"/>
  <c r="I83" i="332"/>
  <c r="H83" i="332"/>
  <c r="C83" i="332"/>
  <c r="K79" i="332"/>
  <c r="C79" i="332"/>
  <c r="C68" i="332"/>
  <c r="D67" i="332"/>
  <c r="C67" i="332"/>
  <c r="D66" i="332"/>
  <c r="C66" i="332"/>
  <c r="D65" i="332"/>
  <c r="C65" i="332"/>
  <c r="D64" i="332"/>
  <c r="C64" i="332"/>
  <c r="D63" i="332"/>
  <c r="C63" i="332"/>
  <c r="C62" i="332"/>
  <c r="S61" i="332"/>
  <c r="R61" i="332"/>
  <c r="Q61" i="332"/>
  <c r="P61" i="332"/>
  <c r="O61" i="332"/>
  <c r="N61" i="332"/>
  <c r="M61" i="332"/>
  <c r="L61" i="332"/>
  <c r="K61" i="332"/>
  <c r="J61" i="332"/>
  <c r="I61" i="332"/>
  <c r="H61" i="332"/>
  <c r="S60" i="332"/>
  <c r="R60" i="332"/>
  <c r="Q60" i="332"/>
  <c r="P60" i="332"/>
  <c r="O60" i="332"/>
  <c r="N60" i="332"/>
  <c r="M60" i="332"/>
  <c r="L60" i="332"/>
  <c r="K60" i="332"/>
  <c r="J60" i="332"/>
  <c r="I60" i="332"/>
  <c r="H60" i="332"/>
  <c r="D60" i="332"/>
  <c r="C60" i="332"/>
  <c r="S59" i="332"/>
  <c r="R59" i="332"/>
  <c r="Q59" i="332"/>
  <c r="P59" i="332"/>
  <c r="O59" i="332"/>
  <c r="N59" i="332"/>
  <c r="M59" i="332"/>
  <c r="L59" i="332"/>
  <c r="K59" i="332"/>
  <c r="J59" i="332"/>
  <c r="I59" i="332"/>
  <c r="H59" i="332"/>
  <c r="C59" i="332"/>
  <c r="K55" i="332"/>
  <c r="C55" i="332"/>
  <c r="C44" i="332"/>
  <c r="D43" i="332"/>
  <c r="C43" i="332"/>
  <c r="D42" i="332"/>
  <c r="C42" i="332"/>
  <c r="D41" i="332"/>
  <c r="C41" i="332"/>
  <c r="D40" i="332"/>
  <c r="C40" i="332"/>
  <c r="D39" i="332"/>
  <c r="C39" i="332"/>
  <c r="C38" i="332"/>
  <c r="S37" i="332"/>
  <c r="R37" i="332"/>
  <c r="Q37" i="332"/>
  <c r="P37" i="332"/>
  <c r="O37" i="332"/>
  <c r="N37" i="332"/>
  <c r="M37" i="332"/>
  <c r="L37" i="332"/>
  <c r="K37" i="332"/>
  <c r="J37" i="332"/>
  <c r="I37" i="332"/>
  <c r="H37" i="332"/>
  <c r="S36" i="332"/>
  <c r="R36" i="332"/>
  <c r="Q36" i="332"/>
  <c r="P36" i="332"/>
  <c r="O36" i="332"/>
  <c r="N36" i="332"/>
  <c r="M36" i="332"/>
  <c r="L36" i="332"/>
  <c r="K36" i="332"/>
  <c r="J36" i="332"/>
  <c r="I36" i="332"/>
  <c r="H36" i="332"/>
  <c r="D36" i="332"/>
  <c r="C36" i="332"/>
  <c r="S35" i="332"/>
  <c r="R35" i="332"/>
  <c r="Q35" i="332"/>
  <c r="P35" i="332"/>
  <c r="O35" i="332"/>
  <c r="N35" i="332"/>
  <c r="M35" i="332"/>
  <c r="L35" i="332"/>
  <c r="K35" i="332"/>
  <c r="J35" i="332"/>
  <c r="I35" i="332"/>
  <c r="H35" i="332"/>
  <c r="C35" i="332"/>
  <c r="K31" i="332"/>
  <c r="C31" i="332"/>
  <c r="C20" i="332"/>
  <c r="D19" i="332"/>
  <c r="C19" i="332"/>
  <c r="D18" i="332"/>
  <c r="C18" i="332"/>
  <c r="D17" i="332"/>
  <c r="C17" i="332"/>
  <c r="D16" i="332"/>
  <c r="C16" i="332"/>
  <c r="D15" i="332"/>
  <c r="C15" i="332"/>
  <c r="C14" i="332"/>
  <c r="S13" i="332"/>
  <c r="R13" i="332"/>
  <c r="Q13" i="332"/>
  <c r="P13" i="332"/>
  <c r="O13" i="332"/>
  <c r="N13" i="332"/>
  <c r="M13" i="332"/>
  <c r="L13" i="332"/>
  <c r="K13" i="332"/>
  <c r="J13" i="332"/>
  <c r="I13" i="332"/>
  <c r="H13" i="332"/>
  <c r="S12" i="332"/>
  <c r="R12" i="332"/>
  <c r="Q12" i="332"/>
  <c r="P12" i="332"/>
  <c r="O12" i="332"/>
  <c r="N12" i="332"/>
  <c r="M12" i="332"/>
  <c r="L12" i="332"/>
  <c r="K12" i="332"/>
  <c r="J12" i="332"/>
  <c r="I12" i="332"/>
  <c r="H12" i="332"/>
  <c r="D12" i="332"/>
  <c r="C12" i="332"/>
  <c r="S11" i="332"/>
  <c r="R11" i="332"/>
  <c r="Q11" i="332"/>
  <c r="P11" i="332"/>
  <c r="O11" i="332"/>
  <c r="N11" i="332"/>
  <c r="M11" i="332"/>
  <c r="L11" i="332"/>
  <c r="K11" i="332"/>
  <c r="J11" i="332"/>
  <c r="I11" i="332"/>
  <c r="H11" i="332"/>
  <c r="C11" i="332"/>
  <c r="K7" i="332"/>
  <c r="C7" i="332"/>
  <c r="C140" i="331"/>
  <c r="D139" i="331"/>
  <c r="C139" i="331"/>
  <c r="D138" i="331"/>
  <c r="C138" i="331"/>
  <c r="D137" i="331"/>
  <c r="C137" i="331"/>
  <c r="D136" i="331"/>
  <c r="C136" i="331"/>
  <c r="D135" i="331"/>
  <c r="C135" i="331"/>
  <c r="C134" i="331"/>
  <c r="S133" i="331"/>
  <c r="R133" i="331"/>
  <c r="Q133" i="331"/>
  <c r="P133" i="331"/>
  <c r="O133" i="331"/>
  <c r="N133" i="331"/>
  <c r="M133" i="331"/>
  <c r="L133" i="331"/>
  <c r="K133" i="331"/>
  <c r="J133" i="331"/>
  <c r="I133" i="331"/>
  <c r="H133" i="331"/>
  <c r="S132" i="331"/>
  <c r="R132" i="331"/>
  <c r="Q132" i="331"/>
  <c r="P132" i="331"/>
  <c r="O132" i="331"/>
  <c r="N132" i="331"/>
  <c r="M132" i="331"/>
  <c r="L132" i="331"/>
  <c r="K132" i="331"/>
  <c r="J132" i="331"/>
  <c r="I132" i="331"/>
  <c r="H132" i="331"/>
  <c r="D132" i="331"/>
  <c r="C132" i="331"/>
  <c r="S131" i="331"/>
  <c r="R131" i="331"/>
  <c r="Q131" i="331"/>
  <c r="P131" i="331"/>
  <c r="O131" i="331"/>
  <c r="N131" i="331"/>
  <c r="M131" i="331"/>
  <c r="L131" i="331"/>
  <c r="K131" i="331"/>
  <c r="J131" i="331"/>
  <c r="I131" i="331"/>
  <c r="H131" i="331"/>
  <c r="C131" i="331"/>
  <c r="K127" i="331"/>
  <c r="C127" i="331"/>
  <c r="C116" i="331"/>
  <c r="D115" i="331"/>
  <c r="C115" i="331"/>
  <c r="D114" i="331"/>
  <c r="C114" i="331"/>
  <c r="D113" i="331"/>
  <c r="C113" i="331"/>
  <c r="D112" i="331"/>
  <c r="C112" i="331"/>
  <c r="D111" i="331"/>
  <c r="C111" i="331"/>
  <c r="C110" i="331"/>
  <c r="S109" i="331"/>
  <c r="R109" i="331"/>
  <c r="Q109" i="331"/>
  <c r="P109" i="331"/>
  <c r="O109" i="331"/>
  <c r="N109" i="331"/>
  <c r="M109" i="331"/>
  <c r="L109" i="331"/>
  <c r="K109" i="331"/>
  <c r="J109" i="331"/>
  <c r="I109" i="331"/>
  <c r="H109" i="331"/>
  <c r="S108" i="331"/>
  <c r="R108" i="331"/>
  <c r="Q108" i="331"/>
  <c r="P108" i="331"/>
  <c r="O108" i="331"/>
  <c r="N108" i="331"/>
  <c r="M108" i="331"/>
  <c r="L108" i="331"/>
  <c r="K108" i="331"/>
  <c r="J108" i="331"/>
  <c r="I108" i="331"/>
  <c r="H108" i="331"/>
  <c r="D108" i="331"/>
  <c r="C108" i="331"/>
  <c r="S107" i="331"/>
  <c r="R107" i="331"/>
  <c r="Q107" i="331"/>
  <c r="P107" i="331"/>
  <c r="O107" i="331"/>
  <c r="N107" i="331"/>
  <c r="M107" i="331"/>
  <c r="L107" i="331"/>
  <c r="K107" i="331"/>
  <c r="J107" i="331"/>
  <c r="I107" i="331"/>
  <c r="H107" i="331"/>
  <c r="C107" i="331"/>
  <c r="K103" i="331"/>
  <c r="C103" i="331"/>
  <c r="C92" i="331"/>
  <c r="D91" i="331"/>
  <c r="C91" i="331"/>
  <c r="D90" i="331"/>
  <c r="C90" i="331"/>
  <c r="D89" i="331"/>
  <c r="C89" i="331"/>
  <c r="D88" i="331"/>
  <c r="C88" i="331"/>
  <c r="D87" i="331"/>
  <c r="C87" i="331"/>
  <c r="C86" i="331"/>
  <c r="S85" i="331"/>
  <c r="R85" i="331"/>
  <c r="Q85" i="331"/>
  <c r="P85" i="331"/>
  <c r="O85" i="331"/>
  <c r="N85" i="331"/>
  <c r="M85" i="331"/>
  <c r="L85" i="331"/>
  <c r="K85" i="331"/>
  <c r="J85" i="331"/>
  <c r="I85" i="331"/>
  <c r="H85" i="331"/>
  <c r="S84" i="331"/>
  <c r="R84" i="331"/>
  <c r="Q84" i="331"/>
  <c r="P84" i="331"/>
  <c r="O84" i="331"/>
  <c r="N84" i="331"/>
  <c r="M84" i="331"/>
  <c r="L84" i="331"/>
  <c r="K84" i="331"/>
  <c r="J84" i="331"/>
  <c r="I84" i="331"/>
  <c r="H84" i="331"/>
  <c r="D84" i="331"/>
  <c r="C84" i="331"/>
  <c r="S83" i="331"/>
  <c r="R83" i="331"/>
  <c r="Q83" i="331"/>
  <c r="P83" i="331"/>
  <c r="O83" i="331"/>
  <c r="N83" i="331"/>
  <c r="M83" i="331"/>
  <c r="L83" i="331"/>
  <c r="K83" i="331"/>
  <c r="J83" i="331"/>
  <c r="I83" i="331"/>
  <c r="H83" i="331"/>
  <c r="C83" i="331"/>
  <c r="K79" i="331"/>
  <c r="C79" i="331"/>
  <c r="C68" i="331"/>
  <c r="D67" i="331"/>
  <c r="C67" i="331"/>
  <c r="D66" i="331"/>
  <c r="C66" i="331"/>
  <c r="D65" i="331"/>
  <c r="C65" i="331"/>
  <c r="D64" i="331"/>
  <c r="C64" i="331"/>
  <c r="D63" i="331"/>
  <c r="C63" i="331"/>
  <c r="C62" i="331"/>
  <c r="S61" i="331"/>
  <c r="R61" i="331"/>
  <c r="Q61" i="331"/>
  <c r="P61" i="331"/>
  <c r="O61" i="331"/>
  <c r="N61" i="331"/>
  <c r="M61" i="331"/>
  <c r="L61" i="331"/>
  <c r="K61" i="331"/>
  <c r="J61" i="331"/>
  <c r="I61" i="331"/>
  <c r="H61" i="331"/>
  <c r="S60" i="331"/>
  <c r="R60" i="331"/>
  <c r="Q60" i="331"/>
  <c r="P60" i="331"/>
  <c r="O60" i="331"/>
  <c r="N60" i="331"/>
  <c r="M60" i="331"/>
  <c r="L60" i="331"/>
  <c r="K60" i="331"/>
  <c r="J60" i="331"/>
  <c r="I60" i="331"/>
  <c r="H60" i="331"/>
  <c r="D60" i="331"/>
  <c r="C60" i="331"/>
  <c r="S59" i="331"/>
  <c r="R59" i="331"/>
  <c r="Q59" i="331"/>
  <c r="P59" i="331"/>
  <c r="O59" i="331"/>
  <c r="N59" i="331"/>
  <c r="M59" i="331"/>
  <c r="L59" i="331"/>
  <c r="K59" i="331"/>
  <c r="J59" i="331"/>
  <c r="I59" i="331"/>
  <c r="H59" i="331"/>
  <c r="C59" i="331"/>
  <c r="K55" i="331"/>
  <c r="C55" i="331"/>
  <c r="C44" i="331"/>
  <c r="D43" i="331"/>
  <c r="C43" i="331"/>
  <c r="D42" i="331"/>
  <c r="C42" i="331"/>
  <c r="D41" i="331"/>
  <c r="C41" i="331"/>
  <c r="D40" i="331"/>
  <c r="C40" i="331"/>
  <c r="D39" i="331"/>
  <c r="C39" i="331"/>
  <c r="C38" i="331"/>
  <c r="S37" i="331"/>
  <c r="R37" i="331"/>
  <c r="Q37" i="331"/>
  <c r="P37" i="331"/>
  <c r="O37" i="331"/>
  <c r="N37" i="331"/>
  <c r="M37" i="331"/>
  <c r="L37" i="331"/>
  <c r="K37" i="331"/>
  <c r="J37" i="331"/>
  <c r="I37" i="331"/>
  <c r="H37" i="331"/>
  <c r="S36" i="331"/>
  <c r="R36" i="331"/>
  <c r="Q36" i="331"/>
  <c r="P36" i="331"/>
  <c r="O36" i="331"/>
  <c r="N36" i="331"/>
  <c r="M36" i="331"/>
  <c r="L36" i="331"/>
  <c r="K36" i="331"/>
  <c r="J36" i="331"/>
  <c r="I36" i="331"/>
  <c r="H36" i="331"/>
  <c r="D36" i="331"/>
  <c r="C36" i="331"/>
  <c r="S35" i="331"/>
  <c r="R35" i="331"/>
  <c r="Q35" i="331"/>
  <c r="P35" i="331"/>
  <c r="O35" i="331"/>
  <c r="N35" i="331"/>
  <c r="M35" i="331"/>
  <c r="L35" i="331"/>
  <c r="K35" i="331"/>
  <c r="J35" i="331"/>
  <c r="I35" i="331"/>
  <c r="H35" i="331"/>
  <c r="C35" i="331"/>
  <c r="K31" i="331"/>
  <c r="C31" i="331"/>
  <c r="C20" i="331"/>
  <c r="D19" i="331"/>
  <c r="C19" i="331"/>
  <c r="D18" i="331"/>
  <c r="C18" i="331"/>
  <c r="D17" i="331"/>
  <c r="C17" i="331"/>
  <c r="D16" i="331"/>
  <c r="C16" i="331"/>
  <c r="D15" i="331"/>
  <c r="C15" i="331"/>
  <c r="C14" i="331"/>
  <c r="S13" i="331"/>
  <c r="R13" i="331"/>
  <c r="Q13" i="331"/>
  <c r="P13" i="331"/>
  <c r="O13" i="331"/>
  <c r="N13" i="331"/>
  <c r="M13" i="331"/>
  <c r="L13" i="331"/>
  <c r="K13" i="331"/>
  <c r="J13" i="331"/>
  <c r="I13" i="331"/>
  <c r="H13" i="331"/>
  <c r="S12" i="331"/>
  <c r="R12" i="331"/>
  <c r="Q12" i="331"/>
  <c r="P12" i="331"/>
  <c r="O12" i="331"/>
  <c r="N12" i="331"/>
  <c r="M12" i="331"/>
  <c r="L12" i="331"/>
  <c r="K12" i="331"/>
  <c r="J12" i="331"/>
  <c r="I12" i="331"/>
  <c r="H12" i="331"/>
  <c r="D12" i="331"/>
  <c r="C12" i="331"/>
  <c r="S11" i="331"/>
  <c r="R11" i="331"/>
  <c r="Q11" i="331"/>
  <c r="P11" i="331"/>
  <c r="O11" i="331"/>
  <c r="N11" i="331"/>
  <c r="M11" i="331"/>
  <c r="L11" i="331"/>
  <c r="K11" i="331"/>
  <c r="J11" i="331"/>
  <c r="I11" i="331"/>
  <c r="H11" i="331"/>
  <c r="C11" i="331"/>
  <c r="K7" i="331"/>
  <c r="C7" i="331"/>
  <c r="C140" i="330"/>
  <c r="D139" i="330"/>
  <c r="C139" i="330"/>
  <c r="D138" i="330"/>
  <c r="C138" i="330"/>
  <c r="D137" i="330"/>
  <c r="C137" i="330"/>
  <c r="D136" i="330"/>
  <c r="C136" i="330"/>
  <c r="D135" i="330"/>
  <c r="C135" i="330"/>
  <c r="C134" i="330"/>
  <c r="S133" i="330"/>
  <c r="R133" i="330"/>
  <c r="Q133" i="330"/>
  <c r="P133" i="330"/>
  <c r="O133" i="330"/>
  <c r="N133" i="330"/>
  <c r="M133" i="330"/>
  <c r="L133" i="330"/>
  <c r="K133" i="330"/>
  <c r="J133" i="330"/>
  <c r="I133" i="330"/>
  <c r="H133" i="330"/>
  <c r="S132" i="330"/>
  <c r="R132" i="330"/>
  <c r="Q132" i="330"/>
  <c r="P132" i="330"/>
  <c r="O132" i="330"/>
  <c r="N132" i="330"/>
  <c r="M132" i="330"/>
  <c r="L132" i="330"/>
  <c r="K132" i="330"/>
  <c r="J132" i="330"/>
  <c r="I132" i="330"/>
  <c r="H132" i="330"/>
  <c r="D132" i="330"/>
  <c r="C132" i="330"/>
  <c r="S131" i="330"/>
  <c r="R131" i="330"/>
  <c r="Q131" i="330"/>
  <c r="P131" i="330"/>
  <c r="O131" i="330"/>
  <c r="N131" i="330"/>
  <c r="M131" i="330"/>
  <c r="L131" i="330"/>
  <c r="K131" i="330"/>
  <c r="J131" i="330"/>
  <c r="I131" i="330"/>
  <c r="H131" i="330"/>
  <c r="C131" i="330"/>
  <c r="K127" i="330"/>
  <c r="C127" i="330"/>
  <c r="C116" i="330"/>
  <c r="D115" i="330"/>
  <c r="C115" i="330"/>
  <c r="D114" i="330"/>
  <c r="C114" i="330"/>
  <c r="D113" i="330"/>
  <c r="C113" i="330"/>
  <c r="D112" i="330"/>
  <c r="C112" i="330"/>
  <c r="D111" i="330"/>
  <c r="C111" i="330"/>
  <c r="C110" i="330"/>
  <c r="S109" i="330"/>
  <c r="R109" i="330"/>
  <c r="Q109" i="330"/>
  <c r="P109" i="330"/>
  <c r="O109" i="330"/>
  <c r="N109" i="330"/>
  <c r="M109" i="330"/>
  <c r="L109" i="330"/>
  <c r="K109" i="330"/>
  <c r="J109" i="330"/>
  <c r="I109" i="330"/>
  <c r="H109" i="330"/>
  <c r="S108" i="330"/>
  <c r="R108" i="330"/>
  <c r="Q108" i="330"/>
  <c r="P108" i="330"/>
  <c r="O108" i="330"/>
  <c r="N108" i="330"/>
  <c r="M108" i="330"/>
  <c r="L108" i="330"/>
  <c r="K108" i="330"/>
  <c r="J108" i="330"/>
  <c r="I108" i="330"/>
  <c r="H108" i="330"/>
  <c r="D108" i="330"/>
  <c r="C108" i="330"/>
  <c r="S107" i="330"/>
  <c r="R107" i="330"/>
  <c r="Q107" i="330"/>
  <c r="P107" i="330"/>
  <c r="O107" i="330"/>
  <c r="N107" i="330"/>
  <c r="M107" i="330"/>
  <c r="L107" i="330"/>
  <c r="K107" i="330"/>
  <c r="J107" i="330"/>
  <c r="I107" i="330"/>
  <c r="H107" i="330"/>
  <c r="C107" i="330"/>
  <c r="K103" i="330"/>
  <c r="C103" i="330"/>
  <c r="C92" i="330"/>
  <c r="D91" i="330"/>
  <c r="C91" i="330"/>
  <c r="D90" i="330"/>
  <c r="C90" i="330"/>
  <c r="D89" i="330"/>
  <c r="C89" i="330"/>
  <c r="D88" i="330"/>
  <c r="C88" i="330"/>
  <c r="D87" i="330"/>
  <c r="C87" i="330"/>
  <c r="C86" i="330"/>
  <c r="S85" i="330"/>
  <c r="R85" i="330"/>
  <c r="Q85" i="330"/>
  <c r="P85" i="330"/>
  <c r="O85" i="330"/>
  <c r="N85" i="330"/>
  <c r="M85" i="330"/>
  <c r="L85" i="330"/>
  <c r="K85" i="330"/>
  <c r="J85" i="330"/>
  <c r="I85" i="330"/>
  <c r="H85" i="330"/>
  <c r="S84" i="330"/>
  <c r="R84" i="330"/>
  <c r="Q84" i="330"/>
  <c r="P84" i="330"/>
  <c r="O84" i="330"/>
  <c r="N84" i="330"/>
  <c r="M84" i="330"/>
  <c r="L84" i="330"/>
  <c r="K84" i="330"/>
  <c r="J84" i="330"/>
  <c r="I84" i="330"/>
  <c r="H84" i="330"/>
  <c r="D84" i="330"/>
  <c r="C84" i="330"/>
  <c r="S83" i="330"/>
  <c r="R83" i="330"/>
  <c r="Q83" i="330"/>
  <c r="P83" i="330"/>
  <c r="O83" i="330"/>
  <c r="N83" i="330"/>
  <c r="M83" i="330"/>
  <c r="L83" i="330"/>
  <c r="K83" i="330"/>
  <c r="J83" i="330"/>
  <c r="I83" i="330"/>
  <c r="H83" i="330"/>
  <c r="C83" i="330"/>
  <c r="K79" i="330"/>
  <c r="C79" i="330"/>
  <c r="C68" i="330"/>
  <c r="D67" i="330"/>
  <c r="C67" i="330"/>
  <c r="D66" i="330"/>
  <c r="C66" i="330"/>
  <c r="D65" i="330"/>
  <c r="C65" i="330"/>
  <c r="D64" i="330"/>
  <c r="C64" i="330"/>
  <c r="D63" i="330"/>
  <c r="C63" i="330"/>
  <c r="C62" i="330"/>
  <c r="S61" i="330"/>
  <c r="R61" i="330"/>
  <c r="Q61" i="330"/>
  <c r="P61" i="330"/>
  <c r="O61" i="330"/>
  <c r="N61" i="330"/>
  <c r="M61" i="330"/>
  <c r="L61" i="330"/>
  <c r="K61" i="330"/>
  <c r="J61" i="330"/>
  <c r="I61" i="330"/>
  <c r="H61" i="330"/>
  <c r="S60" i="330"/>
  <c r="R60" i="330"/>
  <c r="Q60" i="330"/>
  <c r="P60" i="330"/>
  <c r="O60" i="330"/>
  <c r="N60" i="330"/>
  <c r="M60" i="330"/>
  <c r="L60" i="330"/>
  <c r="K60" i="330"/>
  <c r="J60" i="330"/>
  <c r="I60" i="330"/>
  <c r="H60" i="330"/>
  <c r="D60" i="330"/>
  <c r="C60" i="330"/>
  <c r="S59" i="330"/>
  <c r="R59" i="330"/>
  <c r="Q59" i="330"/>
  <c r="P59" i="330"/>
  <c r="O59" i="330"/>
  <c r="N59" i="330"/>
  <c r="M59" i="330"/>
  <c r="L59" i="330"/>
  <c r="K59" i="330"/>
  <c r="J59" i="330"/>
  <c r="I59" i="330"/>
  <c r="H59" i="330"/>
  <c r="C59" i="330"/>
  <c r="K55" i="330"/>
  <c r="C55" i="330"/>
  <c r="C44" i="330"/>
  <c r="D43" i="330"/>
  <c r="C43" i="330"/>
  <c r="D42" i="330"/>
  <c r="C42" i="330"/>
  <c r="D41" i="330"/>
  <c r="C41" i="330"/>
  <c r="D40" i="330"/>
  <c r="C40" i="330"/>
  <c r="D39" i="330"/>
  <c r="C39" i="330"/>
  <c r="C38" i="330"/>
  <c r="S37" i="330"/>
  <c r="R37" i="330"/>
  <c r="Q37" i="330"/>
  <c r="P37" i="330"/>
  <c r="O37" i="330"/>
  <c r="N37" i="330"/>
  <c r="M37" i="330"/>
  <c r="L37" i="330"/>
  <c r="K37" i="330"/>
  <c r="J37" i="330"/>
  <c r="I37" i="330"/>
  <c r="H37" i="330"/>
  <c r="S36" i="330"/>
  <c r="R36" i="330"/>
  <c r="Q36" i="330"/>
  <c r="P36" i="330"/>
  <c r="O36" i="330"/>
  <c r="N36" i="330"/>
  <c r="M36" i="330"/>
  <c r="L36" i="330"/>
  <c r="K36" i="330"/>
  <c r="J36" i="330"/>
  <c r="I36" i="330"/>
  <c r="H36" i="330"/>
  <c r="D36" i="330"/>
  <c r="C36" i="330"/>
  <c r="S35" i="330"/>
  <c r="R35" i="330"/>
  <c r="Q35" i="330"/>
  <c r="P35" i="330"/>
  <c r="O35" i="330"/>
  <c r="N35" i="330"/>
  <c r="M35" i="330"/>
  <c r="L35" i="330"/>
  <c r="K35" i="330"/>
  <c r="J35" i="330"/>
  <c r="I35" i="330"/>
  <c r="H35" i="330"/>
  <c r="C35" i="330"/>
  <c r="K31" i="330"/>
  <c r="C31" i="330"/>
  <c r="C20" i="330"/>
  <c r="D19" i="330"/>
  <c r="C19" i="330"/>
  <c r="D18" i="330"/>
  <c r="C18" i="330"/>
  <c r="D17" i="330"/>
  <c r="C17" i="330"/>
  <c r="D16" i="330"/>
  <c r="C16" i="330"/>
  <c r="D15" i="330"/>
  <c r="C15" i="330"/>
  <c r="C14" i="330"/>
  <c r="S13" i="330"/>
  <c r="R13" i="330"/>
  <c r="Q13" i="330"/>
  <c r="P13" i="330"/>
  <c r="O13" i="330"/>
  <c r="N13" i="330"/>
  <c r="M13" i="330"/>
  <c r="L13" i="330"/>
  <c r="K13" i="330"/>
  <c r="J13" i="330"/>
  <c r="I13" i="330"/>
  <c r="H13" i="330"/>
  <c r="S12" i="330"/>
  <c r="R12" i="330"/>
  <c r="Q12" i="330"/>
  <c r="P12" i="330"/>
  <c r="O12" i="330"/>
  <c r="N12" i="330"/>
  <c r="M12" i="330"/>
  <c r="L12" i="330"/>
  <c r="K12" i="330"/>
  <c r="J12" i="330"/>
  <c r="I12" i="330"/>
  <c r="H12" i="330"/>
  <c r="D12" i="330"/>
  <c r="C12" i="330"/>
  <c r="S11" i="330"/>
  <c r="R11" i="330"/>
  <c r="Q11" i="330"/>
  <c r="P11" i="330"/>
  <c r="O11" i="330"/>
  <c r="N11" i="330"/>
  <c r="M11" i="330"/>
  <c r="L11" i="330"/>
  <c r="K11" i="330"/>
  <c r="J11" i="330"/>
  <c r="I11" i="330"/>
  <c r="H11" i="330"/>
  <c r="C11" i="330"/>
  <c r="K7" i="330"/>
  <c r="C7" i="330"/>
  <c r="C140" i="329"/>
  <c r="D139" i="329"/>
  <c r="C139" i="329"/>
  <c r="D138" i="329"/>
  <c r="C138" i="329"/>
  <c r="D137" i="329"/>
  <c r="C137" i="329"/>
  <c r="D136" i="329"/>
  <c r="C136" i="329"/>
  <c r="D135" i="329"/>
  <c r="C135" i="329"/>
  <c r="C134" i="329"/>
  <c r="S133" i="329"/>
  <c r="R133" i="329"/>
  <c r="Q133" i="329"/>
  <c r="P133" i="329"/>
  <c r="O133" i="329"/>
  <c r="N133" i="329"/>
  <c r="M133" i="329"/>
  <c r="L133" i="329"/>
  <c r="K133" i="329"/>
  <c r="J133" i="329"/>
  <c r="I133" i="329"/>
  <c r="H133" i="329"/>
  <c r="S132" i="329"/>
  <c r="R132" i="329"/>
  <c r="Q132" i="329"/>
  <c r="P132" i="329"/>
  <c r="O132" i="329"/>
  <c r="N132" i="329"/>
  <c r="M132" i="329"/>
  <c r="L132" i="329"/>
  <c r="K132" i="329"/>
  <c r="J132" i="329"/>
  <c r="I132" i="329"/>
  <c r="H132" i="329"/>
  <c r="D132" i="329"/>
  <c r="C132" i="329"/>
  <c r="S131" i="329"/>
  <c r="R131" i="329"/>
  <c r="Q131" i="329"/>
  <c r="P131" i="329"/>
  <c r="O131" i="329"/>
  <c r="N131" i="329"/>
  <c r="M131" i="329"/>
  <c r="L131" i="329"/>
  <c r="K131" i="329"/>
  <c r="J131" i="329"/>
  <c r="I131" i="329"/>
  <c r="H131" i="329"/>
  <c r="C131" i="329"/>
  <c r="K127" i="329"/>
  <c r="C127" i="329"/>
  <c r="C116" i="329"/>
  <c r="D115" i="329"/>
  <c r="C115" i="329"/>
  <c r="D114" i="329"/>
  <c r="C114" i="329"/>
  <c r="D113" i="329"/>
  <c r="C113" i="329"/>
  <c r="D112" i="329"/>
  <c r="C112" i="329"/>
  <c r="D111" i="329"/>
  <c r="C111" i="329"/>
  <c r="C110" i="329"/>
  <c r="S109" i="329"/>
  <c r="R109" i="329"/>
  <c r="Q109" i="329"/>
  <c r="P109" i="329"/>
  <c r="O109" i="329"/>
  <c r="N109" i="329"/>
  <c r="M109" i="329"/>
  <c r="L109" i="329"/>
  <c r="K109" i="329"/>
  <c r="J109" i="329"/>
  <c r="I109" i="329"/>
  <c r="H109" i="329"/>
  <c r="S108" i="329"/>
  <c r="R108" i="329"/>
  <c r="Q108" i="329"/>
  <c r="P108" i="329"/>
  <c r="O108" i="329"/>
  <c r="N108" i="329"/>
  <c r="M108" i="329"/>
  <c r="L108" i="329"/>
  <c r="K108" i="329"/>
  <c r="J108" i="329"/>
  <c r="I108" i="329"/>
  <c r="H108" i="329"/>
  <c r="D108" i="329"/>
  <c r="C108" i="329"/>
  <c r="S107" i="329"/>
  <c r="R107" i="329"/>
  <c r="Q107" i="329"/>
  <c r="P107" i="329"/>
  <c r="O107" i="329"/>
  <c r="N107" i="329"/>
  <c r="M107" i="329"/>
  <c r="L107" i="329"/>
  <c r="K107" i="329"/>
  <c r="J107" i="329"/>
  <c r="I107" i="329"/>
  <c r="H107" i="329"/>
  <c r="C107" i="329"/>
  <c r="K103" i="329"/>
  <c r="C103" i="329"/>
  <c r="C92" i="329"/>
  <c r="D91" i="329"/>
  <c r="C91" i="329"/>
  <c r="D90" i="329"/>
  <c r="C90" i="329"/>
  <c r="D89" i="329"/>
  <c r="C89" i="329"/>
  <c r="D88" i="329"/>
  <c r="C88" i="329"/>
  <c r="D87" i="329"/>
  <c r="C87" i="329"/>
  <c r="C86" i="329"/>
  <c r="S85" i="329"/>
  <c r="R85" i="329"/>
  <c r="Q85" i="329"/>
  <c r="P85" i="329"/>
  <c r="O85" i="329"/>
  <c r="N85" i="329"/>
  <c r="M85" i="329"/>
  <c r="L85" i="329"/>
  <c r="K85" i="329"/>
  <c r="J85" i="329"/>
  <c r="I85" i="329"/>
  <c r="H85" i="329"/>
  <c r="S84" i="329"/>
  <c r="R84" i="329"/>
  <c r="Q84" i="329"/>
  <c r="P84" i="329"/>
  <c r="O84" i="329"/>
  <c r="N84" i="329"/>
  <c r="M84" i="329"/>
  <c r="L84" i="329"/>
  <c r="K84" i="329"/>
  <c r="J84" i="329"/>
  <c r="I84" i="329"/>
  <c r="H84" i="329"/>
  <c r="D84" i="329"/>
  <c r="C84" i="329"/>
  <c r="S83" i="329"/>
  <c r="R83" i="329"/>
  <c r="Q83" i="329"/>
  <c r="P83" i="329"/>
  <c r="O83" i="329"/>
  <c r="N83" i="329"/>
  <c r="M83" i="329"/>
  <c r="L83" i="329"/>
  <c r="K83" i="329"/>
  <c r="J83" i="329"/>
  <c r="I83" i="329"/>
  <c r="H83" i="329"/>
  <c r="C83" i="329"/>
  <c r="K79" i="329"/>
  <c r="C79" i="329"/>
  <c r="C68" i="329"/>
  <c r="D67" i="329"/>
  <c r="C67" i="329"/>
  <c r="D66" i="329"/>
  <c r="C66" i="329"/>
  <c r="D65" i="329"/>
  <c r="C65" i="329"/>
  <c r="D64" i="329"/>
  <c r="C64" i="329"/>
  <c r="D63" i="329"/>
  <c r="C63" i="329"/>
  <c r="C62" i="329"/>
  <c r="S61" i="329"/>
  <c r="R61" i="329"/>
  <c r="Q61" i="329"/>
  <c r="P61" i="329"/>
  <c r="O61" i="329"/>
  <c r="N61" i="329"/>
  <c r="M61" i="329"/>
  <c r="L61" i="329"/>
  <c r="K61" i="329"/>
  <c r="J61" i="329"/>
  <c r="I61" i="329"/>
  <c r="H61" i="329"/>
  <c r="S60" i="329"/>
  <c r="R60" i="329"/>
  <c r="Q60" i="329"/>
  <c r="P60" i="329"/>
  <c r="O60" i="329"/>
  <c r="N60" i="329"/>
  <c r="M60" i="329"/>
  <c r="L60" i="329"/>
  <c r="K60" i="329"/>
  <c r="J60" i="329"/>
  <c r="I60" i="329"/>
  <c r="H60" i="329"/>
  <c r="D60" i="329"/>
  <c r="C60" i="329"/>
  <c r="S59" i="329"/>
  <c r="R59" i="329"/>
  <c r="Q59" i="329"/>
  <c r="P59" i="329"/>
  <c r="O59" i="329"/>
  <c r="N59" i="329"/>
  <c r="M59" i="329"/>
  <c r="L59" i="329"/>
  <c r="K59" i="329"/>
  <c r="J59" i="329"/>
  <c r="I59" i="329"/>
  <c r="H59" i="329"/>
  <c r="C59" i="329"/>
  <c r="K55" i="329"/>
  <c r="C55" i="329"/>
  <c r="C44" i="329"/>
  <c r="D43" i="329"/>
  <c r="C43" i="329"/>
  <c r="D42" i="329"/>
  <c r="C42" i="329"/>
  <c r="D41" i="329"/>
  <c r="C41" i="329"/>
  <c r="D40" i="329"/>
  <c r="C40" i="329"/>
  <c r="D39" i="329"/>
  <c r="C39" i="329"/>
  <c r="C38" i="329"/>
  <c r="S37" i="329"/>
  <c r="R37" i="329"/>
  <c r="Q37" i="329"/>
  <c r="P37" i="329"/>
  <c r="O37" i="329"/>
  <c r="N37" i="329"/>
  <c r="M37" i="329"/>
  <c r="L37" i="329"/>
  <c r="K37" i="329"/>
  <c r="J37" i="329"/>
  <c r="I37" i="329"/>
  <c r="H37" i="329"/>
  <c r="S36" i="329"/>
  <c r="R36" i="329"/>
  <c r="Q36" i="329"/>
  <c r="P36" i="329"/>
  <c r="O36" i="329"/>
  <c r="N36" i="329"/>
  <c r="M36" i="329"/>
  <c r="L36" i="329"/>
  <c r="K36" i="329"/>
  <c r="J36" i="329"/>
  <c r="I36" i="329"/>
  <c r="H36" i="329"/>
  <c r="D36" i="329"/>
  <c r="C36" i="329"/>
  <c r="S35" i="329"/>
  <c r="R35" i="329"/>
  <c r="Q35" i="329"/>
  <c r="P35" i="329"/>
  <c r="O35" i="329"/>
  <c r="N35" i="329"/>
  <c r="M35" i="329"/>
  <c r="L35" i="329"/>
  <c r="K35" i="329"/>
  <c r="J35" i="329"/>
  <c r="I35" i="329"/>
  <c r="H35" i="329"/>
  <c r="C35" i="329"/>
  <c r="K31" i="329"/>
  <c r="C31" i="329"/>
  <c r="C20" i="329"/>
  <c r="D19" i="329"/>
  <c r="C19" i="329"/>
  <c r="D18" i="329"/>
  <c r="C18" i="329"/>
  <c r="D17" i="329"/>
  <c r="C17" i="329"/>
  <c r="D16" i="329"/>
  <c r="C16" i="329"/>
  <c r="D15" i="329"/>
  <c r="C15" i="329"/>
  <c r="C14" i="329"/>
  <c r="S13" i="329"/>
  <c r="R13" i="329"/>
  <c r="Q13" i="329"/>
  <c r="P13" i="329"/>
  <c r="O13" i="329"/>
  <c r="N13" i="329"/>
  <c r="M13" i="329"/>
  <c r="L13" i="329"/>
  <c r="K13" i="329"/>
  <c r="J13" i="329"/>
  <c r="I13" i="329"/>
  <c r="H13" i="329"/>
  <c r="S12" i="329"/>
  <c r="R12" i="329"/>
  <c r="Q12" i="329"/>
  <c r="P12" i="329"/>
  <c r="O12" i="329"/>
  <c r="N12" i="329"/>
  <c r="M12" i="329"/>
  <c r="L12" i="329"/>
  <c r="K12" i="329"/>
  <c r="J12" i="329"/>
  <c r="I12" i="329"/>
  <c r="H12" i="329"/>
  <c r="D12" i="329"/>
  <c r="C12" i="329"/>
  <c r="S11" i="329"/>
  <c r="R11" i="329"/>
  <c r="Q11" i="329"/>
  <c r="P11" i="329"/>
  <c r="O11" i="329"/>
  <c r="N11" i="329"/>
  <c r="M11" i="329"/>
  <c r="L11" i="329"/>
  <c r="K11" i="329"/>
  <c r="J11" i="329"/>
  <c r="I11" i="329"/>
  <c r="H11" i="329"/>
  <c r="C11" i="329"/>
  <c r="K7" i="329"/>
  <c r="C7" i="329"/>
  <c r="C140" i="328"/>
  <c r="D139" i="328"/>
  <c r="C139" i="328"/>
  <c r="D138" i="328"/>
  <c r="C138" i="328"/>
  <c r="D137" i="328"/>
  <c r="C137" i="328"/>
  <c r="D136" i="328"/>
  <c r="C136" i="328"/>
  <c r="D135" i="328"/>
  <c r="C135" i="328"/>
  <c r="C134" i="328"/>
  <c r="S133" i="328"/>
  <c r="R133" i="328"/>
  <c r="Q133" i="328"/>
  <c r="P133" i="328"/>
  <c r="O133" i="328"/>
  <c r="N133" i="328"/>
  <c r="M133" i="328"/>
  <c r="L133" i="328"/>
  <c r="K133" i="328"/>
  <c r="J133" i="328"/>
  <c r="I133" i="328"/>
  <c r="H133" i="328"/>
  <c r="S132" i="328"/>
  <c r="R132" i="328"/>
  <c r="Q132" i="328"/>
  <c r="P132" i="328"/>
  <c r="O132" i="328"/>
  <c r="N132" i="328"/>
  <c r="M132" i="328"/>
  <c r="L132" i="328"/>
  <c r="K132" i="328"/>
  <c r="J132" i="328"/>
  <c r="I132" i="328"/>
  <c r="H132" i="328"/>
  <c r="D132" i="328"/>
  <c r="C132" i="328"/>
  <c r="S131" i="328"/>
  <c r="R131" i="328"/>
  <c r="Q131" i="328"/>
  <c r="P131" i="328"/>
  <c r="O131" i="328"/>
  <c r="N131" i="328"/>
  <c r="M131" i="328"/>
  <c r="L131" i="328"/>
  <c r="K131" i="328"/>
  <c r="J131" i="328"/>
  <c r="I131" i="328"/>
  <c r="H131" i="328"/>
  <c r="C131" i="328"/>
  <c r="K127" i="328"/>
  <c r="C127" i="328"/>
  <c r="C116" i="328"/>
  <c r="D115" i="328"/>
  <c r="C115" i="328"/>
  <c r="D114" i="328"/>
  <c r="C114" i="328"/>
  <c r="D113" i="328"/>
  <c r="C113" i="328"/>
  <c r="D112" i="328"/>
  <c r="C112" i="328"/>
  <c r="D111" i="328"/>
  <c r="C111" i="328"/>
  <c r="C110" i="328"/>
  <c r="S109" i="328"/>
  <c r="R109" i="328"/>
  <c r="Q109" i="328"/>
  <c r="P109" i="328"/>
  <c r="O109" i="328"/>
  <c r="N109" i="328"/>
  <c r="M109" i="328"/>
  <c r="L109" i="328"/>
  <c r="K109" i="328"/>
  <c r="J109" i="328"/>
  <c r="I109" i="328"/>
  <c r="H109" i="328"/>
  <c r="S108" i="328"/>
  <c r="R108" i="328"/>
  <c r="Q108" i="328"/>
  <c r="P108" i="328"/>
  <c r="O108" i="328"/>
  <c r="N108" i="328"/>
  <c r="M108" i="328"/>
  <c r="L108" i="328"/>
  <c r="K108" i="328"/>
  <c r="J108" i="328"/>
  <c r="I108" i="328"/>
  <c r="H108" i="328"/>
  <c r="D108" i="328"/>
  <c r="C108" i="328"/>
  <c r="S107" i="328"/>
  <c r="R107" i="328"/>
  <c r="Q107" i="328"/>
  <c r="P107" i="328"/>
  <c r="O107" i="328"/>
  <c r="N107" i="328"/>
  <c r="M107" i="328"/>
  <c r="L107" i="328"/>
  <c r="K107" i="328"/>
  <c r="J107" i="328"/>
  <c r="I107" i="328"/>
  <c r="H107" i="328"/>
  <c r="C107" i="328"/>
  <c r="K103" i="328"/>
  <c r="C103" i="328"/>
  <c r="C92" i="328"/>
  <c r="D91" i="328"/>
  <c r="C91" i="328"/>
  <c r="D90" i="328"/>
  <c r="C90" i="328"/>
  <c r="D89" i="328"/>
  <c r="C89" i="328"/>
  <c r="D88" i="328"/>
  <c r="C88" i="328"/>
  <c r="D87" i="328"/>
  <c r="C87" i="328"/>
  <c r="C86" i="328"/>
  <c r="S85" i="328"/>
  <c r="R85" i="328"/>
  <c r="Q85" i="328"/>
  <c r="P85" i="328"/>
  <c r="O85" i="328"/>
  <c r="N85" i="328"/>
  <c r="M85" i="328"/>
  <c r="L85" i="328"/>
  <c r="K85" i="328"/>
  <c r="J85" i="328"/>
  <c r="I85" i="328"/>
  <c r="H85" i="328"/>
  <c r="S84" i="328"/>
  <c r="R84" i="328"/>
  <c r="Q84" i="328"/>
  <c r="P84" i="328"/>
  <c r="O84" i="328"/>
  <c r="N84" i="328"/>
  <c r="M84" i="328"/>
  <c r="L84" i="328"/>
  <c r="K84" i="328"/>
  <c r="J84" i="328"/>
  <c r="I84" i="328"/>
  <c r="H84" i="328"/>
  <c r="D84" i="328"/>
  <c r="C84" i="328"/>
  <c r="S83" i="328"/>
  <c r="R83" i="328"/>
  <c r="Q83" i="328"/>
  <c r="P83" i="328"/>
  <c r="O83" i="328"/>
  <c r="N83" i="328"/>
  <c r="M83" i="328"/>
  <c r="L83" i="328"/>
  <c r="K83" i="328"/>
  <c r="J83" i="328"/>
  <c r="I83" i="328"/>
  <c r="H83" i="328"/>
  <c r="C83" i="328"/>
  <c r="K79" i="328"/>
  <c r="C79" i="328"/>
  <c r="C68" i="328"/>
  <c r="D67" i="328"/>
  <c r="C67" i="328"/>
  <c r="D66" i="328"/>
  <c r="C66" i="328"/>
  <c r="D65" i="328"/>
  <c r="C65" i="328"/>
  <c r="D64" i="328"/>
  <c r="C64" i="328"/>
  <c r="D63" i="328"/>
  <c r="C63" i="328"/>
  <c r="C62" i="328"/>
  <c r="S61" i="328"/>
  <c r="R61" i="328"/>
  <c r="Q61" i="328"/>
  <c r="P61" i="328"/>
  <c r="O61" i="328"/>
  <c r="N61" i="328"/>
  <c r="M61" i="328"/>
  <c r="L61" i="328"/>
  <c r="K61" i="328"/>
  <c r="J61" i="328"/>
  <c r="I61" i="328"/>
  <c r="H61" i="328"/>
  <c r="S60" i="328"/>
  <c r="R60" i="328"/>
  <c r="Q60" i="328"/>
  <c r="P60" i="328"/>
  <c r="O60" i="328"/>
  <c r="N60" i="328"/>
  <c r="M60" i="328"/>
  <c r="L60" i="328"/>
  <c r="K60" i="328"/>
  <c r="J60" i="328"/>
  <c r="I60" i="328"/>
  <c r="H60" i="328"/>
  <c r="D60" i="328"/>
  <c r="C60" i="328"/>
  <c r="S59" i="328"/>
  <c r="R59" i="328"/>
  <c r="Q59" i="328"/>
  <c r="P59" i="328"/>
  <c r="O59" i="328"/>
  <c r="N59" i="328"/>
  <c r="M59" i="328"/>
  <c r="L59" i="328"/>
  <c r="K59" i="328"/>
  <c r="J59" i="328"/>
  <c r="I59" i="328"/>
  <c r="H59" i="328"/>
  <c r="C59" i="328"/>
  <c r="K55" i="328"/>
  <c r="C55" i="328"/>
  <c r="C44" i="328"/>
  <c r="D43" i="328"/>
  <c r="C43" i="328"/>
  <c r="D42" i="328"/>
  <c r="C42" i="328"/>
  <c r="D41" i="328"/>
  <c r="C41" i="328"/>
  <c r="D40" i="328"/>
  <c r="C40" i="328"/>
  <c r="D39" i="328"/>
  <c r="C39" i="328"/>
  <c r="C38" i="328"/>
  <c r="S37" i="328"/>
  <c r="R37" i="328"/>
  <c r="Q37" i="328"/>
  <c r="P37" i="328"/>
  <c r="O37" i="328"/>
  <c r="N37" i="328"/>
  <c r="M37" i="328"/>
  <c r="L37" i="328"/>
  <c r="K37" i="328"/>
  <c r="J37" i="328"/>
  <c r="I37" i="328"/>
  <c r="H37" i="328"/>
  <c r="S36" i="328"/>
  <c r="R36" i="328"/>
  <c r="Q36" i="328"/>
  <c r="P36" i="328"/>
  <c r="O36" i="328"/>
  <c r="N36" i="328"/>
  <c r="M36" i="328"/>
  <c r="L36" i="328"/>
  <c r="K36" i="328"/>
  <c r="J36" i="328"/>
  <c r="I36" i="328"/>
  <c r="H36" i="328"/>
  <c r="D36" i="328"/>
  <c r="C36" i="328"/>
  <c r="S35" i="328"/>
  <c r="R35" i="328"/>
  <c r="Q35" i="328"/>
  <c r="P35" i="328"/>
  <c r="O35" i="328"/>
  <c r="N35" i="328"/>
  <c r="M35" i="328"/>
  <c r="L35" i="328"/>
  <c r="K35" i="328"/>
  <c r="J35" i="328"/>
  <c r="I35" i="328"/>
  <c r="H35" i="328"/>
  <c r="C35" i="328"/>
  <c r="K31" i="328"/>
  <c r="C31" i="328"/>
  <c r="C20" i="328"/>
  <c r="D19" i="328"/>
  <c r="C19" i="328"/>
  <c r="D18" i="328"/>
  <c r="C18" i="328"/>
  <c r="D17" i="328"/>
  <c r="C17" i="328"/>
  <c r="D16" i="328"/>
  <c r="C16" i="328"/>
  <c r="D15" i="328"/>
  <c r="C15" i="328"/>
  <c r="C14" i="328"/>
  <c r="S13" i="328"/>
  <c r="R13" i="328"/>
  <c r="Q13" i="328"/>
  <c r="P13" i="328"/>
  <c r="O13" i="328"/>
  <c r="N13" i="328"/>
  <c r="M13" i="328"/>
  <c r="L13" i="328"/>
  <c r="K13" i="328"/>
  <c r="J13" i="328"/>
  <c r="I13" i="328"/>
  <c r="H13" i="328"/>
  <c r="S12" i="328"/>
  <c r="R12" i="328"/>
  <c r="Q12" i="328"/>
  <c r="P12" i="328"/>
  <c r="O12" i="328"/>
  <c r="N12" i="328"/>
  <c r="M12" i="328"/>
  <c r="L12" i="328"/>
  <c r="K12" i="328"/>
  <c r="J12" i="328"/>
  <c r="I12" i="328"/>
  <c r="H12" i="328"/>
  <c r="D12" i="328"/>
  <c r="C12" i="328"/>
  <c r="S11" i="328"/>
  <c r="R11" i="328"/>
  <c r="Q11" i="328"/>
  <c r="P11" i="328"/>
  <c r="O11" i="328"/>
  <c r="N11" i="328"/>
  <c r="M11" i="328"/>
  <c r="L11" i="328"/>
  <c r="K11" i="328"/>
  <c r="J11" i="328"/>
  <c r="I11" i="328"/>
  <c r="H11" i="328"/>
  <c r="C11" i="328"/>
  <c r="K7" i="328"/>
  <c r="C7" i="328"/>
  <c r="C140" i="327"/>
  <c r="D139" i="327"/>
  <c r="C139" i="327"/>
  <c r="D138" i="327"/>
  <c r="C138" i="327"/>
  <c r="D137" i="327"/>
  <c r="C137" i="327"/>
  <c r="D136" i="327"/>
  <c r="C136" i="327"/>
  <c r="D135" i="327"/>
  <c r="C135" i="327"/>
  <c r="C134" i="327"/>
  <c r="S133" i="327"/>
  <c r="R133" i="327"/>
  <c r="Q133" i="327"/>
  <c r="P133" i="327"/>
  <c r="O133" i="327"/>
  <c r="N133" i="327"/>
  <c r="M133" i="327"/>
  <c r="L133" i="327"/>
  <c r="K133" i="327"/>
  <c r="J133" i="327"/>
  <c r="I133" i="327"/>
  <c r="H133" i="327"/>
  <c r="S132" i="327"/>
  <c r="R132" i="327"/>
  <c r="Q132" i="327"/>
  <c r="P132" i="327"/>
  <c r="O132" i="327"/>
  <c r="N132" i="327"/>
  <c r="M132" i="327"/>
  <c r="L132" i="327"/>
  <c r="K132" i="327"/>
  <c r="J132" i="327"/>
  <c r="I132" i="327"/>
  <c r="H132" i="327"/>
  <c r="D132" i="327"/>
  <c r="C132" i="327"/>
  <c r="S131" i="327"/>
  <c r="R131" i="327"/>
  <c r="Q131" i="327"/>
  <c r="P131" i="327"/>
  <c r="O131" i="327"/>
  <c r="N131" i="327"/>
  <c r="M131" i="327"/>
  <c r="L131" i="327"/>
  <c r="K131" i="327"/>
  <c r="J131" i="327"/>
  <c r="I131" i="327"/>
  <c r="H131" i="327"/>
  <c r="C131" i="327"/>
  <c r="K127" i="327"/>
  <c r="C127" i="327"/>
  <c r="C116" i="327"/>
  <c r="D115" i="327"/>
  <c r="C115" i="327"/>
  <c r="D114" i="327"/>
  <c r="C114" i="327"/>
  <c r="D113" i="327"/>
  <c r="C113" i="327"/>
  <c r="D112" i="327"/>
  <c r="C112" i="327"/>
  <c r="D111" i="327"/>
  <c r="C111" i="327"/>
  <c r="C110" i="327"/>
  <c r="S109" i="327"/>
  <c r="R109" i="327"/>
  <c r="Q109" i="327"/>
  <c r="P109" i="327"/>
  <c r="O109" i="327"/>
  <c r="N109" i="327"/>
  <c r="M109" i="327"/>
  <c r="L109" i="327"/>
  <c r="K109" i="327"/>
  <c r="J109" i="327"/>
  <c r="I109" i="327"/>
  <c r="H109" i="327"/>
  <c r="S108" i="327"/>
  <c r="R108" i="327"/>
  <c r="Q108" i="327"/>
  <c r="P108" i="327"/>
  <c r="O108" i="327"/>
  <c r="N108" i="327"/>
  <c r="M108" i="327"/>
  <c r="L108" i="327"/>
  <c r="K108" i="327"/>
  <c r="J108" i="327"/>
  <c r="I108" i="327"/>
  <c r="H108" i="327"/>
  <c r="D108" i="327"/>
  <c r="C108" i="327"/>
  <c r="S107" i="327"/>
  <c r="R107" i="327"/>
  <c r="Q107" i="327"/>
  <c r="P107" i="327"/>
  <c r="O107" i="327"/>
  <c r="N107" i="327"/>
  <c r="M107" i="327"/>
  <c r="L107" i="327"/>
  <c r="K107" i="327"/>
  <c r="J107" i="327"/>
  <c r="I107" i="327"/>
  <c r="H107" i="327"/>
  <c r="C107" i="327"/>
  <c r="K103" i="327"/>
  <c r="C103" i="327"/>
  <c r="C92" i="327"/>
  <c r="D91" i="327"/>
  <c r="C91" i="327"/>
  <c r="D90" i="327"/>
  <c r="C90" i="327"/>
  <c r="D89" i="327"/>
  <c r="C89" i="327"/>
  <c r="D88" i="327"/>
  <c r="C88" i="327"/>
  <c r="D87" i="327"/>
  <c r="C87" i="327"/>
  <c r="C86" i="327"/>
  <c r="S85" i="327"/>
  <c r="R85" i="327"/>
  <c r="Q85" i="327"/>
  <c r="P85" i="327"/>
  <c r="O85" i="327"/>
  <c r="N85" i="327"/>
  <c r="M85" i="327"/>
  <c r="L85" i="327"/>
  <c r="K85" i="327"/>
  <c r="J85" i="327"/>
  <c r="I85" i="327"/>
  <c r="H85" i="327"/>
  <c r="S84" i="327"/>
  <c r="R84" i="327"/>
  <c r="Q84" i="327"/>
  <c r="P84" i="327"/>
  <c r="O84" i="327"/>
  <c r="N84" i="327"/>
  <c r="M84" i="327"/>
  <c r="L84" i="327"/>
  <c r="K84" i="327"/>
  <c r="J84" i="327"/>
  <c r="I84" i="327"/>
  <c r="H84" i="327"/>
  <c r="D84" i="327"/>
  <c r="C84" i="327"/>
  <c r="S83" i="327"/>
  <c r="R83" i="327"/>
  <c r="Q83" i="327"/>
  <c r="P83" i="327"/>
  <c r="O83" i="327"/>
  <c r="N83" i="327"/>
  <c r="M83" i="327"/>
  <c r="L83" i="327"/>
  <c r="K83" i="327"/>
  <c r="J83" i="327"/>
  <c r="I83" i="327"/>
  <c r="H83" i="327"/>
  <c r="C83" i="327"/>
  <c r="K79" i="327"/>
  <c r="C79" i="327"/>
  <c r="C68" i="327"/>
  <c r="D67" i="327"/>
  <c r="C67" i="327"/>
  <c r="D66" i="327"/>
  <c r="C66" i="327"/>
  <c r="D65" i="327"/>
  <c r="C65" i="327"/>
  <c r="D64" i="327"/>
  <c r="C64" i="327"/>
  <c r="D63" i="327"/>
  <c r="C63" i="327"/>
  <c r="C62" i="327"/>
  <c r="S61" i="327"/>
  <c r="R61" i="327"/>
  <c r="Q61" i="327"/>
  <c r="P61" i="327"/>
  <c r="O61" i="327"/>
  <c r="N61" i="327"/>
  <c r="M61" i="327"/>
  <c r="L61" i="327"/>
  <c r="K61" i="327"/>
  <c r="J61" i="327"/>
  <c r="I61" i="327"/>
  <c r="H61" i="327"/>
  <c r="S60" i="327"/>
  <c r="R60" i="327"/>
  <c r="Q60" i="327"/>
  <c r="P60" i="327"/>
  <c r="O60" i="327"/>
  <c r="N60" i="327"/>
  <c r="M60" i="327"/>
  <c r="L60" i="327"/>
  <c r="K60" i="327"/>
  <c r="J60" i="327"/>
  <c r="I60" i="327"/>
  <c r="H60" i="327"/>
  <c r="D60" i="327"/>
  <c r="C60" i="327"/>
  <c r="S59" i="327"/>
  <c r="R59" i="327"/>
  <c r="Q59" i="327"/>
  <c r="P59" i="327"/>
  <c r="O59" i="327"/>
  <c r="N59" i="327"/>
  <c r="M59" i="327"/>
  <c r="L59" i="327"/>
  <c r="K59" i="327"/>
  <c r="J59" i="327"/>
  <c r="I59" i="327"/>
  <c r="H59" i="327"/>
  <c r="C59" i="327"/>
  <c r="K55" i="327"/>
  <c r="C55" i="327"/>
  <c r="C44" i="327"/>
  <c r="D43" i="327"/>
  <c r="C43" i="327"/>
  <c r="D42" i="327"/>
  <c r="C42" i="327"/>
  <c r="D41" i="327"/>
  <c r="C41" i="327"/>
  <c r="D40" i="327"/>
  <c r="C40" i="327"/>
  <c r="D39" i="327"/>
  <c r="C39" i="327"/>
  <c r="C38" i="327"/>
  <c r="S37" i="327"/>
  <c r="R37" i="327"/>
  <c r="Q37" i="327"/>
  <c r="P37" i="327"/>
  <c r="O37" i="327"/>
  <c r="N37" i="327"/>
  <c r="M37" i="327"/>
  <c r="L37" i="327"/>
  <c r="K37" i="327"/>
  <c r="J37" i="327"/>
  <c r="I37" i="327"/>
  <c r="H37" i="327"/>
  <c r="S36" i="327"/>
  <c r="R36" i="327"/>
  <c r="Q36" i="327"/>
  <c r="P36" i="327"/>
  <c r="O36" i="327"/>
  <c r="N36" i="327"/>
  <c r="M36" i="327"/>
  <c r="L36" i="327"/>
  <c r="K36" i="327"/>
  <c r="J36" i="327"/>
  <c r="I36" i="327"/>
  <c r="H36" i="327"/>
  <c r="D36" i="327"/>
  <c r="C36" i="327"/>
  <c r="S35" i="327"/>
  <c r="R35" i="327"/>
  <c r="Q35" i="327"/>
  <c r="P35" i="327"/>
  <c r="O35" i="327"/>
  <c r="N35" i="327"/>
  <c r="M35" i="327"/>
  <c r="L35" i="327"/>
  <c r="K35" i="327"/>
  <c r="J35" i="327"/>
  <c r="I35" i="327"/>
  <c r="H35" i="327"/>
  <c r="C35" i="327"/>
  <c r="K31" i="327"/>
  <c r="C31" i="327"/>
  <c r="C20" i="327"/>
  <c r="D19" i="327"/>
  <c r="C19" i="327"/>
  <c r="D18" i="327"/>
  <c r="C18" i="327"/>
  <c r="D17" i="327"/>
  <c r="C17" i="327"/>
  <c r="D16" i="327"/>
  <c r="C16" i="327"/>
  <c r="D15" i="327"/>
  <c r="C15" i="327"/>
  <c r="C14" i="327"/>
  <c r="S13" i="327"/>
  <c r="R13" i="327"/>
  <c r="Q13" i="327"/>
  <c r="P13" i="327"/>
  <c r="O13" i="327"/>
  <c r="N13" i="327"/>
  <c r="M13" i="327"/>
  <c r="L13" i="327"/>
  <c r="K13" i="327"/>
  <c r="J13" i="327"/>
  <c r="I13" i="327"/>
  <c r="H13" i="327"/>
  <c r="S12" i="327"/>
  <c r="R12" i="327"/>
  <c r="Q12" i="327"/>
  <c r="P12" i="327"/>
  <c r="O12" i="327"/>
  <c r="N12" i="327"/>
  <c r="M12" i="327"/>
  <c r="L12" i="327"/>
  <c r="K12" i="327"/>
  <c r="J12" i="327"/>
  <c r="I12" i="327"/>
  <c r="H12" i="327"/>
  <c r="D12" i="327"/>
  <c r="C12" i="327"/>
  <c r="S11" i="327"/>
  <c r="R11" i="327"/>
  <c r="Q11" i="327"/>
  <c r="P11" i="327"/>
  <c r="O11" i="327"/>
  <c r="N11" i="327"/>
  <c r="M11" i="327"/>
  <c r="L11" i="327"/>
  <c r="K11" i="327"/>
  <c r="J11" i="327"/>
  <c r="I11" i="327"/>
  <c r="H11" i="327"/>
  <c r="C11" i="327"/>
  <c r="K7" i="327"/>
  <c r="C7" i="327"/>
  <c r="C140" i="326"/>
  <c r="D139" i="326"/>
  <c r="C139" i="326"/>
  <c r="D138" i="326"/>
  <c r="C138" i="326"/>
  <c r="D137" i="326"/>
  <c r="C137" i="326"/>
  <c r="D136" i="326"/>
  <c r="C136" i="326"/>
  <c r="D135" i="326"/>
  <c r="C135" i="326"/>
  <c r="C134" i="326"/>
  <c r="S133" i="326"/>
  <c r="R133" i="326"/>
  <c r="Q133" i="326"/>
  <c r="P133" i="326"/>
  <c r="O133" i="326"/>
  <c r="N133" i="326"/>
  <c r="M133" i="326"/>
  <c r="L133" i="326"/>
  <c r="K133" i="326"/>
  <c r="J133" i="326"/>
  <c r="I133" i="326"/>
  <c r="H133" i="326"/>
  <c r="S132" i="326"/>
  <c r="R132" i="326"/>
  <c r="Q132" i="326"/>
  <c r="P132" i="326"/>
  <c r="O132" i="326"/>
  <c r="N132" i="326"/>
  <c r="M132" i="326"/>
  <c r="L132" i="326"/>
  <c r="K132" i="326"/>
  <c r="J132" i="326"/>
  <c r="I132" i="326"/>
  <c r="H132" i="326"/>
  <c r="D132" i="326"/>
  <c r="C132" i="326"/>
  <c r="S131" i="326"/>
  <c r="R131" i="326"/>
  <c r="Q131" i="326"/>
  <c r="P131" i="326"/>
  <c r="O131" i="326"/>
  <c r="N131" i="326"/>
  <c r="M131" i="326"/>
  <c r="L131" i="326"/>
  <c r="K131" i="326"/>
  <c r="J131" i="326"/>
  <c r="I131" i="326"/>
  <c r="H131" i="326"/>
  <c r="C131" i="326"/>
  <c r="K127" i="326"/>
  <c r="C127" i="326"/>
  <c r="C116" i="326"/>
  <c r="D115" i="326"/>
  <c r="C115" i="326"/>
  <c r="D114" i="326"/>
  <c r="C114" i="326"/>
  <c r="D113" i="326"/>
  <c r="C113" i="326"/>
  <c r="D112" i="326"/>
  <c r="C112" i="326"/>
  <c r="D111" i="326"/>
  <c r="C111" i="326"/>
  <c r="C110" i="326"/>
  <c r="S109" i="326"/>
  <c r="R109" i="326"/>
  <c r="Q109" i="326"/>
  <c r="P109" i="326"/>
  <c r="O109" i="326"/>
  <c r="N109" i="326"/>
  <c r="M109" i="326"/>
  <c r="L109" i="326"/>
  <c r="K109" i="326"/>
  <c r="J109" i="326"/>
  <c r="I109" i="326"/>
  <c r="H109" i="326"/>
  <c r="S108" i="326"/>
  <c r="R108" i="326"/>
  <c r="Q108" i="326"/>
  <c r="P108" i="326"/>
  <c r="O108" i="326"/>
  <c r="N108" i="326"/>
  <c r="M108" i="326"/>
  <c r="L108" i="326"/>
  <c r="K108" i="326"/>
  <c r="J108" i="326"/>
  <c r="I108" i="326"/>
  <c r="H108" i="326"/>
  <c r="D108" i="326"/>
  <c r="C108" i="326"/>
  <c r="S107" i="326"/>
  <c r="R107" i="326"/>
  <c r="Q107" i="326"/>
  <c r="P107" i="326"/>
  <c r="O107" i="326"/>
  <c r="N107" i="326"/>
  <c r="M107" i="326"/>
  <c r="L107" i="326"/>
  <c r="K107" i="326"/>
  <c r="J107" i="326"/>
  <c r="I107" i="326"/>
  <c r="H107" i="326"/>
  <c r="C107" i="326"/>
  <c r="K103" i="326"/>
  <c r="C103" i="326"/>
  <c r="C92" i="326"/>
  <c r="D91" i="326"/>
  <c r="C91" i="326"/>
  <c r="D90" i="326"/>
  <c r="C90" i="326"/>
  <c r="D89" i="326"/>
  <c r="C89" i="326"/>
  <c r="D88" i="326"/>
  <c r="C88" i="326"/>
  <c r="D87" i="326"/>
  <c r="C87" i="326"/>
  <c r="C86" i="326"/>
  <c r="S85" i="326"/>
  <c r="R85" i="326"/>
  <c r="Q85" i="326"/>
  <c r="P85" i="326"/>
  <c r="O85" i="326"/>
  <c r="N85" i="326"/>
  <c r="M85" i="326"/>
  <c r="L85" i="326"/>
  <c r="K85" i="326"/>
  <c r="J85" i="326"/>
  <c r="I85" i="326"/>
  <c r="H85" i="326"/>
  <c r="S84" i="326"/>
  <c r="R84" i="326"/>
  <c r="Q84" i="326"/>
  <c r="P84" i="326"/>
  <c r="O84" i="326"/>
  <c r="N84" i="326"/>
  <c r="M84" i="326"/>
  <c r="L84" i="326"/>
  <c r="K84" i="326"/>
  <c r="J84" i="326"/>
  <c r="I84" i="326"/>
  <c r="H84" i="326"/>
  <c r="D84" i="326"/>
  <c r="C84" i="326"/>
  <c r="S83" i="326"/>
  <c r="R83" i="326"/>
  <c r="Q83" i="326"/>
  <c r="P83" i="326"/>
  <c r="O83" i="326"/>
  <c r="N83" i="326"/>
  <c r="M83" i="326"/>
  <c r="L83" i="326"/>
  <c r="K83" i="326"/>
  <c r="J83" i="326"/>
  <c r="I83" i="326"/>
  <c r="H83" i="326"/>
  <c r="C83" i="326"/>
  <c r="K79" i="326"/>
  <c r="C79" i="326"/>
  <c r="C68" i="326"/>
  <c r="D67" i="326"/>
  <c r="C67" i="326"/>
  <c r="D66" i="326"/>
  <c r="C66" i="326"/>
  <c r="D65" i="326"/>
  <c r="C65" i="326"/>
  <c r="D64" i="326"/>
  <c r="C64" i="326"/>
  <c r="D63" i="326"/>
  <c r="C63" i="326"/>
  <c r="C62" i="326"/>
  <c r="S61" i="326"/>
  <c r="R61" i="326"/>
  <c r="Q61" i="326"/>
  <c r="P61" i="326"/>
  <c r="O61" i="326"/>
  <c r="N61" i="326"/>
  <c r="M61" i="326"/>
  <c r="L61" i="326"/>
  <c r="K61" i="326"/>
  <c r="J61" i="326"/>
  <c r="I61" i="326"/>
  <c r="H61" i="326"/>
  <c r="S60" i="326"/>
  <c r="R60" i="326"/>
  <c r="Q60" i="326"/>
  <c r="P60" i="326"/>
  <c r="O60" i="326"/>
  <c r="N60" i="326"/>
  <c r="M60" i="326"/>
  <c r="L60" i="326"/>
  <c r="K60" i="326"/>
  <c r="J60" i="326"/>
  <c r="I60" i="326"/>
  <c r="H60" i="326"/>
  <c r="D60" i="326"/>
  <c r="C60" i="326"/>
  <c r="S59" i="326"/>
  <c r="R59" i="326"/>
  <c r="Q59" i="326"/>
  <c r="P59" i="326"/>
  <c r="O59" i="326"/>
  <c r="N59" i="326"/>
  <c r="M59" i="326"/>
  <c r="L59" i="326"/>
  <c r="K59" i="326"/>
  <c r="J59" i="326"/>
  <c r="I59" i="326"/>
  <c r="H59" i="326"/>
  <c r="C59" i="326"/>
  <c r="K55" i="326"/>
  <c r="C55" i="326"/>
  <c r="C44" i="326"/>
  <c r="D43" i="326"/>
  <c r="C43" i="326"/>
  <c r="D42" i="326"/>
  <c r="C42" i="326"/>
  <c r="D41" i="326"/>
  <c r="C41" i="326"/>
  <c r="D40" i="326"/>
  <c r="C40" i="326"/>
  <c r="D39" i="326"/>
  <c r="C39" i="326"/>
  <c r="C38" i="326"/>
  <c r="S37" i="326"/>
  <c r="R37" i="326"/>
  <c r="Q37" i="326"/>
  <c r="P37" i="326"/>
  <c r="O37" i="326"/>
  <c r="N37" i="326"/>
  <c r="M37" i="326"/>
  <c r="L37" i="326"/>
  <c r="K37" i="326"/>
  <c r="J37" i="326"/>
  <c r="I37" i="326"/>
  <c r="H37" i="326"/>
  <c r="S36" i="326"/>
  <c r="R36" i="326"/>
  <c r="Q36" i="326"/>
  <c r="P36" i="326"/>
  <c r="O36" i="326"/>
  <c r="N36" i="326"/>
  <c r="M36" i="326"/>
  <c r="L36" i="326"/>
  <c r="K36" i="326"/>
  <c r="J36" i="326"/>
  <c r="I36" i="326"/>
  <c r="H36" i="326"/>
  <c r="D36" i="326"/>
  <c r="C36" i="326"/>
  <c r="S35" i="326"/>
  <c r="R35" i="326"/>
  <c r="Q35" i="326"/>
  <c r="P35" i="326"/>
  <c r="O35" i="326"/>
  <c r="N35" i="326"/>
  <c r="M35" i="326"/>
  <c r="L35" i="326"/>
  <c r="K35" i="326"/>
  <c r="J35" i="326"/>
  <c r="I35" i="326"/>
  <c r="H35" i="326"/>
  <c r="C35" i="326"/>
  <c r="K31" i="326"/>
  <c r="C31" i="326"/>
  <c r="C20" i="326"/>
  <c r="D19" i="326"/>
  <c r="C19" i="326"/>
  <c r="D18" i="326"/>
  <c r="C18" i="326"/>
  <c r="D17" i="326"/>
  <c r="C17" i="326"/>
  <c r="D16" i="326"/>
  <c r="C16" i="326"/>
  <c r="D15" i="326"/>
  <c r="C15" i="326"/>
  <c r="C14" i="326"/>
  <c r="S13" i="326"/>
  <c r="R13" i="326"/>
  <c r="Q13" i="326"/>
  <c r="P13" i="326"/>
  <c r="O13" i="326"/>
  <c r="N13" i="326"/>
  <c r="M13" i="326"/>
  <c r="L13" i="326"/>
  <c r="K13" i="326"/>
  <c r="J13" i="326"/>
  <c r="I13" i="326"/>
  <c r="H13" i="326"/>
  <c r="S12" i="326"/>
  <c r="R12" i="326"/>
  <c r="Q12" i="326"/>
  <c r="P12" i="326"/>
  <c r="O12" i="326"/>
  <c r="N12" i="326"/>
  <c r="M12" i="326"/>
  <c r="L12" i="326"/>
  <c r="K12" i="326"/>
  <c r="J12" i="326"/>
  <c r="I12" i="326"/>
  <c r="H12" i="326"/>
  <c r="D12" i="326"/>
  <c r="C12" i="326"/>
  <c r="S11" i="326"/>
  <c r="R11" i="326"/>
  <c r="Q11" i="326"/>
  <c r="P11" i="326"/>
  <c r="O11" i="326"/>
  <c r="N11" i="326"/>
  <c r="M11" i="326"/>
  <c r="L11" i="326"/>
  <c r="K11" i="326"/>
  <c r="J11" i="326"/>
  <c r="I11" i="326"/>
  <c r="H11" i="326"/>
  <c r="C11" i="326"/>
  <c r="K7" i="326"/>
  <c r="C7" i="326"/>
  <c r="C140" i="325"/>
  <c r="D139" i="325"/>
  <c r="C139" i="325"/>
  <c r="D138" i="325"/>
  <c r="C138" i="325"/>
  <c r="D137" i="325"/>
  <c r="C137" i="325"/>
  <c r="D136" i="325"/>
  <c r="C136" i="325"/>
  <c r="D135" i="325"/>
  <c r="C135" i="325"/>
  <c r="C134" i="325"/>
  <c r="S133" i="325"/>
  <c r="R133" i="325"/>
  <c r="Q133" i="325"/>
  <c r="P133" i="325"/>
  <c r="O133" i="325"/>
  <c r="N133" i="325"/>
  <c r="M133" i="325"/>
  <c r="L133" i="325"/>
  <c r="K133" i="325"/>
  <c r="J133" i="325"/>
  <c r="I133" i="325"/>
  <c r="H133" i="325"/>
  <c r="S132" i="325"/>
  <c r="R132" i="325"/>
  <c r="Q132" i="325"/>
  <c r="P132" i="325"/>
  <c r="O132" i="325"/>
  <c r="N132" i="325"/>
  <c r="M132" i="325"/>
  <c r="L132" i="325"/>
  <c r="K132" i="325"/>
  <c r="J132" i="325"/>
  <c r="I132" i="325"/>
  <c r="H132" i="325"/>
  <c r="D132" i="325"/>
  <c r="C132" i="325"/>
  <c r="S131" i="325"/>
  <c r="R131" i="325"/>
  <c r="Q131" i="325"/>
  <c r="P131" i="325"/>
  <c r="O131" i="325"/>
  <c r="N131" i="325"/>
  <c r="M131" i="325"/>
  <c r="L131" i="325"/>
  <c r="K131" i="325"/>
  <c r="J131" i="325"/>
  <c r="I131" i="325"/>
  <c r="H131" i="325"/>
  <c r="C131" i="325"/>
  <c r="K127" i="325"/>
  <c r="C127" i="325"/>
  <c r="C116" i="325"/>
  <c r="D115" i="325"/>
  <c r="C115" i="325"/>
  <c r="D114" i="325"/>
  <c r="C114" i="325"/>
  <c r="D113" i="325"/>
  <c r="C113" i="325"/>
  <c r="D112" i="325"/>
  <c r="C112" i="325"/>
  <c r="D111" i="325"/>
  <c r="C111" i="325"/>
  <c r="C110" i="325"/>
  <c r="S109" i="325"/>
  <c r="R109" i="325"/>
  <c r="Q109" i="325"/>
  <c r="P109" i="325"/>
  <c r="O109" i="325"/>
  <c r="N109" i="325"/>
  <c r="M109" i="325"/>
  <c r="L109" i="325"/>
  <c r="K109" i="325"/>
  <c r="J109" i="325"/>
  <c r="I109" i="325"/>
  <c r="H109" i="325"/>
  <c r="S108" i="325"/>
  <c r="R108" i="325"/>
  <c r="Q108" i="325"/>
  <c r="P108" i="325"/>
  <c r="O108" i="325"/>
  <c r="N108" i="325"/>
  <c r="M108" i="325"/>
  <c r="L108" i="325"/>
  <c r="K108" i="325"/>
  <c r="J108" i="325"/>
  <c r="I108" i="325"/>
  <c r="H108" i="325"/>
  <c r="D108" i="325"/>
  <c r="C108" i="325"/>
  <c r="S107" i="325"/>
  <c r="R107" i="325"/>
  <c r="Q107" i="325"/>
  <c r="P107" i="325"/>
  <c r="O107" i="325"/>
  <c r="N107" i="325"/>
  <c r="M107" i="325"/>
  <c r="L107" i="325"/>
  <c r="K107" i="325"/>
  <c r="J107" i="325"/>
  <c r="I107" i="325"/>
  <c r="H107" i="325"/>
  <c r="C107" i="325"/>
  <c r="K103" i="325"/>
  <c r="C103" i="325"/>
  <c r="C92" i="325"/>
  <c r="D91" i="325"/>
  <c r="C91" i="325"/>
  <c r="D90" i="325"/>
  <c r="C90" i="325"/>
  <c r="D89" i="325"/>
  <c r="C89" i="325"/>
  <c r="D88" i="325"/>
  <c r="C88" i="325"/>
  <c r="D87" i="325"/>
  <c r="C87" i="325"/>
  <c r="C86" i="325"/>
  <c r="S85" i="325"/>
  <c r="R85" i="325"/>
  <c r="Q85" i="325"/>
  <c r="P85" i="325"/>
  <c r="O85" i="325"/>
  <c r="N85" i="325"/>
  <c r="M85" i="325"/>
  <c r="L85" i="325"/>
  <c r="K85" i="325"/>
  <c r="J85" i="325"/>
  <c r="I85" i="325"/>
  <c r="H85" i="325"/>
  <c r="S84" i="325"/>
  <c r="R84" i="325"/>
  <c r="Q84" i="325"/>
  <c r="P84" i="325"/>
  <c r="O84" i="325"/>
  <c r="N84" i="325"/>
  <c r="M84" i="325"/>
  <c r="L84" i="325"/>
  <c r="K84" i="325"/>
  <c r="J84" i="325"/>
  <c r="I84" i="325"/>
  <c r="H84" i="325"/>
  <c r="D84" i="325"/>
  <c r="C84" i="325"/>
  <c r="S83" i="325"/>
  <c r="R83" i="325"/>
  <c r="Q83" i="325"/>
  <c r="P83" i="325"/>
  <c r="O83" i="325"/>
  <c r="N83" i="325"/>
  <c r="M83" i="325"/>
  <c r="L83" i="325"/>
  <c r="K83" i="325"/>
  <c r="J83" i="325"/>
  <c r="I83" i="325"/>
  <c r="H83" i="325"/>
  <c r="C83" i="325"/>
  <c r="K79" i="325"/>
  <c r="C79" i="325"/>
  <c r="C68" i="325"/>
  <c r="D67" i="325"/>
  <c r="C67" i="325"/>
  <c r="D66" i="325"/>
  <c r="C66" i="325"/>
  <c r="D65" i="325"/>
  <c r="C65" i="325"/>
  <c r="D64" i="325"/>
  <c r="C64" i="325"/>
  <c r="D63" i="325"/>
  <c r="C63" i="325"/>
  <c r="C62" i="325"/>
  <c r="S61" i="325"/>
  <c r="R61" i="325"/>
  <c r="Q61" i="325"/>
  <c r="P61" i="325"/>
  <c r="O61" i="325"/>
  <c r="N61" i="325"/>
  <c r="M61" i="325"/>
  <c r="L61" i="325"/>
  <c r="K61" i="325"/>
  <c r="J61" i="325"/>
  <c r="I61" i="325"/>
  <c r="H61" i="325"/>
  <c r="S60" i="325"/>
  <c r="R60" i="325"/>
  <c r="Q60" i="325"/>
  <c r="P60" i="325"/>
  <c r="O60" i="325"/>
  <c r="N60" i="325"/>
  <c r="M60" i="325"/>
  <c r="L60" i="325"/>
  <c r="K60" i="325"/>
  <c r="J60" i="325"/>
  <c r="I60" i="325"/>
  <c r="H60" i="325"/>
  <c r="D60" i="325"/>
  <c r="C60" i="325"/>
  <c r="S59" i="325"/>
  <c r="R59" i="325"/>
  <c r="Q59" i="325"/>
  <c r="P59" i="325"/>
  <c r="O59" i="325"/>
  <c r="N59" i="325"/>
  <c r="M59" i="325"/>
  <c r="L59" i="325"/>
  <c r="K59" i="325"/>
  <c r="J59" i="325"/>
  <c r="I59" i="325"/>
  <c r="H59" i="325"/>
  <c r="C59" i="325"/>
  <c r="K55" i="325"/>
  <c r="C55" i="325"/>
  <c r="C44" i="325"/>
  <c r="D43" i="325"/>
  <c r="C43" i="325"/>
  <c r="D42" i="325"/>
  <c r="C42" i="325"/>
  <c r="D41" i="325"/>
  <c r="C41" i="325"/>
  <c r="D40" i="325"/>
  <c r="C40" i="325"/>
  <c r="D39" i="325"/>
  <c r="C39" i="325"/>
  <c r="C38" i="325"/>
  <c r="S37" i="325"/>
  <c r="R37" i="325"/>
  <c r="Q37" i="325"/>
  <c r="P37" i="325"/>
  <c r="O37" i="325"/>
  <c r="N37" i="325"/>
  <c r="M37" i="325"/>
  <c r="L37" i="325"/>
  <c r="K37" i="325"/>
  <c r="J37" i="325"/>
  <c r="I37" i="325"/>
  <c r="H37" i="325"/>
  <c r="S36" i="325"/>
  <c r="R36" i="325"/>
  <c r="Q36" i="325"/>
  <c r="P36" i="325"/>
  <c r="O36" i="325"/>
  <c r="N36" i="325"/>
  <c r="M36" i="325"/>
  <c r="L36" i="325"/>
  <c r="K36" i="325"/>
  <c r="J36" i="325"/>
  <c r="I36" i="325"/>
  <c r="H36" i="325"/>
  <c r="D36" i="325"/>
  <c r="C36" i="325"/>
  <c r="S35" i="325"/>
  <c r="R35" i="325"/>
  <c r="Q35" i="325"/>
  <c r="P35" i="325"/>
  <c r="O35" i="325"/>
  <c r="N35" i="325"/>
  <c r="M35" i="325"/>
  <c r="L35" i="325"/>
  <c r="K35" i="325"/>
  <c r="J35" i="325"/>
  <c r="I35" i="325"/>
  <c r="H35" i="325"/>
  <c r="C35" i="325"/>
  <c r="K31" i="325"/>
  <c r="C31" i="325"/>
  <c r="C20" i="325"/>
  <c r="D19" i="325"/>
  <c r="C19" i="325"/>
  <c r="D18" i="325"/>
  <c r="C18" i="325"/>
  <c r="D17" i="325"/>
  <c r="C17" i="325"/>
  <c r="D16" i="325"/>
  <c r="C16" i="325"/>
  <c r="D15" i="325"/>
  <c r="C15" i="325"/>
  <c r="C14" i="325"/>
  <c r="S13" i="325"/>
  <c r="R13" i="325"/>
  <c r="Q13" i="325"/>
  <c r="P13" i="325"/>
  <c r="O13" i="325"/>
  <c r="N13" i="325"/>
  <c r="M13" i="325"/>
  <c r="L13" i="325"/>
  <c r="K13" i="325"/>
  <c r="J13" i="325"/>
  <c r="I13" i="325"/>
  <c r="H13" i="325"/>
  <c r="S12" i="325"/>
  <c r="R12" i="325"/>
  <c r="Q12" i="325"/>
  <c r="P12" i="325"/>
  <c r="O12" i="325"/>
  <c r="N12" i="325"/>
  <c r="M12" i="325"/>
  <c r="L12" i="325"/>
  <c r="K12" i="325"/>
  <c r="J12" i="325"/>
  <c r="I12" i="325"/>
  <c r="H12" i="325"/>
  <c r="D12" i="325"/>
  <c r="C12" i="325"/>
  <c r="S11" i="325"/>
  <c r="R11" i="325"/>
  <c r="Q11" i="325"/>
  <c r="P11" i="325"/>
  <c r="O11" i="325"/>
  <c r="N11" i="325"/>
  <c r="M11" i="325"/>
  <c r="L11" i="325"/>
  <c r="K11" i="325"/>
  <c r="J11" i="325"/>
  <c r="I11" i="325"/>
  <c r="H11" i="325"/>
  <c r="C11" i="325"/>
  <c r="K7" i="325"/>
  <c r="C7" i="325"/>
  <c r="C140" i="324"/>
  <c r="D139" i="324"/>
  <c r="C139" i="324"/>
  <c r="D138" i="324"/>
  <c r="C138" i="324"/>
  <c r="D137" i="324"/>
  <c r="C137" i="324"/>
  <c r="D136" i="324"/>
  <c r="C136" i="324"/>
  <c r="D135" i="324"/>
  <c r="C135" i="324"/>
  <c r="C134" i="324"/>
  <c r="S133" i="324"/>
  <c r="R133" i="324"/>
  <c r="Q133" i="324"/>
  <c r="P133" i="324"/>
  <c r="O133" i="324"/>
  <c r="N133" i="324"/>
  <c r="M133" i="324"/>
  <c r="L133" i="324"/>
  <c r="K133" i="324"/>
  <c r="J133" i="324"/>
  <c r="I133" i="324"/>
  <c r="H133" i="324"/>
  <c r="S132" i="324"/>
  <c r="R132" i="324"/>
  <c r="Q132" i="324"/>
  <c r="P132" i="324"/>
  <c r="O132" i="324"/>
  <c r="N132" i="324"/>
  <c r="M132" i="324"/>
  <c r="L132" i="324"/>
  <c r="K132" i="324"/>
  <c r="J132" i="324"/>
  <c r="I132" i="324"/>
  <c r="H132" i="324"/>
  <c r="D132" i="324"/>
  <c r="C132" i="324"/>
  <c r="S131" i="324"/>
  <c r="R131" i="324"/>
  <c r="Q131" i="324"/>
  <c r="P131" i="324"/>
  <c r="O131" i="324"/>
  <c r="N131" i="324"/>
  <c r="M131" i="324"/>
  <c r="L131" i="324"/>
  <c r="K131" i="324"/>
  <c r="J131" i="324"/>
  <c r="I131" i="324"/>
  <c r="H131" i="324"/>
  <c r="C131" i="324"/>
  <c r="K127" i="324"/>
  <c r="C127" i="324"/>
  <c r="C116" i="324"/>
  <c r="D115" i="324"/>
  <c r="C115" i="324"/>
  <c r="D114" i="324"/>
  <c r="C114" i="324"/>
  <c r="D113" i="324"/>
  <c r="C113" i="324"/>
  <c r="D112" i="324"/>
  <c r="C112" i="324"/>
  <c r="D111" i="324"/>
  <c r="C111" i="324"/>
  <c r="C110" i="324"/>
  <c r="S109" i="324"/>
  <c r="R109" i="324"/>
  <c r="Q109" i="324"/>
  <c r="P109" i="324"/>
  <c r="O109" i="324"/>
  <c r="N109" i="324"/>
  <c r="M109" i="324"/>
  <c r="L109" i="324"/>
  <c r="K109" i="324"/>
  <c r="J109" i="324"/>
  <c r="I109" i="324"/>
  <c r="H109" i="324"/>
  <c r="S108" i="324"/>
  <c r="R108" i="324"/>
  <c r="Q108" i="324"/>
  <c r="P108" i="324"/>
  <c r="O108" i="324"/>
  <c r="N108" i="324"/>
  <c r="M108" i="324"/>
  <c r="L108" i="324"/>
  <c r="K108" i="324"/>
  <c r="J108" i="324"/>
  <c r="I108" i="324"/>
  <c r="H108" i="324"/>
  <c r="D108" i="324"/>
  <c r="C108" i="324"/>
  <c r="S107" i="324"/>
  <c r="R107" i="324"/>
  <c r="Q107" i="324"/>
  <c r="P107" i="324"/>
  <c r="O107" i="324"/>
  <c r="N107" i="324"/>
  <c r="M107" i="324"/>
  <c r="L107" i="324"/>
  <c r="K107" i="324"/>
  <c r="J107" i="324"/>
  <c r="I107" i="324"/>
  <c r="H107" i="324"/>
  <c r="C107" i="324"/>
  <c r="K103" i="324"/>
  <c r="C103" i="324"/>
  <c r="C92" i="324"/>
  <c r="D91" i="324"/>
  <c r="C91" i="324"/>
  <c r="D90" i="324"/>
  <c r="C90" i="324"/>
  <c r="D89" i="324"/>
  <c r="C89" i="324"/>
  <c r="D88" i="324"/>
  <c r="C88" i="324"/>
  <c r="D87" i="324"/>
  <c r="C87" i="324"/>
  <c r="C86" i="324"/>
  <c r="S85" i="324"/>
  <c r="R85" i="324"/>
  <c r="Q85" i="324"/>
  <c r="P85" i="324"/>
  <c r="O85" i="324"/>
  <c r="N85" i="324"/>
  <c r="M85" i="324"/>
  <c r="L85" i="324"/>
  <c r="K85" i="324"/>
  <c r="J85" i="324"/>
  <c r="I85" i="324"/>
  <c r="H85" i="324"/>
  <c r="S84" i="324"/>
  <c r="R84" i="324"/>
  <c r="Q84" i="324"/>
  <c r="P84" i="324"/>
  <c r="O84" i="324"/>
  <c r="N84" i="324"/>
  <c r="M84" i="324"/>
  <c r="L84" i="324"/>
  <c r="K84" i="324"/>
  <c r="J84" i="324"/>
  <c r="I84" i="324"/>
  <c r="H84" i="324"/>
  <c r="D84" i="324"/>
  <c r="C84" i="324"/>
  <c r="S83" i="324"/>
  <c r="R83" i="324"/>
  <c r="Q83" i="324"/>
  <c r="P83" i="324"/>
  <c r="O83" i="324"/>
  <c r="N83" i="324"/>
  <c r="M83" i="324"/>
  <c r="L83" i="324"/>
  <c r="K83" i="324"/>
  <c r="J83" i="324"/>
  <c r="I83" i="324"/>
  <c r="H83" i="324"/>
  <c r="C83" i="324"/>
  <c r="K79" i="324"/>
  <c r="C79" i="324"/>
  <c r="C68" i="324"/>
  <c r="D67" i="324"/>
  <c r="C67" i="324"/>
  <c r="D66" i="324"/>
  <c r="C66" i="324"/>
  <c r="D65" i="324"/>
  <c r="C65" i="324"/>
  <c r="D64" i="324"/>
  <c r="C64" i="324"/>
  <c r="D63" i="324"/>
  <c r="C63" i="324"/>
  <c r="C62" i="324"/>
  <c r="S61" i="324"/>
  <c r="R61" i="324"/>
  <c r="Q61" i="324"/>
  <c r="P61" i="324"/>
  <c r="O61" i="324"/>
  <c r="N61" i="324"/>
  <c r="M61" i="324"/>
  <c r="L61" i="324"/>
  <c r="K61" i="324"/>
  <c r="J61" i="324"/>
  <c r="I61" i="324"/>
  <c r="H61" i="324"/>
  <c r="S60" i="324"/>
  <c r="R60" i="324"/>
  <c r="Q60" i="324"/>
  <c r="P60" i="324"/>
  <c r="O60" i="324"/>
  <c r="N60" i="324"/>
  <c r="M60" i="324"/>
  <c r="L60" i="324"/>
  <c r="K60" i="324"/>
  <c r="J60" i="324"/>
  <c r="I60" i="324"/>
  <c r="H60" i="324"/>
  <c r="D60" i="324"/>
  <c r="C60" i="324"/>
  <c r="S59" i="324"/>
  <c r="R59" i="324"/>
  <c r="Q59" i="324"/>
  <c r="P59" i="324"/>
  <c r="O59" i="324"/>
  <c r="N59" i="324"/>
  <c r="M59" i="324"/>
  <c r="L59" i="324"/>
  <c r="K59" i="324"/>
  <c r="J59" i="324"/>
  <c r="I59" i="324"/>
  <c r="H59" i="324"/>
  <c r="C59" i="324"/>
  <c r="K55" i="324"/>
  <c r="C55" i="324"/>
  <c r="C44" i="324"/>
  <c r="D43" i="324"/>
  <c r="C43" i="324"/>
  <c r="D42" i="324"/>
  <c r="C42" i="324"/>
  <c r="D41" i="324"/>
  <c r="C41" i="324"/>
  <c r="D40" i="324"/>
  <c r="C40" i="324"/>
  <c r="D39" i="324"/>
  <c r="C39" i="324"/>
  <c r="C38" i="324"/>
  <c r="S37" i="324"/>
  <c r="R37" i="324"/>
  <c r="Q37" i="324"/>
  <c r="P37" i="324"/>
  <c r="O37" i="324"/>
  <c r="N37" i="324"/>
  <c r="M37" i="324"/>
  <c r="L37" i="324"/>
  <c r="K37" i="324"/>
  <c r="J37" i="324"/>
  <c r="I37" i="324"/>
  <c r="H37" i="324"/>
  <c r="S36" i="324"/>
  <c r="R36" i="324"/>
  <c r="Q36" i="324"/>
  <c r="P36" i="324"/>
  <c r="O36" i="324"/>
  <c r="N36" i="324"/>
  <c r="M36" i="324"/>
  <c r="L36" i="324"/>
  <c r="K36" i="324"/>
  <c r="J36" i="324"/>
  <c r="I36" i="324"/>
  <c r="H36" i="324"/>
  <c r="D36" i="324"/>
  <c r="C36" i="324"/>
  <c r="S35" i="324"/>
  <c r="R35" i="324"/>
  <c r="Q35" i="324"/>
  <c r="P35" i="324"/>
  <c r="O35" i="324"/>
  <c r="N35" i="324"/>
  <c r="M35" i="324"/>
  <c r="L35" i="324"/>
  <c r="K35" i="324"/>
  <c r="J35" i="324"/>
  <c r="I35" i="324"/>
  <c r="H35" i="324"/>
  <c r="C35" i="324"/>
  <c r="K31" i="324"/>
  <c r="C31" i="324"/>
  <c r="C20" i="324"/>
  <c r="D19" i="324"/>
  <c r="C19" i="324"/>
  <c r="D18" i="324"/>
  <c r="C18" i="324"/>
  <c r="D17" i="324"/>
  <c r="C17" i="324"/>
  <c r="D16" i="324"/>
  <c r="C16" i="324"/>
  <c r="D15" i="324"/>
  <c r="C15" i="324"/>
  <c r="C14" i="324"/>
  <c r="S13" i="324"/>
  <c r="R13" i="324"/>
  <c r="Q13" i="324"/>
  <c r="P13" i="324"/>
  <c r="O13" i="324"/>
  <c r="N13" i="324"/>
  <c r="M13" i="324"/>
  <c r="L13" i="324"/>
  <c r="K13" i="324"/>
  <c r="J13" i="324"/>
  <c r="I13" i="324"/>
  <c r="H13" i="324"/>
  <c r="S12" i="324"/>
  <c r="R12" i="324"/>
  <c r="Q12" i="324"/>
  <c r="P12" i="324"/>
  <c r="O12" i="324"/>
  <c r="N12" i="324"/>
  <c r="M12" i="324"/>
  <c r="L12" i="324"/>
  <c r="K12" i="324"/>
  <c r="J12" i="324"/>
  <c r="I12" i="324"/>
  <c r="H12" i="324"/>
  <c r="D12" i="324"/>
  <c r="C12" i="324"/>
  <c r="S11" i="324"/>
  <c r="R11" i="324"/>
  <c r="Q11" i="324"/>
  <c r="P11" i="324"/>
  <c r="O11" i="324"/>
  <c r="N11" i="324"/>
  <c r="M11" i="324"/>
  <c r="L11" i="324"/>
  <c r="K11" i="324"/>
  <c r="J11" i="324"/>
  <c r="I11" i="324"/>
  <c r="H11" i="324"/>
  <c r="C11" i="324"/>
  <c r="K7" i="324"/>
  <c r="C7" i="324"/>
  <c r="C140" i="323"/>
  <c r="D139" i="323"/>
  <c r="C139" i="323"/>
  <c r="D138" i="323"/>
  <c r="C138" i="323"/>
  <c r="D137" i="323"/>
  <c r="C137" i="323"/>
  <c r="D136" i="323"/>
  <c r="C136" i="323"/>
  <c r="D135" i="323"/>
  <c r="C135" i="323"/>
  <c r="C134" i="323"/>
  <c r="S133" i="323"/>
  <c r="R133" i="323"/>
  <c r="Q133" i="323"/>
  <c r="P133" i="323"/>
  <c r="O133" i="323"/>
  <c r="N133" i="323"/>
  <c r="M133" i="323"/>
  <c r="L133" i="323"/>
  <c r="K133" i="323"/>
  <c r="J133" i="323"/>
  <c r="I133" i="323"/>
  <c r="H133" i="323"/>
  <c r="S132" i="323"/>
  <c r="R132" i="323"/>
  <c r="Q132" i="323"/>
  <c r="P132" i="323"/>
  <c r="O132" i="323"/>
  <c r="N132" i="323"/>
  <c r="M132" i="323"/>
  <c r="L132" i="323"/>
  <c r="K132" i="323"/>
  <c r="J132" i="323"/>
  <c r="I132" i="323"/>
  <c r="H132" i="323"/>
  <c r="D132" i="323"/>
  <c r="C132" i="323"/>
  <c r="S131" i="323"/>
  <c r="R131" i="323"/>
  <c r="Q131" i="323"/>
  <c r="P131" i="323"/>
  <c r="O131" i="323"/>
  <c r="N131" i="323"/>
  <c r="M131" i="323"/>
  <c r="L131" i="323"/>
  <c r="K131" i="323"/>
  <c r="J131" i="323"/>
  <c r="I131" i="323"/>
  <c r="H131" i="323"/>
  <c r="C131" i="323"/>
  <c r="K127" i="323"/>
  <c r="C127" i="323"/>
  <c r="C116" i="323"/>
  <c r="D115" i="323"/>
  <c r="C115" i="323"/>
  <c r="D114" i="323"/>
  <c r="C114" i="323"/>
  <c r="D113" i="323"/>
  <c r="C113" i="323"/>
  <c r="D112" i="323"/>
  <c r="C112" i="323"/>
  <c r="D111" i="323"/>
  <c r="C111" i="323"/>
  <c r="C110" i="323"/>
  <c r="S109" i="323"/>
  <c r="R109" i="323"/>
  <c r="Q109" i="323"/>
  <c r="P109" i="323"/>
  <c r="O109" i="323"/>
  <c r="N109" i="323"/>
  <c r="M109" i="323"/>
  <c r="L109" i="323"/>
  <c r="K109" i="323"/>
  <c r="J109" i="323"/>
  <c r="I109" i="323"/>
  <c r="H109" i="323"/>
  <c r="S108" i="323"/>
  <c r="R108" i="323"/>
  <c r="Q108" i="323"/>
  <c r="P108" i="323"/>
  <c r="O108" i="323"/>
  <c r="N108" i="323"/>
  <c r="M108" i="323"/>
  <c r="L108" i="323"/>
  <c r="K108" i="323"/>
  <c r="J108" i="323"/>
  <c r="I108" i="323"/>
  <c r="H108" i="323"/>
  <c r="D108" i="323"/>
  <c r="C108" i="323"/>
  <c r="S107" i="323"/>
  <c r="R107" i="323"/>
  <c r="Q107" i="323"/>
  <c r="P107" i="323"/>
  <c r="O107" i="323"/>
  <c r="N107" i="323"/>
  <c r="M107" i="323"/>
  <c r="L107" i="323"/>
  <c r="K107" i="323"/>
  <c r="J107" i="323"/>
  <c r="I107" i="323"/>
  <c r="H107" i="323"/>
  <c r="C107" i="323"/>
  <c r="K103" i="323"/>
  <c r="C103" i="323"/>
  <c r="C92" i="323"/>
  <c r="D91" i="323"/>
  <c r="C91" i="323"/>
  <c r="D90" i="323"/>
  <c r="C90" i="323"/>
  <c r="D89" i="323"/>
  <c r="C89" i="323"/>
  <c r="D88" i="323"/>
  <c r="C88" i="323"/>
  <c r="D87" i="323"/>
  <c r="C87" i="323"/>
  <c r="C86" i="323"/>
  <c r="S85" i="323"/>
  <c r="R85" i="323"/>
  <c r="Q85" i="323"/>
  <c r="P85" i="323"/>
  <c r="O85" i="323"/>
  <c r="N85" i="323"/>
  <c r="M85" i="323"/>
  <c r="L85" i="323"/>
  <c r="K85" i="323"/>
  <c r="J85" i="323"/>
  <c r="I85" i="323"/>
  <c r="H85" i="323"/>
  <c r="S84" i="323"/>
  <c r="R84" i="323"/>
  <c r="Q84" i="323"/>
  <c r="P84" i="323"/>
  <c r="O84" i="323"/>
  <c r="N84" i="323"/>
  <c r="M84" i="323"/>
  <c r="L84" i="323"/>
  <c r="K84" i="323"/>
  <c r="J84" i="323"/>
  <c r="I84" i="323"/>
  <c r="H84" i="323"/>
  <c r="D84" i="323"/>
  <c r="C84" i="323"/>
  <c r="S83" i="323"/>
  <c r="R83" i="323"/>
  <c r="Q83" i="323"/>
  <c r="P83" i="323"/>
  <c r="O83" i="323"/>
  <c r="N83" i="323"/>
  <c r="M83" i="323"/>
  <c r="L83" i="323"/>
  <c r="K83" i="323"/>
  <c r="J83" i="323"/>
  <c r="I83" i="323"/>
  <c r="H83" i="323"/>
  <c r="C83" i="323"/>
  <c r="K79" i="323"/>
  <c r="C79" i="323"/>
  <c r="C68" i="323"/>
  <c r="D67" i="323"/>
  <c r="C67" i="323"/>
  <c r="D66" i="323"/>
  <c r="C66" i="323"/>
  <c r="D65" i="323"/>
  <c r="C65" i="323"/>
  <c r="D64" i="323"/>
  <c r="C64" i="323"/>
  <c r="D63" i="323"/>
  <c r="C63" i="323"/>
  <c r="C62" i="323"/>
  <c r="S61" i="323"/>
  <c r="R61" i="323"/>
  <c r="Q61" i="323"/>
  <c r="P61" i="323"/>
  <c r="O61" i="323"/>
  <c r="N61" i="323"/>
  <c r="M61" i="323"/>
  <c r="L61" i="323"/>
  <c r="K61" i="323"/>
  <c r="J61" i="323"/>
  <c r="I61" i="323"/>
  <c r="H61" i="323"/>
  <c r="S60" i="323"/>
  <c r="R60" i="323"/>
  <c r="Q60" i="323"/>
  <c r="P60" i="323"/>
  <c r="O60" i="323"/>
  <c r="N60" i="323"/>
  <c r="M60" i="323"/>
  <c r="L60" i="323"/>
  <c r="K60" i="323"/>
  <c r="J60" i="323"/>
  <c r="I60" i="323"/>
  <c r="H60" i="323"/>
  <c r="D60" i="323"/>
  <c r="C60" i="323"/>
  <c r="S59" i="323"/>
  <c r="R59" i="323"/>
  <c r="Q59" i="323"/>
  <c r="P59" i="323"/>
  <c r="O59" i="323"/>
  <c r="N59" i="323"/>
  <c r="M59" i="323"/>
  <c r="L59" i="323"/>
  <c r="K59" i="323"/>
  <c r="J59" i="323"/>
  <c r="I59" i="323"/>
  <c r="H59" i="323"/>
  <c r="C59" i="323"/>
  <c r="K55" i="323"/>
  <c r="C55" i="323"/>
  <c r="C44" i="323"/>
  <c r="D43" i="323"/>
  <c r="C43" i="323"/>
  <c r="D42" i="323"/>
  <c r="C42" i="323"/>
  <c r="D41" i="323"/>
  <c r="C41" i="323"/>
  <c r="D40" i="323"/>
  <c r="C40" i="323"/>
  <c r="D39" i="323"/>
  <c r="C39" i="323"/>
  <c r="C38" i="323"/>
  <c r="S37" i="323"/>
  <c r="R37" i="323"/>
  <c r="Q37" i="323"/>
  <c r="P37" i="323"/>
  <c r="O37" i="323"/>
  <c r="N37" i="323"/>
  <c r="M37" i="323"/>
  <c r="L37" i="323"/>
  <c r="K37" i="323"/>
  <c r="J37" i="323"/>
  <c r="I37" i="323"/>
  <c r="H37" i="323"/>
  <c r="S36" i="323"/>
  <c r="R36" i="323"/>
  <c r="Q36" i="323"/>
  <c r="P36" i="323"/>
  <c r="O36" i="323"/>
  <c r="N36" i="323"/>
  <c r="M36" i="323"/>
  <c r="L36" i="323"/>
  <c r="K36" i="323"/>
  <c r="J36" i="323"/>
  <c r="I36" i="323"/>
  <c r="H36" i="323"/>
  <c r="D36" i="323"/>
  <c r="C36" i="323"/>
  <c r="S35" i="323"/>
  <c r="R35" i="323"/>
  <c r="Q35" i="323"/>
  <c r="P35" i="323"/>
  <c r="O35" i="323"/>
  <c r="N35" i="323"/>
  <c r="M35" i="323"/>
  <c r="L35" i="323"/>
  <c r="K35" i="323"/>
  <c r="J35" i="323"/>
  <c r="I35" i="323"/>
  <c r="H35" i="323"/>
  <c r="C35" i="323"/>
  <c r="K31" i="323"/>
  <c r="C31" i="323"/>
  <c r="C20" i="323"/>
  <c r="D19" i="323"/>
  <c r="C19" i="323"/>
  <c r="D18" i="323"/>
  <c r="C18" i="323"/>
  <c r="D17" i="323"/>
  <c r="C17" i="323"/>
  <c r="D16" i="323"/>
  <c r="C16" i="323"/>
  <c r="D15" i="323"/>
  <c r="C15" i="323"/>
  <c r="C14" i="323"/>
  <c r="S13" i="323"/>
  <c r="R13" i="323"/>
  <c r="Q13" i="323"/>
  <c r="P13" i="323"/>
  <c r="O13" i="323"/>
  <c r="N13" i="323"/>
  <c r="M13" i="323"/>
  <c r="L13" i="323"/>
  <c r="K13" i="323"/>
  <c r="J13" i="323"/>
  <c r="I13" i="323"/>
  <c r="H13" i="323"/>
  <c r="S12" i="323"/>
  <c r="R12" i="323"/>
  <c r="Q12" i="323"/>
  <c r="P12" i="323"/>
  <c r="O12" i="323"/>
  <c r="N12" i="323"/>
  <c r="M12" i="323"/>
  <c r="L12" i="323"/>
  <c r="K12" i="323"/>
  <c r="J12" i="323"/>
  <c r="I12" i="323"/>
  <c r="H12" i="323"/>
  <c r="D12" i="323"/>
  <c r="C12" i="323"/>
  <c r="S11" i="323"/>
  <c r="R11" i="323"/>
  <c r="Q11" i="323"/>
  <c r="P11" i="323"/>
  <c r="O11" i="323"/>
  <c r="N11" i="323"/>
  <c r="M11" i="323"/>
  <c r="L11" i="323"/>
  <c r="K11" i="323"/>
  <c r="J11" i="323"/>
  <c r="I11" i="323"/>
  <c r="H11" i="323"/>
  <c r="C11" i="323"/>
  <c r="K7" i="323"/>
  <c r="C7" i="323"/>
  <c r="C140" i="322"/>
  <c r="D139" i="322"/>
  <c r="C139" i="322"/>
  <c r="D138" i="322"/>
  <c r="C138" i="322"/>
  <c r="D137" i="322"/>
  <c r="C137" i="322"/>
  <c r="D136" i="322"/>
  <c r="C136" i="322"/>
  <c r="D135" i="322"/>
  <c r="C135" i="322"/>
  <c r="C134" i="322"/>
  <c r="S133" i="322"/>
  <c r="R133" i="322"/>
  <c r="Q133" i="322"/>
  <c r="P133" i="322"/>
  <c r="O133" i="322"/>
  <c r="N133" i="322"/>
  <c r="M133" i="322"/>
  <c r="L133" i="322"/>
  <c r="K133" i="322"/>
  <c r="J133" i="322"/>
  <c r="I133" i="322"/>
  <c r="H133" i="322"/>
  <c r="S132" i="322"/>
  <c r="R132" i="322"/>
  <c r="Q132" i="322"/>
  <c r="P132" i="322"/>
  <c r="O132" i="322"/>
  <c r="N132" i="322"/>
  <c r="M132" i="322"/>
  <c r="L132" i="322"/>
  <c r="K132" i="322"/>
  <c r="J132" i="322"/>
  <c r="I132" i="322"/>
  <c r="H132" i="322"/>
  <c r="D132" i="322"/>
  <c r="C132" i="322"/>
  <c r="S131" i="322"/>
  <c r="R131" i="322"/>
  <c r="Q131" i="322"/>
  <c r="P131" i="322"/>
  <c r="O131" i="322"/>
  <c r="N131" i="322"/>
  <c r="M131" i="322"/>
  <c r="L131" i="322"/>
  <c r="K131" i="322"/>
  <c r="J131" i="322"/>
  <c r="I131" i="322"/>
  <c r="H131" i="322"/>
  <c r="C131" i="322"/>
  <c r="K127" i="322"/>
  <c r="C127" i="322"/>
  <c r="C116" i="322"/>
  <c r="D115" i="322"/>
  <c r="C115" i="322"/>
  <c r="D114" i="322"/>
  <c r="C114" i="322"/>
  <c r="D113" i="322"/>
  <c r="C113" i="322"/>
  <c r="D112" i="322"/>
  <c r="C112" i="322"/>
  <c r="D111" i="322"/>
  <c r="C111" i="322"/>
  <c r="C110" i="322"/>
  <c r="S109" i="322"/>
  <c r="R109" i="322"/>
  <c r="Q109" i="322"/>
  <c r="P109" i="322"/>
  <c r="O109" i="322"/>
  <c r="N109" i="322"/>
  <c r="M109" i="322"/>
  <c r="L109" i="322"/>
  <c r="K109" i="322"/>
  <c r="J109" i="322"/>
  <c r="I109" i="322"/>
  <c r="H109" i="322"/>
  <c r="S108" i="322"/>
  <c r="R108" i="322"/>
  <c r="Q108" i="322"/>
  <c r="P108" i="322"/>
  <c r="O108" i="322"/>
  <c r="N108" i="322"/>
  <c r="M108" i="322"/>
  <c r="L108" i="322"/>
  <c r="K108" i="322"/>
  <c r="J108" i="322"/>
  <c r="I108" i="322"/>
  <c r="H108" i="322"/>
  <c r="D108" i="322"/>
  <c r="C108" i="322"/>
  <c r="S107" i="322"/>
  <c r="R107" i="322"/>
  <c r="Q107" i="322"/>
  <c r="P107" i="322"/>
  <c r="O107" i="322"/>
  <c r="N107" i="322"/>
  <c r="M107" i="322"/>
  <c r="L107" i="322"/>
  <c r="K107" i="322"/>
  <c r="J107" i="322"/>
  <c r="I107" i="322"/>
  <c r="H107" i="322"/>
  <c r="C107" i="322"/>
  <c r="K103" i="322"/>
  <c r="C103" i="322"/>
  <c r="C92" i="322"/>
  <c r="D91" i="322"/>
  <c r="C91" i="322"/>
  <c r="D90" i="322"/>
  <c r="C90" i="322"/>
  <c r="D89" i="322"/>
  <c r="C89" i="322"/>
  <c r="D88" i="322"/>
  <c r="C88" i="322"/>
  <c r="D87" i="322"/>
  <c r="C87" i="322"/>
  <c r="C86" i="322"/>
  <c r="S85" i="322"/>
  <c r="R85" i="322"/>
  <c r="Q85" i="322"/>
  <c r="P85" i="322"/>
  <c r="O85" i="322"/>
  <c r="N85" i="322"/>
  <c r="M85" i="322"/>
  <c r="L85" i="322"/>
  <c r="K85" i="322"/>
  <c r="J85" i="322"/>
  <c r="I85" i="322"/>
  <c r="H85" i="322"/>
  <c r="S84" i="322"/>
  <c r="R84" i="322"/>
  <c r="Q84" i="322"/>
  <c r="P84" i="322"/>
  <c r="O84" i="322"/>
  <c r="N84" i="322"/>
  <c r="M84" i="322"/>
  <c r="L84" i="322"/>
  <c r="K84" i="322"/>
  <c r="J84" i="322"/>
  <c r="I84" i="322"/>
  <c r="H84" i="322"/>
  <c r="D84" i="322"/>
  <c r="C84" i="322"/>
  <c r="S83" i="322"/>
  <c r="R83" i="322"/>
  <c r="Q83" i="322"/>
  <c r="P83" i="322"/>
  <c r="O83" i="322"/>
  <c r="N83" i="322"/>
  <c r="M83" i="322"/>
  <c r="L83" i="322"/>
  <c r="K83" i="322"/>
  <c r="J83" i="322"/>
  <c r="I83" i="322"/>
  <c r="H83" i="322"/>
  <c r="C83" i="322"/>
  <c r="K79" i="322"/>
  <c r="C79" i="322"/>
  <c r="C68" i="322"/>
  <c r="D67" i="322"/>
  <c r="C67" i="322"/>
  <c r="D66" i="322"/>
  <c r="C66" i="322"/>
  <c r="D65" i="322"/>
  <c r="C65" i="322"/>
  <c r="D64" i="322"/>
  <c r="C64" i="322"/>
  <c r="D63" i="322"/>
  <c r="C63" i="322"/>
  <c r="C62" i="322"/>
  <c r="S61" i="322"/>
  <c r="R61" i="322"/>
  <c r="Q61" i="322"/>
  <c r="P61" i="322"/>
  <c r="O61" i="322"/>
  <c r="N61" i="322"/>
  <c r="M61" i="322"/>
  <c r="L61" i="322"/>
  <c r="K61" i="322"/>
  <c r="J61" i="322"/>
  <c r="I61" i="322"/>
  <c r="H61" i="322"/>
  <c r="S60" i="322"/>
  <c r="R60" i="322"/>
  <c r="Q60" i="322"/>
  <c r="P60" i="322"/>
  <c r="O60" i="322"/>
  <c r="N60" i="322"/>
  <c r="M60" i="322"/>
  <c r="L60" i="322"/>
  <c r="K60" i="322"/>
  <c r="J60" i="322"/>
  <c r="I60" i="322"/>
  <c r="H60" i="322"/>
  <c r="D60" i="322"/>
  <c r="C60" i="322"/>
  <c r="S59" i="322"/>
  <c r="R59" i="322"/>
  <c r="Q59" i="322"/>
  <c r="P59" i="322"/>
  <c r="O59" i="322"/>
  <c r="N59" i="322"/>
  <c r="M59" i="322"/>
  <c r="L59" i="322"/>
  <c r="K59" i="322"/>
  <c r="J59" i="322"/>
  <c r="I59" i="322"/>
  <c r="H59" i="322"/>
  <c r="C59" i="322"/>
  <c r="K55" i="322"/>
  <c r="C55" i="322"/>
  <c r="C44" i="322"/>
  <c r="D43" i="322"/>
  <c r="C43" i="322"/>
  <c r="D42" i="322"/>
  <c r="C42" i="322"/>
  <c r="D41" i="322"/>
  <c r="C41" i="322"/>
  <c r="D40" i="322"/>
  <c r="C40" i="322"/>
  <c r="D39" i="322"/>
  <c r="C39" i="322"/>
  <c r="C38" i="322"/>
  <c r="S37" i="322"/>
  <c r="R37" i="322"/>
  <c r="Q37" i="322"/>
  <c r="P37" i="322"/>
  <c r="O37" i="322"/>
  <c r="N37" i="322"/>
  <c r="M37" i="322"/>
  <c r="L37" i="322"/>
  <c r="K37" i="322"/>
  <c r="J37" i="322"/>
  <c r="I37" i="322"/>
  <c r="H37" i="322"/>
  <c r="S36" i="322"/>
  <c r="R36" i="322"/>
  <c r="Q36" i="322"/>
  <c r="P36" i="322"/>
  <c r="O36" i="322"/>
  <c r="N36" i="322"/>
  <c r="M36" i="322"/>
  <c r="L36" i="322"/>
  <c r="K36" i="322"/>
  <c r="J36" i="322"/>
  <c r="I36" i="322"/>
  <c r="H36" i="322"/>
  <c r="D36" i="322"/>
  <c r="C36" i="322"/>
  <c r="S35" i="322"/>
  <c r="R35" i="322"/>
  <c r="Q35" i="322"/>
  <c r="P35" i="322"/>
  <c r="O35" i="322"/>
  <c r="N35" i="322"/>
  <c r="M35" i="322"/>
  <c r="L35" i="322"/>
  <c r="K35" i="322"/>
  <c r="J35" i="322"/>
  <c r="I35" i="322"/>
  <c r="H35" i="322"/>
  <c r="C35" i="322"/>
  <c r="K31" i="322"/>
  <c r="C31" i="322"/>
  <c r="C20" i="322"/>
  <c r="D19" i="322"/>
  <c r="C19" i="322"/>
  <c r="D18" i="322"/>
  <c r="C18" i="322"/>
  <c r="D17" i="322"/>
  <c r="C17" i="322"/>
  <c r="D16" i="322"/>
  <c r="C16" i="322"/>
  <c r="D15" i="322"/>
  <c r="C15" i="322"/>
  <c r="C14" i="322"/>
  <c r="S13" i="322"/>
  <c r="R13" i="322"/>
  <c r="Q13" i="322"/>
  <c r="P13" i="322"/>
  <c r="O13" i="322"/>
  <c r="N13" i="322"/>
  <c r="M13" i="322"/>
  <c r="L13" i="322"/>
  <c r="K13" i="322"/>
  <c r="J13" i="322"/>
  <c r="I13" i="322"/>
  <c r="H13" i="322"/>
  <c r="S12" i="322"/>
  <c r="R12" i="322"/>
  <c r="Q12" i="322"/>
  <c r="P12" i="322"/>
  <c r="O12" i="322"/>
  <c r="N12" i="322"/>
  <c r="M12" i="322"/>
  <c r="L12" i="322"/>
  <c r="K12" i="322"/>
  <c r="J12" i="322"/>
  <c r="I12" i="322"/>
  <c r="H12" i="322"/>
  <c r="D12" i="322"/>
  <c r="C12" i="322"/>
  <c r="S11" i="322"/>
  <c r="R11" i="322"/>
  <c r="Q11" i="322"/>
  <c r="P11" i="322"/>
  <c r="O11" i="322"/>
  <c r="N11" i="322"/>
  <c r="M11" i="322"/>
  <c r="L11" i="322"/>
  <c r="K11" i="322"/>
  <c r="J11" i="322"/>
  <c r="I11" i="322"/>
  <c r="H11" i="322"/>
  <c r="C11" i="322"/>
  <c r="K7" i="322"/>
  <c r="C7" i="322"/>
  <c r="C140" i="321"/>
  <c r="D139" i="321"/>
  <c r="C139" i="321"/>
  <c r="D138" i="321"/>
  <c r="C138" i="321"/>
  <c r="D137" i="321"/>
  <c r="C137" i="321"/>
  <c r="D136" i="321"/>
  <c r="C136" i="321"/>
  <c r="D135" i="321"/>
  <c r="C135" i="321"/>
  <c r="C134" i="321"/>
  <c r="S133" i="321"/>
  <c r="R133" i="321"/>
  <c r="Q133" i="321"/>
  <c r="P133" i="321"/>
  <c r="O133" i="321"/>
  <c r="N133" i="321"/>
  <c r="M133" i="321"/>
  <c r="L133" i="321"/>
  <c r="K133" i="321"/>
  <c r="J133" i="321"/>
  <c r="I133" i="321"/>
  <c r="H133" i="321"/>
  <c r="S132" i="321"/>
  <c r="R132" i="321"/>
  <c r="Q132" i="321"/>
  <c r="P132" i="321"/>
  <c r="O132" i="321"/>
  <c r="N132" i="321"/>
  <c r="M132" i="321"/>
  <c r="L132" i="321"/>
  <c r="K132" i="321"/>
  <c r="J132" i="321"/>
  <c r="I132" i="321"/>
  <c r="H132" i="321"/>
  <c r="D132" i="321"/>
  <c r="C132" i="321"/>
  <c r="S131" i="321"/>
  <c r="R131" i="321"/>
  <c r="Q131" i="321"/>
  <c r="P131" i="321"/>
  <c r="O131" i="321"/>
  <c r="N131" i="321"/>
  <c r="M131" i="321"/>
  <c r="L131" i="321"/>
  <c r="K131" i="321"/>
  <c r="J131" i="321"/>
  <c r="I131" i="321"/>
  <c r="H131" i="321"/>
  <c r="C131" i="321"/>
  <c r="K127" i="321"/>
  <c r="C127" i="321"/>
  <c r="C116" i="321"/>
  <c r="D115" i="321"/>
  <c r="C115" i="321"/>
  <c r="D114" i="321"/>
  <c r="C114" i="321"/>
  <c r="D113" i="321"/>
  <c r="C113" i="321"/>
  <c r="D112" i="321"/>
  <c r="C112" i="321"/>
  <c r="D111" i="321"/>
  <c r="C111" i="321"/>
  <c r="C110" i="321"/>
  <c r="S109" i="321"/>
  <c r="R109" i="321"/>
  <c r="Q109" i="321"/>
  <c r="P109" i="321"/>
  <c r="O109" i="321"/>
  <c r="N109" i="321"/>
  <c r="M109" i="321"/>
  <c r="L109" i="321"/>
  <c r="K109" i="321"/>
  <c r="J109" i="321"/>
  <c r="I109" i="321"/>
  <c r="H109" i="321"/>
  <c r="S108" i="321"/>
  <c r="R108" i="321"/>
  <c r="Q108" i="321"/>
  <c r="P108" i="321"/>
  <c r="O108" i="321"/>
  <c r="N108" i="321"/>
  <c r="M108" i="321"/>
  <c r="L108" i="321"/>
  <c r="K108" i="321"/>
  <c r="J108" i="321"/>
  <c r="I108" i="321"/>
  <c r="H108" i="321"/>
  <c r="D108" i="321"/>
  <c r="C108" i="321"/>
  <c r="S107" i="321"/>
  <c r="R107" i="321"/>
  <c r="Q107" i="321"/>
  <c r="P107" i="321"/>
  <c r="O107" i="321"/>
  <c r="N107" i="321"/>
  <c r="M107" i="321"/>
  <c r="L107" i="321"/>
  <c r="K107" i="321"/>
  <c r="J107" i="321"/>
  <c r="I107" i="321"/>
  <c r="H107" i="321"/>
  <c r="C107" i="321"/>
  <c r="K103" i="321"/>
  <c r="C103" i="321"/>
  <c r="C92" i="321"/>
  <c r="D91" i="321"/>
  <c r="C91" i="321"/>
  <c r="D90" i="321"/>
  <c r="C90" i="321"/>
  <c r="D89" i="321"/>
  <c r="C89" i="321"/>
  <c r="D88" i="321"/>
  <c r="C88" i="321"/>
  <c r="D87" i="321"/>
  <c r="C87" i="321"/>
  <c r="C86" i="321"/>
  <c r="S85" i="321"/>
  <c r="R85" i="321"/>
  <c r="Q85" i="321"/>
  <c r="P85" i="321"/>
  <c r="O85" i="321"/>
  <c r="N85" i="321"/>
  <c r="M85" i="321"/>
  <c r="L85" i="321"/>
  <c r="K85" i="321"/>
  <c r="J85" i="321"/>
  <c r="I85" i="321"/>
  <c r="H85" i="321"/>
  <c r="S84" i="321"/>
  <c r="R84" i="321"/>
  <c r="Q84" i="321"/>
  <c r="P84" i="321"/>
  <c r="O84" i="321"/>
  <c r="N84" i="321"/>
  <c r="M84" i="321"/>
  <c r="L84" i="321"/>
  <c r="K84" i="321"/>
  <c r="J84" i="321"/>
  <c r="I84" i="321"/>
  <c r="H84" i="321"/>
  <c r="D84" i="321"/>
  <c r="C84" i="321"/>
  <c r="S83" i="321"/>
  <c r="R83" i="321"/>
  <c r="Q83" i="321"/>
  <c r="P83" i="321"/>
  <c r="O83" i="321"/>
  <c r="N83" i="321"/>
  <c r="M83" i="321"/>
  <c r="L83" i="321"/>
  <c r="K83" i="321"/>
  <c r="J83" i="321"/>
  <c r="I83" i="321"/>
  <c r="H83" i="321"/>
  <c r="C83" i="321"/>
  <c r="K79" i="321"/>
  <c r="C79" i="321"/>
  <c r="C68" i="321"/>
  <c r="D67" i="321"/>
  <c r="C67" i="321"/>
  <c r="D66" i="321"/>
  <c r="C66" i="321"/>
  <c r="D65" i="321"/>
  <c r="C65" i="321"/>
  <c r="D64" i="321"/>
  <c r="C64" i="321"/>
  <c r="D63" i="321"/>
  <c r="C63" i="321"/>
  <c r="C62" i="321"/>
  <c r="S61" i="321"/>
  <c r="R61" i="321"/>
  <c r="Q61" i="321"/>
  <c r="P61" i="321"/>
  <c r="O61" i="321"/>
  <c r="N61" i="321"/>
  <c r="M61" i="321"/>
  <c r="L61" i="321"/>
  <c r="K61" i="321"/>
  <c r="J61" i="321"/>
  <c r="I61" i="321"/>
  <c r="H61" i="321"/>
  <c r="S60" i="321"/>
  <c r="R60" i="321"/>
  <c r="Q60" i="321"/>
  <c r="P60" i="321"/>
  <c r="O60" i="321"/>
  <c r="N60" i="321"/>
  <c r="M60" i="321"/>
  <c r="L60" i="321"/>
  <c r="K60" i="321"/>
  <c r="J60" i="321"/>
  <c r="I60" i="321"/>
  <c r="H60" i="321"/>
  <c r="D60" i="321"/>
  <c r="C60" i="321"/>
  <c r="S59" i="321"/>
  <c r="R59" i="321"/>
  <c r="Q59" i="321"/>
  <c r="P59" i="321"/>
  <c r="O59" i="321"/>
  <c r="N59" i="321"/>
  <c r="M59" i="321"/>
  <c r="L59" i="321"/>
  <c r="K59" i="321"/>
  <c r="J59" i="321"/>
  <c r="I59" i="321"/>
  <c r="H59" i="321"/>
  <c r="C59" i="321"/>
  <c r="K55" i="321"/>
  <c r="C55" i="321"/>
  <c r="C44" i="321"/>
  <c r="D43" i="321"/>
  <c r="C43" i="321"/>
  <c r="D42" i="321"/>
  <c r="C42" i="321"/>
  <c r="D41" i="321"/>
  <c r="C41" i="321"/>
  <c r="D40" i="321"/>
  <c r="C40" i="321"/>
  <c r="D39" i="321"/>
  <c r="C39" i="321"/>
  <c r="C38" i="321"/>
  <c r="S37" i="321"/>
  <c r="R37" i="321"/>
  <c r="Q37" i="321"/>
  <c r="P37" i="321"/>
  <c r="O37" i="321"/>
  <c r="N37" i="321"/>
  <c r="M37" i="321"/>
  <c r="L37" i="321"/>
  <c r="K37" i="321"/>
  <c r="J37" i="321"/>
  <c r="I37" i="321"/>
  <c r="H37" i="321"/>
  <c r="S36" i="321"/>
  <c r="R36" i="321"/>
  <c r="Q36" i="321"/>
  <c r="P36" i="321"/>
  <c r="O36" i="321"/>
  <c r="N36" i="321"/>
  <c r="M36" i="321"/>
  <c r="L36" i="321"/>
  <c r="K36" i="321"/>
  <c r="J36" i="321"/>
  <c r="I36" i="321"/>
  <c r="H36" i="321"/>
  <c r="D36" i="321"/>
  <c r="C36" i="321"/>
  <c r="S35" i="321"/>
  <c r="R35" i="321"/>
  <c r="Q35" i="321"/>
  <c r="P35" i="321"/>
  <c r="O35" i="321"/>
  <c r="N35" i="321"/>
  <c r="M35" i="321"/>
  <c r="L35" i="321"/>
  <c r="K35" i="321"/>
  <c r="J35" i="321"/>
  <c r="I35" i="321"/>
  <c r="H35" i="321"/>
  <c r="C35" i="321"/>
  <c r="K31" i="321"/>
  <c r="C31" i="321"/>
  <c r="C20" i="321"/>
  <c r="D19" i="321"/>
  <c r="C19" i="321"/>
  <c r="D18" i="321"/>
  <c r="C18" i="321"/>
  <c r="D17" i="321"/>
  <c r="C17" i="321"/>
  <c r="D16" i="321"/>
  <c r="C16" i="321"/>
  <c r="D15" i="321"/>
  <c r="C15" i="321"/>
  <c r="C14" i="321"/>
  <c r="S13" i="321"/>
  <c r="R13" i="321"/>
  <c r="Q13" i="321"/>
  <c r="P13" i="321"/>
  <c r="O13" i="321"/>
  <c r="N13" i="321"/>
  <c r="M13" i="321"/>
  <c r="L13" i="321"/>
  <c r="K13" i="321"/>
  <c r="J13" i="321"/>
  <c r="I13" i="321"/>
  <c r="H13" i="321"/>
  <c r="S12" i="321"/>
  <c r="R12" i="321"/>
  <c r="Q12" i="321"/>
  <c r="P12" i="321"/>
  <c r="O12" i="321"/>
  <c r="N12" i="321"/>
  <c r="M12" i="321"/>
  <c r="L12" i="321"/>
  <c r="K12" i="321"/>
  <c r="J12" i="321"/>
  <c r="I12" i="321"/>
  <c r="H12" i="321"/>
  <c r="D12" i="321"/>
  <c r="C12" i="321"/>
  <c r="S11" i="321"/>
  <c r="R11" i="321"/>
  <c r="Q11" i="321"/>
  <c r="P11" i="321"/>
  <c r="O11" i="321"/>
  <c r="N11" i="321"/>
  <c r="M11" i="321"/>
  <c r="L11" i="321"/>
  <c r="K11" i="321"/>
  <c r="J11" i="321"/>
  <c r="I11" i="321"/>
  <c r="H11" i="321"/>
  <c r="C11" i="321"/>
  <c r="K7" i="321"/>
  <c r="C7" i="321"/>
  <c r="C140" i="320"/>
  <c r="D139" i="320"/>
  <c r="C139" i="320"/>
  <c r="D138" i="320"/>
  <c r="C138" i="320"/>
  <c r="D137" i="320"/>
  <c r="C137" i="320"/>
  <c r="D136" i="320"/>
  <c r="C136" i="320"/>
  <c r="D135" i="320"/>
  <c r="C135" i="320"/>
  <c r="C134" i="320"/>
  <c r="S133" i="320"/>
  <c r="R133" i="320"/>
  <c r="Q133" i="320"/>
  <c r="P133" i="320"/>
  <c r="O133" i="320"/>
  <c r="N133" i="320"/>
  <c r="M133" i="320"/>
  <c r="L133" i="320"/>
  <c r="K133" i="320"/>
  <c r="J133" i="320"/>
  <c r="I133" i="320"/>
  <c r="H133" i="320"/>
  <c r="S132" i="320"/>
  <c r="R132" i="320"/>
  <c r="Q132" i="320"/>
  <c r="P132" i="320"/>
  <c r="O132" i="320"/>
  <c r="N132" i="320"/>
  <c r="M132" i="320"/>
  <c r="L132" i="320"/>
  <c r="K132" i="320"/>
  <c r="J132" i="320"/>
  <c r="I132" i="320"/>
  <c r="H132" i="320"/>
  <c r="D132" i="320"/>
  <c r="C132" i="320"/>
  <c r="S131" i="320"/>
  <c r="R131" i="320"/>
  <c r="Q131" i="320"/>
  <c r="P131" i="320"/>
  <c r="O131" i="320"/>
  <c r="N131" i="320"/>
  <c r="M131" i="320"/>
  <c r="L131" i="320"/>
  <c r="K131" i="320"/>
  <c r="J131" i="320"/>
  <c r="I131" i="320"/>
  <c r="H131" i="320"/>
  <c r="C131" i="320"/>
  <c r="K127" i="320"/>
  <c r="C127" i="320"/>
  <c r="C116" i="320"/>
  <c r="D115" i="320"/>
  <c r="C115" i="320"/>
  <c r="D114" i="320"/>
  <c r="C114" i="320"/>
  <c r="D113" i="320"/>
  <c r="C113" i="320"/>
  <c r="D112" i="320"/>
  <c r="C112" i="320"/>
  <c r="D111" i="320"/>
  <c r="C111" i="320"/>
  <c r="C110" i="320"/>
  <c r="S109" i="320"/>
  <c r="R109" i="320"/>
  <c r="Q109" i="320"/>
  <c r="P109" i="320"/>
  <c r="O109" i="320"/>
  <c r="N109" i="320"/>
  <c r="M109" i="320"/>
  <c r="L109" i="320"/>
  <c r="K109" i="320"/>
  <c r="J109" i="320"/>
  <c r="I109" i="320"/>
  <c r="H109" i="320"/>
  <c r="S108" i="320"/>
  <c r="R108" i="320"/>
  <c r="Q108" i="320"/>
  <c r="P108" i="320"/>
  <c r="O108" i="320"/>
  <c r="N108" i="320"/>
  <c r="M108" i="320"/>
  <c r="L108" i="320"/>
  <c r="K108" i="320"/>
  <c r="J108" i="320"/>
  <c r="I108" i="320"/>
  <c r="H108" i="320"/>
  <c r="D108" i="320"/>
  <c r="C108" i="320"/>
  <c r="S107" i="320"/>
  <c r="R107" i="320"/>
  <c r="Q107" i="320"/>
  <c r="P107" i="320"/>
  <c r="O107" i="320"/>
  <c r="N107" i="320"/>
  <c r="M107" i="320"/>
  <c r="L107" i="320"/>
  <c r="K107" i="320"/>
  <c r="J107" i="320"/>
  <c r="I107" i="320"/>
  <c r="H107" i="320"/>
  <c r="C107" i="320"/>
  <c r="K103" i="320"/>
  <c r="C103" i="320"/>
  <c r="C92" i="320"/>
  <c r="D91" i="320"/>
  <c r="C91" i="320"/>
  <c r="D90" i="320"/>
  <c r="C90" i="320"/>
  <c r="D89" i="320"/>
  <c r="C89" i="320"/>
  <c r="D88" i="320"/>
  <c r="C88" i="320"/>
  <c r="D87" i="320"/>
  <c r="C87" i="320"/>
  <c r="C86" i="320"/>
  <c r="S85" i="320"/>
  <c r="R85" i="320"/>
  <c r="Q85" i="320"/>
  <c r="P85" i="320"/>
  <c r="O85" i="320"/>
  <c r="N85" i="320"/>
  <c r="M85" i="320"/>
  <c r="L85" i="320"/>
  <c r="K85" i="320"/>
  <c r="J85" i="320"/>
  <c r="I85" i="320"/>
  <c r="H85" i="320"/>
  <c r="S84" i="320"/>
  <c r="R84" i="320"/>
  <c r="Q84" i="320"/>
  <c r="P84" i="320"/>
  <c r="O84" i="320"/>
  <c r="N84" i="320"/>
  <c r="M84" i="320"/>
  <c r="L84" i="320"/>
  <c r="K84" i="320"/>
  <c r="J84" i="320"/>
  <c r="I84" i="320"/>
  <c r="H84" i="320"/>
  <c r="D84" i="320"/>
  <c r="C84" i="320"/>
  <c r="S83" i="320"/>
  <c r="R83" i="320"/>
  <c r="Q83" i="320"/>
  <c r="P83" i="320"/>
  <c r="O83" i="320"/>
  <c r="N83" i="320"/>
  <c r="M83" i="320"/>
  <c r="L83" i="320"/>
  <c r="K83" i="320"/>
  <c r="J83" i="320"/>
  <c r="I83" i="320"/>
  <c r="H83" i="320"/>
  <c r="C83" i="320"/>
  <c r="K79" i="320"/>
  <c r="C79" i="320"/>
  <c r="C68" i="320"/>
  <c r="D67" i="320"/>
  <c r="C67" i="320"/>
  <c r="D66" i="320"/>
  <c r="C66" i="320"/>
  <c r="D65" i="320"/>
  <c r="C65" i="320"/>
  <c r="D64" i="320"/>
  <c r="C64" i="320"/>
  <c r="D63" i="320"/>
  <c r="C63" i="320"/>
  <c r="C62" i="320"/>
  <c r="S61" i="320"/>
  <c r="R61" i="320"/>
  <c r="Q61" i="320"/>
  <c r="P61" i="320"/>
  <c r="O61" i="320"/>
  <c r="N61" i="320"/>
  <c r="M61" i="320"/>
  <c r="L61" i="320"/>
  <c r="K61" i="320"/>
  <c r="J61" i="320"/>
  <c r="I61" i="320"/>
  <c r="H61" i="320"/>
  <c r="S60" i="320"/>
  <c r="R60" i="320"/>
  <c r="Q60" i="320"/>
  <c r="P60" i="320"/>
  <c r="O60" i="320"/>
  <c r="N60" i="320"/>
  <c r="M60" i="320"/>
  <c r="L60" i="320"/>
  <c r="K60" i="320"/>
  <c r="J60" i="320"/>
  <c r="I60" i="320"/>
  <c r="H60" i="320"/>
  <c r="D60" i="320"/>
  <c r="C60" i="320"/>
  <c r="S59" i="320"/>
  <c r="R59" i="320"/>
  <c r="Q59" i="320"/>
  <c r="P59" i="320"/>
  <c r="O59" i="320"/>
  <c r="N59" i="320"/>
  <c r="M59" i="320"/>
  <c r="L59" i="320"/>
  <c r="K59" i="320"/>
  <c r="J59" i="320"/>
  <c r="I59" i="320"/>
  <c r="H59" i="320"/>
  <c r="C59" i="320"/>
  <c r="K55" i="320"/>
  <c r="C55" i="320"/>
  <c r="C44" i="320"/>
  <c r="D43" i="320"/>
  <c r="C43" i="320"/>
  <c r="D42" i="320"/>
  <c r="C42" i="320"/>
  <c r="D41" i="320"/>
  <c r="C41" i="320"/>
  <c r="D40" i="320"/>
  <c r="C40" i="320"/>
  <c r="D39" i="320"/>
  <c r="C39" i="320"/>
  <c r="C38" i="320"/>
  <c r="S37" i="320"/>
  <c r="R37" i="320"/>
  <c r="Q37" i="320"/>
  <c r="P37" i="320"/>
  <c r="O37" i="320"/>
  <c r="N37" i="320"/>
  <c r="M37" i="320"/>
  <c r="L37" i="320"/>
  <c r="K37" i="320"/>
  <c r="J37" i="320"/>
  <c r="I37" i="320"/>
  <c r="H37" i="320"/>
  <c r="S36" i="320"/>
  <c r="R36" i="320"/>
  <c r="Q36" i="320"/>
  <c r="P36" i="320"/>
  <c r="O36" i="320"/>
  <c r="N36" i="320"/>
  <c r="M36" i="320"/>
  <c r="L36" i="320"/>
  <c r="K36" i="320"/>
  <c r="J36" i="320"/>
  <c r="I36" i="320"/>
  <c r="H36" i="320"/>
  <c r="D36" i="320"/>
  <c r="C36" i="320"/>
  <c r="S35" i="320"/>
  <c r="R35" i="320"/>
  <c r="Q35" i="320"/>
  <c r="P35" i="320"/>
  <c r="O35" i="320"/>
  <c r="N35" i="320"/>
  <c r="M35" i="320"/>
  <c r="L35" i="320"/>
  <c r="K35" i="320"/>
  <c r="J35" i="320"/>
  <c r="I35" i="320"/>
  <c r="H35" i="320"/>
  <c r="C35" i="320"/>
  <c r="K31" i="320"/>
  <c r="C31" i="320"/>
  <c r="C20" i="320"/>
  <c r="D19" i="320"/>
  <c r="C19" i="320"/>
  <c r="D18" i="320"/>
  <c r="C18" i="320"/>
  <c r="D17" i="320"/>
  <c r="C17" i="320"/>
  <c r="D16" i="320"/>
  <c r="C16" i="320"/>
  <c r="D15" i="320"/>
  <c r="C15" i="320"/>
  <c r="C14" i="320"/>
  <c r="S13" i="320"/>
  <c r="R13" i="320"/>
  <c r="Q13" i="320"/>
  <c r="P13" i="320"/>
  <c r="O13" i="320"/>
  <c r="N13" i="320"/>
  <c r="M13" i="320"/>
  <c r="L13" i="320"/>
  <c r="K13" i="320"/>
  <c r="J13" i="320"/>
  <c r="I13" i="320"/>
  <c r="H13" i="320"/>
  <c r="S12" i="320"/>
  <c r="R12" i="320"/>
  <c r="Q12" i="320"/>
  <c r="P12" i="320"/>
  <c r="O12" i="320"/>
  <c r="N12" i="320"/>
  <c r="M12" i="320"/>
  <c r="L12" i="320"/>
  <c r="K12" i="320"/>
  <c r="J12" i="320"/>
  <c r="I12" i="320"/>
  <c r="H12" i="320"/>
  <c r="D12" i="320"/>
  <c r="C12" i="320"/>
  <c r="S11" i="320"/>
  <c r="R11" i="320"/>
  <c r="Q11" i="320"/>
  <c r="P11" i="320"/>
  <c r="O11" i="320"/>
  <c r="N11" i="320"/>
  <c r="M11" i="320"/>
  <c r="L11" i="320"/>
  <c r="K11" i="320"/>
  <c r="J11" i="320"/>
  <c r="I11" i="320"/>
  <c r="H11" i="320"/>
  <c r="C11" i="320"/>
  <c r="K7" i="320"/>
  <c r="C7" i="320"/>
  <c r="C140" i="319"/>
  <c r="D139" i="319"/>
  <c r="C139" i="319"/>
  <c r="D138" i="319"/>
  <c r="C138" i="319"/>
  <c r="D137" i="319"/>
  <c r="C137" i="319"/>
  <c r="D136" i="319"/>
  <c r="C136" i="319"/>
  <c r="D135" i="319"/>
  <c r="C135" i="319"/>
  <c r="C134" i="319"/>
  <c r="S133" i="319"/>
  <c r="R133" i="319"/>
  <c r="Q133" i="319"/>
  <c r="P133" i="319"/>
  <c r="O133" i="319"/>
  <c r="N133" i="319"/>
  <c r="M133" i="319"/>
  <c r="L133" i="319"/>
  <c r="K133" i="319"/>
  <c r="J133" i="319"/>
  <c r="I133" i="319"/>
  <c r="H133" i="319"/>
  <c r="S132" i="319"/>
  <c r="R132" i="319"/>
  <c r="Q132" i="319"/>
  <c r="P132" i="319"/>
  <c r="O132" i="319"/>
  <c r="N132" i="319"/>
  <c r="M132" i="319"/>
  <c r="L132" i="319"/>
  <c r="K132" i="319"/>
  <c r="J132" i="319"/>
  <c r="I132" i="319"/>
  <c r="H132" i="319"/>
  <c r="D132" i="319"/>
  <c r="C132" i="319"/>
  <c r="S131" i="319"/>
  <c r="R131" i="319"/>
  <c r="Q131" i="319"/>
  <c r="P131" i="319"/>
  <c r="O131" i="319"/>
  <c r="N131" i="319"/>
  <c r="M131" i="319"/>
  <c r="L131" i="319"/>
  <c r="K131" i="319"/>
  <c r="J131" i="319"/>
  <c r="I131" i="319"/>
  <c r="H131" i="319"/>
  <c r="C131" i="319"/>
  <c r="K127" i="319"/>
  <c r="C127" i="319"/>
  <c r="C116" i="319"/>
  <c r="D115" i="319"/>
  <c r="C115" i="319"/>
  <c r="D114" i="319"/>
  <c r="C114" i="319"/>
  <c r="D113" i="319"/>
  <c r="C113" i="319"/>
  <c r="D112" i="319"/>
  <c r="C112" i="319"/>
  <c r="D111" i="319"/>
  <c r="C111" i="319"/>
  <c r="C110" i="319"/>
  <c r="S109" i="319"/>
  <c r="R109" i="319"/>
  <c r="Q109" i="319"/>
  <c r="P109" i="319"/>
  <c r="O109" i="319"/>
  <c r="N109" i="319"/>
  <c r="M109" i="319"/>
  <c r="L109" i="319"/>
  <c r="K109" i="319"/>
  <c r="J109" i="319"/>
  <c r="I109" i="319"/>
  <c r="H109" i="319"/>
  <c r="S108" i="319"/>
  <c r="R108" i="319"/>
  <c r="Q108" i="319"/>
  <c r="P108" i="319"/>
  <c r="O108" i="319"/>
  <c r="N108" i="319"/>
  <c r="M108" i="319"/>
  <c r="L108" i="319"/>
  <c r="K108" i="319"/>
  <c r="J108" i="319"/>
  <c r="I108" i="319"/>
  <c r="H108" i="319"/>
  <c r="D108" i="319"/>
  <c r="C108" i="319"/>
  <c r="S107" i="319"/>
  <c r="R107" i="319"/>
  <c r="Q107" i="319"/>
  <c r="P107" i="319"/>
  <c r="O107" i="319"/>
  <c r="N107" i="319"/>
  <c r="M107" i="319"/>
  <c r="L107" i="319"/>
  <c r="K107" i="319"/>
  <c r="J107" i="319"/>
  <c r="I107" i="319"/>
  <c r="H107" i="319"/>
  <c r="C107" i="319"/>
  <c r="K103" i="319"/>
  <c r="C103" i="319"/>
  <c r="C92" i="319"/>
  <c r="D91" i="319"/>
  <c r="C91" i="319"/>
  <c r="D90" i="319"/>
  <c r="C90" i="319"/>
  <c r="D89" i="319"/>
  <c r="C89" i="319"/>
  <c r="D88" i="319"/>
  <c r="C88" i="319"/>
  <c r="D87" i="319"/>
  <c r="C87" i="319"/>
  <c r="C86" i="319"/>
  <c r="S85" i="319"/>
  <c r="R85" i="319"/>
  <c r="Q85" i="319"/>
  <c r="P85" i="319"/>
  <c r="O85" i="319"/>
  <c r="N85" i="319"/>
  <c r="M85" i="319"/>
  <c r="L85" i="319"/>
  <c r="K85" i="319"/>
  <c r="J85" i="319"/>
  <c r="I85" i="319"/>
  <c r="H85" i="319"/>
  <c r="S84" i="319"/>
  <c r="R84" i="319"/>
  <c r="Q84" i="319"/>
  <c r="P84" i="319"/>
  <c r="O84" i="319"/>
  <c r="N84" i="319"/>
  <c r="M84" i="319"/>
  <c r="L84" i="319"/>
  <c r="K84" i="319"/>
  <c r="J84" i="319"/>
  <c r="I84" i="319"/>
  <c r="H84" i="319"/>
  <c r="D84" i="319"/>
  <c r="C84" i="319"/>
  <c r="S83" i="319"/>
  <c r="R83" i="319"/>
  <c r="Q83" i="319"/>
  <c r="P83" i="319"/>
  <c r="O83" i="319"/>
  <c r="N83" i="319"/>
  <c r="M83" i="319"/>
  <c r="L83" i="319"/>
  <c r="K83" i="319"/>
  <c r="J83" i="319"/>
  <c r="I83" i="319"/>
  <c r="H83" i="319"/>
  <c r="C83" i="319"/>
  <c r="K79" i="319"/>
  <c r="C79" i="319"/>
  <c r="C68" i="319"/>
  <c r="D67" i="319"/>
  <c r="C67" i="319"/>
  <c r="D66" i="319"/>
  <c r="C66" i="319"/>
  <c r="D65" i="319"/>
  <c r="C65" i="319"/>
  <c r="D64" i="319"/>
  <c r="C64" i="319"/>
  <c r="D63" i="319"/>
  <c r="C63" i="319"/>
  <c r="C62" i="319"/>
  <c r="S61" i="319"/>
  <c r="R61" i="319"/>
  <c r="Q61" i="319"/>
  <c r="P61" i="319"/>
  <c r="O61" i="319"/>
  <c r="N61" i="319"/>
  <c r="M61" i="319"/>
  <c r="L61" i="319"/>
  <c r="K61" i="319"/>
  <c r="J61" i="319"/>
  <c r="I61" i="319"/>
  <c r="H61" i="319"/>
  <c r="S60" i="319"/>
  <c r="R60" i="319"/>
  <c r="Q60" i="319"/>
  <c r="P60" i="319"/>
  <c r="O60" i="319"/>
  <c r="N60" i="319"/>
  <c r="M60" i="319"/>
  <c r="L60" i="319"/>
  <c r="K60" i="319"/>
  <c r="J60" i="319"/>
  <c r="I60" i="319"/>
  <c r="H60" i="319"/>
  <c r="D60" i="319"/>
  <c r="C60" i="319"/>
  <c r="S59" i="319"/>
  <c r="R59" i="319"/>
  <c r="Q59" i="319"/>
  <c r="P59" i="319"/>
  <c r="O59" i="319"/>
  <c r="N59" i="319"/>
  <c r="M59" i="319"/>
  <c r="L59" i="319"/>
  <c r="K59" i="319"/>
  <c r="J59" i="319"/>
  <c r="I59" i="319"/>
  <c r="H59" i="319"/>
  <c r="C59" i="319"/>
  <c r="K55" i="319"/>
  <c r="C55" i="319"/>
  <c r="C44" i="319"/>
  <c r="D43" i="319"/>
  <c r="C43" i="319"/>
  <c r="D42" i="319"/>
  <c r="C42" i="319"/>
  <c r="D41" i="319"/>
  <c r="C41" i="319"/>
  <c r="D40" i="319"/>
  <c r="C40" i="319"/>
  <c r="D39" i="319"/>
  <c r="C39" i="319"/>
  <c r="C38" i="319"/>
  <c r="S37" i="319"/>
  <c r="R37" i="319"/>
  <c r="Q37" i="319"/>
  <c r="P37" i="319"/>
  <c r="O37" i="319"/>
  <c r="N37" i="319"/>
  <c r="M37" i="319"/>
  <c r="L37" i="319"/>
  <c r="K37" i="319"/>
  <c r="J37" i="319"/>
  <c r="I37" i="319"/>
  <c r="H37" i="319"/>
  <c r="S36" i="319"/>
  <c r="R36" i="319"/>
  <c r="Q36" i="319"/>
  <c r="P36" i="319"/>
  <c r="O36" i="319"/>
  <c r="N36" i="319"/>
  <c r="M36" i="319"/>
  <c r="L36" i="319"/>
  <c r="K36" i="319"/>
  <c r="J36" i="319"/>
  <c r="I36" i="319"/>
  <c r="H36" i="319"/>
  <c r="D36" i="319"/>
  <c r="C36" i="319"/>
  <c r="S35" i="319"/>
  <c r="R35" i="319"/>
  <c r="Q35" i="319"/>
  <c r="P35" i="319"/>
  <c r="O35" i="319"/>
  <c r="N35" i="319"/>
  <c r="M35" i="319"/>
  <c r="L35" i="319"/>
  <c r="K35" i="319"/>
  <c r="J35" i="319"/>
  <c r="I35" i="319"/>
  <c r="H35" i="319"/>
  <c r="C35" i="319"/>
  <c r="K31" i="319"/>
  <c r="C31" i="319"/>
  <c r="C20" i="319"/>
  <c r="D19" i="319"/>
  <c r="C19" i="319"/>
  <c r="D18" i="319"/>
  <c r="C18" i="319"/>
  <c r="D17" i="319"/>
  <c r="C17" i="319"/>
  <c r="D16" i="319"/>
  <c r="C16" i="319"/>
  <c r="D15" i="319"/>
  <c r="C15" i="319"/>
  <c r="C14" i="319"/>
  <c r="S13" i="319"/>
  <c r="R13" i="319"/>
  <c r="Q13" i="319"/>
  <c r="P13" i="319"/>
  <c r="O13" i="319"/>
  <c r="N13" i="319"/>
  <c r="M13" i="319"/>
  <c r="L13" i="319"/>
  <c r="K13" i="319"/>
  <c r="J13" i="319"/>
  <c r="I13" i="319"/>
  <c r="H13" i="319"/>
  <c r="S12" i="319"/>
  <c r="R12" i="319"/>
  <c r="Q12" i="319"/>
  <c r="P12" i="319"/>
  <c r="O12" i="319"/>
  <c r="N12" i="319"/>
  <c r="M12" i="319"/>
  <c r="L12" i="319"/>
  <c r="K12" i="319"/>
  <c r="J12" i="319"/>
  <c r="I12" i="319"/>
  <c r="H12" i="319"/>
  <c r="D12" i="319"/>
  <c r="C12" i="319"/>
  <c r="S11" i="319"/>
  <c r="R11" i="319"/>
  <c r="Q11" i="319"/>
  <c r="P11" i="319"/>
  <c r="O11" i="319"/>
  <c r="N11" i="319"/>
  <c r="M11" i="319"/>
  <c r="L11" i="319"/>
  <c r="K11" i="319"/>
  <c r="J11" i="319"/>
  <c r="I11" i="319"/>
  <c r="H11" i="319"/>
  <c r="C11" i="319"/>
  <c r="K7" i="319"/>
  <c r="C7" i="319"/>
  <c r="C140" i="318"/>
  <c r="D139" i="318"/>
  <c r="C139" i="318"/>
  <c r="D138" i="318"/>
  <c r="C138" i="318"/>
  <c r="D137" i="318"/>
  <c r="C137" i="318"/>
  <c r="D136" i="318"/>
  <c r="C136" i="318"/>
  <c r="D135" i="318"/>
  <c r="C135" i="318"/>
  <c r="C134" i="318"/>
  <c r="S133" i="318"/>
  <c r="R133" i="318"/>
  <c r="Q133" i="318"/>
  <c r="P133" i="318"/>
  <c r="O133" i="318"/>
  <c r="N133" i="318"/>
  <c r="M133" i="318"/>
  <c r="L133" i="318"/>
  <c r="K133" i="318"/>
  <c r="J133" i="318"/>
  <c r="I133" i="318"/>
  <c r="H133" i="318"/>
  <c r="S132" i="318"/>
  <c r="R132" i="318"/>
  <c r="Q132" i="318"/>
  <c r="P132" i="318"/>
  <c r="O132" i="318"/>
  <c r="N132" i="318"/>
  <c r="M132" i="318"/>
  <c r="L132" i="318"/>
  <c r="K132" i="318"/>
  <c r="J132" i="318"/>
  <c r="I132" i="318"/>
  <c r="H132" i="318"/>
  <c r="D132" i="318"/>
  <c r="C132" i="318"/>
  <c r="S131" i="318"/>
  <c r="R131" i="318"/>
  <c r="Q131" i="318"/>
  <c r="P131" i="318"/>
  <c r="O131" i="318"/>
  <c r="N131" i="318"/>
  <c r="M131" i="318"/>
  <c r="L131" i="318"/>
  <c r="K131" i="318"/>
  <c r="J131" i="318"/>
  <c r="I131" i="318"/>
  <c r="H131" i="318"/>
  <c r="C131" i="318"/>
  <c r="K127" i="318"/>
  <c r="C127" i="318"/>
  <c r="C116" i="318"/>
  <c r="D115" i="318"/>
  <c r="C115" i="318"/>
  <c r="D114" i="318"/>
  <c r="C114" i="318"/>
  <c r="D113" i="318"/>
  <c r="C113" i="318"/>
  <c r="D112" i="318"/>
  <c r="C112" i="318"/>
  <c r="D111" i="318"/>
  <c r="C111" i="318"/>
  <c r="C110" i="318"/>
  <c r="S109" i="318"/>
  <c r="R109" i="318"/>
  <c r="Q109" i="318"/>
  <c r="P109" i="318"/>
  <c r="O109" i="318"/>
  <c r="N109" i="318"/>
  <c r="M109" i="318"/>
  <c r="L109" i="318"/>
  <c r="K109" i="318"/>
  <c r="J109" i="318"/>
  <c r="I109" i="318"/>
  <c r="H109" i="318"/>
  <c r="S108" i="318"/>
  <c r="R108" i="318"/>
  <c r="Q108" i="318"/>
  <c r="P108" i="318"/>
  <c r="O108" i="318"/>
  <c r="N108" i="318"/>
  <c r="M108" i="318"/>
  <c r="L108" i="318"/>
  <c r="K108" i="318"/>
  <c r="J108" i="318"/>
  <c r="I108" i="318"/>
  <c r="H108" i="318"/>
  <c r="D108" i="318"/>
  <c r="C108" i="318"/>
  <c r="S107" i="318"/>
  <c r="R107" i="318"/>
  <c r="Q107" i="318"/>
  <c r="P107" i="318"/>
  <c r="O107" i="318"/>
  <c r="N107" i="318"/>
  <c r="M107" i="318"/>
  <c r="L107" i="318"/>
  <c r="K107" i="318"/>
  <c r="J107" i="318"/>
  <c r="I107" i="318"/>
  <c r="H107" i="318"/>
  <c r="C107" i="318"/>
  <c r="K103" i="318"/>
  <c r="C103" i="318"/>
  <c r="C92" i="318"/>
  <c r="D91" i="318"/>
  <c r="C91" i="318"/>
  <c r="D90" i="318"/>
  <c r="C90" i="318"/>
  <c r="D89" i="318"/>
  <c r="C89" i="318"/>
  <c r="D88" i="318"/>
  <c r="C88" i="318"/>
  <c r="D87" i="318"/>
  <c r="C87" i="318"/>
  <c r="C86" i="318"/>
  <c r="S85" i="318"/>
  <c r="R85" i="318"/>
  <c r="Q85" i="318"/>
  <c r="P85" i="318"/>
  <c r="O85" i="318"/>
  <c r="N85" i="318"/>
  <c r="M85" i="318"/>
  <c r="L85" i="318"/>
  <c r="K85" i="318"/>
  <c r="J85" i="318"/>
  <c r="I85" i="318"/>
  <c r="H85" i="318"/>
  <c r="S84" i="318"/>
  <c r="R84" i="318"/>
  <c r="Q84" i="318"/>
  <c r="P84" i="318"/>
  <c r="O84" i="318"/>
  <c r="N84" i="318"/>
  <c r="M84" i="318"/>
  <c r="L84" i="318"/>
  <c r="K84" i="318"/>
  <c r="J84" i="318"/>
  <c r="I84" i="318"/>
  <c r="H84" i="318"/>
  <c r="D84" i="318"/>
  <c r="C84" i="318"/>
  <c r="S83" i="318"/>
  <c r="R83" i="318"/>
  <c r="Q83" i="318"/>
  <c r="P83" i="318"/>
  <c r="O83" i="318"/>
  <c r="N83" i="318"/>
  <c r="M83" i="318"/>
  <c r="L83" i="318"/>
  <c r="K83" i="318"/>
  <c r="J83" i="318"/>
  <c r="I83" i="318"/>
  <c r="H83" i="318"/>
  <c r="C83" i="318"/>
  <c r="K79" i="318"/>
  <c r="C79" i="318"/>
  <c r="C68" i="318"/>
  <c r="D67" i="318"/>
  <c r="C67" i="318"/>
  <c r="D66" i="318"/>
  <c r="C66" i="318"/>
  <c r="D65" i="318"/>
  <c r="C65" i="318"/>
  <c r="D64" i="318"/>
  <c r="C64" i="318"/>
  <c r="D63" i="318"/>
  <c r="C63" i="318"/>
  <c r="C62" i="318"/>
  <c r="S61" i="318"/>
  <c r="R61" i="318"/>
  <c r="Q61" i="318"/>
  <c r="P61" i="318"/>
  <c r="O61" i="318"/>
  <c r="N61" i="318"/>
  <c r="M61" i="318"/>
  <c r="L61" i="318"/>
  <c r="K61" i="318"/>
  <c r="J61" i="318"/>
  <c r="I61" i="318"/>
  <c r="H61" i="318"/>
  <c r="S60" i="318"/>
  <c r="R60" i="318"/>
  <c r="Q60" i="318"/>
  <c r="P60" i="318"/>
  <c r="O60" i="318"/>
  <c r="N60" i="318"/>
  <c r="M60" i="318"/>
  <c r="L60" i="318"/>
  <c r="K60" i="318"/>
  <c r="J60" i="318"/>
  <c r="I60" i="318"/>
  <c r="H60" i="318"/>
  <c r="D60" i="318"/>
  <c r="C60" i="318"/>
  <c r="S59" i="318"/>
  <c r="R59" i="318"/>
  <c r="Q59" i="318"/>
  <c r="P59" i="318"/>
  <c r="O59" i="318"/>
  <c r="N59" i="318"/>
  <c r="M59" i="318"/>
  <c r="L59" i="318"/>
  <c r="K59" i="318"/>
  <c r="J59" i="318"/>
  <c r="I59" i="318"/>
  <c r="H59" i="318"/>
  <c r="C59" i="318"/>
  <c r="K55" i="318"/>
  <c r="C55" i="318"/>
  <c r="C44" i="318"/>
  <c r="D43" i="318"/>
  <c r="C43" i="318"/>
  <c r="D42" i="318"/>
  <c r="C42" i="318"/>
  <c r="D41" i="318"/>
  <c r="C41" i="318"/>
  <c r="D40" i="318"/>
  <c r="C40" i="318"/>
  <c r="D39" i="318"/>
  <c r="C39" i="318"/>
  <c r="C38" i="318"/>
  <c r="S37" i="318"/>
  <c r="R37" i="318"/>
  <c r="Q37" i="318"/>
  <c r="P37" i="318"/>
  <c r="O37" i="318"/>
  <c r="N37" i="318"/>
  <c r="M37" i="318"/>
  <c r="L37" i="318"/>
  <c r="K37" i="318"/>
  <c r="J37" i="318"/>
  <c r="I37" i="318"/>
  <c r="H37" i="318"/>
  <c r="S36" i="318"/>
  <c r="R36" i="318"/>
  <c r="Q36" i="318"/>
  <c r="P36" i="318"/>
  <c r="O36" i="318"/>
  <c r="N36" i="318"/>
  <c r="M36" i="318"/>
  <c r="L36" i="318"/>
  <c r="K36" i="318"/>
  <c r="J36" i="318"/>
  <c r="I36" i="318"/>
  <c r="H36" i="318"/>
  <c r="D36" i="318"/>
  <c r="C36" i="318"/>
  <c r="S35" i="318"/>
  <c r="R35" i="318"/>
  <c r="Q35" i="318"/>
  <c r="P35" i="318"/>
  <c r="O35" i="318"/>
  <c r="N35" i="318"/>
  <c r="M35" i="318"/>
  <c r="L35" i="318"/>
  <c r="K35" i="318"/>
  <c r="J35" i="318"/>
  <c r="I35" i="318"/>
  <c r="H35" i="318"/>
  <c r="C35" i="318"/>
  <c r="K31" i="318"/>
  <c r="C31" i="318"/>
  <c r="C20" i="318"/>
  <c r="D19" i="318"/>
  <c r="C19" i="318"/>
  <c r="D18" i="318"/>
  <c r="C18" i="318"/>
  <c r="D17" i="318"/>
  <c r="C17" i="318"/>
  <c r="D16" i="318"/>
  <c r="C16" i="318"/>
  <c r="D15" i="318"/>
  <c r="C15" i="318"/>
  <c r="C14" i="318"/>
  <c r="S13" i="318"/>
  <c r="R13" i="318"/>
  <c r="Q13" i="318"/>
  <c r="P13" i="318"/>
  <c r="O13" i="318"/>
  <c r="N13" i="318"/>
  <c r="M13" i="318"/>
  <c r="L13" i="318"/>
  <c r="K13" i="318"/>
  <c r="J13" i="318"/>
  <c r="I13" i="318"/>
  <c r="H13" i="318"/>
  <c r="S12" i="318"/>
  <c r="R12" i="318"/>
  <c r="Q12" i="318"/>
  <c r="P12" i="318"/>
  <c r="O12" i="318"/>
  <c r="N12" i="318"/>
  <c r="M12" i="318"/>
  <c r="L12" i="318"/>
  <c r="K12" i="318"/>
  <c r="J12" i="318"/>
  <c r="I12" i="318"/>
  <c r="H12" i="318"/>
  <c r="D12" i="318"/>
  <c r="C12" i="318"/>
  <c r="S11" i="318"/>
  <c r="R11" i="318"/>
  <c r="Q11" i="318"/>
  <c r="P11" i="318"/>
  <c r="O11" i="318"/>
  <c r="N11" i="318"/>
  <c r="M11" i="318"/>
  <c r="L11" i="318"/>
  <c r="K11" i="318"/>
  <c r="J11" i="318"/>
  <c r="I11" i="318"/>
  <c r="H11" i="318"/>
  <c r="C11" i="318"/>
  <c r="K7" i="318"/>
  <c r="C7" i="318"/>
  <c r="C140" i="317"/>
  <c r="D139" i="317"/>
  <c r="C139" i="317"/>
  <c r="D138" i="317"/>
  <c r="C138" i="317"/>
  <c r="D137" i="317"/>
  <c r="C137" i="317"/>
  <c r="D136" i="317"/>
  <c r="C136" i="317"/>
  <c r="D135" i="317"/>
  <c r="C135" i="317"/>
  <c r="C134" i="317"/>
  <c r="S133" i="317"/>
  <c r="R133" i="317"/>
  <c r="Q133" i="317"/>
  <c r="P133" i="317"/>
  <c r="O133" i="317"/>
  <c r="N133" i="317"/>
  <c r="M133" i="317"/>
  <c r="L133" i="317"/>
  <c r="K133" i="317"/>
  <c r="J133" i="317"/>
  <c r="I133" i="317"/>
  <c r="H133" i="317"/>
  <c r="S132" i="317"/>
  <c r="R132" i="317"/>
  <c r="Q132" i="317"/>
  <c r="P132" i="317"/>
  <c r="O132" i="317"/>
  <c r="N132" i="317"/>
  <c r="M132" i="317"/>
  <c r="L132" i="317"/>
  <c r="K132" i="317"/>
  <c r="J132" i="317"/>
  <c r="I132" i="317"/>
  <c r="H132" i="317"/>
  <c r="D132" i="317"/>
  <c r="C132" i="317"/>
  <c r="S131" i="317"/>
  <c r="R131" i="317"/>
  <c r="Q131" i="317"/>
  <c r="P131" i="317"/>
  <c r="O131" i="317"/>
  <c r="N131" i="317"/>
  <c r="M131" i="317"/>
  <c r="L131" i="317"/>
  <c r="K131" i="317"/>
  <c r="J131" i="317"/>
  <c r="I131" i="317"/>
  <c r="H131" i="317"/>
  <c r="C131" i="317"/>
  <c r="K127" i="317"/>
  <c r="C127" i="317"/>
  <c r="C116" i="317"/>
  <c r="D115" i="317"/>
  <c r="C115" i="317"/>
  <c r="D114" i="317"/>
  <c r="C114" i="317"/>
  <c r="D113" i="317"/>
  <c r="C113" i="317"/>
  <c r="D112" i="317"/>
  <c r="C112" i="317"/>
  <c r="D111" i="317"/>
  <c r="C111" i="317"/>
  <c r="C110" i="317"/>
  <c r="S109" i="317"/>
  <c r="R109" i="317"/>
  <c r="Q109" i="317"/>
  <c r="P109" i="317"/>
  <c r="O109" i="317"/>
  <c r="N109" i="317"/>
  <c r="M109" i="317"/>
  <c r="L109" i="317"/>
  <c r="K109" i="317"/>
  <c r="J109" i="317"/>
  <c r="I109" i="317"/>
  <c r="H109" i="317"/>
  <c r="S108" i="317"/>
  <c r="R108" i="317"/>
  <c r="Q108" i="317"/>
  <c r="P108" i="317"/>
  <c r="O108" i="317"/>
  <c r="N108" i="317"/>
  <c r="M108" i="317"/>
  <c r="L108" i="317"/>
  <c r="K108" i="317"/>
  <c r="J108" i="317"/>
  <c r="I108" i="317"/>
  <c r="H108" i="317"/>
  <c r="D108" i="317"/>
  <c r="C108" i="317"/>
  <c r="S107" i="317"/>
  <c r="R107" i="317"/>
  <c r="Q107" i="317"/>
  <c r="P107" i="317"/>
  <c r="O107" i="317"/>
  <c r="N107" i="317"/>
  <c r="M107" i="317"/>
  <c r="L107" i="317"/>
  <c r="K107" i="317"/>
  <c r="J107" i="317"/>
  <c r="I107" i="317"/>
  <c r="H107" i="317"/>
  <c r="C107" i="317"/>
  <c r="K103" i="317"/>
  <c r="C103" i="317"/>
  <c r="C92" i="317"/>
  <c r="D91" i="317"/>
  <c r="C91" i="317"/>
  <c r="D90" i="317"/>
  <c r="C90" i="317"/>
  <c r="D89" i="317"/>
  <c r="C89" i="317"/>
  <c r="D88" i="317"/>
  <c r="C88" i="317"/>
  <c r="D87" i="317"/>
  <c r="C87" i="317"/>
  <c r="C86" i="317"/>
  <c r="S85" i="317"/>
  <c r="R85" i="317"/>
  <c r="Q85" i="317"/>
  <c r="P85" i="317"/>
  <c r="O85" i="317"/>
  <c r="N85" i="317"/>
  <c r="M85" i="317"/>
  <c r="L85" i="317"/>
  <c r="K85" i="317"/>
  <c r="J85" i="317"/>
  <c r="I85" i="317"/>
  <c r="H85" i="317"/>
  <c r="S84" i="317"/>
  <c r="R84" i="317"/>
  <c r="Q84" i="317"/>
  <c r="P84" i="317"/>
  <c r="O84" i="317"/>
  <c r="N84" i="317"/>
  <c r="M84" i="317"/>
  <c r="L84" i="317"/>
  <c r="K84" i="317"/>
  <c r="J84" i="317"/>
  <c r="I84" i="317"/>
  <c r="H84" i="317"/>
  <c r="D84" i="317"/>
  <c r="C84" i="317"/>
  <c r="S83" i="317"/>
  <c r="R83" i="317"/>
  <c r="Q83" i="317"/>
  <c r="P83" i="317"/>
  <c r="O83" i="317"/>
  <c r="N83" i="317"/>
  <c r="M83" i="317"/>
  <c r="L83" i="317"/>
  <c r="K83" i="317"/>
  <c r="J83" i="317"/>
  <c r="I83" i="317"/>
  <c r="H83" i="317"/>
  <c r="C83" i="317"/>
  <c r="K79" i="317"/>
  <c r="C79" i="317"/>
  <c r="C68" i="317"/>
  <c r="D67" i="317"/>
  <c r="C67" i="317"/>
  <c r="D66" i="317"/>
  <c r="C66" i="317"/>
  <c r="D65" i="317"/>
  <c r="C65" i="317"/>
  <c r="D64" i="317"/>
  <c r="C64" i="317"/>
  <c r="D63" i="317"/>
  <c r="C63" i="317"/>
  <c r="C62" i="317"/>
  <c r="S61" i="317"/>
  <c r="R61" i="317"/>
  <c r="Q61" i="317"/>
  <c r="P61" i="317"/>
  <c r="O61" i="317"/>
  <c r="N61" i="317"/>
  <c r="M61" i="317"/>
  <c r="L61" i="317"/>
  <c r="K61" i="317"/>
  <c r="J61" i="317"/>
  <c r="I61" i="317"/>
  <c r="H61" i="317"/>
  <c r="S60" i="317"/>
  <c r="R60" i="317"/>
  <c r="Q60" i="317"/>
  <c r="P60" i="317"/>
  <c r="O60" i="317"/>
  <c r="N60" i="317"/>
  <c r="M60" i="317"/>
  <c r="L60" i="317"/>
  <c r="K60" i="317"/>
  <c r="J60" i="317"/>
  <c r="I60" i="317"/>
  <c r="H60" i="317"/>
  <c r="D60" i="317"/>
  <c r="C60" i="317"/>
  <c r="S59" i="317"/>
  <c r="R59" i="317"/>
  <c r="Q59" i="317"/>
  <c r="P59" i="317"/>
  <c r="O59" i="317"/>
  <c r="N59" i="317"/>
  <c r="M59" i="317"/>
  <c r="L59" i="317"/>
  <c r="K59" i="317"/>
  <c r="J59" i="317"/>
  <c r="I59" i="317"/>
  <c r="H59" i="317"/>
  <c r="C59" i="317"/>
  <c r="K55" i="317"/>
  <c r="C55" i="317"/>
  <c r="C44" i="317"/>
  <c r="D43" i="317"/>
  <c r="C43" i="317"/>
  <c r="D42" i="317"/>
  <c r="C42" i="317"/>
  <c r="D41" i="317"/>
  <c r="C41" i="317"/>
  <c r="D40" i="317"/>
  <c r="C40" i="317"/>
  <c r="D39" i="317"/>
  <c r="C39" i="317"/>
  <c r="C38" i="317"/>
  <c r="S37" i="317"/>
  <c r="R37" i="317"/>
  <c r="Q37" i="317"/>
  <c r="P37" i="317"/>
  <c r="O37" i="317"/>
  <c r="N37" i="317"/>
  <c r="M37" i="317"/>
  <c r="L37" i="317"/>
  <c r="K37" i="317"/>
  <c r="J37" i="317"/>
  <c r="I37" i="317"/>
  <c r="H37" i="317"/>
  <c r="S36" i="317"/>
  <c r="R36" i="317"/>
  <c r="Q36" i="317"/>
  <c r="P36" i="317"/>
  <c r="O36" i="317"/>
  <c r="N36" i="317"/>
  <c r="M36" i="317"/>
  <c r="L36" i="317"/>
  <c r="K36" i="317"/>
  <c r="J36" i="317"/>
  <c r="I36" i="317"/>
  <c r="H36" i="317"/>
  <c r="D36" i="317"/>
  <c r="C36" i="317"/>
  <c r="S35" i="317"/>
  <c r="R35" i="317"/>
  <c r="Q35" i="317"/>
  <c r="P35" i="317"/>
  <c r="O35" i="317"/>
  <c r="N35" i="317"/>
  <c r="M35" i="317"/>
  <c r="L35" i="317"/>
  <c r="K35" i="317"/>
  <c r="J35" i="317"/>
  <c r="I35" i="317"/>
  <c r="H35" i="317"/>
  <c r="C35" i="317"/>
  <c r="K31" i="317"/>
  <c r="C31" i="317"/>
  <c r="C20" i="317"/>
  <c r="D19" i="317"/>
  <c r="C19" i="317"/>
  <c r="D18" i="317"/>
  <c r="C18" i="317"/>
  <c r="D17" i="317"/>
  <c r="C17" i="317"/>
  <c r="D16" i="317"/>
  <c r="C16" i="317"/>
  <c r="D15" i="317"/>
  <c r="C15" i="317"/>
  <c r="C14" i="317"/>
  <c r="S13" i="317"/>
  <c r="R13" i="317"/>
  <c r="Q13" i="317"/>
  <c r="P13" i="317"/>
  <c r="O13" i="317"/>
  <c r="N13" i="317"/>
  <c r="M13" i="317"/>
  <c r="L13" i="317"/>
  <c r="K13" i="317"/>
  <c r="J13" i="317"/>
  <c r="I13" i="317"/>
  <c r="H13" i="317"/>
  <c r="S12" i="317"/>
  <c r="R12" i="317"/>
  <c r="Q12" i="317"/>
  <c r="P12" i="317"/>
  <c r="O12" i="317"/>
  <c r="N12" i="317"/>
  <c r="M12" i="317"/>
  <c r="L12" i="317"/>
  <c r="K12" i="317"/>
  <c r="J12" i="317"/>
  <c r="I12" i="317"/>
  <c r="H12" i="317"/>
  <c r="D12" i="317"/>
  <c r="C12" i="317"/>
  <c r="S11" i="317"/>
  <c r="R11" i="317"/>
  <c r="Q11" i="317"/>
  <c r="P11" i="317"/>
  <c r="O11" i="317"/>
  <c r="N11" i="317"/>
  <c r="M11" i="317"/>
  <c r="L11" i="317"/>
  <c r="K11" i="317"/>
  <c r="J11" i="317"/>
  <c r="I11" i="317"/>
  <c r="H11" i="317"/>
  <c r="C11" i="317"/>
  <c r="K7" i="317"/>
  <c r="C7" i="317"/>
  <c r="C140" i="316"/>
  <c r="D139" i="316"/>
  <c r="C139" i="316"/>
  <c r="D138" i="316"/>
  <c r="C138" i="316"/>
  <c r="D137" i="316"/>
  <c r="C137" i="316"/>
  <c r="D136" i="316"/>
  <c r="C136" i="316"/>
  <c r="D135" i="316"/>
  <c r="C135" i="316"/>
  <c r="C134" i="316"/>
  <c r="S133" i="316"/>
  <c r="R133" i="316"/>
  <c r="Q133" i="316"/>
  <c r="P133" i="316"/>
  <c r="O133" i="316"/>
  <c r="N133" i="316"/>
  <c r="M133" i="316"/>
  <c r="L133" i="316"/>
  <c r="K133" i="316"/>
  <c r="J133" i="316"/>
  <c r="I133" i="316"/>
  <c r="H133" i="316"/>
  <c r="S132" i="316"/>
  <c r="R132" i="316"/>
  <c r="Q132" i="316"/>
  <c r="P132" i="316"/>
  <c r="O132" i="316"/>
  <c r="N132" i="316"/>
  <c r="M132" i="316"/>
  <c r="L132" i="316"/>
  <c r="K132" i="316"/>
  <c r="J132" i="316"/>
  <c r="I132" i="316"/>
  <c r="H132" i="316"/>
  <c r="D132" i="316"/>
  <c r="C132" i="316"/>
  <c r="S131" i="316"/>
  <c r="R131" i="316"/>
  <c r="Q131" i="316"/>
  <c r="P131" i="316"/>
  <c r="O131" i="316"/>
  <c r="N131" i="316"/>
  <c r="M131" i="316"/>
  <c r="L131" i="316"/>
  <c r="K131" i="316"/>
  <c r="J131" i="316"/>
  <c r="I131" i="316"/>
  <c r="H131" i="316"/>
  <c r="C131" i="316"/>
  <c r="K127" i="316"/>
  <c r="C127" i="316"/>
  <c r="C116" i="316"/>
  <c r="D115" i="316"/>
  <c r="C115" i="316"/>
  <c r="D114" i="316"/>
  <c r="C114" i="316"/>
  <c r="D113" i="316"/>
  <c r="C113" i="316"/>
  <c r="D112" i="316"/>
  <c r="C112" i="316"/>
  <c r="D111" i="316"/>
  <c r="C111" i="316"/>
  <c r="C110" i="316"/>
  <c r="S109" i="316"/>
  <c r="R109" i="316"/>
  <c r="Q109" i="316"/>
  <c r="P109" i="316"/>
  <c r="O109" i="316"/>
  <c r="N109" i="316"/>
  <c r="M109" i="316"/>
  <c r="L109" i="316"/>
  <c r="K109" i="316"/>
  <c r="J109" i="316"/>
  <c r="I109" i="316"/>
  <c r="H109" i="316"/>
  <c r="S108" i="316"/>
  <c r="R108" i="316"/>
  <c r="Q108" i="316"/>
  <c r="P108" i="316"/>
  <c r="O108" i="316"/>
  <c r="N108" i="316"/>
  <c r="M108" i="316"/>
  <c r="L108" i="316"/>
  <c r="K108" i="316"/>
  <c r="J108" i="316"/>
  <c r="I108" i="316"/>
  <c r="H108" i="316"/>
  <c r="D108" i="316"/>
  <c r="C108" i="316"/>
  <c r="S107" i="316"/>
  <c r="R107" i="316"/>
  <c r="Q107" i="316"/>
  <c r="P107" i="316"/>
  <c r="O107" i="316"/>
  <c r="N107" i="316"/>
  <c r="M107" i="316"/>
  <c r="L107" i="316"/>
  <c r="K107" i="316"/>
  <c r="J107" i="316"/>
  <c r="I107" i="316"/>
  <c r="H107" i="316"/>
  <c r="C107" i="316"/>
  <c r="K103" i="316"/>
  <c r="C103" i="316"/>
  <c r="C92" i="316"/>
  <c r="D91" i="316"/>
  <c r="C91" i="316"/>
  <c r="D90" i="316"/>
  <c r="C90" i="316"/>
  <c r="D89" i="316"/>
  <c r="C89" i="316"/>
  <c r="D88" i="316"/>
  <c r="C88" i="316"/>
  <c r="D87" i="316"/>
  <c r="C87" i="316"/>
  <c r="C86" i="316"/>
  <c r="S85" i="316"/>
  <c r="R85" i="316"/>
  <c r="Q85" i="316"/>
  <c r="P85" i="316"/>
  <c r="O85" i="316"/>
  <c r="N85" i="316"/>
  <c r="M85" i="316"/>
  <c r="L85" i="316"/>
  <c r="K85" i="316"/>
  <c r="J85" i="316"/>
  <c r="I85" i="316"/>
  <c r="H85" i="316"/>
  <c r="S84" i="316"/>
  <c r="R84" i="316"/>
  <c r="Q84" i="316"/>
  <c r="P84" i="316"/>
  <c r="O84" i="316"/>
  <c r="N84" i="316"/>
  <c r="M84" i="316"/>
  <c r="L84" i="316"/>
  <c r="K84" i="316"/>
  <c r="J84" i="316"/>
  <c r="I84" i="316"/>
  <c r="H84" i="316"/>
  <c r="D84" i="316"/>
  <c r="C84" i="316"/>
  <c r="S83" i="316"/>
  <c r="R83" i="316"/>
  <c r="Q83" i="316"/>
  <c r="P83" i="316"/>
  <c r="O83" i="316"/>
  <c r="N83" i="316"/>
  <c r="M83" i="316"/>
  <c r="L83" i="316"/>
  <c r="K83" i="316"/>
  <c r="J83" i="316"/>
  <c r="I83" i="316"/>
  <c r="H83" i="316"/>
  <c r="C83" i="316"/>
  <c r="K79" i="316"/>
  <c r="C79" i="316"/>
  <c r="C68" i="316"/>
  <c r="D67" i="316"/>
  <c r="C67" i="316"/>
  <c r="D66" i="316"/>
  <c r="C66" i="316"/>
  <c r="D65" i="316"/>
  <c r="C65" i="316"/>
  <c r="D64" i="316"/>
  <c r="C64" i="316"/>
  <c r="D63" i="316"/>
  <c r="C63" i="316"/>
  <c r="C62" i="316"/>
  <c r="S61" i="316"/>
  <c r="R61" i="316"/>
  <c r="Q61" i="316"/>
  <c r="P61" i="316"/>
  <c r="O61" i="316"/>
  <c r="N61" i="316"/>
  <c r="M61" i="316"/>
  <c r="L61" i="316"/>
  <c r="K61" i="316"/>
  <c r="J61" i="316"/>
  <c r="I61" i="316"/>
  <c r="H61" i="316"/>
  <c r="S60" i="316"/>
  <c r="R60" i="316"/>
  <c r="Q60" i="316"/>
  <c r="P60" i="316"/>
  <c r="O60" i="316"/>
  <c r="N60" i="316"/>
  <c r="M60" i="316"/>
  <c r="L60" i="316"/>
  <c r="K60" i="316"/>
  <c r="J60" i="316"/>
  <c r="I60" i="316"/>
  <c r="H60" i="316"/>
  <c r="D60" i="316"/>
  <c r="C60" i="316"/>
  <c r="S59" i="316"/>
  <c r="R59" i="316"/>
  <c r="Q59" i="316"/>
  <c r="P59" i="316"/>
  <c r="O59" i="316"/>
  <c r="N59" i="316"/>
  <c r="M59" i="316"/>
  <c r="L59" i="316"/>
  <c r="K59" i="316"/>
  <c r="J59" i="316"/>
  <c r="I59" i="316"/>
  <c r="H59" i="316"/>
  <c r="C59" i="316"/>
  <c r="K55" i="316"/>
  <c r="C55" i="316"/>
  <c r="C44" i="316"/>
  <c r="D43" i="316"/>
  <c r="C43" i="316"/>
  <c r="D42" i="316"/>
  <c r="C42" i="316"/>
  <c r="D41" i="316"/>
  <c r="C41" i="316"/>
  <c r="D40" i="316"/>
  <c r="C40" i="316"/>
  <c r="D39" i="316"/>
  <c r="C39" i="316"/>
  <c r="C38" i="316"/>
  <c r="S37" i="316"/>
  <c r="R37" i="316"/>
  <c r="Q37" i="316"/>
  <c r="P37" i="316"/>
  <c r="O37" i="316"/>
  <c r="N37" i="316"/>
  <c r="M37" i="316"/>
  <c r="L37" i="316"/>
  <c r="K37" i="316"/>
  <c r="J37" i="316"/>
  <c r="I37" i="316"/>
  <c r="H37" i="316"/>
  <c r="S36" i="316"/>
  <c r="R36" i="316"/>
  <c r="Q36" i="316"/>
  <c r="P36" i="316"/>
  <c r="O36" i="316"/>
  <c r="N36" i="316"/>
  <c r="M36" i="316"/>
  <c r="L36" i="316"/>
  <c r="K36" i="316"/>
  <c r="J36" i="316"/>
  <c r="I36" i="316"/>
  <c r="H36" i="316"/>
  <c r="D36" i="316"/>
  <c r="C36" i="316"/>
  <c r="S35" i="316"/>
  <c r="R35" i="316"/>
  <c r="Q35" i="316"/>
  <c r="P35" i="316"/>
  <c r="O35" i="316"/>
  <c r="N35" i="316"/>
  <c r="M35" i="316"/>
  <c r="L35" i="316"/>
  <c r="K35" i="316"/>
  <c r="J35" i="316"/>
  <c r="I35" i="316"/>
  <c r="H35" i="316"/>
  <c r="C35" i="316"/>
  <c r="K31" i="316"/>
  <c r="C31" i="316"/>
  <c r="C20" i="316"/>
  <c r="D19" i="316"/>
  <c r="C19" i="316"/>
  <c r="D18" i="316"/>
  <c r="C18" i="316"/>
  <c r="D17" i="316"/>
  <c r="C17" i="316"/>
  <c r="D16" i="316"/>
  <c r="C16" i="316"/>
  <c r="D15" i="316"/>
  <c r="C15" i="316"/>
  <c r="C14" i="316"/>
  <c r="S13" i="316"/>
  <c r="R13" i="316"/>
  <c r="Q13" i="316"/>
  <c r="P13" i="316"/>
  <c r="O13" i="316"/>
  <c r="N13" i="316"/>
  <c r="M13" i="316"/>
  <c r="L13" i="316"/>
  <c r="K13" i="316"/>
  <c r="J13" i="316"/>
  <c r="I13" i="316"/>
  <c r="H13" i="316"/>
  <c r="S12" i="316"/>
  <c r="R12" i="316"/>
  <c r="Q12" i="316"/>
  <c r="P12" i="316"/>
  <c r="O12" i="316"/>
  <c r="N12" i="316"/>
  <c r="M12" i="316"/>
  <c r="L12" i="316"/>
  <c r="K12" i="316"/>
  <c r="J12" i="316"/>
  <c r="I12" i="316"/>
  <c r="H12" i="316"/>
  <c r="D12" i="316"/>
  <c r="C12" i="316"/>
  <c r="S11" i="316"/>
  <c r="R11" i="316"/>
  <c r="Q11" i="316"/>
  <c r="P11" i="316"/>
  <c r="O11" i="316"/>
  <c r="N11" i="316"/>
  <c r="M11" i="316"/>
  <c r="L11" i="316"/>
  <c r="K11" i="316"/>
  <c r="J11" i="316"/>
  <c r="I11" i="316"/>
  <c r="H11" i="316"/>
  <c r="C11" i="316"/>
  <c r="K7" i="316"/>
  <c r="C7" i="316"/>
  <c r="C140" i="315"/>
  <c r="D139" i="315"/>
  <c r="C139" i="315"/>
  <c r="D138" i="315"/>
  <c r="C138" i="315"/>
  <c r="D137" i="315"/>
  <c r="C137" i="315"/>
  <c r="D136" i="315"/>
  <c r="C136" i="315"/>
  <c r="D135" i="315"/>
  <c r="C135" i="315"/>
  <c r="C134" i="315"/>
  <c r="S133" i="315"/>
  <c r="R133" i="315"/>
  <c r="Q133" i="315"/>
  <c r="P133" i="315"/>
  <c r="O133" i="315"/>
  <c r="N133" i="315"/>
  <c r="M133" i="315"/>
  <c r="L133" i="315"/>
  <c r="K133" i="315"/>
  <c r="J133" i="315"/>
  <c r="I133" i="315"/>
  <c r="H133" i="315"/>
  <c r="S132" i="315"/>
  <c r="R132" i="315"/>
  <c r="Q132" i="315"/>
  <c r="P132" i="315"/>
  <c r="O132" i="315"/>
  <c r="N132" i="315"/>
  <c r="M132" i="315"/>
  <c r="L132" i="315"/>
  <c r="K132" i="315"/>
  <c r="J132" i="315"/>
  <c r="I132" i="315"/>
  <c r="H132" i="315"/>
  <c r="D132" i="315"/>
  <c r="C132" i="315"/>
  <c r="S131" i="315"/>
  <c r="R131" i="315"/>
  <c r="Q131" i="315"/>
  <c r="P131" i="315"/>
  <c r="O131" i="315"/>
  <c r="N131" i="315"/>
  <c r="M131" i="315"/>
  <c r="L131" i="315"/>
  <c r="K131" i="315"/>
  <c r="J131" i="315"/>
  <c r="I131" i="315"/>
  <c r="H131" i="315"/>
  <c r="C131" i="315"/>
  <c r="K127" i="315"/>
  <c r="C127" i="315"/>
  <c r="C116" i="315"/>
  <c r="D115" i="315"/>
  <c r="C115" i="315"/>
  <c r="D114" i="315"/>
  <c r="C114" i="315"/>
  <c r="D113" i="315"/>
  <c r="C113" i="315"/>
  <c r="D112" i="315"/>
  <c r="C112" i="315"/>
  <c r="D111" i="315"/>
  <c r="C111" i="315"/>
  <c r="C110" i="315"/>
  <c r="S109" i="315"/>
  <c r="R109" i="315"/>
  <c r="Q109" i="315"/>
  <c r="P109" i="315"/>
  <c r="O109" i="315"/>
  <c r="N109" i="315"/>
  <c r="M109" i="315"/>
  <c r="L109" i="315"/>
  <c r="K109" i="315"/>
  <c r="J109" i="315"/>
  <c r="I109" i="315"/>
  <c r="H109" i="315"/>
  <c r="S108" i="315"/>
  <c r="R108" i="315"/>
  <c r="Q108" i="315"/>
  <c r="P108" i="315"/>
  <c r="O108" i="315"/>
  <c r="N108" i="315"/>
  <c r="M108" i="315"/>
  <c r="L108" i="315"/>
  <c r="K108" i="315"/>
  <c r="J108" i="315"/>
  <c r="I108" i="315"/>
  <c r="H108" i="315"/>
  <c r="D108" i="315"/>
  <c r="C108" i="315"/>
  <c r="S107" i="315"/>
  <c r="R107" i="315"/>
  <c r="Q107" i="315"/>
  <c r="P107" i="315"/>
  <c r="O107" i="315"/>
  <c r="N107" i="315"/>
  <c r="M107" i="315"/>
  <c r="L107" i="315"/>
  <c r="K107" i="315"/>
  <c r="J107" i="315"/>
  <c r="I107" i="315"/>
  <c r="H107" i="315"/>
  <c r="C107" i="315"/>
  <c r="K103" i="315"/>
  <c r="C103" i="315"/>
  <c r="C92" i="315"/>
  <c r="D91" i="315"/>
  <c r="C91" i="315"/>
  <c r="D90" i="315"/>
  <c r="C90" i="315"/>
  <c r="C89" i="315"/>
  <c r="D88" i="315"/>
  <c r="C88" i="315"/>
  <c r="D87" i="315"/>
  <c r="C87" i="315"/>
  <c r="C86" i="315"/>
  <c r="S85" i="315"/>
  <c r="R85" i="315"/>
  <c r="Q85" i="315"/>
  <c r="P85" i="315"/>
  <c r="O85" i="315"/>
  <c r="N85" i="315"/>
  <c r="M85" i="315"/>
  <c r="L85" i="315"/>
  <c r="K85" i="315"/>
  <c r="J85" i="315"/>
  <c r="I85" i="315"/>
  <c r="H85" i="315"/>
  <c r="S84" i="315"/>
  <c r="R84" i="315"/>
  <c r="Q84" i="315"/>
  <c r="P84" i="315"/>
  <c r="O84" i="315"/>
  <c r="N84" i="315"/>
  <c r="M84" i="315"/>
  <c r="L84" i="315"/>
  <c r="K84" i="315"/>
  <c r="J84" i="315"/>
  <c r="I84" i="315"/>
  <c r="H84" i="315"/>
  <c r="D84" i="315"/>
  <c r="C84" i="315"/>
  <c r="S83" i="315"/>
  <c r="R83" i="315"/>
  <c r="Q83" i="315"/>
  <c r="P83" i="315"/>
  <c r="O83" i="315"/>
  <c r="N83" i="315"/>
  <c r="M83" i="315"/>
  <c r="L83" i="315"/>
  <c r="K83" i="315"/>
  <c r="J83" i="315"/>
  <c r="I83" i="315"/>
  <c r="H83" i="315"/>
  <c r="C83" i="315"/>
  <c r="K79" i="315"/>
  <c r="C79" i="315"/>
  <c r="C68" i="315"/>
  <c r="D67" i="315"/>
  <c r="C67" i="315"/>
  <c r="D66" i="315"/>
  <c r="C66" i="315"/>
  <c r="D65" i="315"/>
  <c r="C65" i="315"/>
  <c r="D64" i="315"/>
  <c r="C64" i="315"/>
  <c r="D63" i="315"/>
  <c r="C63" i="315"/>
  <c r="C62" i="315"/>
  <c r="S61" i="315"/>
  <c r="R61" i="315"/>
  <c r="Q61" i="315"/>
  <c r="P61" i="315"/>
  <c r="O61" i="315"/>
  <c r="N61" i="315"/>
  <c r="M61" i="315"/>
  <c r="L61" i="315"/>
  <c r="K61" i="315"/>
  <c r="J61" i="315"/>
  <c r="I61" i="315"/>
  <c r="H61" i="315"/>
  <c r="S60" i="315"/>
  <c r="R60" i="315"/>
  <c r="Q60" i="315"/>
  <c r="P60" i="315"/>
  <c r="O60" i="315"/>
  <c r="N60" i="315"/>
  <c r="M60" i="315"/>
  <c r="L60" i="315"/>
  <c r="K60" i="315"/>
  <c r="J60" i="315"/>
  <c r="I60" i="315"/>
  <c r="H60" i="315"/>
  <c r="D60" i="315"/>
  <c r="C60" i="315"/>
  <c r="S59" i="315"/>
  <c r="R59" i="315"/>
  <c r="Q59" i="315"/>
  <c r="P59" i="315"/>
  <c r="O59" i="315"/>
  <c r="N59" i="315"/>
  <c r="M59" i="315"/>
  <c r="L59" i="315"/>
  <c r="K59" i="315"/>
  <c r="J59" i="315"/>
  <c r="I59" i="315"/>
  <c r="H59" i="315"/>
  <c r="C59" i="315"/>
  <c r="K55" i="315"/>
  <c r="C55" i="315"/>
  <c r="C44" i="315"/>
  <c r="D43" i="315"/>
  <c r="C43" i="315"/>
  <c r="D42" i="315"/>
  <c r="C42" i="315"/>
  <c r="D41" i="315"/>
  <c r="C41" i="315"/>
  <c r="D40" i="315"/>
  <c r="C40" i="315"/>
  <c r="D39" i="315"/>
  <c r="C39" i="315"/>
  <c r="C38" i="315"/>
  <c r="S37" i="315"/>
  <c r="R37" i="315"/>
  <c r="Q37" i="315"/>
  <c r="P37" i="315"/>
  <c r="O37" i="315"/>
  <c r="N37" i="315"/>
  <c r="M37" i="315"/>
  <c r="L37" i="315"/>
  <c r="K37" i="315"/>
  <c r="J37" i="315"/>
  <c r="I37" i="315"/>
  <c r="H37" i="315"/>
  <c r="S36" i="315"/>
  <c r="R36" i="315"/>
  <c r="Q36" i="315"/>
  <c r="P36" i="315"/>
  <c r="O36" i="315"/>
  <c r="N36" i="315"/>
  <c r="M36" i="315"/>
  <c r="L36" i="315"/>
  <c r="K36" i="315"/>
  <c r="J36" i="315"/>
  <c r="I36" i="315"/>
  <c r="H36" i="315"/>
  <c r="D36" i="315"/>
  <c r="C36" i="315"/>
  <c r="S35" i="315"/>
  <c r="R35" i="315"/>
  <c r="Q35" i="315"/>
  <c r="P35" i="315"/>
  <c r="O35" i="315"/>
  <c r="N35" i="315"/>
  <c r="M35" i="315"/>
  <c r="L35" i="315"/>
  <c r="K35" i="315"/>
  <c r="J35" i="315"/>
  <c r="I35" i="315"/>
  <c r="H35" i="315"/>
  <c r="C35" i="315"/>
  <c r="K31" i="315"/>
  <c r="C31" i="315"/>
  <c r="C20" i="315"/>
  <c r="D19" i="315"/>
  <c r="C19" i="315"/>
  <c r="D18" i="315"/>
  <c r="C18" i="315"/>
  <c r="D17" i="315"/>
  <c r="C17" i="315"/>
  <c r="D16" i="315"/>
  <c r="C16" i="315"/>
  <c r="D15" i="315"/>
  <c r="C15" i="315"/>
  <c r="C14" i="315"/>
  <c r="S13" i="315"/>
  <c r="R13" i="315"/>
  <c r="Q13" i="315"/>
  <c r="P13" i="315"/>
  <c r="O13" i="315"/>
  <c r="N13" i="315"/>
  <c r="M13" i="315"/>
  <c r="L13" i="315"/>
  <c r="K13" i="315"/>
  <c r="J13" i="315"/>
  <c r="I13" i="315"/>
  <c r="H13" i="315"/>
  <c r="S12" i="315"/>
  <c r="R12" i="315"/>
  <c r="Q12" i="315"/>
  <c r="P12" i="315"/>
  <c r="O12" i="315"/>
  <c r="N12" i="315"/>
  <c r="M12" i="315"/>
  <c r="L12" i="315"/>
  <c r="K12" i="315"/>
  <c r="J12" i="315"/>
  <c r="I12" i="315"/>
  <c r="H12" i="315"/>
  <c r="D12" i="315"/>
  <c r="C12" i="315"/>
  <c r="S11" i="315"/>
  <c r="R11" i="315"/>
  <c r="Q11" i="315"/>
  <c r="P11" i="315"/>
  <c r="O11" i="315"/>
  <c r="N11" i="315"/>
  <c r="M11" i="315"/>
  <c r="L11" i="315"/>
  <c r="K11" i="315"/>
  <c r="J11" i="315"/>
  <c r="I11" i="315"/>
  <c r="H11" i="315"/>
  <c r="C11" i="315"/>
  <c r="K7" i="315"/>
  <c r="C7" i="315"/>
  <c r="C140" i="314"/>
  <c r="D139" i="314"/>
  <c r="C139" i="314"/>
  <c r="D138" i="314"/>
  <c r="C138" i="314"/>
  <c r="D137" i="314"/>
  <c r="C137" i="314"/>
  <c r="D136" i="314"/>
  <c r="C136" i="314"/>
  <c r="D135" i="314"/>
  <c r="C135" i="314"/>
  <c r="C134" i="314"/>
  <c r="S133" i="314"/>
  <c r="R133" i="314"/>
  <c r="Q133" i="314"/>
  <c r="P133" i="314"/>
  <c r="O133" i="314"/>
  <c r="N133" i="314"/>
  <c r="M133" i="314"/>
  <c r="L133" i="314"/>
  <c r="K133" i="314"/>
  <c r="J133" i="314"/>
  <c r="I133" i="314"/>
  <c r="H133" i="314"/>
  <c r="S132" i="314"/>
  <c r="R132" i="314"/>
  <c r="Q132" i="314"/>
  <c r="P132" i="314"/>
  <c r="O132" i="314"/>
  <c r="N132" i="314"/>
  <c r="M132" i="314"/>
  <c r="L132" i="314"/>
  <c r="K132" i="314"/>
  <c r="J132" i="314"/>
  <c r="I132" i="314"/>
  <c r="H132" i="314"/>
  <c r="D132" i="314"/>
  <c r="C132" i="314"/>
  <c r="S131" i="314"/>
  <c r="R131" i="314"/>
  <c r="Q131" i="314"/>
  <c r="P131" i="314"/>
  <c r="O131" i="314"/>
  <c r="N131" i="314"/>
  <c r="M131" i="314"/>
  <c r="L131" i="314"/>
  <c r="K131" i="314"/>
  <c r="J131" i="314"/>
  <c r="I131" i="314"/>
  <c r="H131" i="314"/>
  <c r="C131" i="314"/>
  <c r="K127" i="314"/>
  <c r="C127" i="314"/>
  <c r="C116" i="314"/>
  <c r="D115" i="314"/>
  <c r="C115" i="314"/>
  <c r="D114" i="314"/>
  <c r="C114" i="314"/>
  <c r="D113" i="314"/>
  <c r="C113" i="314"/>
  <c r="D112" i="314"/>
  <c r="C112" i="314"/>
  <c r="D111" i="314"/>
  <c r="C111" i="314"/>
  <c r="C110" i="314"/>
  <c r="S109" i="314"/>
  <c r="R109" i="314"/>
  <c r="Q109" i="314"/>
  <c r="P109" i="314"/>
  <c r="O109" i="314"/>
  <c r="N109" i="314"/>
  <c r="M109" i="314"/>
  <c r="L109" i="314"/>
  <c r="K109" i="314"/>
  <c r="J109" i="314"/>
  <c r="I109" i="314"/>
  <c r="H109" i="314"/>
  <c r="S108" i="314"/>
  <c r="R108" i="314"/>
  <c r="Q108" i="314"/>
  <c r="P108" i="314"/>
  <c r="O108" i="314"/>
  <c r="N108" i="314"/>
  <c r="M108" i="314"/>
  <c r="L108" i="314"/>
  <c r="K108" i="314"/>
  <c r="J108" i="314"/>
  <c r="I108" i="314"/>
  <c r="H108" i="314"/>
  <c r="D108" i="314"/>
  <c r="C108" i="314"/>
  <c r="S107" i="314"/>
  <c r="R107" i="314"/>
  <c r="Q107" i="314"/>
  <c r="P107" i="314"/>
  <c r="O107" i="314"/>
  <c r="N107" i="314"/>
  <c r="M107" i="314"/>
  <c r="L107" i="314"/>
  <c r="K107" i="314"/>
  <c r="J107" i="314"/>
  <c r="I107" i="314"/>
  <c r="H107" i="314"/>
  <c r="C107" i="314"/>
  <c r="K103" i="314"/>
  <c r="C103" i="314"/>
  <c r="C92" i="314"/>
  <c r="D91" i="314"/>
  <c r="C91" i="314"/>
  <c r="D90" i="314"/>
  <c r="C90" i="314"/>
  <c r="C89" i="314"/>
  <c r="D88" i="314"/>
  <c r="C88" i="314"/>
  <c r="D87" i="314"/>
  <c r="C87" i="314"/>
  <c r="C86" i="314"/>
  <c r="S85" i="314"/>
  <c r="R85" i="314"/>
  <c r="Q85" i="314"/>
  <c r="P85" i="314"/>
  <c r="O85" i="314"/>
  <c r="N85" i="314"/>
  <c r="M85" i="314"/>
  <c r="L85" i="314"/>
  <c r="K85" i="314"/>
  <c r="J85" i="314"/>
  <c r="I85" i="314"/>
  <c r="H85" i="314"/>
  <c r="S84" i="314"/>
  <c r="R84" i="314"/>
  <c r="Q84" i="314"/>
  <c r="P84" i="314"/>
  <c r="O84" i="314"/>
  <c r="N84" i="314"/>
  <c r="M84" i="314"/>
  <c r="L84" i="314"/>
  <c r="K84" i="314"/>
  <c r="J84" i="314"/>
  <c r="I84" i="314"/>
  <c r="H84" i="314"/>
  <c r="D84" i="314"/>
  <c r="C84" i="314"/>
  <c r="S83" i="314"/>
  <c r="R83" i="314"/>
  <c r="Q83" i="314"/>
  <c r="P83" i="314"/>
  <c r="O83" i="314"/>
  <c r="N83" i="314"/>
  <c r="M83" i="314"/>
  <c r="L83" i="314"/>
  <c r="K83" i="314"/>
  <c r="J83" i="314"/>
  <c r="I83" i="314"/>
  <c r="H83" i="314"/>
  <c r="C83" i="314"/>
  <c r="K79" i="314"/>
  <c r="C79" i="314"/>
  <c r="C68" i="314"/>
  <c r="D67" i="314"/>
  <c r="C67" i="314"/>
  <c r="D66" i="314"/>
  <c r="C66" i="314"/>
  <c r="D65" i="314"/>
  <c r="C65" i="314"/>
  <c r="D64" i="314"/>
  <c r="C64" i="314"/>
  <c r="D63" i="314"/>
  <c r="C63" i="314"/>
  <c r="C62" i="314"/>
  <c r="S61" i="314"/>
  <c r="R61" i="314"/>
  <c r="Q61" i="314"/>
  <c r="P61" i="314"/>
  <c r="O61" i="314"/>
  <c r="N61" i="314"/>
  <c r="M61" i="314"/>
  <c r="L61" i="314"/>
  <c r="K61" i="314"/>
  <c r="J61" i="314"/>
  <c r="I61" i="314"/>
  <c r="H61" i="314"/>
  <c r="S60" i="314"/>
  <c r="R60" i="314"/>
  <c r="Q60" i="314"/>
  <c r="P60" i="314"/>
  <c r="O60" i="314"/>
  <c r="N60" i="314"/>
  <c r="M60" i="314"/>
  <c r="L60" i="314"/>
  <c r="K60" i="314"/>
  <c r="J60" i="314"/>
  <c r="I60" i="314"/>
  <c r="H60" i="314"/>
  <c r="D60" i="314"/>
  <c r="C60" i="314"/>
  <c r="S59" i="314"/>
  <c r="R59" i="314"/>
  <c r="Q59" i="314"/>
  <c r="P59" i="314"/>
  <c r="O59" i="314"/>
  <c r="N59" i="314"/>
  <c r="M59" i="314"/>
  <c r="L59" i="314"/>
  <c r="K59" i="314"/>
  <c r="J59" i="314"/>
  <c r="I59" i="314"/>
  <c r="H59" i="314"/>
  <c r="C59" i="314"/>
  <c r="K55" i="314"/>
  <c r="C55" i="314"/>
  <c r="C44" i="314"/>
  <c r="D43" i="314"/>
  <c r="C43" i="314"/>
  <c r="D42" i="314"/>
  <c r="C42" i="314"/>
  <c r="D41" i="314"/>
  <c r="C41" i="314"/>
  <c r="D40" i="314"/>
  <c r="C40" i="314"/>
  <c r="D39" i="314"/>
  <c r="C39" i="314"/>
  <c r="C38" i="314"/>
  <c r="S37" i="314"/>
  <c r="R37" i="314"/>
  <c r="Q37" i="314"/>
  <c r="P37" i="314"/>
  <c r="O37" i="314"/>
  <c r="N37" i="314"/>
  <c r="M37" i="314"/>
  <c r="L37" i="314"/>
  <c r="K37" i="314"/>
  <c r="J37" i="314"/>
  <c r="I37" i="314"/>
  <c r="H37" i="314"/>
  <c r="S36" i="314"/>
  <c r="R36" i="314"/>
  <c r="Q36" i="314"/>
  <c r="P36" i="314"/>
  <c r="O36" i="314"/>
  <c r="N36" i="314"/>
  <c r="M36" i="314"/>
  <c r="L36" i="314"/>
  <c r="K36" i="314"/>
  <c r="J36" i="314"/>
  <c r="I36" i="314"/>
  <c r="H36" i="314"/>
  <c r="D36" i="314"/>
  <c r="C36" i="314"/>
  <c r="S35" i="314"/>
  <c r="R35" i="314"/>
  <c r="Q35" i="314"/>
  <c r="P35" i="314"/>
  <c r="O35" i="314"/>
  <c r="N35" i="314"/>
  <c r="M35" i="314"/>
  <c r="L35" i="314"/>
  <c r="K35" i="314"/>
  <c r="J35" i="314"/>
  <c r="I35" i="314"/>
  <c r="H35" i="314"/>
  <c r="C35" i="314"/>
  <c r="K31" i="314"/>
  <c r="C31" i="314"/>
  <c r="C20" i="314"/>
  <c r="D19" i="314"/>
  <c r="C19" i="314"/>
  <c r="D18" i="314"/>
  <c r="C18" i="314"/>
  <c r="D17" i="314"/>
  <c r="C17" i="314"/>
  <c r="D16" i="314"/>
  <c r="C16" i="314"/>
  <c r="D15" i="314"/>
  <c r="C15" i="314"/>
  <c r="C14" i="314"/>
  <c r="S13" i="314"/>
  <c r="R13" i="314"/>
  <c r="Q13" i="314"/>
  <c r="P13" i="314"/>
  <c r="O13" i="314"/>
  <c r="N13" i="314"/>
  <c r="M13" i="314"/>
  <c r="L13" i="314"/>
  <c r="K13" i="314"/>
  <c r="J13" i="314"/>
  <c r="I13" i="314"/>
  <c r="H13" i="314"/>
  <c r="S12" i="314"/>
  <c r="R12" i="314"/>
  <c r="Q12" i="314"/>
  <c r="P12" i="314"/>
  <c r="O12" i="314"/>
  <c r="N12" i="314"/>
  <c r="M12" i="314"/>
  <c r="L12" i="314"/>
  <c r="K12" i="314"/>
  <c r="J12" i="314"/>
  <c r="I12" i="314"/>
  <c r="H12" i="314"/>
  <c r="D12" i="314"/>
  <c r="C12" i="314"/>
  <c r="S11" i="314"/>
  <c r="R11" i="314"/>
  <c r="Q11" i="314"/>
  <c r="P11" i="314"/>
  <c r="O11" i="314"/>
  <c r="N11" i="314"/>
  <c r="M11" i="314"/>
  <c r="L11" i="314"/>
  <c r="K11" i="314"/>
  <c r="J11" i="314"/>
  <c r="I11" i="314"/>
  <c r="H11" i="314"/>
  <c r="C11" i="314"/>
  <c r="K7" i="314"/>
  <c r="C7" i="314"/>
  <c r="C11" i="291"/>
  <c r="H131" i="291"/>
  <c r="H11" i="291"/>
  <c r="P23" i="240" l="1"/>
  <c r="T23" i="240"/>
  <c r="H22" i="240"/>
  <c r="L23" i="240"/>
  <c r="T15" i="240"/>
  <c r="H16" i="240"/>
  <c r="T22" i="240"/>
  <c r="P22" i="240"/>
  <c r="L22" i="240"/>
  <c r="S133" i="291"/>
  <c r="R133" i="291"/>
  <c r="Q133" i="291"/>
  <c r="P133" i="291"/>
  <c r="O133" i="291"/>
  <c r="N133" i="291"/>
  <c r="M133" i="291"/>
  <c r="L133" i="291"/>
  <c r="K133" i="291"/>
  <c r="J133" i="291"/>
  <c r="I133" i="291"/>
  <c r="H133" i="291"/>
  <c r="S132" i="291"/>
  <c r="R132" i="291"/>
  <c r="Q132" i="291"/>
  <c r="P132" i="291"/>
  <c r="O132" i="291"/>
  <c r="N132" i="291"/>
  <c r="M132" i="291"/>
  <c r="L132" i="291"/>
  <c r="K132" i="291"/>
  <c r="J132" i="291"/>
  <c r="I132" i="291"/>
  <c r="H132" i="291"/>
  <c r="S131" i="291"/>
  <c r="R131" i="291"/>
  <c r="Q131" i="291"/>
  <c r="P131" i="291"/>
  <c r="O131" i="291"/>
  <c r="N131" i="291"/>
  <c r="M131" i="291"/>
  <c r="L131" i="291"/>
  <c r="K131" i="291"/>
  <c r="J131" i="291"/>
  <c r="I131" i="291"/>
  <c r="S109" i="291"/>
  <c r="R109" i="291"/>
  <c r="Q109" i="291"/>
  <c r="P109" i="291"/>
  <c r="O109" i="291"/>
  <c r="N109" i="291"/>
  <c r="M109" i="291"/>
  <c r="L109" i="291"/>
  <c r="K109" i="291"/>
  <c r="J109" i="291"/>
  <c r="I109" i="291"/>
  <c r="H109" i="291"/>
  <c r="S108" i="291"/>
  <c r="R108" i="291"/>
  <c r="Q108" i="291"/>
  <c r="P108" i="291"/>
  <c r="O108" i="291"/>
  <c r="N108" i="291"/>
  <c r="M108" i="291"/>
  <c r="L108" i="291"/>
  <c r="K108" i="291"/>
  <c r="J108" i="291"/>
  <c r="I108" i="291"/>
  <c r="H108" i="291"/>
  <c r="S107" i="291"/>
  <c r="R107" i="291"/>
  <c r="Q107" i="291"/>
  <c r="P107" i="291"/>
  <c r="O107" i="291"/>
  <c r="N107" i="291"/>
  <c r="M107" i="291"/>
  <c r="L107" i="291"/>
  <c r="K107" i="291"/>
  <c r="J107" i="291"/>
  <c r="I107" i="291"/>
  <c r="H107" i="291"/>
  <c r="S85" i="291"/>
  <c r="R85" i="291"/>
  <c r="Q85" i="291"/>
  <c r="P85" i="291"/>
  <c r="O85" i="291"/>
  <c r="N85" i="291"/>
  <c r="M85" i="291"/>
  <c r="L85" i="291"/>
  <c r="K85" i="291"/>
  <c r="J85" i="291"/>
  <c r="I85" i="291"/>
  <c r="H85" i="291"/>
  <c r="S84" i="291"/>
  <c r="R84" i="291"/>
  <c r="Q84" i="291"/>
  <c r="P84" i="291"/>
  <c r="O84" i="291"/>
  <c r="N84" i="291"/>
  <c r="M84" i="291"/>
  <c r="L84" i="291"/>
  <c r="K84" i="291"/>
  <c r="J84" i="291"/>
  <c r="I84" i="291"/>
  <c r="H84" i="291"/>
  <c r="S83" i="291"/>
  <c r="R83" i="291"/>
  <c r="Q83" i="291"/>
  <c r="P83" i="291"/>
  <c r="O83" i="291"/>
  <c r="N83" i="291"/>
  <c r="M83" i="291"/>
  <c r="L83" i="291"/>
  <c r="K83" i="291"/>
  <c r="J83" i="291"/>
  <c r="I83" i="291"/>
  <c r="H83" i="291"/>
  <c r="S61" i="291"/>
  <c r="R61" i="291"/>
  <c r="Q61" i="291"/>
  <c r="P61" i="291"/>
  <c r="O61" i="291"/>
  <c r="N61" i="291"/>
  <c r="M61" i="291"/>
  <c r="L61" i="291"/>
  <c r="K61" i="291"/>
  <c r="J61" i="291"/>
  <c r="I61" i="291"/>
  <c r="H61" i="291"/>
  <c r="S60" i="291"/>
  <c r="R60" i="291"/>
  <c r="Q60" i="291"/>
  <c r="P60" i="291"/>
  <c r="O60" i="291"/>
  <c r="N60" i="291"/>
  <c r="M60" i="291"/>
  <c r="L60" i="291"/>
  <c r="K60" i="291"/>
  <c r="J60" i="291"/>
  <c r="I60" i="291"/>
  <c r="H60" i="291"/>
  <c r="S59" i="291"/>
  <c r="R59" i="291"/>
  <c r="Q59" i="291"/>
  <c r="P59" i="291"/>
  <c r="O59" i="291"/>
  <c r="N59" i="291"/>
  <c r="M59" i="291"/>
  <c r="L59" i="291"/>
  <c r="K59" i="291"/>
  <c r="J59" i="291"/>
  <c r="I59" i="291"/>
  <c r="H59" i="291"/>
  <c r="S37" i="291"/>
  <c r="R37" i="291"/>
  <c r="Q37" i="291"/>
  <c r="P37" i="291"/>
  <c r="O37" i="291"/>
  <c r="N37" i="291"/>
  <c r="M37" i="291"/>
  <c r="L37" i="291"/>
  <c r="K37" i="291"/>
  <c r="J37" i="291"/>
  <c r="I37" i="291"/>
  <c r="H37" i="291"/>
  <c r="S36" i="291"/>
  <c r="R36" i="291"/>
  <c r="Q36" i="291"/>
  <c r="P36" i="291"/>
  <c r="O36" i="291"/>
  <c r="N36" i="291"/>
  <c r="M36" i="291"/>
  <c r="L36" i="291"/>
  <c r="K36" i="291"/>
  <c r="J36" i="291"/>
  <c r="I36" i="291"/>
  <c r="H36" i="291"/>
  <c r="S35" i="291"/>
  <c r="R35" i="291"/>
  <c r="Q35" i="291"/>
  <c r="P35" i="291"/>
  <c r="O35" i="291"/>
  <c r="N35" i="291"/>
  <c r="M35" i="291"/>
  <c r="L35" i="291"/>
  <c r="K35" i="291"/>
  <c r="J35" i="291"/>
  <c r="I35" i="291"/>
  <c r="H35" i="291"/>
  <c r="K127" i="291"/>
  <c r="K103" i="291"/>
  <c r="K79" i="291"/>
  <c r="K55" i="291"/>
  <c r="K31" i="291"/>
  <c r="C127" i="291"/>
  <c r="C103" i="291"/>
  <c r="C79" i="291"/>
  <c r="C55" i="291"/>
  <c r="C31" i="291"/>
  <c r="C140" i="291"/>
  <c r="C139" i="291"/>
  <c r="C138" i="291"/>
  <c r="C137" i="291"/>
  <c r="C136" i="291"/>
  <c r="C135" i="291"/>
  <c r="C134" i="291"/>
  <c r="C132" i="291"/>
  <c r="C131" i="291"/>
  <c r="C116" i="291"/>
  <c r="C115" i="291"/>
  <c r="C114" i="291"/>
  <c r="C113" i="291"/>
  <c r="C112" i="291"/>
  <c r="C111" i="291"/>
  <c r="C110" i="291"/>
  <c r="C108" i="291"/>
  <c r="C107" i="291"/>
  <c r="C92" i="291"/>
  <c r="C91" i="291"/>
  <c r="C90" i="291"/>
  <c r="C89" i="291"/>
  <c r="C88" i="291"/>
  <c r="C87" i="291"/>
  <c r="C86" i="291"/>
  <c r="C84" i="291"/>
  <c r="C83" i="291"/>
  <c r="C68" i="291"/>
  <c r="C67" i="291"/>
  <c r="C66" i="291"/>
  <c r="C65" i="291"/>
  <c r="C64" i="291"/>
  <c r="C63" i="291"/>
  <c r="C62" i="291"/>
  <c r="C60" i="291"/>
  <c r="C59" i="291"/>
  <c r="D139" i="291"/>
  <c r="D138" i="291"/>
  <c r="D137" i="291"/>
  <c r="D136" i="291"/>
  <c r="D135" i="291"/>
  <c r="D132" i="291"/>
  <c r="D115" i="291"/>
  <c r="D114" i="291"/>
  <c r="D113" i="291"/>
  <c r="D112" i="291"/>
  <c r="D111" i="291"/>
  <c r="D108" i="291"/>
  <c r="D91" i="291"/>
  <c r="D90" i="291"/>
  <c r="D89" i="291"/>
  <c r="D88" i="291"/>
  <c r="D87" i="291"/>
  <c r="D84" i="291"/>
  <c r="D67" i="291"/>
  <c r="D66" i="291"/>
  <c r="D65" i="291"/>
  <c r="D64" i="291"/>
  <c r="D63" i="291"/>
  <c r="D60" i="291"/>
  <c r="D43" i="291"/>
  <c r="D42" i="291"/>
  <c r="D41" i="291"/>
  <c r="D40" i="291"/>
  <c r="D39" i="291"/>
  <c r="D36" i="291"/>
  <c r="C44" i="291"/>
  <c r="C43" i="291"/>
  <c r="C42" i="291"/>
  <c r="C41" i="291"/>
  <c r="C40" i="291"/>
  <c r="C39" i="291"/>
  <c r="C38" i="291"/>
  <c r="C36" i="291"/>
  <c r="C35" i="291"/>
  <c r="C20" i="291"/>
  <c r="C17" i="291"/>
  <c r="C15" i="291"/>
  <c r="C14" i="291"/>
  <c r="C12" i="291"/>
  <c r="C7" i="291"/>
  <c r="H13" i="291"/>
  <c r="I13" i="291"/>
  <c r="J13" i="291"/>
  <c r="K13" i="291"/>
  <c r="L13" i="291"/>
  <c r="M13" i="291"/>
  <c r="N13" i="291"/>
  <c r="O13" i="291"/>
  <c r="P13" i="291"/>
  <c r="H12" i="291"/>
  <c r="I12" i="291"/>
  <c r="J12" i="291"/>
  <c r="K12" i="291"/>
  <c r="L12" i="291"/>
  <c r="M12" i="291"/>
  <c r="N12" i="291"/>
  <c r="O12" i="291"/>
  <c r="P12" i="291"/>
  <c r="N11" i="291"/>
  <c r="O11" i="291"/>
  <c r="P11" i="291"/>
  <c r="K11" i="291"/>
  <c r="L11" i="291"/>
  <c r="M11" i="291"/>
  <c r="J11" i="291"/>
  <c r="I11" i="291"/>
  <c r="K7" i="291"/>
  <c r="D19" i="291"/>
  <c r="C19" i="291"/>
  <c r="D18" i="291"/>
  <c r="C18" i="291"/>
  <c r="C16" i="291"/>
  <c r="H23" i="240" l="1"/>
  <c r="T16" i="240"/>
  <c r="D17" i="291"/>
  <c r="D16" i="291"/>
  <c r="D15" i="291"/>
  <c r="D12" i="291"/>
  <c r="R26" i="46" l="1"/>
  <c r="Q26" i="46"/>
  <c r="R25" i="46"/>
  <c r="Q25" i="46"/>
  <c r="R24" i="46"/>
  <c r="Q24" i="46"/>
  <c r="R23" i="46"/>
  <c r="Q23" i="46"/>
  <c r="R22" i="46"/>
  <c r="Q22" i="46"/>
  <c r="G26" i="46"/>
  <c r="G25" i="46"/>
  <c r="G24" i="46"/>
  <c r="G23" i="46"/>
  <c r="G22" i="46"/>
  <c r="P4" i="46"/>
  <c r="Q23" i="41" l="1"/>
  <c r="R23" i="41"/>
  <c r="Q24" i="41"/>
  <c r="R24" i="41"/>
  <c r="Q25" i="41"/>
  <c r="R25" i="41"/>
  <c r="Q26" i="41"/>
  <c r="R26" i="41"/>
  <c r="G23" i="41"/>
  <c r="G24" i="41"/>
  <c r="G25" i="41"/>
  <c r="G26" i="41"/>
  <c r="F182" i="58" l="1"/>
  <c r="E182" i="58"/>
  <c r="D182" i="58"/>
  <c r="C182" i="58"/>
  <c r="B182" i="58"/>
  <c r="F181" i="58"/>
  <c r="E181" i="58"/>
  <c r="D181" i="58"/>
  <c r="C181" i="58"/>
  <c r="B181" i="58"/>
  <c r="F180" i="58"/>
  <c r="E180" i="58"/>
  <c r="D180" i="58"/>
  <c r="C180" i="58"/>
  <c r="B180" i="58"/>
  <c r="F179" i="58"/>
  <c r="E179" i="58"/>
  <c r="D179" i="58"/>
  <c r="C179" i="58"/>
  <c r="B179" i="58"/>
  <c r="F178" i="58"/>
  <c r="E178" i="58"/>
  <c r="D178" i="58"/>
  <c r="C178" i="58"/>
  <c r="B178" i="58"/>
  <c r="F177" i="58"/>
  <c r="E177" i="58"/>
  <c r="D177" i="58"/>
  <c r="C177" i="58"/>
  <c r="B177" i="58"/>
  <c r="F176" i="58"/>
  <c r="E176" i="58"/>
  <c r="D176" i="58"/>
  <c r="C176" i="58"/>
  <c r="B176" i="58"/>
  <c r="F175" i="58"/>
  <c r="E175" i="58"/>
  <c r="D175" i="58"/>
  <c r="C175" i="58"/>
  <c r="B175" i="58"/>
  <c r="F174" i="58"/>
  <c r="E174" i="58"/>
  <c r="D174" i="58"/>
  <c r="C174" i="58"/>
  <c r="B174" i="58"/>
  <c r="F173" i="58"/>
  <c r="E173" i="58"/>
  <c r="D173" i="58"/>
  <c r="C173" i="58"/>
  <c r="B173" i="58"/>
  <c r="F172" i="58"/>
  <c r="E172" i="58"/>
  <c r="D172" i="58"/>
  <c r="C172" i="58"/>
  <c r="B172" i="58"/>
  <c r="F171" i="58"/>
  <c r="E171" i="58"/>
  <c r="D171" i="58"/>
  <c r="C171" i="58"/>
  <c r="B171" i="58"/>
  <c r="F170" i="58"/>
  <c r="E170" i="58"/>
  <c r="D170" i="58"/>
  <c r="C170" i="58"/>
  <c r="B170" i="58"/>
  <c r="F169" i="58"/>
  <c r="E169" i="58"/>
  <c r="D169" i="58"/>
  <c r="C169" i="58"/>
  <c r="B169" i="58"/>
  <c r="F168" i="58"/>
  <c r="E168" i="58"/>
  <c r="D168" i="58"/>
  <c r="C168" i="58"/>
  <c r="B168" i="58"/>
  <c r="F167" i="58"/>
  <c r="E167" i="58"/>
  <c r="D167" i="58"/>
  <c r="C167" i="58"/>
  <c r="B167" i="58"/>
  <c r="F166" i="58"/>
  <c r="E166" i="58"/>
  <c r="D166" i="58"/>
  <c r="C166" i="58"/>
  <c r="B166" i="58"/>
  <c r="F165" i="58"/>
  <c r="E165" i="58"/>
  <c r="D165" i="58"/>
  <c r="C165" i="58"/>
  <c r="B165" i="58"/>
  <c r="F164" i="58"/>
  <c r="E164" i="58"/>
  <c r="D164" i="58"/>
  <c r="C164" i="58"/>
  <c r="B164" i="58"/>
  <c r="F163" i="58"/>
  <c r="E163" i="58"/>
  <c r="D163" i="58"/>
  <c r="C163" i="58"/>
  <c r="B163" i="58"/>
  <c r="F162" i="58"/>
  <c r="E162" i="58"/>
  <c r="D162" i="58"/>
  <c r="C162" i="58"/>
  <c r="B162" i="58"/>
  <c r="F161" i="58"/>
  <c r="E161" i="58"/>
  <c r="D161" i="58"/>
  <c r="C161" i="58"/>
  <c r="B161" i="58"/>
  <c r="F160" i="58"/>
  <c r="E160" i="58"/>
  <c r="D160" i="58"/>
  <c r="C160" i="58"/>
  <c r="B160" i="58"/>
  <c r="F159" i="58"/>
  <c r="E159" i="58"/>
  <c r="D159" i="58"/>
  <c r="C159" i="58"/>
  <c r="B159" i="58"/>
  <c r="F158" i="58"/>
  <c r="E158" i="58"/>
  <c r="D158" i="58"/>
  <c r="C158" i="58"/>
  <c r="B158" i="58"/>
  <c r="F157" i="58"/>
  <c r="E157" i="58"/>
  <c r="D157" i="58"/>
  <c r="C157" i="58"/>
  <c r="B157" i="58"/>
  <c r="F156" i="58"/>
  <c r="E156" i="58"/>
  <c r="D156" i="58"/>
  <c r="C156" i="58"/>
  <c r="B156" i="58"/>
  <c r="F155" i="58"/>
  <c r="E155" i="58"/>
  <c r="D155" i="58"/>
  <c r="C155" i="58"/>
  <c r="B155" i="58"/>
  <c r="F154" i="58"/>
  <c r="E154" i="58"/>
  <c r="D154" i="58"/>
  <c r="C154" i="58"/>
  <c r="B154" i="58"/>
  <c r="F153" i="58"/>
  <c r="E153" i="58"/>
  <c r="D153" i="58"/>
  <c r="C153" i="58"/>
  <c r="B153" i="58"/>
  <c r="F152" i="58"/>
  <c r="E152" i="58"/>
  <c r="D152" i="58"/>
  <c r="C152" i="58"/>
  <c r="B152" i="58"/>
  <c r="F151" i="58"/>
  <c r="E151" i="58"/>
  <c r="D151" i="58"/>
  <c r="C151" i="58"/>
  <c r="B151" i="58"/>
  <c r="F150" i="58"/>
  <c r="E150" i="58"/>
  <c r="D150" i="58"/>
  <c r="C150" i="58"/>
  <c r="B150" i="58"/>
  <c r="F149" i="58"/>
  <c r="E149" i="58"/>
  <c r="D149" i="58"/>
  <c r="C149" i="58"/>
  <c r="B149" i="58"/>
  <c r="F148" i="58"/>
  <c r="E148" i="58"/>
  <c r="D148" i="58"/>
  <c r="C148" i="58"/>
  <c r="B148" i="58"/>
  <c r="F147" i="58"/>
  <c r="E147" i="58"/>
  <c r="D147" i="58"/>
  <c r="C147" i="58"/>
  <c r="B147" i="58"/>
  <c r="F146" i="58"/>
  <c r="E146" i="58"/>
  <c r="D146" i="58"/>
  <c r="C146" i="58"/>
  <c r="B146" i="58"/>
  <c r="F145" i="58"/>
  <c r="E145" i="58"/>
  <c r="D145" i="58"/>
  <c r="C145" i="58"/>
  <c r="B145" i="58"/>
  <c r="F144" i="58"/>
  <c r="E144" i="58"/>
  <c r="D144" i="58"/>
  <c r="C144" i="58"/>
  <c r="B144" i="58"/>
  <c r="F143" i="58"/>
  <c r="E143" i="58"/>
  <c r="D143" i="58"/>
  <c r="C143" i="58"/>
  <c r="B143" i="58"/>
  <c r="F142" i="58"/>
  <c r="E142" i="58"/>
  <c r="D142" i="58"/>
  <c r="C142" i="58"/>
  <c r="B142" i="58"/>
  <c r="F141" i="58"/>
  <c r="E141" i="58"/>
  <c r="D141" i="58"/>
  <c r="C141" i="58"/>
  <c r="B141" i="58"/>
  <c r="F140" i="58"/>
  <c r="E140" i="58"/>
  <c r="D140" i="58"/>
  <c r="C140" i="58"/>
  <c r="B140" i="58"/>
  <c r="F139" i="58"/>
  <c r="E139" i="58"/>
  <c r="D139" i="58"/>
  <c r="C139" i="58"/>
  <c r="B139" i="58"/>
  <c r="F138" i="58"/>
  <c r="E138" i="58"/>
  <c r="D138" i="58"/>
  <c r="C138" i="58"/>
  <c r="B138" i="58"/>
  <c r="F137" i="58"/>
  <c r="E137" i="58"/>
  <c r="D137" i="58"/>
  <c r="C137" i="58"/>
  <c r="B137" i="58"/>
  <c r="F136" i="58"/>
  <c r="E136" i="58"/>
  <c r="D136" i="58"/>
  <c r="C136" i="58"/>
  <c r="B136" i="58"/>
  <c r="F135" i="58"/>
  <c r="E135" i="58"/>
  <c r="D135" i="58"/>
  <c r="C135" i="58"/>
  <c r="B135" i="58"/>
  <c r="F134" i="58"/>
  <c r="E134" i="58"/>
  <c r="D134" i="58"/>
  <c r="C134" i="58"/>
  <c r="B134" i="58"/>
  <c r="F133" i="58"/>
  <c r="E133" i="58"/>
  <c r="D133" i="58"/>
  <c r="C133" i="58"/>
  <c r="B133" i="58"/>
  <c r="F132" i="58"/>
  <c r="E132" i="58"/>
  <c r="D132" i="58"/>
  <c r="C132" i="58"/>
  <c r="B132" i="58"/>
  <c r="F131" i="58"/>
  <c r="E131" i="58"/>
  <c r="D131" i="58"/>
  <c r="C131" i="58"/>
  <c r="B131" i="58"/>
  <c r="F130" i="58"/>
  <c r="E130" i="58"/>
  <c r="D130" i="58"/>
  <c r="C130" i="58"/>
  <c r="B130" i="58"/>
  <c r="F129" i="58"/>
  <c r="E129" i="58"/>
  <c r="D129" i="58"/>
  <c r="C129" i="58"/>
  <c r="B129" i="58"/>
  <c r="F128" i="58"/>
  <c r="E128" i="58"/>
  <c r="D128" i="58"/>
  <c r="C128" i="58"/>
  <c r="B128" i="58"/>
  <c r="F127" i="58"/>
  <c r="E127" i="58"/>
  <c r="D127" i="58"/>
  <c r="C127" i="58"/>
  <c r="B127" i="58"/>
  <c r="F126" i="58"/>
  <c r="E126" i="58"/>
  <c r="D126" i="58"/>
  <c r="C126" i="58"/>
  <c r="B126" i="58"/>
  <c r="F125" i="58"/>
  <c r="E125" i="58"/>
  <c r="D125" i="58"/>
  <c r="C125" i="58"/>
  <c r="B125" i="58"/>
  <c r="F124" i="58"/>
  <c r="E124" i="58"/>
  <c r="D124" i="58"/>
  <c r="C124" i="58"/>
  <c r="B124" i="58"/>
  <c r="F123" i="58"/>
  <c r="E123" i="58"/>
  <c r="D123" i="58"/>
  <c r="C123" i="58"/>
  <c r="B123" i="58"/>
  <c r="F122" i="58"/>
  <c r="E122" i="58"/>
  <c r="D122" i="58"/>
  <c r="C122" i="58"/>
  <c r="B122" i="58"/>
  <c r="F121" i="58"/>
  <c r="E121" i="58"/>
  <c r="D121" i="58"/>
  <c r="C121" i="58"/>
  <c r="B121" i="58"/>
  <c r="F120" i="58"/>
  <c r="E120" i="58"/>
  <c r="D120" i="58"/>
  <c r="C120" i="58"/>
  <c r="B120" i="58"/>
  <c r="F119" i="58"/>
  <c r="E119" i="58"/>
  <c r="D119" i="58"/>
  <c r="C119" i="58"/>
  <c r="B119" i="58"/>
  <c r="F118" i="58"/>
  <c r="E118" i="58"/>
  <c r="D118" i="58"/>
  <c r="C118" i="58"/>
  <c r="B118" i="58"/>
  <c r="F117" i="58"/>
  <c r="E117" i="58"/>
  <c r="D117" i="58"/>
  <c r="C117" i="58"/>
  <c r="B117" i="58"/>
  <c r="F116" i="58"/>
  <c r="E116" i="58"/>
  <c r="D116" i="58"/>
  <c r="C116" i="58"/>
  <c r="B116" i="58"/>
  <c r="F115" i="58"/>
  <c r="E115" i="58"/>
  <c r="D115" i="58"/>
  <c r="C115" i="58"/>
  <c r="B115" i="58"/>
  <c r="F114" i="58"/>
  <c r="E114" i="58"/>
  <c r="D114" i="58"/>
  <c r="C114" i="58"/>
  <c r="B114" i="58"/>
  <c r="F113" i="58"/>
  <c r="E113" i="58"/>
  <c r="D113" i="58"/>
  <c r="C113" i="58"/>
  <c r="B113" i="58"/>
  <c r="F112" i="58"/>
  <c r="E112" i="58"/>
  <c r="D112" i="58"/>
  <c r="C112" i="58"/>
  <c r="B112" i="58"/>
  <c r="F111" i="58"/>
  <c r="E111" i="58"/>
  <c r="D111" i="58"/>
  <c r="C111" i="58"/>
  <c r="B111" i="58"/>
  <c r="F110" i="58"/>
  <c r="E110" i="58"/>
  <c r="D110" i="58"/>
  <c r="C110" i="58"/>
  <c r="B110" i="58"/>
  <c r="F109" i="58"/>
  <c r="E109" i="58"/>
  <c r="D109" i="58"/>
  <c r="C109" i="58"/>
  <c r="B109" i="58"/>
  <c r="F108" i="58"/>
  <c r="E108" i="58"/>
  <c r="D108" i="58"/>
  <c r="C108" i="58"/>
  <c r="B108" i="58"/>
  <c r="F107" i="58"/>
  <c r="E107" i="58"/>
  <c r="D107" i="58"/>
  <c r="C107" i="58"/>
  <c r="B107" i="58"/>
  <c r="F106" i="58"/>
  <c r="E106" i="58"/>
  <c r="D106" i="58"/>
  <c r="C106" i="58"/>
  <c r="B106" i="58"/>
  <c r="F105" i="58"/>
  <c r="E105" i="58"/>
  <c r="D105" i="58"/>
  <c r="C105" i="58"/>
  <c r="B105" i="58"/>
  <c r="F104" i="58"/>
  <c r="E104" i="58"/>
  <c r="D104" i="58"/>
  <c r="C104" i="58"/>
  <c r="B104" i="58"/>
  <c r="F103" i="58"/>
  <c r="E103" i="58"/>
  <c r="D103" i="58"/>
  <c r="C103" i="58"/>
  <c r="B103" i="58"/>
  <c r="F102" i="58"/>
  <c r="E102" i="58"/>
  <c r="D102" i="58"/>
  <c r="C102" i="58"/>
  <c r="B102" i="58"/>
  <c r="F101" i="58"/>
  <c r="E101" i="58"/>
  <c r="D101" i="58"/>
  <c r="C101" i="58"/>
  <c r="B101" i="58"/>
  <c r="F100" i="58"/>
  <c r="E100" i="58"/>
  <c r="D100" i="58"/>
  <c r="C100" i="58"/>
  <c r="B100" i="58"/>
  <c r="F99" i="58"/>
  <c r="E99" i="58"/>
  <c r="D99" i="58"/>
  <c r="C99" i="58"/>
  <c r="B99" i="58"/>
  <c r="F98" i="58"/>
  <c r="E98" i="58"/>
  <c r="D98" i="58"/>
  <c r="C98" i="58"/>
  <c r="B98" i="58"/>
  <c r="F97" i="58"/>
  <c r="E97" i="58"/>
  <c r="D97" i="58"/>
  <c r="C97" i="58"/>
  <c r="B97" i="58"/>
  <c r="F96" i="58"/>
  <c r="E96" i="58"/>
  <c r="D96" i="58"/>
  <c r="C96" i="58"/>
  <c r="B96" i="58"/>
  <c r="F95" i="58"/>
  <c r="E95" i="58"/>
  <c r="D95" i="58"/>
  <c r="C95" i="58"/>
  <c r="B95" i="58"/>
  <c r="F94" i="58"/>
  <c r="E94" i="58"/>
  <c r="D94" i="58"/>
  <c r="C94" i="58"/>
  <c r="B94" i="58"/>
  <c r="F93" i="58"/>
  <c r="E93" i="58"/>
  <c r="D93" i="58"/>
  <c r="C93" i="58"/>
  <c r="B93" i="58"/>
  <c r="F92" i="58"/>
  <c r="E92" i="58"/>
  <c r="D92" i="58"/>
  <c r="C92" i="58"/>
  <c r="B92" i="58"/>
  <c r="F91" i="58"/>
  <c r="E91" i="58"/>
  <c r="D91" i="58"/>
  <c r="C91" i="58"/>
  <c r="B91" i="58"/>
  <c r="F90" i="58"/>
  <c r="E90" i="58"/>
  <c r="D90" i="58"/>
  <c r="C90" i="58"/>
  <c r="B90" i="58"/>
  <c r="F89" i="58"/>
  <c r="E89" i="58"/>
  <c r="D89" i="58"/>
  <c r="C89" i="58"/>
  <c r="B89" i="58"/>
  <c r="F88" i="58"/>
  <c r="E88" i="58"/>
  <c r="D88" i="58"/>
  <c r="C88" i="58"/>
  <c r="B88" i="58"/>
  <c r="F87" i="58"/>
  <c r="E87" i="58"/>
  <c r="D87" i="58"/>
  <c r="C87" i="58"/>
  <c r="B87" i="58"/>
  <c r="F86" i="58"/>
  <c r="E86" i="58"/>
  <c r="D86" i="58"/>
  <c r="C86" i="58"/>
  <c r="B86" i="58"/>
  <c r="F85" i="58"/>
  <c r="E85" i="58"/>
  <c r="D85" i="58"/>
  <c r="C85" i="58"/>
  <c r="B85" i="58"/>
  <c r="F84" i="58"/>
  <c r="E84" i="58"/>
  <c r="D84" i="58"/>
  <c r="C84" i="58"/>
  <c r="B84" i="58"/>
  <c r="F83" i="58"/>
  <c r="E83" i="58"/>
  <c r="D83" i="58"/>
  <c r="C83" i="58"/>
  <c r="B83" i="58"/>
  <c r="F82" i="58"/>
  <c r="E82" i="58"/>
  <c r="D82" i="58"/>
  <c r="C82" i="58"/>
  <c r="B82" i="58"/>
  <c r="F81" i="58"/>
  <c r="E81" i="58"/>
  <c r="D81" i="58"/>
  <c r="C81" i="58"/>
  <c r="B81" i="58"/>
  <c r="F80" i="58"/>
  <c r="E80" i="58"/>
  <c r="D80" i="58"/>
  <c r="C80" i="58"/>
  <c r="B80" i="58"/>
  <c r="F79" i="58"/>
  <c r="E79" i="58"/>
  <c r="D79" i="58"/>
  <c r="C79" i="58"/>
  <c r="B79" i="58"/>
  <c r="F78" i="58"/>
  <c r="E78" i="58"/>
  <c r="D78" i="58"/>
  <c r="C78" i="58"/>
  <c r="B78" i="58"/>
  <c r="F77" i="58"/>
  <c r="E77" i="58"/>
  <c r="D77" i="58"/>
  <c r="C77" i="58"/>
  <c r="B77" i="58"/>
  <c r="F76" i="58"/>
  <c r="E76" i="58"/>
  <c r="D76" i="58"/>
  <c r="C76" i="58"/>
  <c r="B76" i="58"/>
  <c r="F75" i="58"/>
  <c r="E75" i="58"/>
  <c r="D75" i="58"/>
  <c r="C75" i="58"/>
  <c r="B75" i="58"/>
  <c r="F74" i="58"/>
  <c r="E74" i="58"/>
  <c r="D74" i="58"/>
  <c r="C74" i="58"/>
  <c r="B74" i="58"/>
  <c r="F73" i="58"/>
  <c r="E73" i="58"/>
  <c r="D73" i="58"/>
  <c r="C73" i="58"/>
  <c r="B73" i="58"/>
  <c r="F72" i="58"/>
  <c r="E72" i="58"/>
  <c r="D72" i="58"/>
  <c r="C72" i="58"/>
  <c r="B72" i="58"/>
  <c r="F71" i="58"/>
  <c r="E71" i="58"/>
  <c r="D71" i="58"/>
  <c r="C71" i="58"/>
  <c r="B71" i="58"/>
  <c r="F70" i="58"/>
  <c r="E70" i="58"/>
  <c r="D70" i="58"/>
  <c r="C70" i="58"/>
  <c r="B70" i="58"/>
  <c r="F69" i="58"/>
  <c r="E69" i="58"/>
  <c r="D69" i="58"/>
  <c r="C69" i="58"/>
  <c r="B69" i="58"/>
  <c r="F68" i="58"/>
  <c r="E68" i="58"/>
  <c r="D68" i="58"/>
  <c r="C68" i="58"/>
  <c r="B68" i="58"/>
  <c r="F67" i="58"/>
  <c r="E67" i="58"/>
  <c r="D67" i="58"/>
  <c r="C67" i="58"/>
  <c r="B67" i="58"/>
  <c r="F66" i="58"/>
  <c r="E66" i="58"/>
  <c r="D66" i="58"/>
  <c r="C66" i="58"/>
  <c r="B66" i="58"/>
  <c r="F65" i="58"/>
  <c r="E65" i="58"/>
  <c r="D65" i="58"/>
  <c r="C65" i="58"/>
  <c r="B65" i="58"/>
  <c r="F64" i="58"/>
  <c r="E64" i="58"/>
  <c r="D64" i="58"/>
  <c r="C64" i="58"/>
  <c r="B64" i="58"/>
  <c r="F63" i="58"/>
  <c r="E63" i="58"/>
  <c r="D63" i="58"/>
  <c r="C63" i="58"/>
  <c r="B63" i="58"/>
  <c r="F62" i="58"/>
  <c r="E62" i="58"/>
  <c r="D62" i="58"/>
  <c r="C62" i="58"/>
  <c r="B62" i="58"/>
  <c r="F61" i="58"/>
  <c r="E61" i="58"/>
  <c r="D61" i="58"/>
  <c r="C61" i="58"/>
  <c r="B61" i="58"/>
  <c r="F60" i="58"/>
  <c r="E60" i="58"/>
  <c r="D60" i="58"/>
  <c r="C60" i="58"/>
  <c r="B60" i="58"/>
  <c r="F59" i="58"/>
  <c r="E59" i="58"/>
  <c r="D59" i="58"/>
  <c r="C59" i="58"/>
  <c r="B59" i="58"/>
  <c r="F58" i="58"/>
  <c r="E58" i="58"/>
  <c r="D58" i="58"/>
  <c r="C58" i="58"/>
  <c r="B58" i="58"/>
  <c r="F57" i="58"/>
  <c r="E57" i="58"/>
  <c r="D57" i="58"/>
  <c r="C57" i="58"/>
  <c r="B57" i="58"/>
  <c r="F56" i="58"/>
  <c r="E56" i="58"/>
  <c r="D56" i="58"/>
  <c r="C56" i="58"/>
  <c r="B56" i="58"/>
  <c r="F55" i="58"/>
  <c r="E55" i="58"/>
  <c r="D55" i="58"/>
  <c r="C55" i="58"/>
  <c r="B55" i="58"/>
  <c r="F54" i="58"/>
  <c r="E54" i="58"/>
  <c r="D54" i="58"/>
  <c r="C54" i="58"/>
  <c r="B54" i="58"/>
  <c r="F53" i="58"/>
  <c r="E53" i="58"/>
  <c r="D53" i="58"/>
  <c r="C53" i="58"/>
  <c r="B53" i="58"/>
  <c r="F52" i="58"/>
  <c r="E52" i="58"/>
  <c r="D52" i="58"/>
  <c r="C52" i="58"/>
  <c r="B52" i="58"/>
  <c r="F51" i="58"/>
  <c r="E51" i="58"/>
  <c r="D51" i="58"/>
  <c r="C51" i="58"/>
  <c r="B51" i="58"/>
  <c r="F50" i="58"/>
  <c r="E50" i="58"/>
  <c r="D50" i="58"/>
  <c r="C50" i="58"/>
  <c r="B50" i="58"/>
  <c r="F49" i="58"/>
  <c r="E49" i="58"/>
  <c r="D49" i="58"/>
  <c r="C49" i="58"/>
  <c r="B49" i="58"/>
  <c r="F48" i="58"/>
  <c r="E48" i="58"/>
  <c r="D48" i="58"/>
  <c r="C48" i="58"/>
  <c r="B48" i="58"/>
  <c r="F47" i="58"/>
  <c r="E47" i="58"/>
  <c r="D47" i="58"/>
  <c r="C47" i="58"/>
  <c r="B47" i="58"/>
  <c r="F46" i="58"/>
  <c r="E46" i="58"/>
  <c r="D46" i="58"/>
  <c r="C46" i="58"/>
  <c r="B46" i="58"/>
  <c r="F45" i="58"/>
  <c r="E45" i="58"/>
  <c r="D45" i="58"/>
  <c r="C45" i="58"/>
  <c r="B45" i="58"/>
  <c r="F44" i="58"/>
  <c r="E44" i="58"/>
  <c r="D44" i="58"/>
  <c r="C44" i="58"/>
  <c r="B44" i="58"/>
  <c r="F43" i="58"/>
  <c r="E43" i="58"/>
  <c r="D43" i="58"/>
  <c r="C43" i="58"/>
  <c r="B43" i="58"/>
  <c r="F42" i="58"/>
  <c r="E42" i="58"/>
  <c r="D42" i="58"/>
  <c r="C42" i="58"/>
  <c r="B42" i="58"/>
  <c r="F41" i="58"/>
  <c r="E41" i="58"/>
  <c r="D41" i="58"/>
  <c r="C41" i="58"/>
  <c r="B41" i="58"/>
  <c r="F40" i="58"/>
  <c r="E40" i="58"/>
  <c r="D40" i="58"/>
  <c r="C40" i="58"/>
  <c r="B40" i="58"/>
  <c r="F39" i="58"/>
  <c r="E39" i="58"/>
  <c r="D39" i="58"/>
  <c r="C39" i="58"/>
  <c r="B39" i="58"/>
  <c r="F38" i="58"/>
  <c r="E38" i="58"/>
  <c r="D38" i="58"/>
  <c r="C38" i="58"/>
  <c r="B38" i="58"/>
  <c r="F37" i="58"/>
  <c r="E37" i="58"/>
  <c r="D37" i="58"/>
  <c r="C37" i="58"/>
  <c r="B37" i="58"/>
  <c r="F36" i="58"/>
  <c r="E36" i="58"/>
  <c r="D36" i="58"/>
  <c r="C36" i="58"/>
  <c r="B36" i="58"/>
  <c r="F35" i="58"/>
  <c r="E35" i="58"/>
  <c r="D35" i="58"/>
  <c r="C35" i="58"/>
  <c r="B35" i="58"/>
  <c r="F34" i="58"/>
  <c r="E34" i="58"/>
  <c r="D34" i="58"/>
  <c r="C34" i="58"/>
  <c r="B34" i="58"/>
  <c r="F33" i="58"/>
  <c r="E33" i="58"/>
  <c r="D33" i="58"/>
  <c r="C33" i="58"/>
  <c r="B33" i="58"/>
  <c r="F32" i="58"/>
  <c r="E32" i="58"/>
  <c r="D32" i="58"/>
  <c r="C32" i="58"/>
  <c r="B32" i="58"/>
  <c r="F31" i="58"/>
  <c r="E31" i="58"/>
  <c r="D31" i="58"/>
  <c r="C31" i="58"/>
  <c r="B31" i="58"/>
  <c r="F30" i="58"/>
  <c r="E30" i="58"/>
  <c r="D30" i="58"/>
  <c r="C30" i="58"/>
  <c r="B30" i="58"/>
  <c r="F29" i="58"/>
  <c r="E29" i="58"/>
  <c r="D29" i="58"/>
  <c r="C29" i="58"/>
  <c r="B29" i="58"/>
  <c r="F28" i="58"/>
  <c r="E28" i="58"/>
  <c r="D28" i="58"/>
  <c r="C28" i="58"/>
  <c r="B28" i="58"/>
  <c r="F27" i="58"/>
  <c r="E27" i="58"/>
  <c r="D27" i="58"/>
  <c r="C27" i="58"/>
  <c r="B27" i="58"/>
  <c r="F26" i="58"/>
  <c r="E26" i="58"/>
  <c r="D26" i="58"/>
  <c r="C26" i="58"/>
  <c r="B26" i="58"/>
  <c r="F25" i="58"/>
  <c r="E25" i="58"/>
  <c r="D25" i="58"/>
  <c r="C25" i="58"/>
  <c r="B25" i="58"/>
  <c r="F24" i="58"/>
  <c r="E24" i="58"/>
  <c r="D24" i="58"/>
  <c r="C24" i="58"/>
  <c r="B24" i="58"/>
  <c r="F23" i="58"/>
  <c r="E23" i="58"/>
  <c r="D23" i="58"/>
  <c r="C23" i="58"/>
  <c r="B23" i="58"/>
  <c r="F22" i="58"/>
  <c r="E22" i="58"/>
  <c r="D22" i="58"/>
  <c r="C22" i="58"/>
  <c r="B22" i="58"/>
  <c r="F21" i="58"/>
  <c r="E21" i="58"/>
  <c r="D21" i="58"/>
  <c r="C21" i="58"/>
  <c r="B21" i="58"/>
  <c r="F14" i="58"/>
  <c r="E14" i="58"/>
  <c r="D14" i="58"/>
  <c r="C14" i="58"/>
  <c r="B14" i="58"/>
  <c r="F13" i="58"/>
  <c r="E13" i="58"/>
  <c r="D13" i="58"/>
  <c r="C13" i="58"/>
  <c r="B13" i="58"/>
  <c r="F12" i="58"/>
  <c r="E12" i="58"/>
  <c r="D12" i="58"/>
  <c r="C12" i="58"/>
  <c r="B12" i="58"/>
  <c r="F11" i="58"/>
  <c r="E11" i="58"/>
  <c r="D11" i="58"/>
  <c r="C11" i="58"/>
  <c r="B11" i="58"/>
  <c r="F10" i="58"/>
  <c r="E10" i="58"/>
  <c r="D10" i="58"/>
  <c r="C10" i="58"/>
  <c r="B10" i="58"/>
  <c r="F9" i="58"/>
  <c r="E9" i="58"/>
  <c r="D9" i="58"/>
  <c r="C9" i="58"/>
  <c r="B9" i="58"/>
  <c r="F20" i="58"/>
  <c r="E20" i="58"/>
  <c r="D20" i="58"/>
  <c r="C20" i="58"/>
  <c r="B20" i="58"/>
  <c r="F19" i="58"/>
  <c r="E19" i="58"/>
  <c r="D19" i="58"/>
  <c r="C19" i="58"/>
  <c r="B19" i="58"/>
  <c r="F18" i="58"/>
  <c r="E18" i="58"/>
  <c r="D18" i="58"/>
  <c r="C18" i="58"/>
  <c r="B18" i="58"/>
  <c r="F17" i="58"/>
  <c r="E17" i="58"/>
  <c r="D17" i="58"/>
  <c r="C17" i="58"/>
  <c r="B17" i="58"/>
  <c r="F16" i="58"/>
  <c r="E16" i="58"/>
  <c r="D16" i="58"/>
  <c r="C16" i="58"/>
  <c r="B16" i="58"/>
  <c r="F15" i="58"/>
  <c r="E15" i="58"/>
  <c r="D15" i="58"/>
  <c r="C15" i="58"/>
  <c r="B15" i="58"/>
  <c r="F8" i="58" l="1"/>
  <c r="F7" i="58"/>
  <c r="F6" i="58"/>
  <c r="F5" i="58"/>
  <c r="F4" i="58"/>
  <c r="E8" i="58"/>
  <c r="E7" i="58"/>
  <c r="E6" i="58"/>
  <c r="E4" i="58"/>
  <c r="E3" i="58"/>
  <c r="D8" i="58"/>
  <c r="D7" i="58"/>
  <c r="D6" i="58"/>
  <c r="D5" i="58"/>
  <c r="D4" i="58"/>
  <c r="D3" i="58"/>
  <c r="C8" i="58"/>
  <c r="C7" i="58"/>
  <c r="C6" i="58"/>
  <c r="C5" i="58"/>
  <c r="C4" i="58"/>
  <c r="C3" i="58"/>
  <c r="B8" i="58"/>
  <c r="B7" i="58"/>
  <c r="B6" i="58"/>
  <c r="B5" i="58"/>
  <c r="B4" i="58"/>
  <c r="B3" i="58"/>
  <c r="T141" i="342" l="1"/>
  <c r="P141" i="342"/>
  <c r="L141" i="342"/>
  <c r="H141" i="342"/>
  <c r="T140" i="342"/>
  <c r="P140" i="342"/>
  <c r="L140" i="342"/>
  <c r="H140" i="342"/>
  <c r="T139" i="342"/>
  <c r="P139" i="342"/>
  <c r="L139" i="342"/>
  <c r="H139" i="342"/>
  <c r="S134" i="342"/>
  <c r="S135" i="342" s="1"/>
  <c r="S136" i="342" s="1"/>
  <c r="R134" i="342"/>
  <c r="R135" i="342" s="1"/>
  <c r="R136" i="342" s="1"/>
  <c r="Q134" i="342"/>
  <c r="Q135" i="342" s="1"/>
  <c r="Q136" i="342" s="1"/>
  <c r="P134" i="342"/>
  <c r="P135" i="342" s="1"/>
  <c r="P136" i="342" s="1"/>
  <c r="O134" i="342"/>
  <c r="O135" i="342" s="1"/>
  <c r="O136" i="342" s="1"/>
  <c r="N134" i="342"/>
  <c r="M134" i="342"/>
  <c r="M135" i="342" s="1"/>
  <c r="M136" i="342" s="1"/>
  <c r="L134" i="342"/>
  <c r="L135" i="342" s="1"/>
  <c r="L136" i="342" s="1"/>
  <c r="K134" i="342"/>
  <c r="J134" i="342"/>
  <c r="J135" i="342" s="1"/>
  <c r="J136" i="342" s="1"/>
  <c r="I134" i="342"/>
  <c r="I135" i="342" s="1"/>
  <c r="I136" i="342" s="1"/>
  <c r="H134" i="342"/>
  <c r="H135" i="342" s="1"/>
  <c r="H136" i="342" s="1"/>
  <c r="T133" i="342"/>
  <c r="T132" i="342"/>
  <c r="T131" i="342"/>
  <c r="T117" i="342"/>
  <c r="P117" i="342"/>
  <c r="L117" i="342"/>
  <c r="H117" i="342"/>
  <c r="T116" i="342"/>
  <c r="P116" i="342"/>
  <c r="L116" i="342"/>
  <c r="H116" i="342"/>
  <c r="T115" i="342"/>
  <c r="P115" i="342"/>
  <c r="L115" i="342"/>
  <c r="H115" i="342"/>
  <c r="S110" i="342"/>
  <c r="S111" i="342" s="1"/>
  <c r="S112" i="342" s="1"/>
  <c r="R110" i="342"/>
  <c r="R111" i="342" s="1"/>
  <c r="R112" i="342" s="1"/>
  <c r="Q110" i="342"/>
  <c r="P110" i="342"/>
  <c r="P111" i="342" s="1"/>
  <c r="P112" i="342" s="1"/>
  <c r="O110" i="342"/>
  <c r="N110" i="342"/>
  <c r="N111" i="342" s="1"/>
  <c r="N112" i="342" s="1"/>
  <c r="M110" i="342"/>
  <c r="M111" i="342" s="1"/>
  <c r="M112" i="342" s="1"/>
  <c r="L110" i="342"/>
  <c r="K110" i="342"/>
  <c r="K111" i="342" s="1"/>
  <c r="K112" i="342" s="1"/>
  <c r="J110" i="342"/>
  <c r="J111" i="342" s="1"/>
  <c r="J112" i="342" s="1"/>
  <c r="I110" i="342"/>
  <c r="I111" i="342" s="1"/>
  <c r="I112" i="342" s="1"/>
  <c r="H110" i="342"/>
  <c r="T109" i="342"/>
  <c r="T108" i="342"/>
  <c r="T107" i="342"/>
  <c r="T93" i="342"/>
  <c r="P93" i="342"/>
  <c r="L93" i="342"/>
  <c r="H93" i="342"/>
  <c r="T92" i="342"/>
  <c r="P92" i="342"/>
  <c r="L92" i="342"/>
  <c r="H92" i="342"/>
  <c r="T91" i="342"/>
  <c r="P91" i="342"/>
  <c r="L91" i="342"/>
  <c r="H91" i="342"/>
  <c r="S86" i="342"/>
  <c r="S87" i="342" s="1"/>
  <c r="S88" i="342" s="1"/>
  <c r="R86" i="342"/>
  <c r="R87" i="342" s="1"/>
  <c r="R88" i="342" s="1"/>
  <c r="Q86" i="342"/>
  <c r="P86" i="342"/>
  <c r="P87" i="342" s="1"/>
  <c r="P88" i="342" s="1"/>
  <c r="O86" i="342"/>
  <c r="O87" i="342" s="1"/>
  <c r="O88" i="342" s="1"/>
  <c r="N86" i="342"/>
  <c r="N87" i="342" s="1"/>
  <c r="N88" i="342" s="1"/>
  <c r="M86" i="342"/>
  <c r="M87" i="342" s="1"/>
  <c r="M88" i="342" s="1"/>
  <c r="L86" i="342"/>
  <c r="L87" i="342" s="1"/>
  <c r="L88" i="342" s="1"/>
  <c r="K86" i="342"/>
  <c r="K87" i="342" s="1"/>
  <c r="K88" i="342" s="1"/>
  <c r="J86" i="342"/>
  <c r="J87" i="342" s="1"/>
  <c r="J88" i="342" s="1"/>
  <c r="I86" i="342"/>
  <c r="I87" i="342" s="1"/>
  <c r="I88" i="342" s="1"/>
  <c r="H86" i="342"/>
  <c r="T85" i="342"/>
  <c r="T84" i="342"/>
  <c r="T83" i="342"/>
  <c r="T69" i="342"/>
  <c r="P69" i="342"/>
  <c r="L69" i="342"/>
  <c r="H69" i="342"/>
  <c r="T68" i="342"/>
  <c r="P68" i="342"/>
  <c r="L68" i="342"/>
  <c r="H68" i="342"/>
  <c r="T67" i="342"/>
  <c r="P67" i="342"/>
  <c r="L67" i="342"/>
  <c r="H67" i="342"/>
  <c r="S62" i="342"/>
  <c r="S63" i="342" s="1"/>
  <c r="S64" i="342" s="1"/>
  <c r="R62" i="342"/>
  <c r="R63" i="342" s="1"/>
  <c r="R64" i="342" s="1"/>
  <c r="Q62" i="342"/>
  <c r="Q63" i="342" s="1"/>
  <c r="Q64" i="342" s="1"/>
  <c r="P62" i="342"/>
  <c r="P63" i="342" s="1"/>
  <c r="P64" i="342" s="1"/>
  <c r="O62" i="342"/>
  <c r="O63" i="342" s="1"/>
  <c r="O64" i="342" s="1"/>
  <c r="N62" i="342"/>
  <c r="M62" i="342"/>
  <c r="M63" i="342" s="1"/>
  <c r="M64" i="342" s="1"/>
  <c r="L62" i="342"/>
  <c r="L63" i="342" s="1"/>
  <c r="L64" i="342" s="1"/>
  <c r="K62" i="342"/>
  <c r="J62" i="342"/>
  <c r="J63" i="342" s="1"/>
  <c r="J64" i="342" s="1"/>
  <c r="I62" i="342"/>
  <c r="I63" i="342" s="1"/>
  <c r="I64" i="342" s="1"/>
  <c r="H62" i="342"/>
  <c r="T61" i="342"/>
  <c r="T60" i="342"/>
  <c r="T59" i="342"/>
  <c r="T45" i="342"/>
  <c r="P45" i="342"/>
  <c r="L45" i="342"/>
  <c r="H45" i="342"/>
  <c r="T44" i="342"/>
  <c r="P44" i="342"/>
  <c r="L44" i="342"/>
  <c r="H44" i="342"/>
  <c r="T43" i="342"/>
  <c r="P43" i="342"/>
  <c r="L43" i="342"/>
  <c r="H43" i="342"/>
  <c r="S38" i="342"/>
  <c r="S39" i="342" s="1"/>
  <c r="S40" i="342" s="1"/>
  <c r="R38" i="342"/>
  <c r="Q38" i="342"/>
  <c r="Q39" i="342" s="1"/>
  <c r="Q40" i="342" s="1"/>
  <c r="P38" i="342"/>
  <c r="P39" i="342" s="1"/>
  <c r="P40" i="342" s="1"/>
  <c r="O38" i="342"/>
  <c r="O39" i="342" s="1"/>
  <c r="O40" i="342" s="1"/>
  <c r="N38" i="342"/>
  <c r="M38" i="342"/>
  <c r="M39" i="342" s="1"/>
  <c r="M40" i="342" s="1"/>
  <c r="L38" i="342"/>
  <c r="L39" i="342" s="1"/>
  <c r="L40" i="342" s="1"/>
  <c r="K38" i="342"/>
  <c r="J38" i="342"/>
  <c r="J39" i="342" s="1"/>
  <c r="J40" i="342" s="1"/>
  <c r="I38" i="342"/>
  <c r="I39" i="342" s="1"/>
  <c r="I40" i="342" s="1"/>
  <c r="H38" i="342"/>
  <c r="T37" i="342"/>
  <c r="T36" i="342"/>
  <c r="T35" i="342"/>
  <c r="T21" i="342"/>
  <c r="P21" i="342"/>
  <c r="L21" i="342"/>
  <c r="H21" i="342"/>
  <c r="T20" i="342"/>
  <c r="P20" i="342"/>
  <c r="L20" i="342"/>
  <c r="H20" i="342"/>
  <c r="T19" i="342"/>
  <c r="P19" i="342"/>
  <c r="L19" i="342"/>
  <c r="H19" i="342"/>
  <c r="S14" i="342"/>
  <c r="S15" i="342" s="1"/>
  <c r="S16" i="342" s="1"/>
  <c r="R14" i="342"/>
  <c r="R15" i="342" s="1"/>
  <c r="R16" i="342" s="1"/>
  <c r="Q14" i="342"/>
  <c r="P14" i="342"/>
  <c r="P15" i="342" s="1"/>
  <c r="P16" i="342" s="1"/>
  <c r="O14" i="342"/>
  <c r="O15" i="342" s="1"/>
  <c r="O16" i="342" s="1"/>
  <c r="N14" i="342"/>
  <c r="N15" i="342" s="1"/>
  <c r="N16" i="342" s="1"/>
  <c r="M14" i="342"/>
  <c r="M15" i="342" s="1"/>
  <c r="M16" i="342" s="1"/>
  <c r="L14" i="342"/>
  <c r="L15" i="342" s="1"/>
  <c r="L16" i="342" s="1"/>
  <c r="K14" i="342"/>
  <c r="K15" i="342" s="1"/>
  <c r="K16" i="342" s="1"/>
  <c r="J14" i="342"/>
  <c r="J15" i="342" s="1"/>
  <c r="J16" i="342" s="1"/>
  <c r="I14" i="342"/>
  <c r="I15" i="342" s="1"/>
  <c r="I16" i="342" s="1"/>
  <c r="H14" i="342"/>
  <c r="T13" i="342"/>
  <c r="T12" i="342"/>
  <c r="T11" i="342"/>
  <c r="T141" i="341"/>
  <c r="P141" i="341"/>
  <c r="L141" i="341"/>
  <c r="H141" i="341"/>
  <c r="T140" i="341"/>
  <c r="P140" i="341"/>
  <c r="L140" i="341"/>
  <c r="H140" i="341"/>
  <c r="T139" i="341"/>
  <c r="P139" i="341"/>
  <c r="L139" i="341"/>
  <c r="H139" i="341"/>
  <c r="S134" i="341"/>
  <c r="S135" i="341" s="1"/>
  <c r="S136" i="341" s="1"/>
  <c r="R134" i="341"/>
  <c r="R135" i="341" s="1"/>
  <c r="R136" i="341" s="1"/>
  <c r="Q134" i="341"/>
  <c r="P134" i="341"/>
  <c r="P135" i="341" s="1"/>
  <c r="P136" i="341" s="1"/>
  <c r="O134" i="341"/>
  <c r="O135" i="341" s="1"/>
  <c r="O136" i="341" s="1"/>
  <c r="N134" i="341"/>
  <c r="M134" i="341"/>
  <c r="M135" i="341" s="1"/>
  <c r="M136" i="341" s="1"/>
  <c r="L134" i="341"/>
  <c r="L135" i="341" s="1"/>
  <c r="L136" i="341" s="1"/>
  <c r="K134" i="341"/>
  <c r="L142" i="341" s="1"/>
  <c r="J134" i="341"/>
  <c r="J135" i="341" s="1"/>
  <c r="J136" i="341" s="1"/>
  <c r="I134" i="341"/>
  <c r="I135" i="341" s="1"/>
  <c r="I136" i="341" s="1"/>
  <c r="H134" i="341"/>
  <c r="H135" i="341" s="1"/>
  <c r="T133" i="341"/>
  <c r="T132" i="341"/>
  <c r="T131" i="341"/>
  <c r="T117" i="341"/>
  <c r="P117" i="341"/>
  <c r="L117" i="341"/>
  <c r="H117" i="341"/>
  <c r="T116" i="341"/>
  <c r="P116" i="341"/>
  <c r="L116" i="341"/>
  <c r="H116" i="341"/>
  <c r="T115" i="341"/>
  <c r="P115" i="341"/>
  <c r="L115" i="341"/>
  <c r="H115" i="341"/>
  <c r="S110" i="341"/>
  <c r="S111" i="341" s="1"/>
  <c r="S112" i="341" s="1"/>
  <c r="R110" i="341"/>
  <c r="Q110" i="341"/>
  <c r="Q111" i="341" s="1"/>
  <c r="Q112" i="341" s="1"/>
  <c r="P110" i="341"/>
  <c r="P111" i="341" s="1"/>
  <c r="P112" i="341" s="1"/>
  <c r="O110" i="341"/>
  <c r="O111" i="341" s="1"/>
  <c r="O112" i="341" s="1"/>
  <c r="N110" i="341"/>
  <c r="M110" i="341"/>
  <c r="M111" i="341" s="1"/>
  <c r="M112" i="341" s="1"/>
  <c r="L110" i="341"/>
  <c r="L111" i="341" s="1"/>
  <c r="L112" i="341" s="1"/>
  <c r="K110" i="341"/>
  <c r="J110" i="341"/>
  <c r="I110" i="341"/>
  <c r="I111" i="341" s="1"/>
  <c r="I112" i="341" s="1"/>
  <c r="H110" i="341"/>
  <c r="H111" i="341" s="1"/>
  <c r="H112" i="341" s="1"/>
  <c r="T109" i="341"/>
  <c r="T108" i="341"/>
  <c r="T107" i="341"/>
  <c r="T93" i="341"/>
  <c r="P93" i="341"/>
  <c r="L93" i="341"/>
  <c r="H93" i="341"/>
  <c r="T92" i="341"/>
  <c r="P92" i="341"/>
  <c r="L92" i="341"/>
  <c r="H92" i="341"/>
  <c r="T91" i="341"/>
  <c r="P91" i="341"/>
  <c r="L91" i="341"/>
  <c r="H91" i="341"/>
  <c r="S86" i="341"/>
  <c r="S87" i="341" s="1"/>
  <c r="S88" i="341" s="1"/>
  <c r="R86" i="341"/>
  <c r="R87" i="341" s="1"/>
  <c r="R88" i="341" s="1"/>
  <c r="Q86" i="341"/>
  <c r="P86" i="341"/>
  <c r="P87" i="341" s="1"/>
  <c r="P88" i="341" s="1"/>
  <c r="O86" i="341"/>
  <c r="O87" i="341" s="1"/>
  <c r="O88" i="341" s="1"/>
  <c r="N86" i="341"/>
  <c r="M86" i="341"/>
  <c r="M87" i="341" s="1"/>
  <c r="M88" i="341" s="1"/>
  <c r="L86" i="341"/>
  <c r="L87" i="341" s="1"/>
  <c r="L88" i="341" s="1"/>
  <c r="K86" i="341"/>
  <c r="J86" i="341"/>
  <c r="J87" i="341" s="1"/>
  <c r="J88" i="341" s="1"/>
  <c r="I86" i="341"/>
  <c r="I87" i="341" s="1"/>
  <c r="I88" i="341" s="1"/>
  <c r="H86" i="341"/>
  <c r="H87" i="341" s="1"/>
  <c r="H88" i="341" s="1"/>
  <c r="T85" i="341"/>
  <c r="T84" i="341"/>
  <c r="T83" i="341"/>
  <c r="T69" i="341"/>
  <c r="P69" i="341"/>
  <c r="L69" i="341"/>
  <c r="H69" i="341"/>
  <c r="T68" i="341"/>
  <c r="P68" i="341"/>
  <c r="L68" i="341"/>
  <c r="H68" i="341"/>
  <c r="T67" i="341"/>
  <c r="P67" i="341"/>
  <c r="L67" i="341"/>
  <c r="H67" i="341"/>
  <c r="S62" i="341"/>
  <c r="S63" i="341" s="1"/>
  <c r="S64" i="341" s="1"/>
  <c r="R62" i="341"/>
  <c r="R63" i="341" s="1"/>
  <c r="R64" i="341" s="1"/>
  <c r="Q62" i="341"/>
  <c r="P62" i="341"/>
  <c r="O62" i="341"/>
  <c r="O63" i="341" s="1"/>
  <c r="O64" i="341" s="1"/>
  <c r="N62" i="341"/>
  <c r="N63" i="341" s="1"/>
  <c r="N64" i="341" s="1"/>
  <c r="M62" i="341"/>
  <c r="M63" i="341" s="1"/>
  <c r="M64" i="341" s="1"/>
  <c r="L62" i="341"/>
  <c r="L63" i="341" s="1"/>
  <c r="L64" i="341" s="1"/>
  <c r="K62" i="341"/>
  <c r="K63" i="341" s="1"/>
  <c r="K64" i="341" s="1"/>
  <c r="J62" i="341"/>
  <c r="J63" i="341" s="1"/>
  <c r="J64" i="341" s="1"/>
  <c r="I62" i="341"/>
  <c r="I63" i="341" s="1"/>
  <c r="I64" i="341" s="1"/>
  <c r="H62" i="341"/>
  <c r="T61" i="341"/>
  <c r="T60" i="341"/>
  <c r="T59" i="341"/>
  <c r="T45" i="341"/>
  <c r="P45" i="341"/>
  <c r="L45" i="341"/>
  <c r="H45" i="341"/>
  <c r="T44" i="341"/>
  <c r="P44" i="341"/>
  <c r="L44" i="341"/>
  <c r="H44" i="341"/>
  <c r="T43" i="341"/>
  <c r="P43" i="341"/>
  <c r="L43" i="341"/>
  <c r="H43" i="341"/>
  <c r="S38" i="341"/>
  <c r="S39" i="341" s="1"/>
  <c r="S40" i="341" s="1"/>
  <c r="R38" i="341"/>
  <c r="R39" i="341" s="1"/>
  <c r="R40" i="341" s="1"/>
  <c r="Q38" i="341"/>
  <c r="P38" i="341"/>
  <c r="P39" i="341" s="1"/>
  <c r="P40" i="341" s="1"/>
  <c r="O38" i="341"/>
  <c r="O39" i="341" s="1"/>
  <c r="O40" i="341" s="1"/>
  <c r="N38" i="341"/>
  <c r="N39" i="341" s="1"/>
  <c r="N40" i="341" s="1"/>
  <c r="M38" i="341"/>
  <c r="M39" i="341" s="1"/>
  <c r="M40" i="341" s="1"/>
  <c r="L38" i="341"/>
  <c r="L39" i="341" s="1"/>
  <c r="L40" i="341" s="1"/>
  <c r="K38" i="341"/>
  <c r="J38" i="341"/>
  <c r="I38" i="341"/>
  <c r="I39" i="341" s="1"/>
  <c r="I40" i="341" s="1"/>
  <c r="H38" i="341"/>
  <c r="H39" i="341" s="1"/>
  <c r="T37" i="341"/>
  <c r="T36" i="341"/>
  <c r="T35" i="341"/>
  <c r="T21" i="341"/>
  <c r="P21" i="341"/>
  <c r="L21" i="341"/>
  <c r="H21" i="341"/>
  <c r="T20" i="341"/>
  <c r="P20" i="341"/>
  <c r="L20" i="341"/>
  <c r="H20" i="341"/>
  <c r="T19" i="341"/>
  <c r="P19" i="341"/>
  <c r="L19" i="341"/>
  <c r="H19" i="341"/>
  <c r="S14" i="341"/>
  <c r="S15" i="341" s="1"/>
  <c r="S16" i="341" s="1"/>
  <c r="R14" i="341"/>
  <c r="R15" i="341" s="1"/>
  <c r="R16" i="341" s="1"/>
  <c r="Q14" i="341"/>
  <c r="Q15" i="341" s="1"/>
  <c r="Q16" i="341" s="1"/>
  <c r="P14" i="341"/>
  <c r="P15" i="341" s="1"/>
  <c r="P16" i="341" s="1"/>
  <c r="O14" i="341"/>
  <c r="O15" i="341" s="1"/>
  <c r="O16" i="341" s="1"/>
  <c r="N14" i="341"/>
  <c r="M14" i="341"/>
  <c r="M15" i="341" s="1"/>
  <c r="M16" i="341" s="1"/>
  <c r="L14" i="341"/>
  <c r="L15" i="341" s="1"/>
  <c r="L16" i="341" s="1"/>
  <c r="K14" i="341"/>
  <c r="J14" i="341"/>
  <c r="I14" i="341"/>
  <c r="I15" i="341" s="1"/>
  <c r="I16" i="341" s="1"/>
  <c r="H14" i="341"/>
  <c r="H15" i="341" s="1"/>
  <c r="T13" i="341"/>
  <c r="T12" i="341"/>
  <c r="T11" i="341"/>
  <c r="T141" i="340"/>
  <c r="P141" i="340"/>
  <c r="L141" i="340"/>
  <c r="H141" i="340"/>
  <c r="T140" i="340"/>
  <c r="P140" i="340"/>
  <c r="L140" i="340"/>
  <c r="H140" i="340"/>
  <c r="T139" i="340"/>
  <c r="P139" i="340"/>
  <c r="L139" i="340"/>
  <c r="H139" i="340"/>
  <c r="S134" i="340"/>
  <c r="S135" i="340" s="1"/>
  <c r="S136" i="340" s="1"/>
  <c r="R134" i="340"/>
  <c r="R135" i="340" s="1"/>
  <c r="R136" i="340" s="1"/>
  <c r="Q134" i="340"/>
  <c r="P134" i="340"/>
  <c r="P135" i="340" s="1"/>
  <c r="P136" i="340" s="1"/>
  <c r="O134" i="340"/>
  <c r="O135" i="340" s="1"/>
  <c r="O136" i="340" s="1"/>
  <c r="N134" i="340"/>
  <c r="N135" i="340" s="1"/>
  <c r="N136" i="340" s="1"/>
  <c r="M134" i="340"/>
  <c r="M135" i="340" s="1"/>
  <c r="M136" i="340" s="1"/>
  <c r="L134" i="340"/>
  <c r="L135" i="340" s="1"/>
  <c r="L136" i="340" s="1"/>
  <c r="K134" i="340"/>
  <c r="J134" i="340"/>
  <c r="J135" i="340" s="1"/>
  <c r="J136" i="340" s="1"/>
  <c r="I134" i="340"/>
  <c r="I135" i="340" s="1"/>
  <c r="I136" i="340" s="1"/>
  <c r="H134" i="340"/>
  <c r="H135" i="340" s="1"/>
  <c r="T133" i="340"/>
  <c r="T132" i="340"/>
  <c r="T131" i="340"/>
  <c r="T117" i="340"/>
  <c r="P117" i="340"/>
  <c r="L117" i="340"/>
  <c r="H117" i="340"/>
  <c r="T116" i="340"/>
  <c r="P116" i="340"/>
  <c r="L116" i="340"/>
  <c r="H116" i="340"/>
  <c r="T115" i="340"/>
  <c r="P115" i="340"/>
  <c r="L115" i="340"/>
  <c r="H115" i="340"/>
  <c r="S110" i="340"/>
  <c r="S111" i="340" s="1"/>
  <c r="S112" i="340" s="1"/>
  <c r="R110" i="340"/>
  <c r="R111" i="340" s="1"/>
  <c r="R112" i="340" s="1"/>
  <c r="Q110" i="340"/>
  <c r="Q111" i="340" s="1"/>
  <c r="Q112" i="340" s="1"/>
  <c r="P110" i="340"/>
  <c r="P111" i="340" s="1"/>
  <c r="P112" i="340" s="1"/>
  <c r="O110" i="340"/>
  <c r="O111" i="340" s="1"/>
  <c r="O112" i="340" s="1"/>
  <c r="N110" i="340"/>
  <c r="M110" i="340"/>
  <c r="M111" i="340" s="1"/>
  <c r="M112" i="340" s="1"/>
  <c r="L110" i="340"/>
  <c r="L111" i="340" s="1"/>
  <c r="L112" i="340" s="1"/>
  <c r="K110" i="340"/>
  <c r="J110" i="340"/>
  <c r="I110" i="340"/>
  <c r="I111" i="340" s="1"/>
  <c r="I112" i="340" s="1"/>
  <c r="H110" i="340"/>
  <c r="H111" i="340" s="1"/>
  <c r="T109" i="340"/>
  <c r="T108" i="340"/>
  <c r="T107" i="340"/>
  <c r="T93" i="340"/>
  <c r="P93" i="340"/>
  <c r="L93" i="340"/>
  <c r="H93" i="340"/>
  <c r="T92" i="340"/>
  <c r="P92" i="340"/>
  <c r="L92" i="340"/>
  <c r="H92" i="340"/>
  <c r="T91" i="340"/>
  <c r="P91" i="340"/>
  <c r="L91" i="340"/>
  <c r="H91" i="340"/>
  <c r="S86" i="340"/>
  <c r="S87" i="340" s="1"/>
  <c r="S88" i="340" s="1"/>
  <c r="R86" i="340"/>
  <c r="R87" i="340" s="1"/>
  <c r="R88" i="340" s="1"/>
  <c r="Q86" i="340"/>
  <c r="P86" i="340"/>
  <c r="P87" i="340" s="1"/>
  <c r="P88" i="340" s="1"/>
  <c r="O86" i="340"/>
  <c r="O87" i="340" s="1"/>
  <c r="O88" i="340" s="1"/>
  <c r="N86" i="340"/>
  <c r="N87" i="340" s="1"/>
  <c r="N88" i="340" s="1"/>
  <c r="M86" i="340"/>
  <c r="M87" i="340" s="1"/>
  <c r="M88" i="340" s="1"/>
  <c r="L86" i="340"/>
  <c r="L87" i="340" s="1"/>
  <c r="L88" i="340" s="1"/>
  <c r="K86" i="340"/>
  <c r="J86" i="340"/>
  <c r="J87" i="340" s="1"/>
  <c r="J88" i="340" s="1"/>
  <c r="I86" i="340"/>
  <c r="I87" i="340" s="1"/>
  <c r="I88" i="340" s="1"/>
  <c r="H86" i="340"/>
  <c r="H87" i="340" s="1"/>
  <c r="T85" i="340"/>
  <c r="T84" i="340"/>
  <c r="T83" i="340"/>
  <c r="T69" i="340"/>
  <c r="P69" i="340"/>
  <c r="L69" i="340"/>
  <c r="H69" i="340"/>
  <c r="T68" i="340"/>
  <c r="P68" i="340"/>
  <c r="L68" i="340"/>
  <c r="H68" i="340"/>
  <c r="T67" i="340"/>
  <c r="P67" i="340"/>
  <c r="L67" i="340"/>
  <c r="H67" i="340"/>
  <c r="S62" i="340"/>
  <c r="S63" i="340" s="1"/>
  <c r="S64" i="340" s="1"/>
  <c r="R62" i="340"/>
  <c r="R63" i="340" s="1"/>
  <c r="R64" i="340" s="1"/>
  <c r="Q62" i="340"/>
  <c r="P62" i="340"/>
  <c r="P63" i="340" s="1"/>
  <c r="P64" i="340" s="1"/>
  <c r="O62" i="340"/>
  <c r="O63" i="340" s="1"/>
  <c r="O64" i="340" s="1"/>
  <c r="N62" i="340"/>
  <c r="N63" i="340" s="1"/>
  <c r="N64" i="340" s="1"/>
  <c r="M62" i="340"/>
  <c r="M63" i="340" s="1"/>
  <c r="M64" i="340" s="1"/>
  <c r="L62" i="340"/>
  <c r="K62" i="340"/>
  <c r="K63" i="340" s="1"/>
  <c r="K64" i="340" s="1"/>
  <c r="J62" i="340"/>
  <c r="J63" i="340" s="1"/>
  <c r="J64" i="340" s="1"/>
  <c r="I62" i="340"/>
  <c r="I63" i="340" s="1"/>
  <c r="I64" i="340" s="1"/>
  <c r="H62" i="340"/>
  <c r="T61" i="340"/>
  <c r="T60" i="340"/>
  <c r="T59" i="340"/>
  <c r="T45" i="340"/>
  <c r="P45" i="340"/>
  <c r="L45" i="340"/>
  <c r="H45" i="340"/>
  <c r="T44" i="340"/>
  <c r="P44" i="340"/>
  <c r="L44" i="340"/>
  <c r="H44" i="340"/>
  <c r="T43" i="340"/>
  <c r="P43" i="340"/>
  <c r="L43" i="340"/>
  <c r="H43" i="340"/>
  <c r="S38" i="340"/>
  <c r="S39" i="340" s="1"/>
  <c r="S40" i="340" s="1"/>
  <c r="R38" i="340"/>
  <c r="R39" i="340" s="1"/>
  <c r="R40" i="340" s="1"/>
  <c r="Q38" i="340"/>
  <c r="P38" i="340"/>
  <c r="P39" i="340" s="1"/>
  <c r="P40" i="340" s="1"/>
  <c r="O38" i="340"/>
  <c r="O39" i="340" s="1"/>
  <c r="O40" i="340" s="1"/>
  <c r="N38" i="340"/>
  <c r="N39" i="340" s="1"/>
  <c r="N40" i="340" s="1"/>
  <c r="M38" i="340"/>
  <c r="M39" i="340" s="1"/>
  <c r="M40" i="340" s="1"/>
  <c r="L38" i="340"/>
  <c r="L39" i="340" s="1"/>
  <c r="L40" i="340" s="1"/>
  <c r="K38" i="340"/>
  <c r="J38" i="340"/>
  <c r="J39" i="340" s="1"/>
  <c r="J40" i="340" s="1"/>
  <c r="I38" i="340"/>
  <c r="I39" i="340" s="1"/>
  <c r="I40" i="340" s="1"/>
  <c r="H38" i="340"/>
  <c r="H39" i="340" s="1"/>
  <c r="T37" i="340"/>
  <c r="T36" i="340"/>
  <c r="T35" i="340"/>
  <c r="T21" i="340"/>
  <c r="P21" i="340"/>
  <c r="L21" i="340"/>
  <c r="H21" i="340"/>
  <c r="T20" i="340"/>
  <c r="P20" i="340"/>
  <c r="L20" i="340"/>
  <c r="H20" i="340"/>
  <c r="T19" i="340"/>
  <c r="P19" i="340"/>
  <c r="L19" i="340"/>
  <c r="H19" i="340"/>
  <c r="S14" i="340"/>
  <c r="S15" i="340" s="1"/>
  <c r="S16" i="340" s="1"/>
  <c r="R14" i="340"/>
  <c r="Q14" i="340"/>
  <c r="Q15" i="340" s="1"/>
  <c r="Q16" i="340" s="1"/>
  <c r="P14" i="340"/>
  <c r="P15" i="340" s="1"/>
  <c r="P16" i="340" s="1"/>
  <c r="O14" i="340"/>
  <c r="O15" i="340" s="1"/>
  <c r="O16" i="340" s="1"/>
  <c r="N14" i="340"/>
  <c r="M14" i="340"/>
  <c r="M15" i="340" s="1"/>
  <c r="M16" i="340" s="1"/>
  <c r="L14" i="340"/>
  <c r="L15" i="340" s="1"/>
  <c r="L16" i="340" s="1"/>
  <c r="K14" i="340"/>
  <c r="J14" i="340"/>
  <c r="J15" i="340" s="1"/>
  <c r="J16" i="340" s="1"/>
  <c r="I14" i="340"/>
  <c r="I15" i="340" s="1"/>
  <c r="I16" i="340" s="1"/>
  <c r="H14" i="340"/>
  <c r="H15" i="340" s="1"/>
  <c r="T13" i="340"/>
  <c r="T12" i="340"/>
  <c r="T11" i="340"/>
  <c r="T141" i="339"/>
  <c r="P141" i="339"/>
  <c r="L141" i="339"/>
  <c r="H141" i="339"/>
  <c r="T140" i="339"/>
  <c r="P140" i="339"/>
  <c r="L140" i="339"/>
  <c r="H140" i="339"/>
  <c r="T139" i="339"/>
  <c r="P139" i="339"/>
  <c r="L139" i="339"/>
  <c r="H139" i="339"/>
  <c r="S134" i="339"/>
  <c r="S135" i="339" s="1"/>
  <c r="S136" i="339" s="1"/>
  <c r="R134" i="339"/>
  <c r="R135" i="339" s="1"/>
  <c r="R136" i="339" s="1"/>
  <c r="Q134" i="339"/>
  <c r="P134" i="339"/>
  <c r="P135" i="339" s="1"/>
  <c r="P136" i="339" s="1"/>
  <c r="O134" i="339"/>
  <c r="O135" i="339" s="1"/>
  <c r="O136" i="339" s="1"/>
  <c r="N134" i="339"/>
  <c r="M134" i="339"/>
  <c r="M135" i="339" s="1"/>
  <c r="M136" i="339" s="1"/>
  <c r="L134" i="339"/>
  <c r="L135" i="339" s="1"/>
  <c r="L136" i="339" s="1"/>
  <c r="K134" i="339"/>
  <c r="J134" i="339"/>
  <c r="J135" i="339" s="1"/>
  <c r="J136" i="339" s="1"/>
  <c r="I134" i="339"/>
  <c r="H134" i="339"/>
  <c r="H135" i="339" s="1"/>
  <c r="T133" i="339"/>
  <c r="T132" i="339"/>
  <c r="T131" i="339"/>
  <c r="T117" i="339"/>
  <c r="P117" i="339"/>
  <c r="L117" i="339"/>
  <c r="H117" i="339"/>
  <c r="T116" i="339"/>
  <c r="P116" i="339"/>
  <c r="L116" i="339"/>
  <c r="H116" i="339"/>
  <c r="T115" i="339"/>
  <c r="P115" i="339"/>
  <c r="L115" i="339"/>
  <c r="H115" i="339"/>
  <c r="S110" i="339"/>
  <c r="S111" i="339" s="1"/>
  <c r="S112" i="339" s="1"/>
  <c r="R110" i="339"/>
  <c r="Q110" i="339"/>
  <c r="Q111" i="339" s="1"/>
  <c r="Q112" i="339" s="1"/>
  <c r="P110" i="339"/>
  <c r="P111" i="339" s="1"/>
  <c r="P112" i="339" s="1"/>
  <c r="O110" i="339"/>
  <c r="O111" i="339" s="1"/>
  <c r="O112" i="339" s="1"/>
  <c r="N110" i="339"/>
  <c r="M110" i="339"/>
  <c r="M111" i="339" s="1"/>
  <c r="M112" i="339" s="1"/>
  <c r="L110" i="339"/>
  <c r="L111" i="339" s="1"/>
  <c r="L112" i="339" s="1"/>
  <c r="K110" i="339"/>
  <c r="J110" i="339"/>
  <c r="J111" i="339" s="1"/>
  <c r="J112" i="339" s="1"/>
  <c r="I110" i="339"/>
  <c r="I111" i="339" s="1"/>
  <c r="I112" i="339" s="1"/>
  <c r="H110" i="339"/>
  <c r="H111" i="339" s="1"/>
  <c r="T109" i="339"/>
  <c r="T108" i="339"/>
  <c r="T107" i="339"/>
  <c r="T93" i="339"/>
  <c r="P93" i="339"/>
  <c r="L93" i="339"/>
  <c r="H93" i="339"/>
  <c r="T92" i="339"/>
  <c r="P92" i="339"/>
  <c r="L92" i="339"/>
  <c r="H92" i="339"/>
  <c r="T91" i="339"/>
  <c r="P91" i="339"/>
  <c r="L91" i="339"/>
  <c r="H91" i="339"/>
  <c r="S86" i="339"/>
  <c r="S87" i="339" s="1"/>
  <c r="S88" i="339" s="1"/>
  <c r="R86" i="339"/>
  <c r="R87" i="339" s="1"/>
  <c r="R88" i="339" s="1"/>
  <c r="Q86" i="339"/>
  <c r="P86" i="339"/>
  <c r="P87" i="339" s="1"/>
  <c r="P88" i="339" s="1"/>
  <c r="O86" i="339"/>
  <c r="O87" i="339" s="1"/>
  <c r="O88" i="339" s="1"/>
  <c r="N86" i="339"/>
  <c r="N87" i="339" s="1"/>
  <c r="N88" i="339" s="1"/>
  <c r="M86" i="339"/>
  <c r="M87" i="339" s="1"/>
  <c r="M88" i="339" s="1"/>
  <c r="L86" i="339"/>
  <c r="L87" i="339" s="1"/>
  <c r="L88" i="339" s="1"/>
  <c r="K86" i="339"/>
  <c r="J86" i="339"/>
  <c r="J87" i="339" s="1"/>
  <c r="J88" i="339" s="1"/>
  <c r="I86" i="339"/>
  <c r="I87" i="339" s="1"/>
  <c r="I88" i="339" s="1"/>
  <c r="H86" i="339"/>
  <c r="T85" i="339"/>
  <c r="T84" i="339"/>
  <c r="T83" i="339"/>
  <c r="T69" i="339"/>
  <c r="P69" i="339"/>
  <c r="L69" i="339"/>
  <c r="H69" i="339"/>
  <c r="T68" i="339"/>
  <c r="P68" i="339"/>
  <c r="L68" i="339"/>
  <c r="H68" i="339"/>
  <c r="T67" i="339"/>
  <c r="P67" i="339"/>
  <c r="L67" i="339"/>
  <c r="H67" i="339"/>
  <c r="S62" i="339"/>
  <c r="S63" i="339" s="1"/>
  <c r="S64" i="339" s="1"/>
  <c r="R62" i="339"/>
  <c r="R63" i="339" s="1"/>
  <c r="R64" i="339" s="1"/>
  <c r="Q62" i="339"/>
  <c r="P62" i="339"/>
  <c r="P63" i="339" s="1"/>
  <c r="P64" i="339" s="1"/>
  <c r="O62" i="339"/>
  <c r="O63" i="339" s="1"/>
  <c r="O64" i="339" s="1"/>
  <c r="N62" i="339"/>
  <c r="N63" i="339" s="1"/>
  <c r="N64" i="339" s="1"/>
  <c r="M62" i="339"/>
  <c r="M63" i="339" s="1"/>
  <c r="M64" i="339" s="1"/>
  <c r="L62" i="339"/>
  <c r="K62" i="339"/>
  <c r="K63" i="339" s="1"/>
  <c r="K64" i="339" s="1"/>
  <c r="J62" i="339"/>
  <c r="J63" i="339" s="1"/>
  <c r="J64" i="339" s="1"/>
  <c r="I62" i="339"/>
  <c r="I63" i="339" s="1"/>
  <c r="I64" i="339" s="1"/>
  <c r="H62" i="339"/>
  <c r="T61" i="339"/>
  <c r="T60" i="339"/>
  <c r="T59" i="339"/>
  <c r="T45" i="339"/>
  <c r="P45" i="339"/>
  <c r="L45" i="339"/>
  <c r="H45" i="339"/>
  <c r="T44" i="339"/>
  <c r="P44" i="339"/>
  <c r="L44" i="339"/>
  <c r="H44" i="339"/>
  <c r="T43" i="339"/>
  <c r="P43" i="339"/>
  <c r="L43" i="339"/>
  <c r="H43" i="339"/>
  <c r="S38" i="339"/>
  <c r="S39" i="339" s="1"/>
  <c r="S40" i="339" s="1"/>
  <c r="R38" i="339"/>
  <c r="R39" i="339" s="1"/>
  <c r="R40" i="339" s="1"/>
  <c r="Q38" i="339"/>
  <c r="P38" i="339"/>
  <c r="P39" i="339" s="1"/>
  <c r="P40" i="339" s="1"/>
  <c r="O38" i="339"/>
  <c r="O39" i="339" s="1"/>
  <c r="O40" i="339" s="1"/>
  <c r="N38" i="339"/>
  <c r="N39" i="339" s="1"/>
  <c r="N40" i="339" s="1"/>
  <c r="M38" i="339"/>
  <c r="M39" i="339" s="1"/>
  <c r="M40" i="339" s="1"/>
  <c r="L38" i="339"/>
  <c r="L39" i="339" s="1"/>
  <c r="L40" i="339" s="1"/>
  <c r="K38" i="339"/>
  <c r="J38" i="339"/>
  <c r="J39" i="339" s="1"/>
  <c r="J40" i="339" s="1"/>
  <c r="I38" i="339"/>
  <c r="I39" i="339" s="1"/>
  <c r="I40" i="339" s="1"/>
  <c r="H38" i="339"/>
  <c r="T37" i="339"/>
  <c r="T36" i="339"/>
  <c r="T35" i="339"/>
  <c r="T21" i="339"/>
  <c r="P21" i="339"/>
  <c r="L21" i="339"/>
  <c r="H21" i="339"/>
  <c r="T20" i="339"/>
  <c r="P20" i="339"/>
  <c r="L20" i="339"/>
  <c r="H20" i="339"/>
  <c r="T19" i="339"/>
  <c r="P19" i="339"/>
  <c r="L19" i="339"/>
  <c r="H19" i="339"/>
  <c r="S14" i="339"/>
  <c r="S15" i="339" s="1"/>
  <c r="S16" i="339" s="1"/>
  <c r="R14" i="339"/>
  <c r="Q14" i="339"/>
  <c r="Q15" i="339" s="1"/>
  <c r="Q16" i="339" s="1"/>
  <c r="P14" i="339"/>
  <c r="P15" i="339" s="1"/>
  <c r="P16" i="339" s="1"/>
  <c r="O14" i="339"/>
  <c r="O15" i="339" s="1"/>
  <c r="O16" i="339" s="1"/>
  <c r="N14" i="339"/>
  <c r="M14" i="339"/>
  <c r="M15" i="339" s="1"/>
  <c r="M16" i="339" s="1"/>
  <c r="L14" i="339"/>
  <c r="L15" i="339" s="1"/>
  <c r="L16" i="339" s="1"/>
  <c r="K14" i="339"/>
  <c r="J14" i="339"/>
  <c r="J15" i="339" s="1"/>
  <c r="J16" i="339" s="1"/>
  <c r="I14" i="339"/>
  <c r="I15" i="339" s="1"/>
  <c r="I16" i="339" s="1"/>
  <c r="H14" i="339"/>
  <c r="H15" i="339" s="1"/>
  <c r="T13" i="339"/>
  <c r="T12" i="339"/>
  <c r="T11" i="339"/>
  <c r="T141" i="338"/>
  <c r="P141" i="338"/>
  <c r="L141" i="338"/>
  <c r="H141" i="338"/>
  <c r="T140" i="338"/>
  <c r="P140" i="338"/>
  <c r="L140" i="338"/>
  <c r="H140" i="338"/>
  <c r="T139" i="338"/>
  <c r="P139" i="338"/>
  <c r="L139" i="338"/>
  <c r="H139" i="338"/>
  <c r="S134" i="338"/>
  <c r="S135" i="338" s="1"/>
  <c r="S136" i="338" s="1"/>
  <c r="R134" i="338"/>
  <c r="R135" i="338" s="1"/>
  <c r="R136" i="338" s="1"/>
  <c r="Q134" i="338"/>
  <c r="P134" i="338"/>
  <c r="P135" i="338" s="1"/>
  <c r="P136" i="338" s="1"/>
  <c r="O134" i="338"/>
  <c r="O135" i="338" s="1"/>
  <c r="O136" i="338" s="1"/>
  <c r="N134" i="338"/>
  <c r="N135" i="338" s="1"/>
  <c r="N136" i="338" s="1"/>
  <c r="M134" i="338"/>
  <c r="M135" i="338" s="1"/>
  <c r="M136" i="338" s="1"/>
  <c r="L134" i="338"/>
  <c r="L135" i="338" s="1"/>
  <c r="L136" i="338" s="1"/>
  <c r="K134" i="338"/>
  <c r="J134" i="338"/>
  <c r="J135" i="338" s="1"/>
  <c r="J136" i="338" s="1"/>
  <c r="I134" i="338"/>
  <c r="I135" i="338" s="1"/>
  <c r="I136" i="338" s="1"/>
  <c r="H134" i="338"/>
  <c r="H135" i="338" s="1"/>
  <c r="T133" i="338"/>
  <c r="T132" i="338"/>
  <c r="T131" i="338"/>
  <c r="T117" i="338"/>
  <c r="P117" i="338"/>
  <c r="L117" i="338"/>
  <c r="H117" i="338"/>
  <c r="T116" i="338"/>
  <c r="P116" i="338"/>
  <c r="L116" i="338"/>
  <c r="H116" i="338"/>
  <c r="T115" i="338"/>
  <c r="P115" i="338"/>
  <c r="L115" i="338"/>
  <c r="H115" i="338"/>
  <c r="S110" i="338"/>
  <c r="S111" i="338" s="1"/>
  <c r="S112" i="338" s="1"/>
  <c r="R110" i="338"/>
  <c r="R111" i="338" s="1"/>
  <c r="R112" i="338" s="1"/>
  <c r="Q110" i="338"/>
  <c r="Q111" i="338" s="1"/>
  <c r="Q112" i="338" s="1"/>
  <c r="P110" i="338"/>
  <c r="P111" i="338" s="1"/>
  <c r="P112" i="338" s="1"/>
  <c r="O110" i="338"/>
  <c r="O111" i="338" s="1"/>
  <c r="O112" i="338" s="1"/>
  <c r="N110" i="338"/>
  <c r="M110" i="338"/>
  <c r="M111" i="338" s="1"/>
  <c r="M112" i="338" s="1"/>
  <c r="L110" i="338"/>
  <c r="L111" i="338" s="1"/>
  <c r="L112" i="338" s="1"/>
  <c r="K110" i="338"/>
  <c r="J110" i="338"/>
  <c r="I110" i="338"/>
  <c r="I111" i="338" s="1"/>
  <c r="I112" i="338" s="1"/>
  <c r="H110" i="338"/>
  <c r="H111" i="338" s="1"/>
  <c r="H112" i="338" s="1"/>
  <c r="T109" i="338"/>
  <c r="T108" i="338"/>
  <c r="T107" i="338"/>
  <c r="T93" i="338"/>
  <c r="P93" i="338"/>
  <c r="L93" i="338"/>
  <c r="H93" i="338"/>
  <c r="T92" i="338"/>
  <c r="P92" i="338"/>
  <c r="L92" i="338"/>
  <c r="H92" i="338"/>
  <c r="T91" i="338"/>
  <c r="P91" i="338"/>
  <c r="L91" i="338"/>
  <c r="H91" i="338"/>
  <c r="S86" i="338"/>
  <c r="S87" i="338" s="1"/>
  <c r="S88" i="338" s="1"/>
  <c r="R86" i="338"/>
  <c r="R87" i="338" s="1"/>
  <c r="R88" i="338" s="1"/>
  <c r="Q86" i="338"/>
  <c r="P86" i="338"/>
  <c r="P87" i="338" s="1"/>
  <c r="P88" i="338" s="1"/>
  <c r="O86" i="338"/>
  <c r="O87" i="338" s="1"/>
  <c r="O88" i="338" s="1"/>
  <c r="N86" i="338"/>
  <c r="N87" i="338" s="1"/>
  <c r="N88" i="338" s="1"/>
  <c r="M86" i="338"/>
  <c r="M87" i="338" s="1"/>
  <c r="M88" i="338" s="1"/>
  <c r="L86" i="338"/>
  <c r="L87" i="338" s="1"/>
  <c r="L88" i="338" s="1"/>
  <c r="K86" i="338"/>
  <c r="K87" i="338" s="1"/>
  <c r="K88" i="338" s="1"/>
  <c r="J86" i="338"/>
  <c r="J87" i="338" s="1"/>
  <c r="J88" i="338" s="1"/>
  <c r="I86" i="338"/>
  <c r="I87" i="338" s="1"/>
  <c r="I88" i="338" s="1"/>
  <c r="H86" i="338"/>
  <c r="H87" i="338" s="1"/>
  <c r="H88" i="338" s="1"/>
  <c r="T85" i="338"/>
  <c r="T84" i="338"/>
  <c r="T83" i="338"/>
  <c r="T69" i="338"/>
  <c r="P69" i="338"/>
  <c r="L69" i="338"/>
  <c r="H69" i="338"/>
  <c r="T68" i="338"/>
  <c r="P68" i="338"/>
  <c r="L68" i="338"/>
  <c r="H68" i="338"/>
  <c r="T67" i="338"/>
  <c r="P67" i="338"/>
  <c r="L67" i="338"/>
  <c r="H67" i="338"/>
  <c r="S62" i="338"/>
  <c r="S63" i="338" s="1"/>
  <c r="S64" i="338" s="1"/>
  <c r="R62" i="338"/>
  <c r="R63" i="338" s="1"/>
  <c r="R64" i="338" s="1"/>
  <c r="Q62" i="338"/>
  <c r="P62" i="338"/>
  <c r="O62" i="338"/>
  <c r="O63" i="338" s="1"/>
  <c r="O64" i="338" s="1"/>
  <c r="N62" i="338"/>
  <c r="N63" i="338" s="1"/>
  <c r="N64" i="338" s="1"/>
  <c r="M62" i="338"/>
  <c r="M63" i="338" s="1"/>
  <c r="M64" i="338" s="1"/>
  <c r="L62" i="338"/>
  <c r="K62" i="338"/>
  <c r="K63" i="338" s="1"/>
  <c r="K64" i="338" s="1"/>
  <c r="J62" i="338"/>
  <c r="J63" i="338" s="1"/>
  <c r="J64" i="338" s="1"/>
  <c r="I62" i="338"/>
  <c r="I63" i="338" s="1"/>
  <c r="I64" i="338" s="1"/>
  <c r="H62" i="338"/>
  <c r="T61" i="338"/>
  <c r="T60" i="338"/>
  <c r="T59" i="338"/>
  <c r="T45" i="338"/>
  <c r="P45" i="338"/>
  <c r="L45" i="338"/>
  <c r="H45" i="338"/>
  <c r="T44" i="338"/>
  <c r="P44" i="338"/>
  <c r="L44" i="338"/>
  <c r="H44" i="338"/>
  <c r="T43" i="338"/>
  <c r="P43" i="338"/>
  <c r="L43" i="338"/>
  <c r="H43" i="338"/>
  <c r="S38" i="338"/>
  <c r="S39" i="338" s="1"/>
  <c r="S40" i="338" s="1"/>
  <c r="R38" i="338"/>
  <c r="R39" i="338" s="1"/>
  <c r="R40" i="338" s="1"/>
  <c r="Q38" i="338"/>
  <c r="Q39" i="338" s="1"/>
  <c r="Q40" i="338" s="1"/>
  <c r="P38" i="338"/>
  <c r="P39" i="338" s="1"/>
  <c r="P40" i="338" s="1"/>
  <c r="O38" i="338"/>
  <c r="O39" i="338" s="1"/>
  <c r="O40" i="338" s="1"/>
  <c r="N38" i="338"/>
  <c r="N39" i="338" s="1"/>
  <c r="N40" i="338" s="1"/>
  <c r="M38" i="338"/>
  <c r="M39" i="338" s="1"/>
  <c r="M40" i="338" s="1"/>
  <c r="L38" i="338"/>
  <c r="L39" i="338" s="1"/>
  <c r="L40" i="338" s="1"/>
  <c r="K38" i="338"/>
  <c r="K39" i="338" s="1"/>
  <c r="K40" i="338" s="1"/>
  <c r="J38" i="338"/>
  <c r="J39" i="338" s="1"/>
  <c r="J40" i="338" s="1"/>
  <c r="I38" i="338"/>
  <c r="I39" i="338" s="1"/>
  <c r="I40" i="338" s="1"/>
  <c r="H38" i="338"/>
  <c r="H39" i="338" s="1"/>
  <c r="T37" i="338"/>
  <c r="T36" i="338"/>
  <c r="T35" i="338"/>
  <c r="T21" i="338"/>
  <c r="P21" i="338"/>
  <c r="L21" i="338"/>
  <c r="H21" i="338"/>
  <c r="T20" i="338"/>
  <c r="P20" i="338"/>
  <c r="L20" i="338"/>
  <c r="H20" i="338"/>
  <c r="T19" i="338"/>
  <c r="P19" i="338"/>
  <c r="L19" i="338"/>
  <c r="H19" i="338"/>
  <c r="S14" i="338"/>
  <c r="S15" i="338" s="1"/>
  <c r="S16" i="338" s="1"/>
  <c r="R14" i="338"/>
  <c r="R15" i="338" s="1"/>
  <c r="R16" i="338" s="1"/>
  <c r="Q14" i="338"/>
  <c r="P14" i="338"/>
  <c r="P15" i="338" s="1"/>
  <c r="P16" i="338" s="1"/>
  <c r="O14" i="338"/>
  <c r="O15" i="338" s="1"/>
  <c r="O16" i="338" s="1"/>
  <c r="N14" i="338"/>
  <c r="N15" i="338" s="1"/>
  <c r="N16" i="338" s="1"/>
  <c r="M14" i="338"/>
  <c r="M15" i="338" s="1"/>
  <c r="M16" i="338" s="1"/>
  <c r="L14" i="338"/>
  <c r="L15" i="338" s="1"/>
  <c r="L16" i="338" s="1"/>
  <c r="K14" i="338"/>
  <c r="J14" i="338"/>
  <c r="J15" i="338" s="1"/>
  <c r="J16" i="338" s="1"/>
  <c r="I14" i="338"/>
  <c r="I15" i="338" s="1"/>
  <c r="I16" i="338" s="1"/>
  <c r="H14" i="338"/>
  <c r="T13" i="338"/>
  <c r="T12" i="338"/>
  <c r="T11" i="338"/>
  <c r="T141" i="337"/>
  <c r="P141" i="337"/>
  <c r="L141" i="337"/>
  <c r="H141" i="337"/>
  <c r="T140" i="337"/>
  <c r="P140" i="337"/>
  <c r="L140" i="337"/>
  <c r="H140" i="337"/>
  <c r="T139" i="337"/>
  <c r="P139" i="337"/>
  <c r="L139" i="337"/>
  <c r="H139" i="337"/>
  <c r="S134" i="337"/>
  <c r="S135" i="337" s="1"/>
  <c r="S136" i="337" s="1"/>
  <c r="R134" i="337"/>
  <c r="R135" i="337" s="1"/>
  <c r="R136" i="337" s="1"/>
  <c r="Q134" i="337"/>
  <c r="P134" i="337"/>
  <c r="P135" i="337" s="1"/>
  <c r="P136" i="337" s="1"/>
  <c r="O134" i="337"/>
  <c r="O135" i="337" s="1"/>
  <c r="O136" i="337" s="1"/>
  <c r="N134" i="337"/>
  <c r="M134" i="337"/>
  <c r="M135" i="337" s="1"/>
  <c r="M136" i="337" s="1"/>
  <c r="L134" i="337"/>
  <c r="L135" i="337" s="1"/>
  <c r="L136" i="337" s="1"/>
  <c r="K134" i="337"/>
  <c r="J134" i="337"/>
  <c r="J135" i="337" s="1"/>
  <c r="J136" i="337" s="1"/>
  <c r="I134" i="337"/>
  <c r="I135" i="337" s="1"/>
  <c r="I136" i="337" s="1"/>
  <c r="H134" i="337"/>
  <c r="T133" i="337"/>
  <c r="T132" i="337"/>
  <c r="T131" i="337"/>
  <c r="T117" i="337"/>
  <c r="P117" i="337"/>
  <c r="L117" i="337"/>
  <c r="H117" i="337"/>
  <c r="T116" i="337"/>
  <c r="P116" i="337"/>
  <c r="L116" i="337"/>
  <c r="H116" i="337"/>
  <c r="T115" i="337"/>
  <c r="P115" i="337"/>
  <c r="L115" i="337"/>
  <c r="H115" i="337"/>
  <c r="S110" i="337"/>
  <c r="S111" i="337" s="1"/>
  <c r="S112" i="337" s="1"/>
  <c r="R110" i="337"/>
  <c r="R111" i="337" s="1"/>
  <c r="R112" i="337" s="1"/>
  <c r="Q110" i="337"/>
  <c r="Q111" i="337" s="1"/>
  <c r="Q112" i="337" s="1"/>
  <c r="P110" i="337"/>
  <c r="P111" i="337" s="1"/>
  <c r="P112" i="337" s="1"/>
  <c r="O110" i="337"/>
  <c r="O111" i="337" s="1"/>
  <c r="O112" i="337" s="1"/>
  <c r="N110" i="337"/>
  <c r="M110" i="337"/>
  <c r="M111" i="337" s="1"/>
  <c r="M112" i="337" s="1"/>
  <c r="L110" i="337"/>
  <c r="L111" i="337" s="1"/>
  <c r="L112" i="337" s="1"/>
  <c r="K110" i="337"/>
  <c r="J110" i="337"/>
  <c r="I110" i="337"/>
  <c r="I111" i="337" s="1"/>
  <c r="I112" i="337" s="1"/>
  <c r="H110" i="337"/>
  <c r="H111" i="337" s="1"/>
  <c r="T109" i="337"/>
  <c r="T108" i="337"/>
  <c r="T107" i="337"/>
  <c r="T93" i="337"/>
  <c r="P93" i="337"/>
  <c r="L93" i="337"/>
  <c r="H93" i="337"/>
  <c r="T92" i="337"/>
  <c r="P92" i="337"/>
  <c r="L92" i="337"/>
  <c r="H92" i="337"/>
  <c r="T91" i="337"/>
  <c r="P91" i="337"/>
  <c r="L91" i="337"/>
  <c r="H91" i="337"/>
  <c r="S86" i="337"/>
  <c r="S87" i="337" s="1"/>
  <c r="S88" i="337" s="1"/>
  <c r="R86" i="337"/>
  <c r="R87" i="337" s="1"/>
  <c r="R88" i="337" s="1"/>
  <c r="Q86" i="337"/>
  <c r="P86" i="337"/>
  <c r="P87" i="337" s="1"/>
  <c r="P88" i="337" s="1"/>
  <c r="O86" i="337"/>
  <c r="O87" i="337" s="1"/>
  <c r="O88" i="337" s="1"/>
  <c r="N86" i="337"/>
  <c r="M86" i="337"/>
  <c r="M87" i="337" s="1"/>
  <c r="M88" i="337" s="1"/>
  <c r="L86" i="337"/>
  <c r="L87" i="337" s="1"/>
  <c r="L88" i="337" s="1"/>
  <c r="K86" i="337"/>
  <c r="J86" i="337"/>
  <c r="J87" i="337" s="1"/>
  <c r="J88" i="337" s="1"/>
  <c r="I86" i="337"/>
  <c r="I87" i="337" s="1"/>
  <c r="I88" i="337" s="1"/>
  <c r="H86" i="337"/>
  <c r="H87" i="337" s="1"/>
  <c r="T85" i="337"/>
  <c r="T84" i="337"/>
  <c r="T83" i="337"/>
  <c r="T69" i="337"/>
  <c r="P69" i="337"/>
  <c r="L69" i="337"/>
  <c r="H69" i="337"/>
  <c r="T68" i="337"/>
  <c r="P68" i="337"/>
  <c r="L68" i="337"/>
  <c r="H68" i="337"/>
  <c r="T67" i="337"/>
  <c r="P67" i="337"/>
  <c r="L67" i="337"/>
  <c r="H67" i="337"/>
  <c r="S62" i="337"/>
  <c r="S63" i="337" s="1"/>
  <c r="S64" i="337" s="1"/>
  <c r="R62" i="337"/>
  <c r="R63" i="337" s="1"/>
  <c r="R64" i="337" s="1"/>
  <c r="Q62" i="337"/>
  <c r="P62" i="337"/>
  <c r="O62" i="337"/>
  <c r="O63" i="337" s="1"/>
  <c r="O64" i="337" s="1"/>
  <c r="N62" i="337"/>
  <c r="N63" i="337" s="1"/>
  <c r="N64" i="337" s="1"/>
  <c r="M62" i="337"/>
  <c r="M63" i="337" s="1"/>
  <c r="M64" i="337" s="1"/>
  <c r="L62" i="337"/>
  <c r="L63" i="337" s="1"/>
  <c r="L64" i="337" s="1"/>
  <c r="K62" i="337"/>
  <c r="K63" i="337" s="1"/>
  <c r="K64" i="337" s="1"/>
  <c r="J62" i="337"/>
  <c r="J63" i="337" s="1"/>
  <c r="J64" i="337" s="1"/>
  <c r="I62" i="337"/>
  <c r="I63" i="337" s="1"/>
  <c r="I64" i="337" s="1"/>
  <c r="H62" i="337"/>
  <c r="T61" i="337"/>
  <c r="T60" i="337"/>
  <c r="T59" i="337"/>
  <c r="T45" i="337"/>
  <c r="P45" i="337"/>
  <c r="L45" i="337"/>
  <c r="H45" i="337"/>
  <c r="T44" i="337"/>
  <c r="P44" i="337"/>
  <c r="L44" i="337"/>
  <c r="H44" i="337"/>
  <c r="T43" i="337"/>
  <c r="P43" i="337"/>
  <c r="L43" i="337"/>
  <c r="H43" i="337"/>
  <c r="S38" i="337"/>
  <c r="S39" i="337" s="1"/>
  <c r="S40" i="337" s="1"/>
  <c r="R38" i="337"/>
  <c r="R39" i="337" s="1"/>
  <c r="R40" i="337" s="1"/>
  <c r="Q38" i="337"/>
  <c r="Q39" i="337" s="1"/>
  <c r="Q40" i="337" s="1"/>
  <c r="P38" i="337"/>
  <c r="P39" i="337" s="1"/>
  <c r="P40" i="337" s="1"/>
  <c r="O38" i="337"/>
  <c r="O39" i="337" s="1"/>
  <c r="O40" i="337" s="1"/>
  <c r="N38" i="337"/>
  <c r="M38" i="337"/>
  <c r="M39" i="337" s="1"/>
  <c r="M40" i="337" s="1"/>
  <c r="L38" i="337"/>
  <c r="L39" i="337" s="1"/>
  <c r="L40" i="337" s="1"/>
  <c r="K38" i="337"/>
  <c r="J38" i="337"/>
  <c r="I38" i="337"/>
  <c r="I39" i="337" s="1"/>
  <c r="I40" i="337" s="1"/>
  <c r="H38" i="337"/>
  <c r="H39" i="337" s="1"/>
  <c r="T37" i="337"/>
  <c r="T36" i="337"/>
  <c r="T35" i="337"/>
  <c r="T21" i="337"/>
  <c r="P21" i="337"/>
  <c r="L21" i="337"/>
  <c r="H21" i="337"/>
  <c r="T20" i="337"/>
  <c r="P20" i="337"/>
  <c r="L20" i="337"/>
  <c r="H20" i="337"/>
  <c r="T19" i="337"/>
  <c r="P19" i="337"/>
  <c r="L19" i="337"/>
  <c r="H19" i="337"/>
  <c r="S14" i="337"/>
  <c r="S15" i="337" s="1"/>
  <c r="S16" i="337" s="1"/>
  <c r="R14" i="337"/>
  <c r="Q14" i="337"/>
  <c r="Q15" i="337" s="1"/>
  <c r="Q16" i="337" s="1"/>
  <c r="P14" i="337"/>
  <c r="P15" i="337" s="1"/>
  <c r="P16" i="337" s="1"/>
  <c r="O14" i="337"/>
  <c r="O15" i="337" s="1"/>
  <c r="O16" i="337" s="1"/>
  <c r="N14" i="337"/>
  <c r="M14" i="337"/>
  <c r="M15" i="337" s="1"/>
  <c r="M16" i="337" s="1"/>
  <c r="L14" i="337"/>
  <c r="L15" i="337" s="1"/>
  <c r="L16" i="337" s="1"/>
  <c r="K14" i="337"/>
  <c r="J14" i="337"/>
  <c r="I14" i="337"/>
  <c r="I15" i="337" s="1"/>
  <c r="I16" i="337" s="1"/>
  <c r="H14" i="337"/>
  <c r="H15" i="337" s="1"/>
  <c r="H16" i="337" s="1"/>
  <c r="T13" i="337"/>
  <c r="T12" i="337"/>
  <c r="T11" i="337"/>
  <c r="T141" i="336"/>
  <c r="P141" i="336"/>
  <c r="L141" i="336"/>
  <c r="H141" i="336"/>
  <c r="T140" i="336"/>
  <c r="P140" i="336"/>
  <c r="L140" i="336"/>
  <c r="H140" i="336"/>
  <c r="T139" i="336"/>
  <c r="P139" i="336"/>
  <c r="L139" i="336"/>
  <c r="H139" i="336"/>
  <c r="S134" i="336"/>
  <c r="S135" i="336" s="1"/>
  <c r="S136" i="336" s="1"/>
  <c r="R134" i="336"/>
  <c r="R135" i="336" s="1"/>
  <c r="R136" i="336" s="1"/>
  <c r="Q134" i="336"/>
  <c r="P134" i="336"/>
  <c r="P135" i="336" s="1"/>
  <c r="P136" i="336" s="1"/>
  <c r="O134" i="336"/>
  <c r="O135" i="336" s="1"/>
  <c r="O136" i="336" s="1"/>
  <c r="N134" i="336"/>
  <c r="N135" i="336" s="1"/>
  <c r="N136" i="336" s="1"/>
  <c r="M134" i="336"/>
  <c r="M135" i="336" s="1"/>
  <c r="M136" i="336" s="1"/>
  <c r="L134" i="336"/>
  <c r="L135" i="336" s="1"/>
  <c r="L136" i="336" s="1"/>
  <c r="K134" i="336"/>
  <c r="J134" i="336"/>
  <c r="J135" i="336" s="1"/>
  <c r="J136" i="336" s="1"/>
  <c r="I134" i="336"/>
  <c r="I135" i="336" s="1"/>
  <c r="I136" i="336" s="1"/>
  <c r="H134" i="336"/>
  <c r="T133" i="336"/>
  <c r="T132" i="336"/>
  <c r="T131" i="336"/>
  <c r="T117" i="336"/>
  <c r="P117" i="336"/>
  <c r="L117" i="336"/>
  <c r="H117" i="336"/>
  <c r="T116" i="336"/>
  <c r="P116" i="336"/>
  <c r="L116" i="336"/>
  <c r="H116" i="336"/>
  <c r="T115" i="336"/>
  <c r="P115" i="336"/>
  <c r="L115" i="336"/>
  <c r="H115" i="336"/>
  <c r="S110" i="336"/>
  <c r="S111" i="336" s="1"/>
  <c r="S112" i="336" s="1"/>
  <c r="R110" i="336"/>
  <c r="Q110" i="336"/>
  <c r="Q111" i="336" s="1"/>
  <c r="Q112" i="336" s="1"/>
  <c r="P110" i="336"/>
  <c r="P111" i="336" s="1"/>
  <c r="P112" i="336" s="1"/>
  <c r="O110" i="336"/>
  <c r="O111" i="336" s="1"/>
  <c r="O112" i="336" s="1"/>
  <c r="N110" i="336"/>
  <c r="M110" i="336"/>
  <c r="M111" i="336" s="1"/>
  <c r="M112" i="336" s="1"/>
  <c r="L110" i="336"/>
  <c r="L111" i="336" s="1"/>
  <c r="L112" i="336" s="1"/>
  <c r="K110" i="336"/>
  <c r="J110" i="336"/>
  <c r="I110" i="336"/>
  <c r="I111" i="336" s="1"/>
  <c r="I112" i="336" s="1"/>
  <c r="H110" i="336"/>
  <c r="H111" i="336" s="1"/>
  <c r="T109" i="336"/>
  <c r="T108" i="336"/>
  <c r="T107" i="336"/>
  <c r="T93" i="336"/>
  <c r="P93" i="336"/>
  <c r="L93" i="336"/>
  <c r="H93" i="336"/>
  <c r="T92" i="336"/>
  <c r="P92" i="336"/>
  <c r="L92" i="336"/>
  <c r="H92" i="336"/>
  <c r="T91" i="336"/>
  <c r="P91" i="336"/>
  <c r="L91" i="336"/>
  <c r="H91" i="336"/>
  <c r="S86" i="336"/>
  <c r="S87" i="336" s="1"/>
  <c r="S88" i="336" s="1"/>
  <c r="R86" i="336"/>
  <c r="R87" i="336" s="1"/>
  <c r="R88" i="336" s="1"/>
  <c r="Q86" i="336"/>
  <c r="P86" i="336"/>
  <c r="P87" i="336" s="1"/>
  <c r="P88" i="336" s="1"/>
  <c r="O86" i="336"/>
  <c r="O87" i="336" s="1"/>
  <c r="O88" i="336" s="1"/>
  <c r="N86" i="336"/>
  <c r="M86" i="336"/>
  <c r="M87" i="336" s="1"/>
  <c r="M88" i="336" s="1"/>
  <c r="L86" i="336"/>
  <c r="L87" i="336" s="1"/>
  <c r="L88" i="336" s="1"/>
  <c r="K86" i="336"/>
  <c r="K87" i="336" s="1"/>
  <c r="K88" i="336" s="1"/>
  <c r="J86" i="336"/>
  <c r="J87" i="336" s="1"/>
  <c r="J88" i="336" s="1"/>
  <c r="I86" i="336"/>
  <c r="I87" i="336" s="1"/>
  <c r="I88" i="336" s="1"/>
  <c r="H86" i="336"/>
  <c r="H87" i="336" s="1"/>
  <c r="H88" i="336" s="1"/>
  <c r="T85" i="336"/>
  <c r="T84" i="336"/>
  <c r="T83" i="336"/>
  <c r="T69" i="336"/>
  <c r="P69" i="336"/>
  <c r="L69" i="336"/>
  <c r="H69" i="336"/>
  <c r="T68" i="336"/>
  <c r="P68" i="336"/>
  <c r="L68" i="336"/>
  <c r="H68" i="336"/>
  <c r="T67" i="336"/>
  <c r="P67" i="336"/>
  <c r="L67" i="336"/>
  <c r="H67" i="336"/>
  <c r="S62" i="336"/>
  <c r="S63" i="336" s="1"/>
  <c r="S64" i="336" s="1"/>
  <c r="R62" i="336"/>
  <c r="R63" i="336" s="1"/>
  <c r="R64" i="336" s="1"/>
  <c r="Q62" i="336"/>
  <c r="P62" i="336"/>
  <c r="O62" i="336"/>
  <c r="O63" i="336" s="1"/>
  <c r="O64" i="336" s="1"/>
  <c r="N62" i="336"/>
  <c r="N63" i="336" s="1"/>
  <c r="N64" i="336" s="1"/>
  <c r="M62" i="336"/>
  <c r="M63" i="336" s="1"/>
  <c r="M64" i="336" s="1"/>
  <c r="L62" i="336"/>
  <c r="L63" i="336" s="1"/>
  <c r="L64" i="336" s="1"/>
  <c r="K62" i="336"/>
  <c r="K63" i="336" s="1"/>
  <c r="K64" i="336" s="1"/>
  <c r="J62" i="336"/>
  <c r="J63" i="336" s="1"/>
  <c r="J64" i="336" s="1"/>
  <c r="I62" i="336"/>
  <c r="I63" i="336" s="1"/>
  <c r="I64" i="336" s="1"/>
  <c r="H62" i="336"/>
  <c r="T61" i="336"/>
  <c r="T60" i="336"/>
  <c r="T59" i="336"/>
  <c r="T45" i="336"/>
  <c r="P45" i="336"/>
  <c r="L45" i="336"/>
  <c r="H45" i="336"/>
  <c r="T44" i="336"/>
  <c r="P44" i="336"/>
  <c r="L44" i="336"/>
  <c r="H44" i="336"/>
  <c r="T43" i="336"/>
  <c r="P43" i="336"/>
  <c r="L43" i="336"/>
  <c r="H43" i="336"/>
  <c r="S38" i="336"/>
  <c r="S39" i="336" s="1"/>
  <c r="S40" i="336" s="1"/>
  <c r="R38" i="336"/>
  <c r="R39" i="336" s="1"/>
  <c r="R40" i="336" s="1"/>
  <c r="Q38" i="336"/>
  <c r="Q39" i="336" s="1"/>
  <c r="Q40" i="336" s="1"/>
  <c r="P38" i="336"/>
  <c r="P39" i="336" s="1"/>
  <c r="P40" i="336" s="1"/>
  <c r="O38" i="336"/>
  <c r="O39" i="336" s="1"/>
  <c r="O40" i="336" s="1"/>
  <c r="N38" i="336"/>
  <c r="N39" i="336" s="1"/>
  <c r="N40" i="336" s="1"/>
  <c r="M38" i="336"/>
  <c r="M39" i="336" s="1"/>
  <c r="M40" i="336" s="1"/>
  <c r="L38" i="336"/>
  <c r="L39" i="336" s="1"/>
  <c r="L40" i="336" s="1"/>
  <c r="K38" i="336"/>
  <c r="J38" i="336"/>
  <c r="J39" i="336" s="1"/>
  <c r="J40" i="336" s="1"/>
  <c r="I38" i="336"/>
  <c r="I39" i="336" s="1"/>
  <c r="I40" i="336" s="1"/>
  <c r="H38" i="336"/>
  <c r="H39" i="336" s="1"/>
  <c r="T37" i="336"/>
  <c r="T36" i="336"/>
  <c r="T35" i="336"/>
  <c r="T21" i="336"/>
  <c r="P21" i="336"/>
  <c r="L21" i="336"/>
  <c r="H21" i="336"/>
  <c r="T20" i="336"/>
  <c r="P20" i="336"/>
  <c r="L20" i="336"/>
  <c r="H20" i="336"/>
  <c r="T19" i="336"/>
  <c r="P19" i="336"/>
  <c r="L19" i="336"/>
  <c r="H19" i="336"/>
  <c r="S14" i="336"/>
  <c r="S15" i="336" s="1"/>
  <c r="S16" i="336" s="1"/>
  <c r="R14" i="336"/>
  <c r="Q14" i="336"/>
  <c r="Q15" i="336" s="1"/>
  <c r="Q16" i="336" s="1"/>
  <c r="P14" i="336"/>
  <c r="P15" i="336" s="1"/>
  <c r="P16" i="336" s="1"/>
  <c r="O14" i="336"/>
  <c r="O15" i="336" s="1"/>
  <c r="O16" i="336" s="1"/>
  <c r="N14" i="336"/>
  <c r="M14" i="336"/>
  <c r="M15" i="336" s="1"/>
  <c r="M16" i="336" s="1"/>
  <c r="L14" i="336"/>
  <c r="L15" i="336" s="1"/>
  <c r="L16" i="336" s="1"/>
  <c r="K14" i="336"/>
  <c r="J14" i="336"/>
  <c r="I14" i="336"/>
  <c r="I15" i="336" s="1"/>
  <c r="I16" i="336" s="1"/>
  <c r="H14" i="336"/>
  <c r="H15" i="336" s="1"/>
  <c r="H16" i="336" s="1"/>
  <c r="T13" i="336"/>
  <c r="T12" i="336"/>
  <c r="T11" i="336"/>
  <c r="T141" i="335"/>
  <c r="P141" i="335"/>
  <c r="L141" i="335"/>
  <c r="H141" i="335"/>
  <c r="T140" i="335"/>
  <c r="P140" i="335"/>
  <c r="L140" i="335"/>
  <c r="H140" i="335"/>
  <c r="T139" i="335"/>
  <c r="P139" i="335"/>
  <c r="L139" i="335"/>
  <c r="H139" i="335"/>
  <c r="S134" i="335"/>
  <c r="S135" i="335" s="1"/>
  <c r="S136" i="335" s="1"/>
  <c r="R134" i="335"/>
  <c r="R135" i="335" s="1"/>
  <c r="R136" i="335" s="1"/>
  <c r="Q134" i="335"/>
  <c r="P134" i="335"/>
  <c r="P135" i="335" s="1"/>
  <c r="P136" i="335" s="1"/>
  <c r="O134" i="335"/>
  <c r="O135" i="335" s="1"/>
  <c r="O136" i="335" s="1"/>
  <c r="N134" i="335"/>
  <c r="N135" i="335" s="1"/>
  <c r="N136" i="335" s="1"/>
  <c r="M134" i="335"/>
  <c r="M135" i="335" s="1"/>
  <c r="M136" i="335" s="1"/>
  <c r="L134" i="335"/>
  <c r="L135" i="335" s="1"/>
  <c r="L136" i="335" s="1"/>
  <c r="K134" i="335"/>
  <c r="J134" i="335"/>
  <c r="J135" i="335" s="1"/>
  <c r="J136" i="335" s="1"/>
  <c r="I134" i="335"/>
  <c r="I135" i="335" s="1"/>
  <c r="I136" i="335" s="1"/>
  <c r="H134" i="335"/>
  <c r="H135" i="335" s="1"/>
  <c r="H136" i="335" s="1"/>
  <c r="T133" i="335"/>
  <c r="T132" i="335"/>
  <c r="T131" i="335"/>
  <c r="T117" i="335"/>
  <c r="P117" i="335"/>
  <c r="L117" i="335"/>
  <c r="H117" i="335"/>
  <c r="T116" i="335"/>
  <c r="P116" i="335"/>
  <c r="L116" i="335"/>
  <c r="H116" i="335"/>
  <c r="T115" i="335"/>
  <c r="P115" i="335"/>
  <c r="L115" i="335"/>
  <c r="H115" i="335"/>
  <c r="S110" i="335"/>
  <c r="S111" i="335" s="1"/>
  <c r="S112" i="335" s="1"/>
  <c r="R110" i="335"/>
  <c r="R111" i="335" s="1"/>
  <c r="R112" i="335" s="1"/>
  <c r="Q110" i="335"/>
  <c r="Q111" i="335" s="1"/>
  <c r="Q112" i="335" s="1"/>
  <c r="P110" i="335"/>
  <c r="P111" i="335" s="1"/>
  <c r="P112" i="335" s="1"/>
  <c r="O110" i="335"/>
  <c r="O111" i="335" s="1"/>
  <c r="O112" i="335" s="1"/>
  <c r="N110" i="335"/>
  <c r="M110" i="335"/>
  <c r="M111" i="335" s="1"/>
  <c r="M112" i="335" s="1"/>
  <c r="L110" i="335"/>
  <c r="L111" i="335" s="1"/>
  <c r="L112" i="335" s="1"/>
  <c r="K110" i="335"/>
  <c r="K111" i="335" s="1"/>
  <c r="K112" i="335" s="1"/>
  <c r="J110" i="335"/>
  <c r="J111" i="335" s="1"/>
  <c r="J112" i="335" s="1"/>
  <c r="I110" i="335"/>
  <c r="I111" i="335" s="1"/>
  <c r="I112" i="335" s="1"/>
  <c r="H110" i="335"/>
  <c r="H111" i="335" s="1"/>
  <c r="T109" i="335"/>
  <c r="T108" i="335"/>
  <c r="T107" i="335"/>
  <c r="T93" i="335"/>
  <c r="P93" i="335"/>
  <c r="L93" i="335"/>
  <c r="H93" i="335"/>
  <c r="T92" i="335"/>
  <c r="P92" i="335"/>
  <c r="L92" i="335"/>
  <c r="H92" i="335"/>
  <c r="T91" i="335"/>
  <c r="P91" i="335"/>
  <c r="L91" i="335"/>
  <c r="H91" i="335"/>
  <c r="S86" i="335"/>
  <c r="S87" i="335" s="1"/>
  <c r="S88" i="335" s="1"/>
  <c r="R86" i="335"/>
  <c r="R87" i="335" s="1"/>
  <c r="R88" i="335" s="1"/>
  <c r="Q86" i="335"/>
  <c r="P86" i="335"/>
  <c r="P87" i="335" s="1"/>
  <c r="P88" i="335" s="1"/>
  <c r="O86" i="335"/>
  <c r="O87" i="335" s="1"/>
  <c r="O88" i="335" s="1"/>
  <c r="N86" i="335"/>
  <c r="M86" i="335"/>
  <c r="M87" i="335" s="1"/>
  <c r="M88" i="335" s="1"/>
  <c r="L86" i="335"/>
  <c r="L87" i="335" s="1"/>
  <c r="L88" i="335" s="1"/>
  <c r="K86" i="335"/>
  <c r="J86" i="335"/>
  <c r="J87" i="335" s="1"/>
  <c r="J88" i="335" s="1"/>
  <c r="I86" i="335"/>
  <c r="H86" i="335"/>
  <c r="H87" i="335" s="1"/>
  <c r="H88" i="335" s="1"/>
  <c r="T85" i="335"/>
  <c r="T84" i="335"/>
  <c r="T83" i="335"/>
  <c r="T69" i="335"/>
  <c r="P69" i="335"/>
  <c r="L69" i="335"/>
  <c r="H69" i="335"/>
  <c r="T68" i="335"/>
  <c r="P68" i="335"/>
  <c r="L68" i="335"/>
  <c r="H68" i="335"/>
  <c r="T67" i="335"/>
  <c r="P67" i="335"/>
  <c r="L67" i="335"/>
  <c r="H67" i="335"/>
  <c r="S62" i="335"/>
  <c r="S63" i="335" s="1"/>
  <c r="S64" i="335" s="1"/>
  <c r="R62" i="335"/>
  <c r="R63" i="335" s="1"/>
  <c r="R64" i="335" s="1"/>
  <c r="Q62" i="335"/>
  <c r="Q63" i="335" s="1"/>
  <c r="Q64" i="335" s="1"/>
  <c r="P62" i="335"/>
  <c r="P63" i="335" s="1"/>
  <c r="P64" i="335" s="1"/>
  <c r="O62" i="335"/>
  <c r="O63" i="335" s="1"/>
  <c r="O64" i="335" s="1"/>
  <c r="N62" i="335"/>
  <c r="N63" i="335" s="1"/>
  <c r="N64" i="335" s="1"/>
  <c r="M62" i="335"/>
  <c r="M63" i="335" s="1"/>
  <c r="M64" i="335" s="1"/>
  <c r="L62" i="335"/>
  <c r="L63" i="335" s="1"/>
  <c r="L64" i="335" s="1"/>
  <c r="K62" i="335"/>
  <c r="K63" i="335" s="1"/>
  <c r="K64" i="335" s="1"/>
  <c r="J62" i="335"/>
  <c r="J63" i="335" s="1"/>
  <c r="J64" i="335" s="1"/>
  <c r="I62" i="335"/>
  <c r="I63" i="335" s="1"/>
  <c r="I64" i="335" s="1"/>
  <c r="H62" i="335"/>
  <c r="T61" i="335"/>
  <c r="T60" i="335"/>
  <c r="T59" i="335"/>
  <c r="T45" i="335"/>
  <c r="P45" i="335"/>
  <c r="L45" i="335"/>
  <c r="H45" i="335"/>
  <c r="T44" i="335"/>
  <c r="P44" i="335"/>
  <c r="L44" i="335"/>
  <c r="H44" i="335"/>
  <c r="T43" i="335"/>
  <c r="P43" i="335"/>
  <c r="L43" i="335"/>
  <c r="H43" i="335"/>
  <c r="S38" i="335"/>
  <c r="S39" i="335" s="1"/>
  <c r="S40" i="335" s="1"/>
  <c r="R38" i="335"/>
  <c r="R39" i="335" s="1"/>
  <c r="R40" i="335" s="1"/>
  <c r="Q38" i="335"/>
  <c r="P38" i="335"/>
  <c r="P39" i="335" s="1"/>
  <c r="P40" i="335" s="1"/>
  <c r="O38" i="335"/>
  <c r="N38" i="335"/>
  <c r="N39" i="335" s="1"/>
  <c r="N40" i="335" s="1"/>
  <c r="M38" i="335"/>
  <c r="M39" i="335" s="1"/>
  <c r="M40" i="335" s="1"/>
  <c r="L38" i="335"/>
  <c r="L39" i="335" s="1"/>
  <c r="L40" i="335" s="1"/>
  <c r="K38" i="335"/>
  <c r="J38" i="335"/>
  <c r="J39" i="335" s="1"/>
  <c r="J40" i="335" s="1"/>
  <c r="I38" i="335"/>
  <c r="I39" i="335" s="1"/>
  <c r="I40" i="335" s="1"/>
  <c r="H38" i="335"/>
  <c r="T37" i="335"/>
  <c r="T36" i="335"/>
  <c r="T35" i="335"/>
  <c r="T21" i="335"/>
  <c r="P21" i="335"/>
  <c r="L21" i="335"/>
  <c r="H21" i="335"/>
  <c r="T20" i="335"/>
  <c r="P20" i="335"/>
  <c r="L20" i="335"/>
  <c r="H20" i="335"/>
  <c r="T19" i="335"/>
  <c r="P19" i="335"/>
  <c r="L19" i="335"/>
  <c r="H19" i="335"/>
  <c r="S14" i="335"/>
  <c r="S15" i="335" s="1"/>
  <c r="S16" i="335" s="1"/>
  <c r="R14" i="335"/>
  <c r="R15" i="335" s="1"/>
  <c r="R16" i="335" s="1"/>
  <c r="Q14" i="335"/>
  <c r="Q15" i="335" s="1"/>
  <c r="Q16" i="335" s="1"/>
  <c r="P14" i="335"/>
  <c r="P15" i="335" s="1"/>
  <c r="P16" i="335" s="1"/>
  <c r="O14" i="335"/>
  <c r="O15" i="335" s="1"/>
  <c r="O16" i="335" s="1"/>
  <c r="N14" i="335"/>
  <c r="M14" i="335"/>
  <c r="M15" i="335" s="1"/>
  <c r="M16" i="335" s="1"/>
  <c r="L14" i="335"/>
  <c r="L15" i="335" s="1"/>
  <c r="L16" i="335" s="1"/>
  <c r="K14" i="335"/>
  <c r="K15" i="335" s="1"/>
  <c r="K16" i="335" s="1"/>
  <c r="J14" i="335"/>
  <c r="J15" i="335" s="1"/>
  <c r="J16" i="335" s="1"/>
  <c r="I14" i="335"/>
  <c r="I15" i="335" s="1"/>
  <c r="I16" i="335" s="1"/>
  <c r="H14" i="335"/>
  <c r="H15" i="335" s="1"/>
  <c r="T13" i="335"/>
  <c r="T12" i="335"/>
  <c r="T11" i="335"/>
  <c r="T141" i="334"/>
  <c r="P141" i="334"/>
  <c r="L141" i="334"/>
  <c r="H141" i="334"/>
  <c r="T140" i="334"/>
  <c r="P140" i="334"/>
  <c r="L140" i="334"/>
  <c r="H140" i="334"/>
  <c r="T139" i="334"/>
  <c r="P139" i="334"/>
  <c r="L139" i="334"/>
  <c r="H139" i="334"/>
  <c r="S134" i="334"/>
  <c r="S135" i="334" s="1"/>
  <c r="S136" i="334" s="1"/>
  <c r="R134" i="334"/>
  <c r="R135" i="334" s="1"/>
  <c r="R136" i="334" s="1"/>
  <c r="Q134" i="334"/>
  <c r="P134" i="334"/>
  <c r="P135" i="334" s="1"/>
  <c r="P136" i="334" s="1"/>
  <c r="O134" i="334"/>
  <c r="O135" i="334" s="1"/>
  <c r="O136" i="334" s="1"/>
  <c r="N134" i="334"/>
  <c r="M134" i="334"/>
  <c r="M135" i="334" s="1"/>
  <c r="M136" i="334" s="1"/>
  <c r="L134" i="334"/>
  <c r="L135" i="334" s="1"/>
  <c r="L136" i="334" s="1"/>
  <c r="K134" i="334"/>
  <c r="J134" i="334"/>
  <c r="J135" i="334" s="1"/>
  <c r="J136" i="334" s="1"/>
  <c r="I134" i="334"/>
  <c r="I135" i="334" s="1"/>
  <c r="I136" i="334" s="1"/>
  <c r="H134" i="334"/>
  <c r="T133" i="334"/>
  <c r="T132" i="334"/>
  <c r="T131" i="334"/>
  <c r="T117" i="334"/>
  <c r="P117" i="334"/>
  <c r="L117" i="334"/>
  <c r="H117" i="334"/>
  <c r="T116" i="334"/>
  <c r="P116" i="334"/>
  <c r="L116" i="334"/>
  <c r="H116" i="334"/>
  <c r="T115" i="334"/>
  <c r="P115" i="334"/>
  <c r="L115" i="334"/>
  <c r="H115" i="334"/>
  <c r="S110" i="334"/>
  <c r="S111" i="334" s="1"/>
  <c r="S112" i="334" s="1"/>
  <c r="R110" i="334"/>
  <c r="Q110" i="334"/>
  <c r="Q111" i="334" s="1"/>
  <c r="Q112" i="334" s="1"/>
  <c r="P110" i="334"/>
  <c r="P111" i="334" s="1"/>
  <c r="P112" i="334" s="1"/>
  <c r="O110" i="334"/>
  <c r="O111" i="334" s="1"/>
  <c r="O112" i="334" s="1"/>
  <c r="N110" i="334"/>
  <c r="M110" i="334"/>
  <c r="M111" i="334" s="1"/>
  <c r="M112" i="334" s="1"/>
  <c r="L110" i="334"/>
  <c r="L111" i="334" s="1"/>
  <c r="L112" i="334" s="1"/>
  <c r="K110" i="334"/>
  <c r="J110" i="334"/>
  <c r="J111" i="334" s="1"/>
  <c r="J112" i="334" s="1"/>
  <c r="I110" i="334"/>
  <c r="I111" i="334" s="1"/>
  <c r="I112" i="334" s="1"/>
  <c r="H110" i="334"/>
  <c r="H111" i="334" s="1"/>
  <c r="T109" i="334"/>
  <c r="T108" i="334"/>
  <c r="T107" i="334"/>
  <c r="T93" i="334"/>
  <c r="P93" i="334"/>
  <c r="L93" i="334"/>
  <c r="H93" i="334"/>
  <c r="T92" i="334"/>
  <c r="P92" i="334"/>
  <c r="L92" i="334"/>
  <c r="H92" i="334"/>
  <c r="T91" i="334"/>
  <c r="P91" i="334"/>
  <c r="L91" i="334"/>
  <c r="H91" i="334"/>
  <c r="S86" i="334"/>
  <c r="S87" i="334" s="1"/>
  <c r="S88" i="334" s="1"/>
  <c r="R86" i="334"/>
  <c r="R87" i="334" s="1"/>
  <c r="R88" i="334" s="1"/>
  <c r="Q86" i="334"/>
  <c r="P86" i="334"/>
  <c r="P87" i="334" s="1"/>
  <c r="P88" i="334" s="1"/>
  <c r="O86" i="334"/>
  <c r="O87" i="334" s="1"/>
  <c r="O88" i="334" s="1"/>
  <c r="N86" i="334"/>
  <c r="M86" i="334"/>
  <c r="M87" i="334" s="1"/>
  <c r="M88" i="334" s="1"/>
  <c r="L86" i="334"/>
  <c r="L87" i="334" s="1"/>
  <c r="L88" i="334" s="1"/>
  <c r="K86" i="334"/>
  <c r="J86" i="334"/>
  <c r="J87" i="334" s="1"/>
  <c r="J88" i="334" s="1"/>
  <c r="I86" i="334"/>
  <c r="I87" i="334" s="1"/>
  <c r="I88" i="334" s="1"/>
  <c r="H86" i="334"/>
  <c r="H87" i="334" s="1"/>
  <c r="H88" i="334" s="1"/>
  <c r="T85" i="334"/>
  <c r="T84" i="334"/>
  <c r="T83" i="334"/>
  <c r="T69" i="334"/>
  <c r="P69" i="334"/>
  <c r="L69" i="334"/>
  <c r="H69" i="334"/>
  <c r="T68" i="334"/>
  <c r="P68" i="334"/>
  <c r="L68" i="334"/>
  <c r="H68" i="334"/>
  <c r="T67" i="334"/>
  <c r="P67" i="334"/>
  <c r="L67" i="334"/>
  <c r="H67" i="334"/>
  <c r="S62" i="334"/>
  <c r="S63" i="334" s="1"/>
  <c r="S64" i="334" s="1"/>
  <c r="R62" i="334"/>
  <c r="R63" i="334" s="1"/>
  <c r="R64" i="334" s="1"/>
  <c r="Q62" i="334"/>
  <c r="P62" i="334"/>
  <c r="P63" i="334" s="1"/>
  <c r="P64" i="334" s="1"/>
  <c r="O62" i="334"/>
  <c r="O63" i="334" s="1"/>
  <c r="O64" i="334" s="1"/>
  <c r="N62" i="334"/>
  <c r="M62" i="334"/>
  <c r="M63" i="334" s="1"/>
  <c r="M64" i="334" s="1"/>
  <c r="L62" i="334"/>
  <c r="K62" i="334"/>
  <c r="K63" i="334" s="1"/>
  <c r="K64" i="334" s="1"/>
  <c r="J62" i="334"/>
  <c r="J63" i="334" s="1"/>
  <c r="J64" i="334" s="1"/>
  <c r="I62" i="334"/>
  <c r="I63" i="334" s="1"/>
  <c r="I64" i="334" s="1"/>
  <c r="H62" i="334"/>
  <c r="T61" i="334"/>
  <c r="T60" i="334"/>
  <c r="T59" i="334"/>
  <c r="T45" i="334"/>
  <c r="P45" i="334"/>
  <c r="L45" i="334"/>
  <c r="H45" i="334"/>
  <c r="T44" i="334"/>
  <c r="P44" i="334"/>
  <c r="L44" i="334"/>
  <c r="H44" i="334"/>
  <c r="T43" i="334"/>
  <c r="P43" i="334"/>
  <c r="L43" i="334"/>
  <c r="H43" i="334"/>
  <c r="S38" i="334"/>
  <c r="S39" i="334" s="1"/>
  <c r="S40" i="334" s="1"/>
  <c r="R38" i="334"/>
  <c r="R39" i="334" s="1"/>
  <c r="R40" i="334" s="1"/>
  <c r="Q38" i="334"/>
  <c r="Q39" i="334" s="1"/>
  <c r="Q40" i="334" s="1"/>
  <c r="P38" i="334"/>
  <c r="P39" i="334" s="1"/>
  <c r="P40" i="334" s="1"/>
  <c r="O38" i="334"/>
  <c r="O39" i="334" s="1"/>
  <c r="O40" i="334" s="1"/>
  <c r="N38" i="334"/>
  <c r="N39" i="334" s="1"/>
  <c r="N40" i="334" s="1"/>
  <c r="M38" i="334"/>
  <c r="M39" i="334" s="1"/>
  <c r="M40" i="334" s="1"/>
  <c r="L38" i="334"/>
  <c r="L39" i="334" s="1"/>
  <c r="L40" i="334" s="1"/>
  <c r="K38" i="334"/>
  <c r="J38" i="334"/>
  <c r="J39" i="334" s="1"/>
  <c r="J40" i="334" s="1"/>
  <c r="I38" i="334"/>
  <c r="I39" i="334" s="1"/>
  <c r="I40" i="334" s="1"/>
  <c r="H38" i="334"/>
  <c r="H39" i="334" s="1"/>
  <c r="T37" i="334"/>
  <c r="T36" i="334"/>
  <c r="T35" i="334"/>
  <c r="T21" i="334"/>
  <c r="P21" i="334"/>
  <c r="L21" i="334"/>
  <c r="H21" i="334"/>
  <c r="T20" i="334"/>
  <c r="P20" i="334"/>
  <c r="L20" i="334"/>
  <c r="H20" i="334"/>
  <c r="T19" i="334"/>
  <c r="P19" i="334"/>
  <c r="L19" i="334"/>
  <c r="H19" i="334"/>
  <c r="S14" i="334"/>
  <c r="S15" i="334" s="1"/>
  <c r="S16" i="334" s="1"/>
  <c r="R14" i="334"/>
  <c r="R15" i="334" s="1"/>
  <c r="R16" i="334" s="1"/>
  <c r="Q14" i="334"/>
  <c r="Q15" i="334" s="1"/>
  <c r="Q16" i="334" s="1"/>
  <c r="P14" i="334"/>
  <c r="P15" i="334" s="1"/>
  <c r="P16" i="334" s="1"/>
  <c r="O14" i="334"/>
  <c r="O15" i="334" s="1"/>
  <c r="O16" i="334" s="1"/>
  <c r="N14" i="334"/>
  <c r="M14" i="334"/>
  <c r="M15" i="334" s="1"/>
  <c r="M16" i="334" s="1"/>
  <c r="L14" i="334"/>
  <c r="L15" i="334" s="1"/>
  <c r="L16" i="334" s="1"/>
  <c r="K14" i="334"/>
  <c r="J14" i="334"/>
  <c r="J15" i="334" s="1"/>
  <c r="J16" i="334" s="1"/>
  <c r="I14" i="334"/>
  <c r="I15" i="334" s="1"/>
  <c r="I16" i="334" s="1"/>
  <c r="H14" i="334"/>
  <c r="H15" i="334" s="1"/>
  <c r="T13" i="334"/>
  <c r="T12" i="334"/>
  <c r="T11" i="334"/>
  <c r="T141" i="333"/>
  <c r="P141" i="333"/>
  <c r="L141" i="333"/>
  <c r="H141" i="333"/>
  <c r="T140" i="333"/>
  <c r="P140" i="333"/>
  <c r="L140" i="333"/>
  <c r="H140" i="333"/>
  <c r="T139" i="333"/>
  <c r="P139" i="333"/>
  <c r="L139" i="333"/>
  <c r="H139" i="333"/>
  <c r="S134" i="333"/>
  <c r="S135" i="333" s="1"/>
  <c r="S136" i="333" s="1"/>
  <c r="R134" i="333"/>
  <c r="R135" i="333" s="1"/>
  <c r="R136" i="333" s="1"/>
  <c r="Q134" i="333"/>
  <c r="P134" i="333"/>
  <c r="P135" i="333" s="1"/>
  <c r="P136" i="333" s="1"/>
  <c r="O134" i="333"/>
  <c r="N134" i="333"/>
  <c r="N135" i="333" s="1"/>
  <c r="N136" i="333" s="1"/>
  <c r="M134" i="333"/>
  <c r="M135" i="333" s="1"/>
  <c r="M136" i="333" s="1"/>
  <c r="L134" i="333"/>
  <c r="L135" i="333" s="1"/>
  <c r="L136" i="333" s="1"/>
  <c r="K134" i="333"/>
  <c r="J134" i="333"/>
  <c r="J135" i="333" s="1"/>
  <c r="J136" i="333" s="1"/>
  <c r="I134" i="333"/>
  <c r="I135" i="333" s="1"/>
  <c r="I136" i="333" s="1"/>
  <c r="H134" i="333"/>
  <c r="H135" i="333" s="1"/>
  <c r="H136" i="333" s="1"/>
  <c r="T133" i="333"/>
  <c r="T132" i="333"/>
  <c r="T131" i="333"/>
  <c r="T117" i="333"/>
  <c r="P117" i="333"/>
  <c r="L117" i="333"/>
  <c r="H117" i="333"/>
  <c r="T116" i="333"/>
  <c r="P116" i="333"/>
  <c r="L116" i="333"/>
  <c r="H116" i="333"/>
  <c r="T115" i="333"/>
  <c r="P115" i="333"/>
  <c r="L115" i="333"/>
  <c r="H115" i="333"/>
  <c r="S110" i="333"/>
  <c r="S111" i="333" s="1"/>
  <c r="S112" i="333" s="1"/>
  <c r="R110" i="333"/>
  <c r="R111" i="333" s="1"/>
  <c r="R112" i="333" s="1"/>
  <c r="Q110" i="333"/>
  <c r="Q111" i="333" s="1"/>
  <c r="Q112" i="333" s="1"/>
  <c r="P110" i="333"/>
  <c r="P111" i="333" s="1"/>
  <c r="P112" i="333" s="1"/>
  <c r="O110" i="333"/>
  <c r="O111" i="333" s="1"/>
  <c r="O112" i="333" s="1"/>
  <c r="N110" i="333"/>
  <c r="M110" i="333"/>
  <c r="M111" i="333" s="1"/>
  <c r="M112" i="333" s="1"/>
  <c r="L110" i="333"/>
  <c r="L111" i="333" s="1"/>
  <c r="L112" i="333" s="1"/>
  <c r="K110" i="333"/>
  <c r="K111" i="333" s="1"/>
  <c r="K112" i="333" s="1"/>
  <c r="J110" i="333"/>
  <c r="J111" i="333" s="1"/>
  <c r="J112" i="333" s="1"/>
  <c r="I110" i="333"/>
  <c r="I111" i="333" s="1"/>
  <c r="I112" i="333" s="1"/>
  <c r="H110" i="333"/>
  <c r="H111" i="333" s="1"/>
  <c r="T109" i="333"/>
  <c r="T108" i="333"/>
  <c r="T107" i="333"/>
  <c r="T93" i="333"/>
  <c r="P93" i="333"/>
  <c r="L93" i="333"/>
  <c r="H93" i="333"/>
  <c r="T92" i="333"/>
  <c r="P92" i="333"/>
  <c r="L92" i="333"/>
  <c r="H92" i="333"/>
  <c r="T91" i="333"/>
  <c r="P91" i="333"/>
  <c r="L91" i="333"/>
  <c r="H91" i="333"/>
  <c r="S86" i="333"/>
  <c r="S87" i="333" s="1"/>
  <c r="S88" i="333" s="1"/>
  <c r="R86" i="333"/>
  <c r="R87" i="333" s="1"/>
  <c r="R88" i="333" s="1"/>
  <c r="Q86" i="333"/>
  <c r="P86" i="333"/>
  <c r="P87" i="333" s="1"/>
  <c r="P88" i="333" s="1"/>
  <c r="O86" i="333"/>
  <c r="O87" i="333" s="1"/>
  <c r="O88" i="333" s="1"/>
  <c r="N86" i="333"/>
  <c r="N87" i="333" s="1"/>
  <c r="N88" i="333" s="1"/>
  <c r="M86" i="333"/>
  <c r="M87" i="333" s="1"/>
  <c r="M88" i="333" s="1"/>
  <c r="L86" i="333"/>
  <c r="L87" i="333" s="1"/>
  <c r="L88" i="333" s="1"/>
  <c r="K86" i="333"/>
  <c r="J86" i="333"/>
  <c r="J87" i="333" s="1"/>
  <c r="J88" i="333" s="1"/>
  <c r="I86" i="333"/>
  <c r="H86" i="333"/>
  <c r="H87" i="333" s="1"/>
  <c r="H88" i="333" s="1"/>
  <c r="T85" i="333"/>
  <c r="T84" i="333"/>
  <c r="T83" i="333"/>
  <c r="T69" i="333"/>
  <c r="P69" i="333"/>
  <c r="L69" i="333"/>
  <c r="H69" i="333"/>
  <c r="T68" i="333"/>
  <c r="P68" i="333"/>
  <c r="L68" i="333"/>
  <c r="H68" i="333"/>
  <c r="T67" i="333"/>
  <c r="P67" i="333"/>
  <c r="L67" i="333"/>
  <c r="H67" i="333"/>
  <c r="S62" i="333"/>
  <c r="S63" i="333" s="1"/>
  <c r="S64" i="333" s="1"/>
  <c r="R62" i="333"/>
  <c r="R63" i="333" s="1"/>
  <c r="R64" i="333" s="1"/>
  <c r="Q62" i="333"/>
  <c r="Q63" i="333" s="1"/>
  <c r="Q64" i="333" s="1"/>
  <c r="P62" i="333"/>
  <c r="P63" i="333" s="1"/>
  <c r="P64" i="333" s="1"/>
  <c r="O62" i="333"/>
  <c r="O63" i="333" s="1"/>
  <c r="O64" i="333" s="1"/>
  <c r="N62" i="333"/>
  <c r="N63" i="333" s="1"/>
  <c r="N64" i="333" s="1"/>
  <c r="M62" i="333"/>
  <c r="M63" i="333" s="1"/>
  <c r="M64" i="333" s="1"/>
  <c r="L62" i="333"/>
  <c r="L63" i="333" s="1"/>
  <c r="L64" i="333" s="1"/>
  <c r="K62" i="333"/>
  <c r="K63" i="333" s="1"/>
  <c r="K64" i="333" s="1"/>
  <c r="J62" i="333"/>
  <c r="J63" i="333" s="1"/>
  <c r="J64" i="333" s="1"/>
  <c r="I62" i="333"/>
  <c r="I63" i="333" s="1"/>
  <c r="I64" i="333" s="1"/>
  <c r="H62" i="333"/>
  <c r="T61" i="333"/>
  <c r="T60" i="333"/>
  <c r="T59" i="333"/>
  <c r="T45" i="333"/>
  <c r="P45" i="333"/>
  <c r="L45" i="333"/>
  <c r="H45" i="333"/>
  <c r="T44" i="333"/>
  <c r="P44" i="333"/>
  <c r="L44" i="333"/>
  <c r="H44" i="333"/>
  <c r="T43" i="333"/>
  <c r="P43" i="333"/>
  <c r="L43" i="333"/>
  <c r="H43" i="333"/>
  <c r="S38" i="333"/>
  <c r="S39" i="333" s="1"/>
  <c r="S40" i="333" s="1"/>
  <c r="R38" i="333"/>
  <c r="R39" i="333" s="1"/>
  <c r="R40" i="333" s="1"/>
  <c r="Q38" i="333"/>
  <c r="P38" i="333"/>
  <c r="P39" i="333" s="1"/>
  <c r="P40" i="333" s="1"/>
  <c r="O38" i="333"/>
  <c r="N38" i="333"/>
  <c r="N39" i="333" s="1"/>
  <c r="N40" i="333" s="1"/>
  <c r="M38" i="333"/>
  <c r="M39" i="333" s="1"/>
  <c r="M40" i="333" s="1"/>
  <c r="L38" i="333"/>
  <c r="L39" i="333" s="1"/>
  <c r="L40" i="333" s="1"/>
  <c r="K38" i="333"/>
  <c r="J38" i="333"/>
  <c r="J39" i="333" s="1"/>
  <c r="J40" i="333" s="1"/>
  <c r="I38" i="333"/>
  <c r="I39" i="333" s="1"/>
  <c r="I40" i="333" s="1"/>
  <c r="H38" i="333"/>
  <c r="H39" i="333" s="1"/>
  <c r="H40" i="333" s="1"/>
  <c r="T37" i="333"/>
  <c r="T36" i="333"/>
  <c r="T35" i="333"/>
  <c r="T21" i="333"/>
  <c r="P21" i="333"/>
  <c r="L21" i="333"/>
  <c r="H21" i="333"/>
  <c r="T20" i="333"/>
  <c r="P20" i="333"/>
  <c r="L20" i="333"/>
  <c r="H20" i="333"/>
  <c r="T19" i="333"/>
  <c r="P19" i="333"/>
  <c r="L19" i="333"/>
  <c r="H19" i="333"/>
  <c r="S14" i="333"/>
  <c r="S15" i="333" s="1"/>
  <c r="S16" i="333" s="1"/>
  <c r="R14" i="333"/>
  <c r="R15" i="333" s="1"/>
  <c r="R16" i="333" s="1"/>
  <c r="Q14" i="333"/>
  <c r="Q15" i="333" s="1"/>
  <c r="Q16" i="333" s="1"/>
  <c r="P14" i="333"/>
  <c r="P15" i="333" s="1"/>
  <c r="P16" i="333" s="1"/>
  <c r="O14" i="333"/>
  <c r="O15" i="333" s="1"/>
  <c r="O16" i="333" s="1"/>
  <c r="N14" i="333"/>
  <c r="M14" i="333"/>
  <c r="M15" i="333" s="1"/>
  <c r="M16" i="333" s="1"/>
  <c r="L14" i="333"/>
  <c r="K14" i="333"/>
  <c r="K15" i="333" s="1"/>
  <c r="K16" i="333" s="1"/>
  <c r="J14" i="333"/>
  <c r="J15" i="333" s="1"/>
  <c r="J16" i="333" s="1"/>
  <c r="I14" i="333"/>
  <c r="I15" i="333" s="1"/>
  <c r="I16" i="333" s="1"/>
  <c r="H14" i="333"/>
  <c r="T13" i="333"/>
  <c r="T12" i="333"/>
  <c r="T11" i="333"/>
  <c r="T141" i="332"/>
  <c r="P141" i="332"/>
  <c r="L141" i="332"/>
  <c r="H141" i="332"/>
  <c r="T140" i="332"/>
  <c r="P140" i="332"/>
  <c r="L140" i="332"/>
  <c r="H140" i="332"/>
  <c r="T139" i="332"/>
  <c r="P139" i="332"/>
  <c r="L139" i="332"/>
  <c r="H139" i="332"/>
  <c r="S134" i="332"/>
  <c r="S135" i="332" s="1"/>
  <c r="S136" i="332" s="1"/>
  <c r="R134" i="332"/>
  <c r="R135" i="332" s="1"/>
  <c r="R136" i="332" s="1"/>
  <c r="Q134" i="332"/>
  <c r="P134" i="332"/>
  <c r="P135" i="332" s="1"/>
  <c r="P136" i="332" s="1"/>
  <c r="O134" i="332"/>
  <c r="O135" i="332" s="1"/>
  <c r="O136" i="332" s="1"/>
  <c r="N134" i="332"/>
  <c r="M134" i="332"/>
  <c r="M135" i="332" s="1"/>
  <c r="M136" i="332" s="1"/>
  <c r="L134" i="332"/>
  <c r="L135" i="332" s="1"/>
  <c r="L136" i="332" s="1"/>
  <c r="K134" i="332"/>
  <c r="K135" i="332" s="1"/>
  <c r="K136" i="332" s="1"/>
  <c r="J134" i="332"/>
  <c r="J135" i="332" s="1"/>
  <c r="J136" i="332" s="1"/>
  <c r="I134" i="332"/>
  <c r="I135" i="332" s="1"/>
  <c r="I136" i="332" s="1"/>
  <c r="H134" i="332"/>
  <c r="H135" i="332" s="1"/>
  <c r="T133" i="332"/>
  <c r="T132" i="332"/>
  <c r="T131" i="332"/>
  <c r="T117" i="332"/>
  <c r="P117" i="332"/>
  <c r="L117" i="332"/>
  <c r="H117" i="332"/>
  <c r="T116" i="332"/>
  <c r="P116" i="332"/>
  <c r="L116" i="332"/>
  <c r="H116" i="332"/>
  <c r="T115" i="332"/>
  <c r="P115" i="332"/>
  <c r="L115" i="332"/>
  <c r="H115" i="332"/>
  <c r="S110" i="332"/>
  <c r="S111" i="332" s="1"/>
  <c r="S112" i="332" s="1"/>
  <c r="R110" i="332"/>
  <c r="R111" i="332" s="1"/>
  <c r="R112" i="332" s="1"/>
  <c r="Q110" i="332"/>
  <c r="Q111" i="332" s="1"/>
  <c r="Q112" i="332" s="1"/>
  <c r="P110" i="332"/>
  <c r="P111" i="332" s="1"/>
  <c r="P112" i="332" s="1"/>
  <c r="O110" i="332"/>
  <c r="O111" i="332" s="1"/>
  <c r="O112" i="332" s="1"/>
  <c r="N110" i="332"/>
  <c r="M110" i="332"/>
  <c r="M111" i="332" s="1"/>
  <c r="M112" i="332" s="1"/>
  <c r="L110" i="332"/>
  <c r="L111" i="332" s="1"/>
  <c r="L112" i="332" s="1"/>
  <c r="K110" i="332"/>
  <c r="J110" i="332"/>
  <c r="I110" i="332"/>
  <c r="I111" i="332" s="1"/>
  <c r="I112" i="332" s="1"/>
  <c r="H110" i="332"/>
  <c r="H111" i="332" s="1"/>
  <c r="H112" i="332" s="1"/>
  <c r="T109" i="332"/>
  <c r="T108" i="332"/>
  <c r="T107" i="332"/>
  <c r="T93" i="332"/>
  <c r="P93" i="332"/>
  <c r="L93" i="332"/>
  <c r="H93" i="332"/>
  <c r="T92" i="332"/>
  <c r="P92" i="332"/>
  <c r="L92" i="332"/>
  <c r="H92" i="332"/>
  <c r="T91" i="332"/>
  <c r="P91" i="332"/>
  <c r="L91" i="332"/>
  <c r="H91" i="332"/>
  <c r="S86" i="332"/>
  <c r="S87" i="332" s="1"/>
  <c r="S88" i="332" s="1"/>
  <c r="R86" i="332"/>
  <c r="R87" i="332" s="1"/>
  <c r="R88" i="332" s="1"/>
  <c r="Q86" i="332"/>
  <c r="P86" i="332"/>
  <c r="P87" i="332" s="1"/>
  <c r="P88" i="332" s="1"/>
  <c r="O86" i="332"/>
  <c r="O87" i="332" s="1"/>
  <c r="O88" i="332" s="1"/>
  <c r="N86" i="332"/>
  <c r="N87" i="332" s="1"/>
  <c r="N88" i="332" s="1"/>
  <c r="M86" i="332"/>
  <c r="M87" i="332" s="1"/>
  <c r="M88" i="332" s="1"/>
  <c r="L86" i="332"/>
  <c r="L87" i="332" s="1"/>
  <c r="L88" i="332" s="1"/>
  <c r="K86" i="332"/>
  <c r="J86" i="332"/>
  <c r="J87" i="332" s="1"/>
  <c r="J88" i="332" s="1"/>
  <c r="I86" i="332"/>
  <c r="I87" i="332" s="1"/>
  <c r="I88" i="332" s="1"/>
  <c r="H86" i="332"/>
  <c r="T85" i="332"/>
  <c r="T84" i="332"/>
  <c r="T83" i="332"/>
  <c r="T69" i="332"/>
  <c r="P69" i="332"/>
  <c r="L69" i="332"/>
  <c r="H69" i="332"/>
  <c r="T68" i="332"/>
  <c r="P68" i="332"/>
  <c r="L68" i="332"/>
  <c r="H68" i="332"/>
  <c r="T67" i="332"/>
  <c r="P67" i="332"/>
  <c r="L67" i="332"/>
  <c r="H67" i="332"/>
  <c r="S62" i="332"/>
  <c r="S63" i="332" s="1"/>
  <c r="S64" i="332" s="1"/>
  <c r="R62" i="332"/>
  <c r="R63" i="332" s="1"/>
  <c r="R64" i="332" s="1"/>
  <c r="Q62" i="332"/>
  <c r="P62" i="332"/>
  <c r="O62" i="332"/>
  <c r="O63" i="332" s="1"/>
  <c r="O64" i="332" s="1"/>
  <c r="N62" i="332"/>
  <c r="N63" i="332" s="1"/>
  <c r="N64" i="332" s="1"/>
  <c r="M62" i="332"/>
  <c r="M63" i="332" s="1"/>
  <c r="M64" i="332" s="1"/>
  <c r="L62" i="332"/>
  <c r="L63" i="332" s="1"/>
  <c r="L64" i="332" s="1"/>
  <c r="K62" i="332"/>
  <c r="K63" i="332" s="1"/>
  <c r="K64" i="332" s="1"/>
  <c r="J62" i="332"/>
  <c r="J63" i="332" s="1"/>
  <c r="J64" i="332" s="1"/>
  <c r="I62" i="332"/>
  <c r="I63" i="332" s="1"/>
  <c r="I64" i="332" s="1"/>
  <c r="H62" i="332"/>
  <c r="T61" i="332"/>
  <c r="T60" i="332"/>
  <c r="T59" i="332"/>
  <c r="T45" i="332"/>
  <c r="P45" i="332"/>
  <c r="L45" i="332"/>
  <c r="H45" i="332"/>
  <c r="T44" i="332"/>
  <c r="P44" i="332"/>
  <c r="L44" i="332"/>
  <c r="H44" i="332"/>
  <c r="T43" i="332"/>
  <c r="P43" i="332"/>
  <c r="L43" i="332"/>
  <c r="H43" i="332"/>
  <c r="S38" i="332"/>
  <c r="S39" i="332" s="1"/>
  <c r="S40" i="332" s="1"/>
  <c r="R38" i="332"/>
  <c r="R39" i="332" s="1"/>
  <c r="R40" i="332" s="1"/>
  <c r="Q38" i="332"/>
  <c r="P38" i="332"/>
  <c r="P39" i="332" s="1"/>
  <c r="P40" i="332" s="1"/>
  <c r="O38" i="332"/>
  <c r="O39" i="332" s="1"/>
  <c r="O40" i="332" s="1"/>
  <c r="N38" i="332"/>
  <c r="N39" i="332" s="1"/>
  <c r="N40" i="332" s="1"/>
  <c r="M38" i="332"/>
  <c r="M39" i="332" s="1"/>
  <c r="M40" i="332" s="1"/>
  <c r="L38" i="332"/>
  <c r="L39" i="332" s="1"/>
  <c r="L40" i="332" s="1"/>
  <c r="K38" i="332"/>
  <c r="J38" i="332"/>
  <c r="J39" i="332" s="1"/>
  <c r="J40" i="332" s="1"/>
  <c r="I38" i="332"/>
  <c r="I39" i="332" s="1"/>
  <c r="I40" i="332" s="1"/>
  <c r="H38" i="332"/>
  <c r="H39" i="332" s="1"/>
  <c r="T37" i="332"/>
  <c r="T36" i="332"/>
  <c r="T35" i="332"/>
  <c r="T21" i="332"/>
  <c r="P21" i="332"/>
  <c r="L21" i="332"/>
  <c r="H21" i="332"/>
  <c r="T20" i="332"/>
  <c r="P20" i="332"/>
  <c r="L20" i="332"/>
  <c r="H20" i="332"/>
  <c r="T19" i="332"/>
  <c r="P19" i="332"/>
  <c r="L19" i="332"/>
  <c r="H19" i="332"/>
  <c r="S14" i="332"/>
  <c r="S15" i="332" s="1"/>
  <c r="S16" i="332" s="1"/>
  <c r="R14" i="332"/>
  <c r="Q14" i="332"/>
  <c r="Q15" i="332" s="1"/>
  <c r="Q16" i="332" s="1"/>
  <c r="P14" i="332"/>
  <c r="P15" i="332" s="1"/>
  <c r="P16" i="332" s="1"/>
  <c r="O14" i="332"/>
  <c r="O15" i="332" s="1"/>
  <c r="O16" i="332" s="1"/>
  <c r="N14" i="332"/>
  <c r="M14" i="332"/>
  <c r="M15" i="332" s="1"/>
  <c r="M16" i="332" s="1"/>
  <c r="L14" i="332"/>
  <c r="L15" i="332" s="1"/>
  <c r="L16" i="332" s="1"/>
  <c r="K14" i="332"/>
  <c r="J14" i="332"/>
  <c r="J15" i="332" s="1"/>
  <c r="J16" i="332" s="1"/>
  <c r="I14" i="332"/>
  <c r="I15" i="332" s="1"/>
  <c r="I16" i="332" s="1"/>
  <c r="H14" i="332"/>
  <c r="H15" i="332" s="1"/>
  <c r="T13" i="332"/>
  <c r="T12" i="332"/>
  <c r="T11" i="332"/>
  <c r="T141" i="331"/>
  <c r="P141" i="331"/>
  <c r="L141" i="331"/>
  <c r="H141" i="331"/>
  <c r="T140" i="331"/>
  <c r="P140" i="331"/>
  <c r="L140" i="331"/>
  <c r="H140" i="331"/>
  <c r="T139" i="331"/>
  <c r="P139" i="331"/>
  <c r="L139" i="331"/>
  <c r="H139" i="331"/>
  <c r="S134" i="331"/>
  <c r="S135" i="331" s="1"/>
  <c r="S136" i="331" s="1"/>
  <c r="R134" i="331"/>
  <c r="R135" i="331" s="1"/>
  <c r="R136" i="331" s="1"/>
  <c r="Q134" i="331"/>
  <c r="P134" i="331"/>
  <c r="P135" i="331" s="1"/>
  <c r="P136" i="331" s="1"/>
  <c r="O134" i="331"/>
  <c r="O135" i="331" s="1"/>
  <c r="O136" i="331" s="1"/>
  <c r="N134" i="331"/>
  <c r="N135" i="331" s="1"/>
  <c r="N136" i="331" s="1"/>
  <c r="M134" i="331"/>
  <c r="M135" i="331" s="1"/>
  <c r="M136" i="331" s="1"/>
  <c r="L134" i="331"/>
  <c r="L135" i="331" s="1"/>
  <c r="L136" i="331" s="1"/>
  <c r="K134" i="331"/>
  <c r="J134" i="331"/>
  <c r="J135" i="331" s="1"/>
  <c r="J136" i="331" s="1"/>
  <c r="I134" i="331"/>
  <c r="I135" i="331" s="1"/>
  <c r="I136" i="331" s="1"/>
  <c r="H134" i="331"/>
  <c r="H135" i="331" s="1"/>
  <c r="T133" i="331"/>
  <c r="T132" i="331"/>
  <c r="T131" i="331"/>
  <c r="T117" i="331"/>
  <c r="P117" i="331"/>
  <c r="L117" i="331"/>
  <c r="H117" i="331"/>
  <c r="T116" i="331"/>
  <c r="P116" i="331"/>
  <c r="L116" i="331"/>
  <c r="H116" i="331"/>
  <c r="T115" i="331"/>
  <c r="P115" i="331"/>
  <c r="L115" i="331"/>
  <c r="H115" i="331"/>
  <c r="S110" i="331"/>
  <c r="S111" i="331" s="1"/>
  <c r="S112" i="331" s="1"/>
  <c r="R110" i="331"/>
  <c r="R111" i="331" s="1"/>
  <c r="R112" i="331" s="1"/>
  <c r="Q110" i="331"/>
  <c r="Q111" i="331" s="1"/>
  <c r="Q112" i="331" s="1"/>
  <c r="P110" i="331"/>
  <c r="P111" i="331" s="1"/>
  <c r="P112" i="331" s="1"/>
  <c r="O110" i="331"/>
  <c r="O111" i="331" s="1"/>
  <c r="O112" i="331" s="1"/>
  <c r="N110" i="331"/>
  <c r="M110" i="331"/>
  <c r="M111" i="331" s="1"/>
  <c r="M112" i="331" s="1"/>
  <c r="L110" i="331"/>
  <c r="L111" i="331" s="1"/>
  <c r="L112" i="331" s="1"/>
  <c r="K110" i="331"/>
  <c r="J110" i="331"/>
  <c r="J111" i="331" s="1"/>
  <c r="J112" i="331" s="1"/>
  <c r="I110" i="331"/>
  <c r="I111" i="331" s="1"/>
  <c r="I112" i="331" s="1"/>
  <c r="H110" i="331"/>
  <c r="H111" i="331" s="1"/>
  <c r="T109" i="331"/>
  <c r="T108" i="331"/>
  <c r="T107" i="331"/>
  <c r="T93" i="331"/>
  <c r="P93" i="331"/>
  <c r="L93" i="331"/>
  <c r="H93" i="331"/>
  <c r="T92" i="331"/>
  <c r="P92" i="331"/>
  <c r="L92" i="331"/>
  <c r="H92" i="331"/>
  <c r="T91" i="331"/>
  <c r="P91" i="331"/>
  <c r="L91" i="331"/>
  <c r="H91" i="331"/>
  <c r="S86" i="331"/>
  <c r="S87" i="331" s="1"/>
  <c r="S88" i="331" s="1"/>
  <c r="R86" i="331"/>
  <c r="R87" i="331" s="1"/>
  <c r="R88" i="331" s="1"/>
  <c r="Q86" i="331"/>
  <c r="P86" i="331"/>
  <c r="P87" i="331" s="1"/>
  <c r="P88" i="331" s="1"/>
  <c r="O86" i="331"/>
  <c r="O87" i="331" s="1"/>
  <c r="O88" i="331" s="1"/>
  <c r="N86" i="331"/>
  <c r="N87" i="331" s="1"/>
  <c r="N88" i="331" s="1"/>
  <c r="M86" i="331"/>
  <c r="M87" i="331" s="1"/>
  <c r="M88" i="331" s="1"/>
  <c r="L86" i="331"/>
  <c r="L87" i="331" s="1"/>
  <c r="L88" i="331" s="1"/>
  <c r="K86" i="331"/>
  <c r="J86" i="331"/>
  <c r="J87" i="331" s="1"/>
  <c r="J88" i="331" s="1"/>
  <c r="I86" i="331"/>
  <c r="I87" i="331" s="1"/>
  <c r="I88" i="331" s="1"/>
  <c r="H86" i="331"/>
  <c r="H87" i="331" s="1"/>
  <c r="T85" i="331"/>
  <c r="T84" i="331"/>
  <c r="T83" i="331"/>
  <c r="T69" i="331"/>
  <c r="P69" i="331"/>
  <c r="L69" i="331"/>
  <c r="H69" i="331"/>
  <c r="T68" i="331"/>
  <c r="P68" i="331"/>
  <c r="L68" i="331"/>
  <c r="H68" i="331"/>
  <c r="T67" i="331"/>
  <c r="P67" i="331"/>
  <c r="L67" i="331"/>
  <c r="H67" i="331"/>
  <c r="S62" i="331"/>
  <c r="S63" i="331" s="1"/>
  <c r="S64" i="331" s="1"/>
  <c r="R62" i="331"/>
  <c r="R63" i="331" s="1"/>
  <c r="R64" i="331" s="1"/>
  <c r="Q62" i="331"/>
  <c r="P62" i="331"/>
  <c r="P63" i="331" s="1"/>
  <c r="P64" i="331" s="1"/>
  <c r="O62" i="331"/>
  <c r="O63" i="331" s="1"/>
  <c r="O64" i="331" s="1"/>
  <c r="N62" i="331"/>
  <c r="N63" i="331" s="1"/>
  <c r="N64" i="331" s="1"/>
  <c r="M62" i="331"/>
  <c r="M63" i="331" s="1"/>
  <c r="M64" i="331" s="1"/>
  <c r="L62" i="331"/>
  <c r="L63" i="331" s="1"/>
  <c r="L64" i="331" s="1"/>
  <c r="K62" i="331"/>
  <c r="K63" i="331" s="1"/>
  <c r="K64" i="331" s="1"/>
  <c r="J62" i="331"/>
  <c r="J63" i="331" s="1"/>
  <c r="J64" i="331" s="1"/>
  <c r="I62" i="331"/>
  <c r="I63" i="331" s="1"/>
  <c r="I64" i="331" s="1"/>
  <c r="H62" i="331"/>
  <c r="T61" i="331"/>
  <c r="T60" i="331"/>
  <c r="T59" i="331"/>
  <c r="T45" i="331"/>
  <c r="P45" i="331"/>
  <c r="L45" i="331"/>
  <c r="H45" i="331"/>
  <c r="T44" i="331"/>
  <c r="P44" i="331"/>
  <c r="L44" i="331"/>
  <c r="H44" i="331"/>
  <c r="T43" i="331"/>
  <c r="P43" i="331"/>
  <c r="L43" i="331"/>
  <c r="H43" i="331"/>
  <c r="S38" i="331"/>
  <c r="S39" i="331" s="1"/>
  <c r="S40" i="331" s="1"/>
  <c r="R38" i="331"/>
  <c r="R39" i="331" s="1"/>
  <c r="R40" i="331" s="1"/>
  <c r="Q38" i="331"/>
  <c r="Q39" i="331" s="1"/>
  <c r="Q40" i="331" s="1"/>
  <c r="P38" i="331"/>
  <c r="P39" i="331" s="1"/>
  <c r="P40" i="331" s="1"/>
  <c r="O38" i="331"/>
  <c r="O39" i="331" s="1"/>
  <c r="O40" i="331" s="1"/>
  <c r="N38" i="331"/>
  <c r="N39" i="331" s="1"/>
  <c r="N40" i="331" s="1"/>
  <c r="M38" i="331"/>
  <c r="M39" i="331" s="1"/>
  <c r="M40" i="331" s="1"/>
  <c r="L38" i="331"/>
  <c r="L39" i="331" s="1"/>
  <c r="L40" i="331" s="1"/>
  <c r="K38" i="331"/>
  <c r="J38" i="331"/>
  <c r="J39" i="331" s="1"/>
  <c r="J40" i="331" s="1"/>
  <c r="I38" i="331"/>
  <c r="I39" i="331" s="1"/>
  <c r="I40" i="331" s="1"/>
  <c r="H38" i="331"/>
  <c r="H39" i="331" s="1"/>
  <c r="T37" i="331"/>
  <c r="T36" i="331"/>
  <c r="T35" i="331"/>
  <c r="T21" i="331"/>
  <c r="P21" i="331"/>
  <c r="L21" i="331"/>
  <c r="H21" i="331"/>
  <c r="T20" i="331"/>
  <c r="P20" i="331"/>
  <c r="L20" i="331"/>
  <c r="H20" i="331"/>
  <c r="T19" i="331"/>
  <c r="P19" i="331"/>
  <c r="L19" i="331"/>
  <c r="H19" i="331"/>
  <c r="S14" i="331"/>
  <c r="S15" i="331" s="1"/>
  <c r="S16" i="331" s="1"/>
  <c r="R14" i="331"/>
  <c r="Q14" i="331"/>
  <c r="Q15" i="331" s="1"/>
  <c r="Q16" i="331" s="1"/>
  <c r="P14" i="331"/>
  <c r="P15" i="331" s="1"/>
  <c r="P16" i="331" s="1"/>
  <c r="O14" i="331"/>
  <c r="O15" i="331" s="1"/>
  <c r="O16" i="331" s="1"/>
  <c r="N14" i="331"/>
  <c r="M14" i="331"/>
  <c r="M15" i="331" s="1"/>
  <c r="M16" i="331" s="1"/>
  <c r="L14" i="331"/>
  <c r="L15" i="331" s="1"/>
  <c r="L16" i="331" s="1"/>
  <c r="K14" i="331"/>
  <c r="J14" i="331"/>
  <c r="J15" i="331" s="1"/>
  <c r="J16" i="331" s="1"/>
  <c r="I14" i="331"/>
  <c r="I15" i="331" s="1"/>
  <c r="I16" i="331" s="1"/>
  <c r="H14" i="331"/>
  <c r="H15" i="331" s="1"/>
  <c r="T13" i="331"/>
  <c r="T12" i="331"/>
  <c r="T11" i="331"/>
  <c r="T141" i="330"/>
  <c r="P141" i="330"/>
  <c r="L141" i="330"/>
  <c r="H141" i="330"/>
  <c r="T140" i="330"/>
  <c r="P140" i="330"/>
  <c r="L140" i="330"/>
  <c r="H140" i="330"/>
  <c r="T139" i="330"/>
  <c r="P139" i="330"/>
  <c r="L139" i="330"/>
  <c r="H139" i="330"/>
  <c r="S134" i="330"/>
  <c r="S135" i="330" s="1"/>
  <c r="S136" i="330" s="1"/>
  <c r="R134" i="330"/>
  <c r="R135" i="330" s="1"/>
  <c r="R136" i="330" s="1"/>
  <c r="Q134" i="330"/>
  <c r="P134" i="330"/>
  <c r="P135" i="330" s="1"/>
  <c r="P136" i="330" s="1"/>
  <c r="O134" i="330"/>
  <c r="N134" i="330"/>
  <c r="N135" i="330" s="1"/>
  <c r="N136" i="330" s="1"/>
  <c r="M134" i="330"/>
  <c r="M135" i="330" s="1"/>
  <c r="M136" i="330" s="1"/>
  <c r="L134" i="330"/>
  <c r="L135" i="330" s="1"/>
  <c r="L136" i="330" s="1"/>
  <c r="K134" i="330"/>
  <c r="J134" i="330"/>
  <c r="J135" i="330" s="1"/>
  <c r="J136" i="330" s="1"/>
  <c r="I134" i="330"/>
  <c r="I135" i="330" s="1"/>
  <c r="I136" i="330" s="1"/>
  <c r="H134" i="330"/>
  <c r="T133" i="330"/>
  <c r="T132" i="330"/>
  <c r="T131" i="330"/>
  <c r="T117" i="330"/>
  <c r="P117" i="330"/>
  <c r="L117" i="330"/>
  <c r="H117" i="330"/>
  <c r="T116" i="330"/>
  <c r="P116" i="330"/>
  <c r="L116" i="330"/>
  <c r="H116" i="330"/>
  <c r="T115" i="330"/>
  <c r="P115" i="330"/>
  <c r="L115" i="330"/>
  <c r="H115" i="330"/>
  <c r="S110" i="330"/>
  <c r="S111" i="330" s="1"/>
  <c r="S112" i="330" s="1"/>
  <c r="R110" i="330"/>
  <c r="Q110" i="330"/>
  <c r="Q111" i="330" s="1"/>
  <c r="Q112" i="330" s="1"/>
  <c r="P110" i="330"/>
  <c r="P111" i="330" s="1"/>
  <c r="P112" i="330" s="1"/>
  <c r="O110" i="330"/>
  <c r="O111" i="330" s="1"/>
  <c r="O112" i="330" s="1"/>
  <c r="N110" i="330"/>
  <c r="M110" i="330"/>
  <c r="M111" i="330" s="1"/>
  <c r="M112" i="330" s="1"/>
  <c r="L110" i="330"/>
  <c r="L111" i="330" s="1"/>
  <c r="L112" i="330" s="1"/>
  <c r="K110" i="330"/>
  <c r="J110" i="330"/>
  <c r="I110" i="330"/>
  <c r="I111" i="330" s="1"/>
  <c r="I112" i="330" s="1"/>
  <c r="H110" i="330"/>
  <c r="H111" i="330" s="1"/>
  <c r="T109" i="330"/>
  <c r="T108" i="330"/>
  <c r="T107" i="330"/>
  <c r="T93" i="330"/>
  <c r="P93" i="330"/>
  <c r="L93" i="330"/>
  <c r="H93" i="330"/>
  <c r="T92" i="330"/>
  <c r="P92" i="330"/>
  <c r="L92" i="330"/>
  <c r="H92" i="330"/>
  <c r="T91" i="330"/>
  <c r="P91" i="330"/>
  <c r="L91" i="330"/>
  <c r="H91" i="330"/>
  <c r="S86" i="330"/>
  <c r="S87" i="330" s="1"/>
  <c r="S88" i="330" s="1"/>
  <c r="R86" i="330"/>
  <c r="R87" i="330" s="1"/>
  <c r="R88" i="330" s="1"/>
  <c r="Q86" i="330"/>
  <c r="P86" i="330"/>
  <c r="P87" i="330" s="1"/>
  <c r="P88" i="330" s="1"/>
  <c r="O86" i="330"/>
  <c r="O87" i="330" s="1"/>
  <c r="O88" i="330" s="1"/>
  <c r="N86" i="330"/>
  <c r="M86" i="330"/>
  <c r="M87" i="330" s="1"/>
  <c r="M88" i="330" s="1"/>
  <c r="L86" i="330"/>
  <c r="L87" i="330" s="1"/>
  <c r="L88" i="330" s="1"/>
  <c r="K86" i="330"/>
  <c r="J86" i="330"/>
  <c r="J87" i="330" s="1"/>
  <c r="J88" i="330" s="1"/>
  <c r="I86" i="330"/>
  <c r="H86" i="330"/>
  <c r="H87" i="330" s="1"/>
  <c r="T85" i="330"/>
  <c r="T84" i="330"/>
  <c r="T83" i="330"/>
  <c r="T69" i="330"/>
  <c r="P69" i="330"/>
  <c r="L69" i="330"/>
  <c r="H69" i="330"/>
  <c r="T68" i="330"/>
  <c r="P68" i="330"/>
  <c r="L68" i="330"/>
  <c r="H68" i="330"/>
  <c r="T67" i="330"/>
  <c r="P67" i="330"/>
  <c r="L67" i="330"/>
  <c r="H67" i="330"/>
  <c r="S62" i="330"/>
  <c r="S63" i="330" s="1"/>
  <c r="S64" i="330" s="1"/>
  <c r="R62" i="330"/>
  <c r="R63" i="330" s="1"/>
  <c r="R64" i="330" s="1"/>
  <c r="Q62" i="330"/>
  <c r="P62" i="330"/>
  <c r="O62" i="330"/>
  <c r="O63" i="330" s="1"/>
  <c r="O64" i="330" s="1"/>
  <c r="N62" i="330"/>
  <c r="N63" i="330" s="1"/>
  <c r="N64" i="330" s="1"/>
  <c r="M62" i="330"/>
  <c r="M63" i="330" s="1"/>
  <c r="M64" i="330" s="1"/>
  <c r="L62" i="330"/>
  <c r="K62" i="330"/>
  <c r="K63" i="330" s="1"/>
  <c r="K64" i="330" s="1"/>
  <c r="J62" i="330"/>
  <c r="J63" i="330" s="1"/>
  <c r="J64" i="330" s="1"/>
  <c r="I62" i="330"/>
  <c r="I63" i="330" s="1"/>
  <c r="I64" i="330" s="1"/>
  <c r="H62" i="330"/>
  <c r="T61" i="330"/>
  <c r="T60" i="330"/>
  <c r="T59" i="330"/>
  <c r="T45" i="330"/>
  <c r="P45" i="330"/>
  <c r="L45" i="330"/>
  <c r="H45" i="330"/>
  <c r="T44" i="330"/>
  <c r="P44" i="330"/>
  <c r="L44" i="330"/>
  <c r="H44" i="330"/>
  <c r="T43" i="330"/>
  <c r="P43" i="330"/>
  <c r="L43" i="330"/>
  <c r="H43" i="330"/>
  <c r="S38" i="330"/>
  <c r="S39" i="330" s="1"/>
  <c r="S40" i="330" s="1"/>
  <c r="R38" i="330"/>
  <c r="R39" i="330" s="1"/>
  <c r="R40" i="330" s="1"/>
  <c r="Q38" i="330"/>
  <c r="P38" i="330"/>
  <c r="P39" i="330" s="1"/>
  <c r="P40" i="330" s="1"/>
  <c r="O38" i="330"/>
  <c r="N38" i="330"/>
  <c r="N39" i="330" s="1"/>
  <c r="N40" i="330" s="1"/>
  <c r="M38" i="330"/>
  <c r="M39" i="330" s="1"/>
  <c r="M40" i="330" s="1"/>
  <c r="L38" i="330"/>
  <c r="L39" i="330" s="1"/>
  <c r="L40" i="330" s="1"/>
  <c r="K38" i="330"/>
  <c r="J38" i="330"/>
  <c r="J39" i="330" s="1"/>
  <c r="J40" i="330" s="1"/>
  <c r="I38" i="330"/>
  <c r="I39" i="330" s="1"/>
  <c r="I40" i="330" s="1"/>
  <c r="H38" i="330"/>
  <c r="H39" i="330" s="1"/>
  <c r="T37" i="330"/>
  <c r="T36" i="330"/>
  <c r="T35" i="330"/>
  <c r="T21" i="330"/>
  <c r="P21" i="330"/>
  <c r="L21" i="330"/>
  <c r="H21" i="330"/>
  <c r="T20" i="330"/>
  <c r="P20" i="330"/>
  <c r="L20" i="330"/>
  <c r="H20" i="330"/>
  <c r="T19" i="330"/>
  <c r="P19" i="330"/>
  <c r="L19" i="330"/>
  <c r="H19" i="330"/>
  <c r="S14" i="330"/>
  <c r="S15" i="330" s="1"/>
  <c r="S16" i="330" s="1"/>
  <c r="R14" i="330"/>
  <c r="R15" i="330" s="1"/>
  <c r="R16" i="330" s="1"/>
  <c r="Q14" i="330"/>
  <c r="Q15" i="330" s="1"/>
  <c r="Q16" i="330" s="1"/>
  <c r="P14" i="330"/>
  <c r="P15" i="330" s="1"/>
  <c r="P16" i="330" s="1"/>
  <c r="O14" i="330"/>
  <c r="O15" i="330" s="1"/>
  <c r="O16" i="330" s="1"/>
  <c r="N14" i="330"/>
  <c r="M14" i="330"/>
  <c r="M15" i="330" s="1"/>
  <c r="M16" i="330" s="1"/>
  <c r="L14" i="330"/>
  <c r="L15" i="330" s="1"/>
  <c r="L16" i="330" s="1"/>
  <c r="K14" i="330"/>
  <c r="J14" i="330"/>
  <c r="I14" i="330"/>
  <c r="I15" i="330" s="1"/>
  <c r="I16" i="330" s="1"/>
  <c r="H14" i="330"/>
  <c r="H15" i="330" s="1"/>
  <c r="T13" i="330"/>
  <c r="T12" i="330"/>
  <c r="T11" i="330"/>
  <c r="T141" i="329"/>
  <c r="P141" i="329"/>
  <c r="L141" i="329"/>
  <c r="H141" i="329"/>
  <c r="T140" i="329"/>
  <c r="P140" i="329"/>
  <c r="L140" i="329"/>
  <c r="H140" i="329"/>
  <c r="T139" i="329"/>
  <c r="P139" i="329"/>
  <c r="L139" i="329"/>
  <c r="H139" i="329"/>
  <c r="S134" i="329"/>
  <c r="S135" i="329" s="1"/>
  <c r="S136" i="329" s="1"/>
  <c r="R134" i="329"/>
  <c r="R135" i="329" s="1"/>
  <c r="R136" i="329" s="1"/>
  <c r="Q134" i="329"/>
  <c r="P134" i="329"/>
  <c r="P135" i="329" s="1"/>
  <c r="P136" i="329" s="1"/>
  <c r="O134" i="329"/>
  <c r="O135" i="329" s="1"/>
  <c r="O136" i="329" s="1"/>
  <c r="N134" i="329"/>
  <c r="N135" i="329" s="1"/>
  <c r="N136" i="329" s="1"/>
  <c r="M134" i="329"/>
  <c r="M135" i="329" s="1"/>
  <c r="M136" i="329" s="1"/>
  <c r="L134" i="329"/>
  <c r="L135" i="329" s="1"/>
  <c r="L136" i="329" s="1"/>
  <c r="K134" i="329"/>
  <c r="K135" i="329" s="1"/>
  <c r="K136" i="329" s="1"/>
  <c r="J134" i="329"/>
  <c r="J135" i="329" s="1"/>
  <c r="J136" i="329" s="1"/>
  <c r="I134" i="329"/>
  <c r="I135" i="329" s="1"/>
  <c r="I136" i="329" s="1"/>
  <c r="H134" i="329"/>
  <c r="H135" i="329" s="1"/>
  <c r="T133" i="329"/>
  <c r="T132" i="329"/>
  <c r="T131" i="329"/>
  <c r="T117" i="329"/>
  <c r="P117" i="329"/>
  <c r="L117" i="329"/>
  <c r="H117" i="329"/>
  <c r="T116" i="329"/>
  <c r="P116" i="329"/>
  <c r="L116" i="329"/>
  <c r="H116" i="329"/>
  <c r="T115" i="329"/>
  <c r="P115" i="329"/>
  <c r="L115" i="329"/>
  <c r="H115" i="329"/>
  <c r="S110" i="329"/>
  <c r="S111" i="329" s="1"/>
  <c r="S112" i="329" s="1"/>
  <c r="R110" i="329"/>
  <c r="R111" i="329" s="1"/>
  <c r="R112" i="329" s="1"/>
  <c r="Q110" i="329"/>
  <c r="Q111" i="329" s="1"/>
  <c r="Q112" i="329" s="1"/>
  <c r="P110" i="329"/>
  <c r="P111" i="329" s="1"/>
  <c r="P112" i="329" s="1"/>
  <c r="O110" i="329"/>
  <c r="O111" i="329" s="1"/>
  <c r="O112" i="329" s="1"/>
  <c r="N110" i="329"/>
  <c r="M110" i="329"/>
  <c r="M111" i="329" s="1"/>
  <c r="M112" i="329" s="1"/>
  <c r="L110" i="329"/>
  <c r="L111" i="329" s="1"/>
  <c r="L112" i="329" s="1"/>
  <c r="K110" i="329"/>
  <c r="L118" i="329" s="1"/>
  <c r="J110" i="329"/>
  <c r="I110" i="329"/>
  <c r="I111" i="329" s="1"/>
  <c r="I112" i="329" s="1"/>
  <c r="H110" i="329"/>
  <c r="H111" i="329" s="1"/>
  <c r="H112" i="329" s="1"/>
  <c r="T109" i="329"/>
  <c r="T108" i="329"/>
  <c r="T107" i="329"/>
  <c r="T93" i="329"/>
  <c r="P93" i="329"/>
  <c r="L93" i="329"/>
  <c r="H93" i="329"/>
  <c r="T92" i="329"/>
  <c r="P92" i="329"/>
  <c r="L92" i="329"/>
  <c r="H92" i="329"/>
  <c r="T91" i="329"/>
  <c r="P91" i="329"/>
  <c r="L91" i="329"/>
  <c r="H91" i="329"/>
  <c r="S86" i="329"/>
  <c r="S87" i="329" s="1"/>
  <c r="S88" i="329" s="1"/>
  <c r="R86" i="329"/>
  <c r="R87" i="329" s="1"/>
  <c r="R88" i="329" s="1"/>
  <c r="Q86" i="329"/>
  <c r="P86" i="329"/>
  <c r="P87" i="329" s="1"/>
  <c r="P88" i="329" s="1"/>
  <c r="O86" i="329"/>
  <c r="O87" i="329" s="1"/>
  <c r="O88" i="329" s="1"/>
  <c r="N86" i="329"/>
  <c r="N87" i="329" s="1"/>
  <c r="N88" i="329" s="1"/>
  <c r="M86" i="329"/>
  <c r="M87" i="329" s="1"/>
  <c r="M88" i="329" s="1"/>
  <c r="L86" i="329"/>
  <c r="L87" i="329" s="1"/>
  <c r="L88" i="329" s="1"/>
  <c r="K86" i="329"/>
  <c r="J86" i="329"/>
  <c r="J87" i="329" s="1"/>
  <c r="J88" i="329" s="1"/>
  <c r="I86" i="329"/>
  <c r="I87" i="329" s="1"/>
  <c r="I88" i="329" s="1"/>
  <c r="H86" i="329"/>
  <c r="H87" i="329" s="1"/>
  <c r="H88" i="329" s="1"/>
  <c r="T85" i="329"/>
  <c r="T84" i="329"/>
  <c r="T83" i="329"/>
  <c r="T69" i="329"/>
  <c r="P69" i="329"/>
  <c r="L69" i="329"/>
  <c r="H69" i="329"/>
  <c r="T68" i="329"/>
  <c r="P68" i="329"/>
  <c r="L68" i="329"/>
  <c r="H68" i="329"/>
  <c r="T67" i="329"/>
  <c r="P67" i="329"/>
  <c r="L67" i="329"/>
  <c r="H67" i="329"/>
  <c r="S62" i="329"/>
  <c r="S63" i="329" s="1"/>
  <c r="S64" i="329" s="1"/>
  <c r="R62" i="329"/>
  <c r="R63" i="329" s="1"/>
  <c r="R64" i="329" s="1"/>
  <c r="Q62" i="329"/>
  <c r="P62" i="329"/>
  <c r="O62" i="329"/>
  <c r="O63" i="329" s="1"/>
  <c r="O64" i="329" s="1"/>
  <c r="N62" i="329"/>
  <c r="N63" i="329" s="1"/>
  <c r="N64" i="329" s="1"/>
  <c r="M62" i="329"/>
  <c r="M63" i="329" s="1"/>
  <c r="M64" i="329" s="1"/>
  <c r="L62" i="329"/>
  <c r="K62" i="329"/>
  <c r="K63" i="329" s="1"/>
  <c r="K64" i="329" s="1"/>
  <c r="J62" i="329"/>
  <c r="J63" i="329" s="1"/>
  <c r="J64" i="329" s="1"/>
  <c r="I62" i="329"/>
  <c r="I63" i="329" s="1"/>
  <c r="I64" i="329" s="1"/>
  <c r="H62" i="329"/>
  <c r="T61" i="329"/>
  <c r="T60" i="329"/>
  <c r="T59" i="329"/>
  <c r="T45" i="329"/>
  <c r="P45" i="329"/>
  <c r="L45" i="329"/>
  <c r="H45" i="329"/>
  <c r="T44" i="329"/>
  <c r="P44" i="329"/>
  <c r="L44" i="329"/>
  <c r="H44" i="329"/>
  <c r="T43" i="329"/>
  <c r="P43" i="329"/>
  <c r="L43" i="329"/>
  <c r="H43" i="329"/>
  <c r="S38" i="329"/>
  <c r="S39" i="329" s="1"/>
  <c r="S40" i="329" s="1"/>
  <c r="R38" i="329"/>
  <c r="R39" i="329" s="1"/>
  <c r="R40" i="329" s="1"/>
  <c r="Q38" i="329"/>
  <c r="P38" i="329"/>
  <c r="P39" i="329" s="1"/>
  <c r="P40" i="329" s="1"/>
  <c r="O38" i="329"/>
  <c r="N38" i="329"/>
  <c r="N39" i="329" s="1"/>
  <c r="N40" i="329" s="1"/>
  <c r="M38" i="329"/>
  <c r="M39" i="329" s="1"/>
  <c r="M40" i="329" s="1"/>
  <c r="L38" i="329"/>
  <c r="L39" i="329" s="1"/>
  <c r="L40" i="329" s="1"/>
  <c r="K38" i="329"/>
  <c r="J38" i="329"/>
  <c r="J39" i="329" s="1"/>
  <c r="J40" i="329" s="1"/>
  <c r="I38" i="329"/>
  <c r="I39" i="329" s="1"/>
  <c r="I40" i="329" s="1"/>
  <c r="H38" i="329"/>
  <c r="H39" i="329" s="1"/>
  <c r="T37" i="329"/>
  <c r="T36" i="329"/>
  <c r="T35" i="329"/>
  <c r="T21" i="329"/>
  <c r="P21" i="329"/>
  <c r="L21" i="329"/>
  <c r="H21" i="329"/>
  <c r="T20" i="329"/>
  <c r="P20" i="329"/>
  <c r="L20" i="329"/>
  <c r="H20" i="329"/>
  <c r="T19" i="329"/>
  <c r="P19" i="329"/>
  <c r="L19" i="329"/>
  <c r="H19" i="329"/>
  <c r="S14" i="329"/>
  <c r="S15" i="329" s="1"/>
  <c r="S16" i="329" s="1"/>
  <c r="R14" i="329"/>
  <c r="Q14" i="329"/>
  <c r="Q15" i="329" s="1"/>
  <c r="Q16" i="329" s="1"/>
  <c r="P14" i="329"/>
  <c r="P15" i="329" s="1"/>
  <c r="P16" i="329" s="1"/>
  <c r="O14" i="329"/>
  <c r="O15" i="329" s="1"/>
  <c r="O16" i="329" s="1"/>
  <c r="N14" i="329"/>
  <c r="M14" i="329"/>
  <c r="M15" i="329" s="1"/>
  <c r="M16" i="329" s="1"/>
  <c r="L14" i="329"/>
  <c r="L15" i="329" s="1"/>
  <c r="L16" i="329" s="1"/>
  <c r="K14" i="329"/>
  <c r="J14" i="329"/>
  <c r="I14" i="329"/>
  <c r="I15" i="329" s="1"/>
  <c r="I16" i="329" s="1"/>
  <c r="H14" i="329"/>
  <c r="H15" i="329" s="1"/>
  <c r="H16" i="329" s="1"/>
  <c r="T13" i="329"/>
  <c r="T12" i="329"/>
  <c r="T11" i="329"/>
  <c r="T141" i="328"/>
  <c r="P141" i="328"/>
  <c r="L141" i="328"/>
  <c r="H141" i="328"/>
  <c r="T140" i="328"/>
  <c r="P140" i="328"/>
  <c r="L140" i="328"/>
  <c r="H140" i="328"/>
  <c r="T139" i="328"/>
  <c r="P139" i="328"/>
  <c r="L139" i="328"/>
  <c r="H139" i="328"/>
  <c r="S134" i="328"/>
  <c r="S135" i="328" s="1"/>
  <c r="S136" i="328" s="1"/>
  <c r="R134" i="328"/>
  <c r="R135" i="328" s="1"/>
  <c r="R136" i="328" s="1"/>
  <c r="Q134" i="328"/>
  <c r="P134" i="328"/>
  <c r="P135" i="328" s="1"/>
  <c r="P136" i="328" s="1"/>
  <c r="O134" i="328"/>
  <c r="O135" i="328" s="1"/>
  <c r="O136" i="328" s="1"/>
  <c r="N134" i="328"/>
  <c r="N135" i="328" s="1"/>
  <c r="N136" i="328" s="1"/>
  <c r="M134" i="328"/>
  <c r="M135" i="328" s="1"/>
  <c r="M136" i="328" s="1"/>
  <c r="L134" i="328"/>
  <c r="L135" i="328" s="1"/>
  <c r="L136" i="328" s="1"/>
  <c r="K134" i="328"/>
  <c r="J134" i="328"/>
  <c r="J135" i="328" s="1"/>
  <c r="J136" i="328" s="1"/>
  <c r="I134" i="328"/>
  <c r="I135" i="328" s="1"/>
  <c r="I136" i="328" s="1"/>
  <c r="H134" i="328"/>
  <c r="T133" i="328"/>
  <c r="T132" i="328"/>
  <c r="T131" i="328"/>
  <c r="T117" i="328"/>
  <c r="P117" i="328"/>
  <c r="L117" i="328"/>
  <c r="H117" i="328"/>
  <c r="T116" i="328"/>
  <c r="P116" i="328"/>
  <c r="L116" i="328"/>
  <c r="H116" i="328"/>
  <c r="T115" i="328"/>
  <c r="P115" i="328"/>
  <c r="L115" i="328"/>
  <c r="H115" i="328"/>
  <c r="S110" i="328"/>
  <c r="S111" i="328" s="1"/>
  <c r="S112" i="328" s="1"/>
  <c r="R110" i="328"/>
  <c r="R111" i="328" s="1"/>
  <c r="R112" i="328" s="1"/>
  <c r="Q110" i="328"/>
  <c r="Q111" i="328" s="1"/>
  <c r="Q112" i="328" s="1"/>
  <c r="P110" i="328"/>
  <c r="P111" i="328" s="1"/>
  <c r="P112" i="328" s="1"/>
  <c r="O110" i="328"/>
  <c r="O111" i="328" s="1"/>
  <c r="O112" i="328" s="1"/>
  <c r="N110" i="328"/>
  <c r="M110" i="328"/>
  <c r="M111" i="328" s="1"/>
  <c r="M112" i="328" s="1"/>
  <c r="L110" i="328"/>
  <c r="L111" i="328" s="1"/>
  <c r="L112" i="328" s="1"/>
  <c r="K110" i="328"/>
  <c r="J110" i="328"/>
  <c r="J111" i="328" s="1"/>
  <c r="J112" i="328" s="1"/>
  <c r="I110" i="328"/>
  <c r="I111" i="328" s="1"/>
  <c r="I112" i="328" s="1"/>
  <c r="H110" i="328"/>
  <c r="H111" i="328" s="1"/>
  <c r="T109" i="328"/>
  <c r="T108" i="328"/>
  <c r="T107" i="328"/>
  <c r="T93" i="328"/>
  <c r="P93" i="328"/>
  <c r="L93" i="328"/>
  <c r="H93" i="328"/>
  <c r="T92" i="328"/>
  <c r="P92" i="328"/>
  <c r="L92" i="328"/>
  <c r="H92" i="328"/>
  <c r="T91" i="328"/>
  <c r="P91" i="328"/>
  <c r="L91" i="328"/>
  <c r="H91" i="328"/>
  <c r="S86" i="328"/>
  <c r="S87" i="328" s="1"/>
  <c r="S88" i="328" s="1"/>
  <c r="R86" i="328"/>
  <c r="R87" i="328" s="1"/>
  <c r="R88" i="328" s="1"/>
  <c r="Q86" i="328"/>
  <c r="P86" i="328"/>
  <c r="P87" i="328" s="1"/>
  <c r="P88" i="328" s="1"/>
  <c r="O86" i="328"/>
  <c r="O87" i="328" s="1"/>
  <c r="O88" i="328" s="1"/>
  <c r="N86" i="328"/>
  <c r="N87" i="328" s="1"/>
  <c r="N88" i="328" s="1"/>
  <c r="M86" i="328"/>
  <c r="M87" i="328" s="1"/>
  <c r="M88" i="328" s="1"/>
  <c r="L86" i="328"/>
  <c r="L87" i="328" s="1"/>
  <c r="L88" i="328" s="1"/>
  <c r="K86" i="328"/>
  <c r="J86" i="328"/>
  <c r="J87" i="328" s="1"/>
  <c r="J88" i="328" s="1"/>
  <c r="I86" i="328"/>
  <c r="I87" i="328" s="1"/>
  <c r="I88" i="328" s="1"/>
  <c r="H86" i="328"/>
  <c r="H87" i="328" s="1"/>
  <c r="H88" i="328" s="1"/>
  <c r="T85" i="328"/>
  <c r="T84" i="328"/>
  <c r="T83" i="328"/>
  <c r="T69" i="328"/>
  <c r="P69" i="328"/>
  <c r="L69" i="328"/>
  <c r="H69" i="328"/>
  <c r="T68" i="328"/>
  <c r="P68" i="328"/>
  <c r="L68" i="328"/>
  <c r="H68" i="328"/>
  <c r="T67" i="328"/>
  <c r="P67" i="328"/>
  <c r="L67" i="328"/>
  <c r="H67" i="328"/>
  <c r="S62" i="328"/>
  <c r="S63" i="328" s="1"/>
  <c r="S64" i="328" s="1"/>
  <c r="R62" i="328"/>
  <c r="R63" i="328" s="1"/>
  <c r="R64" i="328" s="1"/>
  <c r="Q62" i="328"/>
  <c r="Q63" i="328" s="1"/>
  <c r="Q64" i="328" s="1"/>
  <c r="P62" i="328"/>
  <c r="P63" i="328" s="1"/>
  <c r="P64" i="328" s="1"/>
  <c r="O62" i="328"/>
  <c r="O63" i="328" s="1"/>
  <c r="O64" i="328" s="1"/>
  <c r="N62" i="328"/>
  <c r="N63" i="328" s="1"/>
  <c r="N64" i="328" s="1"/>
  <c r="M62" i="328"/>
  <c r="M63" i="328" s="1"/>
  <c r="M64" i="328" s="1"/>
  <c r="L62" i="328"/>
  <c r="L63" i="328" s="1"/>
  <c r="L64" i="328" s="1"/>
  <c r="K62" i="328"/>
  <c r="K63" i="328" s="1"/>
  <c r="K64" i="328" s="1"/>
  <c r="J62" i="328"/>
  <c r="J63" i="328" s="1"/>
  <c r="J64" i="328" s="1"/>
  <c r="I62" i="328"/>
  <c r="I63" i="328" s="1"/>
  <c r="I64" i="328" s="1"/>
  <c r="H62" i="328"/>
  <c r="T61" i="328"/>
  <c r="T60" i="328"/>
  <c r="T59" i="328"/>
  <c r="T45" i="328"/>
  <c r="P45" i="328"/>
  <c r="L45" i="328"/>
  <c r="H45" i="328"/>
  <c r="T44" i="328"/>
  <c r="P44" i="328"/>
  <c r="L44" i="328"/>
  <c r="H44" i="328"/>
  <c r="T43" i="328"/>
  <c r="P43" i="328"/>
  <c r="L43" i="328"/>
  <c r="H43" i="328"/>
  <c r="S38" i="328"/>
  <c r="S39" i="328" s="1"/>
  <c r="S40" i="328" s="1"/>
  <c r="R38" i="328"/>
  <c r="R39" i="328" s="1"/>
  <c r="R40" i="328" s="1"/>
  <c r="Q38" i="328"/>
  <c r="P38" i="328"/>
  <c r="P39" i="328" s="1"/>
  <c r="P40" i="328" s="1"/>
  <c r="O38" i="328"/>
  <c r="N38" i="328"/>
  <c r="N39" i="328" s="1"/>
  <c r="N40" i="328" s="1"/>
  <c r="M38" i="328"/>
  <c r="M39" i="328" s="1"/>
  <c r="M40" i="328" s="1"/>
  <c r="L38" i="328"/>
  <c r="L39" i="328" s="1"/>
  <c r="L40" i="328" s="1"/>
  <c r="K38" i="328"/>
  <c r="J38" i="328"/>
  <c r="J39" i="328" s="1"/>
  <c r="J40" i="328" s="1"/>
  <c r="I38" i="328"/>
  <c r="I39" i="328" s="1"/>
  <c r="I40" i="328" s="1"/>
  <c r="H38" i="328"/>
  <c r="T37" i="328"/>
  <c r="T36" i="328"/>
  <c r="T35" i="328"/>
  <c r="T21" i="328"/>
  <c r="P21" i="328"/>
  <c r="L21" i="328"/>
  <c r="H21" i="328"/>
  <c r="T20" i="328"/>
  <c r="P20" i="328"/>
  <c r="L20" i="328"/>
  <c r="H20" i="328"/>
  <c r="T19" i="328"/>
  <c r="P19" i="328"/>
  <c r="L19" i="328"/>
  <c r="H19" i="328"/>
  <c r="S14" i="328"/>
  <c r="S15" i="328" s="1"/>
  <c r="S16" i="328" s="1"/>
  <c r="R14" i="328"/>
  <c r="Q14" i="328"/>
  <c r="Q15" i="328" s="1"/>
  <c r="Q16" i="328" s="1"/>
  <c r="P14" i="328"/>
  <c r="P15" i="328" s="1"/>
  <c r="P16" i="328" s="1"/>
  <c r="O14" i="328"/>
  <c r="O15" i="328" s="1"/>
  <c r="O16" i="328" s="1"/>
  <c r="N14" i="328"/>
  <c r="P22" i="328" s="1"/>
  <c r="M14" i="328"/>
  <c r="M15" i="328" s="1"/>
  <c r="M16" i="328" s="1"/>
  <c r="L14" i="328"/>
  <c r="L15" i="328" s="1"/>
  <c r="L16" i="328" s="1"/>
  <c r="K14" i="328"/>
  <c r="K15" i="328" s="1"/>
  <c r="K16" i="328" s="1"/>
  <c r="J14" i="328"/>
  <c r="J15" i="328" s="1"/>
  <c r="J16" i="328" s="1"/>
  <c r="I14" i="328"/>
  <c r="I15" i="328" s="1"/>
  <c r="I16" i="328" s="1"/>
  <c r="H14" i="328"/>
  <c r="H15" i="328" s="1"/>
  <c r="T13" i="328"/>
  <c r="T12" i="328"/>
  <c r="T11" i="328"/>
  <c r="T141" i="327"/>
  <c r="P141" i="327"/>
  <c r="L141" i="327"/>
  <c r="H141" i="327"/>
  <c r="T140" i="327"/>
  <c r="P140" i="327"/>
  <c r="L140" i="327"/>
  <c r="H140" i="327"/>
  <c r="T139" i="327"/>
  <c r="P139" i="327"/>
  <c r="L139" i="327"/>
  <c r="H139" i="327"/>
  <c r="S134" i="327"/>
  <c r="S135" i="327" s="1"/>
  <c r="S136" i="327" s="1"/>
  <c r="R134" i="327"/>
  <c r="R135" i="327" s="1"/>
  <c r="R136" i="327" s="1"/>
  <c r="Q134" i="327"/>
  <c r="P134" i="327"/>
  <c r="P135" i="327" s="1"/>
  <c r="P136" i="327" s="1"/>
  <c r="O134" i="327"/>
  <c r="O135" i="327" s="1"/>
  <c r="O136" i="327" s="1"/>
  <c r="N134" i="327"/>
  <c r="M134" i="327"/>
  <c r="M135" i="327" s="1"/>
  <c r="M136" i="327" s="1"/>
  <c r="L134" i="327"/>
  <c r="L135" i="327" s="1"/>
  <c r="L136" i="327" s="1"/>
  <c r="K134" i="327"/>
  <c r="J134" i="327"/>
  <c r="J135" i="327" s="1"/>
  <c r="J136" i="327" s="1"/>
  <c r="I134" i="327"/>
  <c r="I135" i="327" s="1"/>
  <c r="I136" i="327" s="1"/>
  <c r="H134" i="327"/>
  <c r="H135" i="327" s="1"/>
  <c r="T133" i="327"/>
  <c r="T132" i="327"/>
  <c r="T131" i="327"/>
  <c r="T117" i="327"/>
  <c r="P117" i="327"/>
  <c r="L117" i="327"/>
  <c r="H117" i="327"/>
  <c r="T116" i="327"/>
  <c r="P116" i="327"/>
  <c r="L116" i="327"/>
  <c r="H116" i="327"/>
  <c r="T115" i="327"/>
  <c r="P115" i="327"/>
  <c r="L115" i="327"/>
  <c r="H115" i="327"/>
  <c r="S110" i="327"/>
  <c r="S111" i="327" s="1"/>
  <c r="S112" i="327" s="1"/>
  <c r="R110" i="327"/>
  <c r="R111" i="327" s="1"/>
  <c r="R112" i="327" s="1"/>
  <c r="Q110" i="327"/>
  <c r="Q111" i="327" s="1"/>
  <c r="Q112" i="327" s="1"/>
  <c r="P110" i="327"/>
  <c r="P111" i="327" s="1"/>
  <c r="P112" i="327" s="1"/>
  <c r="O110" i="327"/>
  <c r="O111" i="327" s="1"/>
  <c r="O112" i="327" s="1"/>
  <c r="N110" i="327"/>
  <c r="M110" i="327"/>
  <c r="M111" i="327" s="1"/>
  <c r="M112" i="327" s="1"/>
  <c r="L110" i="327"/>
  <c r="L111" i="327" s="1"/>
  <c r="L112" i="327" s="1"/>
  <c r="K110" i="327"/>
  <c r="J110" i="327"/>
  <c r="J111" i="327" s="1"/>
  <c r="J112" i="327" s="1"/>
  <c r="I110" i="327"/>
  <c r="I111" i="327" s="1"/>
  <c r="I112" i="327" s="1"/>
  <c r="H110" i="327"/>
  <c r="H111" i="327" s="1"/>
  <c r="T109" i="327"/>
  <c r="T108" i="327"/>
  <c r="T107" i="327"/>
  <c r="T93" i="327"/>
  <c r="P93" i="327"/>
  <c r="L93" i="327"/>
  <c r="H93" i="327"/>
  <c r="T92" i="327"/>
  <c r="P92" i="327"/>
  <c r="L92" i="327"/>
  <c r="H92" i="327"/>
  <c r="T91" i="327"/>
  <c r="P91" i="327"/>
  <c r="L91" i="327"/>
  <c r="H91" i="327"/>
  <c r="S86" i="327"/>
  <c r="S87" i="327" s="1"/>
  <c r="S88" i="327" s="1"/>
  <c r="R86" i="327"/>
  <c r="R87" i="327" s="1"/>
  <c r="R88" i="327" s="1"/>
  <c r="Q86" i="327"/>
  <c r="P86" i="327"/>
  <c r="P87" i="327" s="1"/>
  <c r="P88" i="327" s="1"/>
  <c r="O86" i="327"/>
  <c r="O87" i="327" s="1"/>
  <c r="O88" i="327" s="1"/>
  <c r="N86" i="327"/>
  <c r="M86" i="327"/>
  <c r="M87" i="327" s="1"/>
  <c r="M88" i="327" s="1"/>
  <c r="L86" i="327"/>
  <c r="L87" i="327" s="1"/>
  <c r="L88" i="327" s="1"/>
  <c r="K86" i="327"/>
  <c r="J86" i="327"/>
  <c r="J87" i="327" s="1"/>
  <c r="J88" i="327" s="1"/>
  <c r="I86" i="327"/>
  <c r="I87" i="327" s="1"/>
  <c r="I88" i="327" s="1"/>
  <c r="H86" i="327"/>
  <c r="H87" i="327" s="1"/>
  <c r="T85" i="327"/>
  <c r="T84" i="327"/>
  <c r="T83" i="327"/>
  <c r="T69" i="327"/>
  <c r="P69" i="327"/>
  <c r="L69" i="327"/>
  <c r="H69" i="327"/>
  <c r="T68" i="327"/>
  <c r="P68" i="327"/>
  <c r="L68" i="327"/>
  <c r="H68" i="327"/>
  <c r="T67" i="327"/>
  <c r="P67" i="327"/>
  <c r="L67" i="327"/>
  <c r="H67" i="327"/>
  <c r="S62" i="327"/>
  <c r="S63" i="327" s="1"/>
  <c r="S64" i="327" s="1"/>
  <c r="R62" i="327"/>
  <c r="R63" i="327" s="1"/>
  <c r="R64" i="327" s="1"/>
  <c r="Q62" i="327"/>
  <c r="P62" i="327"/>
  <c r="P63" i="327" s="1"/>
  <c r="P64" i="327" s="1"/>
  <c r="O62" i="327"/>
  <c r="O63" i="327" s="1"/>
  <c r="O64" i="327" s="1"/>
  <c r="N62" i="327"/>
  <c r="N63" i="327" s="1"/>
  <c r="N64" i="327" s="1"/>
  <c r="M62" i="327"/>
  <c r="M63" i="327" s="1"/>
  <c r="M64" i="327" s="1"/>
  <c r="L62" i="327"/>
  <c r="K62" i="327"/>
  <c r="K63" i="327" s="1"/>
  <c r="K64" i="327" s="1"/>
  <c r="J62" i="327"/>
  <c r="J63" i="327" s="1"/>
  <c r="J64" i="327" s="1"/>
  <c r="I62" i="327"/>
  <c r="I63" i="327" s="1"/>
  <c r="I64" i="327" s="1"/>
  <c r="H62" i="327"/>
  <c r="T61" i="327"/>
  <c r="T60" i="327"/>
  <c r="T59" i="327"/>
  <c r="T45" i="327"/>
  <c r="P45" i="327"/>
  <c r="L45" i="327"/>
  <c r="H45" i="327"/>
  <c r="T44" i="327"/>
  <c r="P44" i="327"/>
  <c r="L44" i="327"/>
  <c r="H44" i="327"/>
  <c r="T43" i="327"/>
  <c r="P43" i="327"/>
  <c r="L43" i="327"/>
  <c r="H43" i="327"/>
  <c r="S38" i="327"/>
  <c r="S39" i="327" s="1"/>
  <c r="S40" i="327" s="1"/>
  <c r="R38" i="327"/>
  <c r="R39" i="327" s="1"/>
  <c r="R40" i="327" s="1"/>
  <c r="Q38" i="327"/>
  <c r="Q39" i="327" s="1"/>
  <c r="Q40" i="327" s="1"/>
  <c r="P38" i="327"/>
  <c r="P39" i="327" s="1"/>
  <c r="P40" i="327" s="1"/>
  <c r="O38" i="327"/>
  <c r="O39" i="327" s="1"/>
  <c r="O40" i="327" s="1"/>
  <c r="N38" i="327"/>
  <c r="M38" i="327"/>
  <c r="M39" i="327" s="1"/>
  <c r="M40" i="327" s="1"/>
  <c r="L38" i="327"/>
  <c r="L39" i="327" s="1"/>
  <c r="L40" i="327" s="1"/>
  <c r="K38" i="327"/>
  <c r="J38" i="327"/>
  <c r="J39" i="327" s="1"/>
  <c r="J40" i="327" s="1"/>
  <c r="I38" i="327"/>
  <c r="I39" i="327" s="1"/>
  <c r="I40" i="327" s="1"/>
  <c r="H38" i="327"/>
  <c r="H39" i="327" s="1"/>
  <c r="T37" i="327"/>
  <c r="T36" i="327"/>
  <c r="T35" i="327"/>
  <c r="T21" i="327"/>
  <c r="P21" i="327"/>
  <c r="L21" i="327"/>
  <c r="H21" i="327"/>
  <c r="T20" i="327"/>
  <c r="P20" i="327"/>
  <c r="L20" i="327"/>
  <c r="H20" i="327"/>
  <c r="T19" i="327"/>
  <c r="P19" i="327"/>
  <c r="L19" i="327"/>
  <c r="H19" i="327"/>
  <c r="S14" i="327"/>
  <c r="S15" i="327" s="1"/>
  <c r="S16" i="327" s="1"/>
  <c r="R14" i="327"/>
  <c r="Q14" i="327"/>
  <c r="Q15" i="327" s="1"/>
  <c r="Q16" i="327" s="1"/>
  <c r="P14" i="327"/>
  <c r="P15" i="327" s="1"/>
  <c r="P16" i="327" s="1"/>
  <c r="O14" i="327"/>
  <c r="O15" i="327" s="1"/>
  <c r="O16" i="327" s="1"/>
  <c r="N14" i="327"/>
  <c r="M14" i="327"/>
  <c r="M15" i="327" s="1"/>
  <c r="M16" i="327" s="1"/>
  <c r="L14" i="327"/>
  <c r="L15" i="327" s="1"/>
  <c r="L16" i="327" s="1"/>
  <c r="K14" i="327"/>
  <c r="J14" i="327"/>
  <c r="J15" i="327" s="1"/>
  <c r="J16" i="327" s="1"/>
  <c r="I14" i="327"/>
  <c r="I15" i="327" s="1"/>
  <c r="I16" i="327" s="1"/>
  <c r="H14" i="327"/>
  <c r="H15" i="327" s="1"/>
  <c r="H16" i="327" s="1"/>
  <c r="T13" i="327"/>
  <c r="T12" i="327"/>
  <c r="T11" i="327"/>
  <c r="T141" i="326"/>
  <c r="P141" i="326"/>
  <c r="L141" i="326"/>
  <c r="H141" i="326"/>
  <c r="T140" i="326"/>
  <c r="P140" i="326"/>
  <c r="L140" i="326"/>
  <c r="H140" i="326"/>
  <c r="T139" i="326"/>
  <c r="P139" i="326"/>
  <c r="L139" i="326"/>
  <c r="H139" i="326"/>
  <c r="S134" i="326"/>
  <c r="S135" i="326" s="1"/>
  <c r="S136" i="326" s="1"/>
  <c r="R134" i="326"/>
  <c r="R135" i="326" s="1"/>
  <c r="R136" i="326" s="1"/>
  <c r="Q134" i="326"/>
  <c r="P134" i="326"/>
  <c r="P135" i="326" s="1"/>
  <c r="P136" i="326" s="1"/>
  <c r="O134" i="326"/>
  <c r="O135" i="326" s="1"/>
  <c r="O136" i="326" s="1"/>
  <c r="N134" i="326"/>
  <c r="N135" i="326" s="1"/>
  <c r="N136" i="326" s="1"/>
  <c r="M134" i="326"/>
  <c r="M135" i="326" s="1"/>
  <c r="M136" i="326" s="1"/>
  <c r="L134" i="326"/>
  <c r="L135" i="326" s="1"/>
  <c r="L136" i="326" s="1"/>
  <c r="K134" i="326"/>
  <c r="J134" i="326"/>
  <c r="J135" i="326" s="1"/>
  <c r="J136" i="326" s="1"/>
  <c r="I134" i="326"/>
  <c r="I135" i="326" s="1"/>
  <c r="I136" i="326" s="1"/>
  <c r="H134" i="326"/>
  <c r="T133" i="326"/>
  <c r="T132" i="326"/>
  <c r="T131" i="326"/>
  <c r="T117" i="326"/>
  <c r="P117" i="326"/>
  <c r="L117" i="326"/>
  <c r="H117" i="326"/>
  <c r="T116" i="326"/>
  <c r="P116" i="326"/>
  <c r="L116" i="326"/>
  <c r="H116" i="326"/>
  <c r="T115" i="326"/>
  <c r="P115" i="326"/>
  <c r="L115" i="326"/>
  <c r="H115" i="326"/>
  <c r="S110" i="326"/>
  <c r="S111" i="326" s="1"/>
  <c r="S112" i="326" s="1"/>
  <c r="R110" i="326"/>
  <c r="R111" i="326" s="1"/>
  <c r="R112" i="326" s="1"/>
  <c r="Q110" i="326"/>
  <c r="Q111" i="326" s="1"/>
  <c r="Q112" i="326" s="1"/>
  <c r="P110" i="326"/>
  <c r="P111" i="326" s="1"/>
  <c r="P112" i="326" s="1"/>
  <c r="O110" i="326"/>
  <c r="O111" i="326" s="1"/>
  <c r="O112" i="326" s="1"/>
  <c r="N110" i="326"/>
  <c r="M110" i="326"/>
  <c r="M111" i="326" s="1"/>
  <c r="M112" i="326" s="1"/>
  <c r="L110" i="326"/>
  <c r="L111" i="326" s="1"/>
  <c r="L112" i="326" s="1"/>
  <c r="K110" i="326"/>
  <c r="J110" i="326"/>
  <c r="I110" i="326"/>
  <c r="I111" i="326" s="1"/>
  <c r="I112" i="326" s="1"/>
  <c r="H110" i="326"/>
  <c r="H111" i="326" s="1"/>
  <c r="H112" i="326" s="1"/>
  <c r="T109" i="326"/>
  <c r="T108" i="326"/>
  <c r="T107" i="326"/>
  <c r="T93" i="326"/>
  <c r="P93" i="326"/>
  <c r="L93" i="326"/>
  <c r="H93" i="326"/>
  <c r="T92" i="326"/>
  <c r="P92" i="326"/>
  <c r="L92" i="326"/>
  <c r="H92" i="326"/>
  <c r="T91" i="326"/>
  <c r="P91" i="326"/>
  <c r="L91" i="326"/>
  <c r="H91" i="326"/>
  <c r="S86" i="326"/>
  <c r="S87" i="326" s="1"/>
  <c r="S88" i="326" s="1"/>
  <c r="R86" i="326"/>
  <c r="R87" i="326" s="1"/>
  <c r="R88" i="326" s="1"/>
  <c r="Q86" i="326"/>
  <c r="P86" i="326"/>
  <c r="P87" i="326" s="1"/>
  <c r="P88" i="326" s="1"/>
  <c r="O86" i="326"/>
  <c r="O87" i="326" s="1"/>
  <c r="O88" i="326" s="1"/>
  <c r="N86" i="326"/>
  <c r="N87" i="326" s="1"/>
  <c r="N88" i="326" s="1"/>
  <c r="M86" i="326"/>
  <c r="M87" i="326" s="1"/>
  <c r="M88" i="326" s="1"/>
  <c r="L86" i="326"/>
  <c r="L87" i="326" s="1"/>
  <c r="L88" i="326" s="1"/>
  <c r="K86" i="326"/>
  <c r="K87" i="326" s="1"/>
  <c r="K88" i="326" s="1"/>
  <c r="J86" i="326"/>
  <c r="J87" i="326" s="1"/>
  <c r="J88" i="326" s="1"/>
  <c r="I86" i="326"/>
  <c r="I87" i="326" s="1"/>
  <c r="I88" i="326" s="1"/>
  <c r="H86" i="326"/>
  <c r="H87" i="326" s="1"/>
  <c r="H88" i="326" s="1"/>
  <c r="T85" i="326"/>
  <c r="T84" i="326"/>
  <c r="T83" i="326"/>
  <c r="T69" i="326"/>
  <c r="P69" i="326"/>
  <c r="L69" i="326"/>
  <c r="H69" i="326"/>
  <c r="T68" i="326"/>
  <c r="P68" i="326"/>
  <c r="L68" i="326"/>
  <c r="H68" i="326"/>
  <c r="T67" i="326"/>
  <c r="P67" i="326"/>
  <c r="L67" i="326"/>
  <c r="H67" i="326"/>
  <c r="S62" i="326"/>
  <c r="S63" i="326" s="1"/>
  <c r="S64" i="326" s="1"/>
  <c r="R62" i="326"/>
  <c r="R63" i="326" s="1"/>
  <c r="R64" i="326" s="1"/>
  <c r="Q62" i="326"/>
  <c r="P62" i="326"/>
  <c r="O62" i="326"/>
  <c r="O63" i="326" s="1"/>
  <c r="O64" i="326" s="1"/>
  <c r="N62" i="326"/>
  <c r="N63" i="326" s="1"/>
  <c r="N64" i="326" s="1"/>
  <c r="M62" i="326"/>
  <c r="M63" i="326" s="1"/>
  <c r="M64" i="326" s="1"/>
  <c r="L62" i="326"/>
  <c r="L63" i="326" s="1"/>
  <c r="L64" i="326" s="1"/>
  <c r="K62" i="326"/>
  <c r="K63" i="326" s="1"/>
  <c r="K64" i="326" s="1"/>
  <c r="J62" i="326"/>
  <c r="J63" i="326" s="1"/>
  <c r="J64" i="326" s="1"/>
  <c r="I62" i="326"/>
  <c r="I63" i="326" s="1"/>
  <c r="I64" i="326" s="1"/>
  <c r="H62" i="326"/>
  <c r="T61" i="326"/>
  <c r="T60" i="326"/>
  <c r="T59" i="326"/>
  <c r="T45" i="326"/>
  <c r="P45" i="326"/>
  <c r="L45" i="326"/>
  <c r="H45" i="326"/>
  <c r="T44" i="326"/>
  <c r="P44" i="326"/>
  <c r="L44" i="326"/>
  <c r="H44" i="326"/>
  <c r="T43" i="326"/>
  <c r="P43" i="326"/>
  <c r="L43" i="326"/>
  <c r="H43" i="326"/>
  <c r="S38" i="326"/>
  <c r="S39" i="326" s="1"/>
  <c r="S40" i="326" s="1"/>
  <c r="R38" i="326"/>
  <c r="Q38" i="326"/>
  <c r="Q39" i="326" s="1"/>
  <c r="Q40" i="326" s="1"/>
  <c r="P38" i="326"/>
  <c r="P39" i="326" s="1"/>
  <c r="P40" i="326" s="1"/>
  <c r="O38" i="326"/>
  <c r="O39" i="326" s="1"/>
  <c r="O40" i="326" s="1"/>
  <c r="N38" i="326"/>
  <c r="N39" i="326" s="1"/>
  <c r="N40" i="326" s="1"/>
  <c r="M38" i="326"/>
  <c r="M39" i="326" s="1"/>
  <c r="M40" i="326" s="1"/>
  <c r="L38" i="326"/>
  <c r="L39" i="326" s="1"/>
  <c r="L40" i="326" s="1"/>
  <c r="K38" i="326"/>
  <c r="K39" i="326" s="1"/>
  <c r="K40" i="326" s="1"/>
  <c r="J38" i="326"/>
  <c r="J39" i="326" s="1"/>
  <c r="J40" i="326" s="1"/>
  <c r="I38" i="326"/>
  <c r="I39" i="326" s="1"/>
  <c r="I40" i="326" s="1"/>
  <c r="H38" i="326"/>
  <c r="H39" i="326" s="1"/>
  <c r="T37" i="326"/>
  <c r="T36" i="326"/>
  <c r="T35" i="326"/>
  <c r="T21" i="326"/>
  <c r="P21" i="326"/>
  <c r="L21" i="326"/>
  <c r="H21" i="326"/>
  <c r="T20" i="326"/>
  <c r="P20" i="326"/>
  <c r="L20" i="326"/>
  <c r="H20" i="326"/>
  <c r="T19" i="326"/>
  <c r="P19" i="326"/>
  <c r="L19" i="326"/>
  <c r="H19" i="326"/>
  <c r="S14" i="326"/>
  <c r="S15" i="326" s="1"/>
  <c r="S16" i="326" s="1"/>
  <c r="R14" i="326"/>
  <c r="R15" i="326" s="1"/>
  <c r="R16" i="326" s="1"/>
  <c r="Q14" i="326"/>
  <c r="Q15" i="326" s="1"/>
  <c r="Q16" i="326" s="1"/>
  <c r="P14" i="326"/>
  <c r="P15" i="326" s="1"/>
  <c r="P16" i="326" s="1"/>
  <c r="O14" i="326"/>
  <c r="O15" i="326" s="1"/>
  <c r="O16" i="326" s="1"/>
  <c r="N14" i="326"/>
  <c r="P22" i="326" s="1"/>
  <c r="M14" i="326"/>
  <c r="M15" i="326" s="1"/>
  <c r="M16" i="326" s="1"/>
  <c r="L14" i="326"/>
  <c r="L15" i="326" s="1"/>
  <c r="L16" i="326" s="1"/>
  <c r="K14" i="326"/>
  <c r="J14" i="326"/>
  <c r="J15" i="326" s="1"/>
  <c r="J16" i="326" s="1"/>
  <c r="I14" i="326"/>
  <c r="I15" i="326" s="1"/>
  <c r="I16" i="326" s="1"/>
  <c r="H14" i="326"/>
  <c r="T13" i="326"/>
  <c r="T12" i="326"/>
  <c r="T11" i="326"/>
  <c r="T141" i="325"/>
  <c r="P141" i="325"/>
  <c r="L141" i="325"/>
  <c r="H141" i="325"/>
  <c r="T140" i="325"/>
  <c r="P140" i="325"/>
  <c r="L140" i="325"/>
  <c r="H140" i="325"/>
  <c r="T139" i="325"/>
  <c r="P139" i="325"/>
  <c r="L139" i="325"/>
  <c r="H139" i="325"/>
  <c r="S134" i="325"/>
  <c r="S135" i="325" s="1"/>
  <c r="S136" i="325" s="1"/>
  <c r="R134" i="325"/>
  <c r="R135" i="325" s="1"/>
  <c r="R136" i="325" s="1"/>
  <c r="Q134" i="325"/>
  <c r="P134" i="325"/>
  <c r="P135" i="325" s="1"/>
  <c r="P136" i="325" s="1"/>
  <c r="O134" i="325"/>
  <c r="O135" i="325" s="1"/>
  <c r="O136" i="325" s="1"/>
  <c r="N134" i="325"/>
  <c r="N135" i="325" s="1"/>
  <c r="N136" i="325" s="1"/>
  <c r="M134" i="325"/>
  <c r="M135" i="325" s="1"/>
  <c r="M136" i="325" s="1"/>
  <c r="L134" i="325"/>
  <c r="L135" i="325" s="1"/>
  <c r="L136" i="325" s="1"/>
  <c r="K134" i="325"/>
  <c r="J134" i="325"/>
  <c r="J135" i="325" s="1"/>
  <c r="J136" i="325" s="1"/>
  <c r="I134" i="325"/>
  <c r="I135" i="325" s="1"/>
  <c r="I136" i="325" s="1"/>
  <c r="H134" i="325"/>
  <c r="T133" i="325"/>
  <c r="T132" i="325"/>
  <c r="T131" i="325"/>
  <c r="T117" i="325"/>
  <c r="P117" i="325"/>
  <c r="L117" i="325"/>
  <c r="H117" i="325"/>
  <c r="T116" i="325"/>
  <c r="P116" i="325"/>
  <c r="L116" i="325"/>
  <c r="H116" i="325"/>
  <c r="T115" i="325"/>
  <c r="P115" i="325"/>
  <c r="L115" i="325"/>
  <c r="H115" i="325"/>
  <c r="S110" i="325"/>
  <c r="S111" i="325" s="1"/>
  <c r="S112" i="325" s="1"/>
  <c r="R110" i="325"/>
  <c r="Q110" i="325"/>
  <c r="Q111" i="325" s="1"/>
  <c r="Q112" i="325" s="1"/>
  <c r="P110" i="325"/>
  <c r="P111" i="325" s="1"/>
  <c r="P112" i="325" s="1"/>
  <c r="O110" i="325"/>
  <c r="O111" i="325" s="1"/>
  <c r="O112" i="325" s="1"/>
  <c r="N110" i="325"/>
  <c r="M110" i="325"/>
  <c r="M111" i="325" s="1"/>
  <c r="M112" i="325" s="1"/>
  <c r="L110" i="325"/>
  <c r="L111" i="325" s="1"/>
  <c r="L112" i="325" s="1"/>
  <c r="K110" i="325"/>
  <c r="J110" i="325"/>
  <c r="J111" i="325" s="1"/>
  <c r="J112" i="325" s="1"/>
  <c r="I110" i="325"/>
  <c r="I111" i="325" s="1"/>
  <c r="I112" i="325" s="1"/>
  <c r="H110" i="325"/>
  <c r="H111" i="325" s="1"/>
  <c r="T109" i="325"/>
  <c r="T108" i="325"/>
  <c r="T107" i="325"/>
  <c r="T93" i="325"/>
  <c r="P93" i="325"/>
  <c r="L93" i="325"/>
  <c r="H93" i="325"/>
  <c r="T92" i="325"/>
  <c r="P92" i="325"/>
  <c r="L92" i="325"/>
  <c r="H92" i="325"/>
  <c r="T91" i="325"/>
  <c r="P91" i="325"/>
  <c r="L91" i="325"/>
  <c r="H91" i="325"/>
  <c r="S86" i="325"/>
  <c r="S87" i="325" s="1"/>
  <c r="S88" i="325" s="1"/>
  <c r="R86" i="325"/>
  <c r="R87" i="325" s="1"/>
  <c r="R88" i="325" s="1"/>
  <c r="Q86" i="325"/>
  <c r="P86" i="325"/>
  <c r="P87" i="325" s="1"/>
  <c r="P88" i="325" s="1"/>
  <c r="O86" i="325"/>
  <c r="O87" i="325" s="1"/>
  <c r="O88" i="325" s="1"/>
  <c r="N86" i="325"/>
  <c r="M86" i="325"/>
  <c r="M87" i="325" s="1"/>
  <c r="M88" i="325" s="1"/>
  <c r="L86" i="325"/>
  <c r="L87" i="325" s="1"/>
  <c r="L88" i="325" s="1"/>
  <c r="K86" i="325"/>
  <c r="J86" i="325"/>
  <c r="J87" i="325" s="1"/>
  <c r="J88" i="325" s="1"/>
  <c r="I86" i="325"/>
  <c r="I87" i="325" s="1"/>
  <c r="I88" i="325" s="1"/>
  <c r="H86" i="325"/>
  <c r="T85" i="325"/>
  <c r="T84" i="325"/>
  <c r="T83" i="325"/>
  <c r="T69" i="325"/>
  <c r="P69" i="325"/>
  <c r="L69" i="325"/>
  <c r="H69" i="325"/>
  <c r="T68" i="325"/>
  <c r="P68" i="325"/>
  <c r="L68" i="325"/>
  <c r="H68" i="325"/>
  <c r="T67" i="325"/>
  <c r="P67" i="325"/>
  <c r="L67" i="325"/>
  <c r="H67" i="325"/>
  <c r="S62" i="325"/>
  <c r="S63" i="325" s="1"/>
  <c r="S64" i="325" s="1"/>
  <c r="R62" i="325"/>
  <c r="R63" i="325" s="1"/>
  <c r="R64" i="325" s="1"/>
  <c r="Q62" i="325"/>
  <c r="P62" i="325"/>
  <c r="P63" i="325" s="1"/>
  <c r="P64" i="325" s="1"/>
  <c r="O62" i="325"/>
  <c r="O63" i="325" s="1"/>
  <c r="O64" i="325" s="1"/>
  <c r="N62" i="325"/>
  <c r="N63" i="325" s="1"/>
  <c r="N64" i="325" s="1"/>
  <c r="M62" i="325"/>
  <c r="M63" i="325" s="1"/>
  <c r="M64" i="325" s="1"/>
  <c r="L62" i="325"/>
  <c r="K62" i="325"/>
  <c r="K63" i="325" s="1"/>
  <c r="K64" i="325" s="1"/>
  <c r="J62" i="325"/>
  <c r="J63" i="325" s="1"/>
  <c r="J64" i="325" s="1"/>
  <c r="I62" i="325"/>
  <c r="I63" i="325" s="1"/>
  <c r="I64" i="325" s="1"/>
  <c r="H62" i="325"/>
  <c r="T61" i="325"/>
  <c r="T60" i="325"/>
  <c r="T59" i="325"/>
  <c r="T45" i="325"/>
  <c r="P45" i="325"/>
  <c r="L45" i="325"/>
  <c r="H45" i="325"/>
  <c r="T44" i="325"/>
  <c r="P44" i="325"/>
  <c r="L44" i="325"/>
  <c r="H44" i="325"/>
  <c r="T43" i="325"/>
  <c r="P43" i="325"/>
  <c r="L43" i="325"/>
  <c r="H43" i="325"/>
  <c r="S38" i="325"/>
  <c r="S39" i="325" s="1"/>
  <c r="S40" i="325" s="1"/>
  <c r="R38" i="325"/>
  <c r="R39" i="325" s="1"/>
  <c r="R40" i="325" s="1"/>
  <c r="Q38" i="325"/>
  <c r="P38" i="325"/>
  <c r="P39" i="325" s="1"/>
  <c r="P40" i="325" s="1"/>
  <c r="O38" i="325"/>
  <c r="O39" i="325" s="1"/>
  <c r="O40" i="325" s="1"/>
  <c r="N38" i="325"/>
  <c r="M38" i="325"/>
  <c r="M39" i="325" s="1"/>
  <c r="M40" i="325" s="1"/>
  <c r="L38" i="325"/>
  <c r="L39" i="325" s="1"/>
  <c r="L40" i="325" s="1"/>
  <c r="K38" i="325"/>
  <c r="J38" i="325"/>
  <c r="J39" i="325" s="1"/>
  <c r="J40" i="325" s="1"/>
  <c r="I38" i="325"/>
  <c r="I39" i="325" s="1"/>
  <c r="I40" i="325" s="1"/>
  <c r="H38" i="325"/>
  <c r="T37" i="325"/>
  <c r="T36" i="325"/>
  <c r="T35" i="325"/>
  <c r="T21" i="325"/>
  <c r="P21" i="325"/>
  <c r="L21" i="325"/>
  <c r="H21" i="325"/>
  <c r="T20" i="325"/>
  <c r="P20" i="325"/>
  <c r="L20" i="325"/>
  <c r="H20" i="325"/>
  <c r="T19" i="325"/>
  <c r="P19" i="325"/>
  <c r="L19" i="325"/>
  <c r="H19" i="325"/>
  <c r="S14" i="325"/>
  <c r="S15" i="325" s="1"/>
  <c r="S16" i="325" s="1"/>
  <c r="R14" i="325"/>
  <c r="Q14" i="325"/>
  <c r="Q15" i="325" s="1"/>
  <c r="Q16" i="325" s="1"/>
  <c r="P14" i="325"/>
  <c r="P15" i="325" s="1"/>
  <c r="P16" i="325" s="1"/>
  <c r="O14" i="325"/>
  <c r="O15" i="325" s="1"/>
  <c r="O16" i="325" s="1"/>
  <c r="N14" i="325"/>
  <c r="M14" i="325"/>
  <c r="M15" i="325" s="1"/>
  <c r="M16" i="325" s="1"/>
  <c r="L14" i="325"/>
  <c r="L15" i="325" s="1"/>
  <c r="L16" i="325" s="1"/>
  <c r="K14" i="325"/>
  <c r="J14" i="325"/>
  <c r="J15" i="325" s="1"/>
  <c r="J16" i="325" s="1"/>
  <c r="I14" i="325"/>
  <c r="I15" i="325" s="1"/>
  <c r="I16" i="325" s="1"/>
  <c r="H14" i="325"/>
  <c r="H15" i="325" s="1"/>
  <c r="T13" i="325"/>
  <c r="T12" i="325"/>
  <c r="T11" i="325"/>
  <c r="T141" i="324"/>
  <c r="P141" i="324"/>
  <c r="L141" i="324"/>
  <c r="H141" i="324"/>
  <c r="T140" i="324"/>
  <c r="P140" i="324"/>
  <c r="L140" i="324"/>
  <c r="H140" i="324"/>
  <c r="T139" i="324"/>
  <c r="P139" i="324"/>
  <c r="L139" i="324"/>
  <c r="H139" i="324"/>
  <c r="S134" i="324"/>
  <c r="S135" i="324" s="1"/>
  <c r="S136" i="324" s="1"/>
  <c r="R134" i="324"/>
  <c r="R135" i="324" s="1"/>
  <c r="R136" i="324" s="1"/>
  <c r="Q134" i="324"/>
  <c r="P134" i="324"/>
  <c r="P135" i="324" s="1"/>
  <c r="P136" i="324" s="1"/>
  <c r="O134" i="324"/>
  <c r="N134" i="324"/>
  <c r="N135" i="324" s="1"/>
  <c r="N136" i="324" s="1"/>
  <c r="M134" i="324"/>
  <c r="M135" i="324" s="1"/>
  <c r="M136" i="324" s="1"/>
  <c r="L134" i="324"/>
  <c r="L135" i="324" s="1"/>
  <c r="L136" i="324" s="1"/>
  <c r="K134" i="324"/>
  <c r="J134" i="324"/>
  <c r="J135" i="324" s="1"/>
  <c r="J136" i="324" s="1"/>
  <c r="I134" i="324"/>
  <c r="I135" i="324" s="1"/>
  <c r="I136" i="324" s="1"/>
  <c r="H134" i="324"/>
  <c r="T133" i="324"/>
  <c r="T132" i="324"/>
  <c r="T131" i="324"/>
  <c r="T117" i="324"/>
  <c r="P117" i="324"/>
  <c r="L117" i="324"/>
  <c r="H117" i="324"/>
  <c r="T116" i="324"/>
  <c r="P116" i="324"/>
  <c r="L116" i="324"/>
  <c r="H116" i="324"/>
  <c r="T115" i="324"/>
  <c r="P115" i="324"/>
  <c r="L115" i="324"/>
  <c r="H115" i="324"/>
  <c r="S110" i="324"/>
  <c r="S111" i="324" s="1"/>
  <c r="S112" i="324" s="1"/>
  <c r="R110" i="324"/>
  <c r="R111" i="324" s="1"/>
  <c r="R112" i="324" s="1"/>
  <c r="Q110" i="324"/>
  <c r="Q111" i="324" s="1"/>
  <c r="Q112" i="324" s="1"/>
  <c r="P110" i="324"/>
  <c r="P111" i="324" s="1"/>
  <c r="P112" i="324" s="1"/>
  <c r="O110" i="324"/>
  <c r="O111" i="324" s="1"/>
  <c r="O112" i="324" s="1"/>
  <c r="N110" i="324"/>
  <c r="M110" i="324"/>
  <c r="M111" i="324" s="1"/>
  <c r="M112" i="324" s="1"/>
  <c r="L110" i="324"/>
  <c r="L111" i="324" s="1"/>
  <c r="L112" i="324" s="1"/>
  <c r="K110" i="324"/>
  <c r="J110" i="324"/>
  <c r="I110" i="324"/>
  <c r="I111" i="324" s="1"/>
  <c r="I112" i="324" s="1"/>
  <c r="H110" i="324"/>
  <c r="H111" i="324" s="1"/>
  <c r="H112" i="324" s="1"/>
  <c r="T109" i="324"/>
  <c r="T108" i="324"/>
  <c r="T107" i="324"/>
  <c r="T93" i="324"/>
  <c r="P93" i="324"/>
  <c r="L93" i="324"/>
  <c r="H93" i="324"/>
  <c r="T92" i="324"/>
  <c r="P92" i="324"/>
  <c r="L92" i="324"/>
  <c r="H92" i="324"/>
  <c r="T91" i="324"/>
  <c r="P91" i="324"/>
  <c r="L91" i="324"/>
  <c r="H91" i="324"/>
  <c r="S86" i="324"/>
  <c r="S87" i="324" s="1"/>
  <c r="S88" i="324" s="1"/>
  <c r="R86" i="324"/>
  <c r="R87" i="324" s="1"/>
  <c r="R88" i="324" s="1"/>
  <c r="Q86" i="324"/>
  <c r="P86" i="324"/>
  <c r="P87" i="324" s="1"/>
  <c r="P88" i="324" s="1"/>
  <c r="O86" i="324"/>
  <c r="O87" i="324" s="1"/>
  <c r="O88" i="324" s="1"/>
  <c r="N86" i="324"/>
  <c r="M86" i="324"/>
  <c r="M87" i="324" s="1"/>
  <c r="M88" i="324" s="1"/>
  <c r="L86" i="324"/>
  <c r="L87" i="324" s="1"/>
  <c r="L88" i="324" s="1"/>
  <c r="K86" i="324"/>
  <c r="J86" i="324"/>
  <c r="J87" i="324" s="1"/>
  <c r="J88" i="324" s="1"/>
  <c r="I86" i="324"/>
  <c r="H86" i="324"/>
  <c r="H87" i="324" s="1"/>
  <c r="H88" i="324" s="1"/>
  <c r="T85" i="324"/>
  <c r="T84" i="324"/>
  <c r="T83" i="324"/>
  <c r="T69" i="324"/>
  <c r="P69" i="324"/>
  <c r="L69" i="324"/>
  <c r="H69" i="324"/>
  <c r="T68" i="324"/>
  <c r="P68" i="324"/>
  <c r="L68" i="324"/>
  <c r="H68" i="324"/>
  <c r="T67" i="324"/>
  <c r="P67" i="324"/>
  <c r="L67" i="324"/>
  <c r="H67" i="324"/>
  <c r="S62" i="324"/>
  <c r="S63" i="324" s="1"/>
  <c r="S64" i="324" s="1"/>
  <c r="R62" i="324"/>
  <c r="R63" i="324" s="1"/>
  <c r="R64" i="324" s="1"/>
  <c r="Q62" i="324"/>
  <c r="P62" i="324"/>
  <c r="O62" i="324"/>
  <c r="O63" i="324" s="1"/>
  <c r="O64" i="324" s="1"/>
  <c r="N62" i="324"/>
  <c r="N63" i="324" s="1"/>
  <c r="N64" i="324" s="1"/>
  <c r="M62" i="324"/>
  <c r="M63" i="324" s="1"/>
  <c r="M64" i="324" s="1"/>
  <c r="L62" i="324"/>
  <c r="L63" i="324" s="1"/>
  <c r="L64" i="324" s="1"/>
  <c r="K62" i="324"/>
  <c r="K63" i="324" s="1"/>
  <c r="K64" i="324" s="1"/>
  <c r="J62" i="324"/>
  <c r="J63" i="324" s="1"/>
  <c r="J64" i="324" s="1"/>
  <c r="I62" i="324"/>
  <c r="I63" i="324" s="1"/>
  <c r="I64" i="324" s="1"/>
  <c r="H62" i="324"/>
  <c r="T61" i="324"/>
  <c r="T60" i="324"/>
  <c r="T59" i="324"/>
  <c r="T45" i="324"/>
  <c r="P45" i="324"/>
  <c r="L45" i="324"/>
  <c r="H45" i="324"/>
  <c r="T44" i="324"/>
  <c r="P44" i="324"/>
  <c r="L44" i="324"/>
  <c r="H44" i="324"/>
  <c r="T43" i="324"/>
  <c r="P43" i="324"/>
  <c r="L43" i="324"/>
  <c r="H43" i="324"/>
  <c r="S38" i="324"/>
  <c r="S39" i="324" s="1"/>
  <c r="S40" i="324" s="1"/>
  <c r="R38" i="324"/>
  <c r="R39" i="324" s="1"/>
  <c r="R40" i="324" s="1"/>
  <c r="Q38" i="324"/>
  <c r="P38" i="324"/>
  <c r="P39" i="324" s="1"/>
  <c r="P40" i="324" s="1"/>
  <c r="O38" i="324"/>
  <c r="N38" i="324"/>
  <c r="N39" i="324" s="1"/>
  <c r="N40" i="324" s="1"/>
  <c r="M38" i="324"/>
  <c r="M39" i="324" s="1"/>
  <c r="M40" i="324" s="1"/>
  <c r="L38" i="324"/>
  <c r="L39" i="324" s="1"/>
  <c r="L40" i="324" s="1"/>
  <c r="K38" i="324"/>
  <c r="J38" i="324"/>
  <c r="J39" i="324" s="1"/>
  <c r="J40" i="324" s="1"/>
  <c r="I38" i="324"/>
  <c r="I39" i="324" s="1"/>
  <c r="I40" i="324" s="1"/>
  <c r="H38" i="324"/>
  <c r="H39" i="324" s="1"/>
  <c r="T37" i="324"/>
  <c r="T36" i="324"/>
  <c r="T35" i="324"/>
  <c r="T21" i="324"/>
  <c r="P21" i="324"/>
  <c r="L21" i="324"/>
  <c r="H21" i="324"/>
  <c r="T20" i="324"/>
  <c r="P20" i="324"/>
  <c r="L20" i="324"/>
  <c r="H20" i="324"/>
  <c r="T19" i="324"/>
  <c r="P19" i="324"/>
  <c r="L19" i="324"/>
  <c r="H19" i="324"/>
  <c r="S14" i="324"/>
  <c r="S15" i="324" s="1"/>
  <c r="S16" i="324" s="1"/>
  <c r="R14" i="324"/>
  <c r="Q14" i="324"/>
  <c r="Q15" i="324" s="1"/>
  <c r="Q16" i="324" s="1"/>
  <c r="P14" i="324"/>
  <c r="P15" i="324" s="1"/>
  <c r="P16" i="324" s="1"/>
  <c r="O14" i="324"/>
  <c r="O15" i="324" s="1"/>
  <c r="O16" i="324" s="1"/>
  <c r="N14" i="324"/>
  <c r="M14" i="324"/>
  <c r="M15" i="324" s="1"/>
  <c r="M16" i="324" s="1"/>
  <c r="L14" i="324"/>
  <c r="L15" i="324" s="1"/>
  <c r="L16" i="324" s="1"/>
  <c r="K14" i="324"/>
  <c r="J14" i="324"/>
  <c r="I14" i="324"/>
  <c r="I15" i="324" s="1"/>
  <c r="I16" i="324" s="1"/>
  <c r="H14" i="324"/>
  <c r="H15" i="324" s="1"/>
  <c r="H16" i="324" s="1"/>
  <c r="T13" i="324"/>
  <c r="T12" i="324"/>
  <c r="T11" i="324"/>
  <c r="T141" i="323"/>
  <c r="P141" i="323"/>
  <c r="L141" i="323"/>
  <c r="H141" i="323"/>
  <c r="T140" i="323"/>
  <c r="P140" i="323"/>
  <c r="L140" i="323"/>
  <c r="H140" i="323"/>
  <c r="T139" i="323"/>
  <c r="P139" i="323"/>
  <c r="L139" i="323"/>
  <c r="H139" i="323"/>
  <c r="S134" i="323"/>
  <c r="S135" i="323" s="1"/>
  <c r="S136" i="323" s="1"/>
  <c r="R134" i="323"/>
  <c r="R135" i="323" s="1"/>
  <c r="R136" i="323" s="1"/>
  <c r="Q134" i="323"/>
  <c r="T142" i="323" s="1"/>
  <c r="P134" i="323"/>
  <c r="P135" i="323" s="1"/>
  <c r="P136" i="323" s="1"/>
  <c r="O134" i="323"/>
  <c r="O135" i="323" s="1"/>
  <c r="O136" i="323" s="1"/>
  <c r="N134" i="323"/>
  <c r="M134" i="323"/>
  <c r="M135" i="323" s="1"/>
  <c r="M136" i="323" s="1"/>
  <c r="L134" i="323"/>
  <c r="L135" i="323" s="1"/>
  <c r="L136" i="323" s="1"/>
  <c r="K134" i="323"/>
  <c r="J134" i="323"/>
  <c r="J135" i="323" s="1"/>
  <c r="J136" i="323" s="1"/>
  <c r="I134" i="323"/>
  <c r="I135" i="323" s="1"/>
  <c r="I136" i="323" s="1"/>
  <c r="H134" i="323"/>
  <c r="T133" i="323"/>
  <c r="T132" i="323"/>
  <c r="T131" i="323"/>
  <c r="T117" i="323"/>
  <c r="P117" i="323"/>
  <c r="L117" i="323"/>
  <c r="H117" i="323"/>
  <c r="T116" i="323"/>
  <c r="P116" i="323"/>
  <c r="L116" i="323"/>
  <c r="H116" i="323"/>
  <c r="T115" i="323"/>
  <c r="P115" i="323"/>
  <c r="L115" i="323"/>
  <c r="H115" i="323"/>
  <c r="S110" i="323"/>
  <c r="S111" i="323" s="1"/>
  <c r="S112" i="323" s="1"/>
  <c r="R110" i="323"/>
  <c r="R111" i="323" s="1"/>
  <c r="R112" i="323" s="1"/>
  <c r="Q110" i="323"/>
  <c r="Q111" i="323" s="1"/>
  <c r="Q112" i="323" s="1"/>
  <c r="P110" i="323"/>
  <c r="P111" i="323" s="1"/>
  <c r="P112" i="323" s="1"/>
  <c r="O110" i="323"/>
  <c r="O111" i="323" s="1"/>
  <c r="O112" i="323" s="1"/>
  <c r="N110" i="323"/>
  <c r="M110" i="323"/>
  <c r="M111" i="323" s="1"/>
  <c r="M112" i="323" s="1"/>
  <c r="L110" i="323"/>
  <c r="L111" i="323" s="1"/>
  <c r="L112" i="323" s="1"/>
  <c r="K110" i="323"/>
  <c r="J110" i="323"/>
  <c r="J111" i="323" s="1"/>
  <c r="J112" i="323" s="1"/>
  <c r="I110" i="323"/>
  <c r="I111" i="323" s="1"/>
  <c r="I112" i="323" s="1"/>
  <c r="H110" i="323"/>
  <c r="H111" i="323" s="1"/>
  <c r="T109" i="323"/>
  <c r="T108" i="323"/>
  <c r="T107" i="323"/>
  <c r="T93" i="323"/>
  <c r="P93" i="323"/>
  <c r="L93" i="323"/>
  <c r="H93" i="323"/>
  <c r="T92" i="323"/>
  <c r="P92" i="323"/>
  <c r="L92" i="323"/>
  <c r="H92" i="323"/>
  <c r="T91" i="323"/>
  <c r="P91" i="323"/>
  <c r="L91" i="323"/>
  <c r="H91" i="323"/>
  <c r="S86" i="323"/>
  <c r="S87" i="323" s="1"/>
  <c r="S88" i="323" s="1"/>
  <c r="R86" i="323"/>
  <c r="R87" i="323" s="1"/>
  <c r="R88" i="323" s="1"/>
  <c r="Q86" i="323"/>
  <c r="P86" i="323"/>
  <c r="P87" i="323" s="1"/>
  <c r="P88" i="323" s="1"/>
  <c r="O86" i="323"/>
  <c r="O87" i="323" s="1"/>
  <c r="O88" i="323" s="1"/>
  <c r="N86" i="323"/>
  <c r="N87" i="323" s="1"/>
  <c r="N88" i="323" s="1"/>
  <c r="M86" i="323"/>
  <c r="M87" i="323" s="1"/>
  <c r="M88" i="323" s="1"/>
  <c r="L86" i="323"/>
  <c r="L87" i="323" s="1"/>
  <c r="L88" i="323" s="1"/>
  <c r="K86" i="323"/>
  <c r="J86" i="323"/>
  <c r="J87" i="323" s="1"/>
  <c r="J88" i="323" s="1"/>
  <c r="I86" i="323"/>
  <c r="I87" i="323" s="1"/>
  <c r="I88" i="323" s="1"/>
  <c r="H86" i="323"/>
  <c r="H87" i="323" s="1"/>
  <c r="T85" i="323"/>
  <c r="T84" i="323"/>
  <c r="T83" i="323"/>
  <c r="T69" i="323"/>
  <c r="P69" i="323"/>
  <c r="L69" i="323"/>
  <c r="H69" i="323"/>
  <c r="T68" i="323"/>
  <c r="P68" i="323"/>
  <c r="L68" i="323"/>
  <c r="H68" i="323"/>
  <c r="T67" i="323"/>
  <c r="P67" i="323"/>
  <c r="L67" i="323"/>
  <c r="H67" i="323"/>
  <c r="S62" i="323"/>
  <c r="S63" i="323" s="1"/>
  <c r="S64" i="323" s="1"/>
  <c r="R62" i="323"/>
  <c r="R63" i="323" s="1"/>
  <c r="R64" i="323" s="1"/>
  <c r="Q62" i="323"/>
  <c r="P62" i="323"/>
  <c r="P63" i="323" s="1"/>
  <c r="P64" i="323" s="1"/>
  <c r="O62" i="323"/>
  <c r="O63" i="323" s="1"/>
  <c r="O64" i="323" s="1"/>
  <c r="N62" i="323"/>
  <c r="N63" i="323" s="1"/>
  <c r="N64" i="323" s="1"/>
  <c r="M62" i="323"/>
  <c r="M63" i="323" s="1"/>
  <c r="M64" i="323" s="1"/>
  <c r="L62" i="323"/>
  <c r="L63" i="323" s="1"/>
  <c r="L64" i="323" s="1"/>
  <c r="K62" i="323"/>
  <c r="K63" i="323" s="1"/>
  <c r="K64" i="323" s="1"/>
  <c r="J62" i="323"/>
  <c r="J63" i="323" s="1"/>
  <c r="J64" i="323" s="1"/>
  <c r="I62" i="323"/>
  <c r="I63" i="323" s="1"/>
  <c r="I64" i="323" s="1"/>
  <c r="H62" i="323"/>
  <c r="T61" i="323"/>
  <c r="T60" i="323"/>
  <c r="T59" i="323"/>
  <c r="T45" i="323"/>
  <c r="P45" i="323"/>
  <c r="L45" i="323"/>
  <c r="H45" i="323"/>
  <c r="T44" i="323"/>
  <c r="P44" i="323"/>
  <c r="L44" i="323"/>
  <c r="H44" i="323"/>
  <c r="T43" i="323"/>
  <c r="P43" i="323"/>
  <c r="L43" i="323"/>
  <c r="H43" i="323"/>
  <c r="S38" i="323"/>
  <c r="S39" i="323" s="1"/>
  <c r="S40" i="323" s="1"/>
  <c r="R38" i="323"/>
  <c r="R39" i="323" s="1"/>
  <c r="R40" i="323" s="1"/>
  <c r="Q38" i="323"/>
  <c r="P38" i="323"/>
  <c r="P39" i="323" s="1"/>
  <c r="P40" i="323" s="1"/>
  <c r="O38" i="323"/>
  <c r="O39" i="323" s="1"/>
  <c r="O40" i="323" s="1"/>
  <c r="N38" i="323"/>
  <c r="N39" i="323" s="1"/>
  <c r="N40" i="323" s="1"/>
  <c r="M38" i="323"/>
  <c r="M39" i="323" s="1"/>
  <c r="M40" i="323" s="1"/>
  <c r="L38" i="323"/>
  <c r="L39" i="323" s="1"/>
  <c r="L40" i="323" s="1"/>
  <c r="K38" i="323"/>
  <c r="J38" i="323"/>
  <c r="J39" i="323" s="1"/>
  <c r="J40" i="323" s="1"/>
  <c r="I38" i="323"/>
  <c r="I39" i="323" s="1"/>
  <c r="I40" i="323" s="1"/>
  <c r="H38" i="323"/>
  <c r="H39" i="323" s="1"/>
  <c r="T37" i="323"/>
  <c r="T36" i="323"/>
  <c r="T35" i="323"/>
  <c r="T21" i="323"/>
  <c r="P21" i="323"/>
  <c r="L21" i="323"/>
  <c r="H21" i="323"/>
  <c r="T20" i="323"/>
  <c r="P20" i="323"/>
  <c r="L20" i="323"/>
  <c r="H20" i="323"/>
  <c r="T19" i="323"/>
  <c r="P19" i="323"/>
  <c r="L19" i="323"/>
  <c r="H19" i="323"/>
  <c r="S14" i="323"/>
  <c r="S15" i="323" s="1"/>
  <c r="S16" i="323" s="1"/>
  <c r="R14" i="323"/>
  <c r="Q14" i="323"/>
  <c r="Q15" i="323" s="1"/>
  <c r="Q16" i="323" s="1"/>
  <c r="P14" i="323"/>
  <c r="P15" i="323" s="1"/>
  <c r="P16" i="323" s="1"/>
  <c r="O14" i="323"/>
  <c r="O15" i="323" s="1"/>
  <c r="O16" i="323" s="1"/>
  <c r="N14" i="323"/>
  <c r="M14" i="323"/>
  <c r="M15" i="323" s="1"/>
  <c r="M16" i="323" s="1"/>
  <c r="L14" i="323"/>
  <c r="L15" i="323" s="1"/>
  <c r="L16" i="323" s="1"/>
  <c r="K14" i="323"/>
  <c r="J14" i="323"/>
  <c r="J15" i="323" s="1"/>
  <c r="J16" i="323" s="1"/>
  <c r="I14" i="323"/>
  <c r="I15" i="323" s="1"/>
  <c r="I16" i="323" s="1"/>
  <c r="H14" i="323"/>
  <c r="H15" i="323" s="1"/>
  <c r="T13" i="323"/>
  <c r="T12" i="323"/>
  <c r="T11" i="323"/>
  <c r="T141" i="322"/>
  <c r="P141" i="322"/>
  <c r="L141" i="322"/>
  <c r="H141" i="322"/>
  <c r="T140" i="322"/>
  <c r="P140" i="322"/>
  <c r="L140" i="322"/>
  <c r="H140" i="322"/>
  <c r="T139" i="322"/>
  <c r="P139" i="322"/>
  <c r="L139" i="322"/>
  <c r="H139" i="322"/>
  <c r="S134" i="322"/>
  <c r="S135" i="322" s="1"/>
  <c r="S136" i="322" s="1"/>
  <c r="R134" i="322"/>
  <c r="R135" i="322" s="1"/>
  <c r="R136" i="322" s="1"/>
  <c r="Q134" i="322"/>
  <c r="P134" i="322"/>
  <c r="P135" i="322" s="1"/>
  <c r="P136" i="322" s="1"/>
  <c r="O134" i="322"/>
  <c r="O135" i="322" s="1"/>
  <c r="O136" i="322" s="1"/>
  <c r="N134" i="322"/>
  <c r="N135" i="322" s="1"/>
  <c r="N136" i="322" s="1"/>
  <c r="M134" i="322"/>
  <c r="M135" i="322" s="1"/>
  <c r="M136" i="322" s="1"/>
  <c r="L134" i="322"/>
  <c r="L135" i="322" s="1"/>
  <c r="L136" i="322" s="1"/>
  <c r="K134" i="322"/>
  <c r="J134" i="322"/>
  <c r="J135" i="322" s="1"/>
  <c r="J136" i="322" s="1"/>
  <c r="I134" i="322"/>
  <c r="I135" i="322" s="1"/>
  <c r="I136" i="322" s="1"/>
  <c r="H134" i="322"/>
  <c r="H135" i="322" s="1"/>
  <c r="T133" i="322"/>
  <c r="T132" i="322"/>
  <c r="T131" i="322"/>
  <c r="T117" i="322"/>
  <c r="P117" i="322"/>
  <c r="L117" i="322"/>
  <c r="H117" i="322"/>
  <c r="T116" i="322"/>
  <c r="P116" i="322"/>
  <c r="L116" i="322"/>
  <c r="H116" i="322"/>
  <c r="T115" i="322"/>
  <c r="P115" i="322"/>
  <c r="L115" i="322"/>
  <c r="H115" i="322"/>
  <c r="S110" i="322"/>
  <c r="S111" i="322" s="1"/>
  <c r="S112" i="322" s="1"/>
  <c r="R110" i="322"/>
  <c r="Q110" i="322"/>
  <c r="Q111" i="322" s="1"/>
  <c r="Q112" i="322" s="1"/>
  <c r="P110" i="322"/>
  <c r="P111" i="322" s="1"/>
  <c r="P112" i="322" s="1"/>
  <c r="O110" i="322"/>
  <c r="O111" i="322" s="1"/>
  <c r="O112" i="322" s="1"/>
  <c r="N110" i="322"/>
  <c r="M110" i="322"/>
  <c r="M111" i="322" s="1"/>
  <c r="M112" i="322" s="1"/>
  <c r="L110" i="322"/>
  <c r="L111" i="322" s="1"/>
  <c r="L112" i="322" s="1"/>
  <c r="K110" i="322"/>
  <c r="J110" i="322"/>
  <c r="J111" i="322" s="1"/>
  <c r="J112" i="322" s="1"/>
  <c r="I110" i="322"/>
  <c r="I111" i="322" s="1"/>
  <c r="I112" i="322" s="1"/>
  <c r="H110" i="322"/>
  <c r="H111" i="322" s="1"/>
  <c r="T109" i="322"/>
  <c r="T108" i="322"/>
  <c r="T107" i="322"/>
  <c r="T93" i="322"/>
  <c r="P93" i="322"/>
  <c r="L93" i="322"/>
  <c r="H93" i="322"/>
  <c r="T92" i="322"/>
  <c r="P92" i="322"/>
  <c r="L92" i="322"/>
  <c r="H92" i="322"/>
  <c r="T91" i="322"/>
  <c r="P91" i="322"/>
  <c r="L91" i="322"/>
  <c r="H91" i="322"/>
  <c r="S86" i="322"/>
  <c r="S87" i="322" s="1"/>
  <c r="S88" i="322" s="1"/>
  <c r="R86" i="322"/>
  <c r="R87" i="322" s="1"/>
  <c r="R88" i="322" s="1"/>
  <c r="Q86" i="322"/>
  <c r="P86" i="322"/>
  <c r="P87" i="322" s="1"/>
  <c r="P88" i="322" s="1"/>
  <c r="O86" i="322"/>
  <c r="O87" i="322" s="1"/>
  <c r="O88" i="322" s="1"/>
  <c r="N86" i="322"/>
  <c r="M86" i="322"/>
  <c r="M87" i="322" s="1"/>
  <c r="M88" i="322" s="1"/>
  <c r="L86" i="322"/>
  <c r="L87" i="322" s="1"/>
  <c r="L88" i="322" s="1"/>
  <c r="K86" i="322"/>
  <c r="J86" i="322"/>
  <c r="J87" i="322" s="1"/>
  <c r="J88" i="322" s="1"/>
  <c r="I86" i="322"/>
  <c r="I87" i="322" s="1"/>
  <c r="I88" i="322" s="1"/>
  <c r="H86" i="322"/>
  <c r="T85" i="322"/>
  <c r="T84" i="322"/>
  <c r="T83" i="322"/>
  <c r="T69" i="322"/>
  <c r="P69" i="322"/>
  <c r="L69" i="322"/>
  <c r="H69" i="322"/>
  <c r="T68" i="322"/>
  <c r="P68" i="322"/>
  <c r="L68" i="322"/>
  <c r="H68" i="322"/>
  <c r="T67" i="322"/>
  <c r="P67" i="322"/>
  <c r="L67" i="322"/>
  <c r="H67" i="322"/>
  <c r="S62" i="322"/>
  <c r="S63" i="322" s="1"/>
  <c r="S64" i="322" s="1"/>
  <c r="R62" i="322"/>
  <c r="R63" i="322" s="1"/>
  <c r="R64" i="322" s="1"/>
  <c r="Q62" i="322"/>
  <c r="P62" i="322"/>
  <c r="P63" i="322" s="1"/>
  <c r="P64" i="322" s="1"/>
  <c r="O62" i="322"/>
  <c r="O63" i="322" s="1"/>
  <c r="O64" i="322" s="1"/>
  <c r="N62" i="322"/>
  <c r="N63" i="322" s="1"/>
  <c r="N64" i="322" s="1"/>
  <c r="M62" i="322"/>
  <c r="M63" i="322" s="1"/>
  <c r="M64" i="322" s="1"/>
  <c r="L62" i="322"/>
  <c r="K62" i="322"/>
  <c r="K63" i="322" s="1"/>
  <c r="K64" i="322" s="1"/>
  <c r="J62" i="322"/>
  <c r="J63" i="322" s="1"/>
  <c r="J64" i="322" s="1"/>
  <c r="I62" i="322"/>
  <c r="I63" i="322" s="1"/>
  <c r="I64" i="322" s="1"/>
  <c r="H62" i="322"/>
  <c r="T61" i="322"/>
  <c r="T60" i="322"/>
  <c r="T59" i="322"/>
  <c r="T45" i="322"/>
  <c r="P45" i="322"/>
  <c r="L45" i="322"/>
  <c r="H45" i="322"/>
  <c r="T44" i="322"/>
  <c r="P44" i="322"/>
  <c r="L44" i="322"/>
  <c r="H44" i="322"/>
  <c r="T43" i="322"/>
  <c r="P43" i="322"/>
  <c r="L43" i="322"/>
  <c r="H43" i="322"/>
  <c r="S38" i="322"/>
  <c r="S39" i="322" s="1"/>
  <c r="S40" i="322" s="1"/>
  <c r="R38" i="322"/>
  <c r="R39" i="322" s="1"/>
  <c r="R40" i="322" s="1"/>
  <c r="Q38" i="322"/>
  <c r="P38" i="322"/>
  <c r="P39" i="322" s="1"/>
  <c r="P40" i="322" s="1"/>
  <c r="O38" i="322"/>
  <c r="O39" i="322" s="1"/>
  <c r="O40" i="322" s="1"/>
  <c r="N38" i="322"/>
  <c r="M38" i="322"/>
  <c r="M39" i="322" s="1"/>
  <c r="M40" i="322" s="1"/>
  <c r="L38" i="322"/>
  <c r="L39" i="322" s="1"/>
  <c r="L40" i="322" s="1"/>
  <c r="K38" i="322"/>
  <c r="J38" i="322"/>
  <c r="J39" i="322" s="1"/>
  <c r="J40" i="322" s="1"/>
  <c r="I38" i="322"/>
  <c r="I39" i="322" s="1"/>
  <c r="I40" i="322" s="1"/>
  <c r="H38" i="322"/>
  <c r="T37" i="322"/>
  <c r="T36" i="322"/>
  <c r="T35" i="322"/>
  <c r="T21" i="322"/>
  <c r="P21" i="322"/>
  <c r="L21" i="322"/>
  <c r="H21" i="322"/>
  <c r="T20" i="322"/>
  <c r="P20" i="322"/>
  <c r="L20" i="322"/>
  <c r="H20" i="322"/>
  <c r="T19" i="322"/>
  <c r="P19" i="322"/>
  <c r="L19" i="322"/>
  <c r="H19" i="322"/>
  <c r="S14" i="322"/>
  <c r="S15" i="322" s="1"/>
  <c r="S16" i="322" s="1"/>
  <c r="R14" i="322"/>
  <c r="R15" i="322" s="1"/>
  <c r="R16" i="322" s="1"/>
  <c r="Q14" i="322"/>
  <c r="Q15" i="322" s="1"/>
  <c r="Q16" i="322" s="1"/>
  <c r="P14" i="322"/>
  <c r="P15" i="322" s="1"/>
  <c r="P16" i="322" s="1"/>
  <c r="O14" i="322"/>
  <c r="O15" i="322" s="1"/>
  <c r="O16" i="322" s="1"/>
  <c r="N14" i="322"/>
  <c r="M14" i="322"/>
  <c r="M15" i="322" s="1"/>
  <c r="M16" i="322" s="1"/>
  <c r="L14" i="322"/>
  <c r="L15" i="322" s="1"/>
  <c r="L16" i="322" s="1"/>
  <c r="K14" i="322"/>
  <c r="J14" i="322"/>
  <c r="J15" i="322" s="1"/>
  <c r="J16" i="322" s="1"/>
  <c r="I14" i="322"/>
  <c r="I15" i="322" s="1"/>
  <c r="I16" i="322" s="1"/>
  <c r="H14" i="322"/>
  <c r="H15" i="322" s="1"/>
  <c r="T13" i="322"/>
  <c r="T12" i="322"/>
  <c r="T11" i="322"/>
  <c r="T141" i="321"/>
  <c r="P141" i="321"/>
  <c r="L141" i="321"/>
  <c r="H141" i="321"/>
  <c r="T140" i="321"/>
  <c r="P140" i="321"/>
  <c r="L140" i="321"/>
  <c r="H140" i="321"/>
  <c r="T139" i="321"/>
  <c r="P139" i="321"/>
  <c r="L139" i="321"/>
  <c r="H139" i="321"/>
  <c r="S134" i="321"/>
  <c r="S135" i="321" s="1"/>
  <c r="S136" i="321" s="1"/>
  <c r="R134" i="321"/>
  <c r="R135" i="321" s="1"/>
  <c r="R136" i="321" s="1"/>
  <c r="Q134" i="321"/>
  <c r="P134" i="321"/>
  <c r="P135" i="321" s="1"/>
  <c r="P136" i="321" s="1"/>
  <c r="O134" i="321"/>
  <c r="O135" i="321" s="1"/>
  <c r="O136" i="321" s="1"/>
  <c r="N134" i="321"/>
  <c r="N135" i="321" s="1"/>
  <c r="N136" i="321" s="1"/>
  <c r="M134" i="321"/>
  <c r="M135" i="321" s="1"/>
  <c r="M136" i="321" s="1"/>
  <c r="L134" i="321"/>
  <c r="L135" i="321" s="1"/>
  <c r="L136" i="321" s="1"/>
  <c r="K134" i="321"/>
  <c r="J134" i="321"/>
  <c r="J135" i="321" s="1"/>
  <c r="J136" i="321" s="1"/>
  <c r="I134" i="321"/>
  <c r="I135" i="321" s="1"/>
  <c r="I136" i="321" s="1"/>
  <c r="H134" i="321"/>
  <c r="H135" i="321" s="1"/>
  <c r="T133" i="321"/>
  <c r="T132" i="321"/>
  <c r="T131" i="321"/>
  <c r="T117" i="321"/>
  <c r="P117" i="321"/>
  <c r="L117" i="321"/>
  <c r="H117" i="321"/>
  <c r="T116" i="321"/>
  <c r="P116" i="321"/>
  <c r="L116" i="321"/>
  <c r="H116" i="321"/>
  <c r="T115" i="321"/>
  <c r="P115" i="321"/>
  <c r="L115" i="321"/>
  <c r="H115" i="321"/>
  <c r="S110" i="321"/>
  <c r="S111" i="321" s="1"/>
  <c r="S112" i="321" s="1"/>
  <c r="R110" i="321"/>
  <c r="Q110" i="321"/>
  <c r="Q111" i="321" s="1"/>
  <c r="Q112" i="321" s="1"/>
  <c r="P110" i="321"/>
  <c r="P111" i="321" s="1"/>
  <c r="P112" i="321" s="1"/>
  <c r="O110" i="321"/>
  <c r="O111" i="321" s="1"/>
  <c r="O112" i="321" s="1"/>
  <c r="N110" i="321"/>
  <c r="M110" i="321"/>
  <c r="M111" i="321" s="1"/>
  <c r="M112" i="321" s="1"/>
  <c r="L110" i="321"/>
  <c r="L111" i="321" s="1"/>
  <c r="L112" i="321" s="1"/>
  <c r="K110" i="321"/>
  <c r="J110" i="321"/>
  <c r="J111" i="321" s="1"/>
  <c r="J112" i="321" s="1"/>
  <c r="I110" i="321"/>
  <c r="I111" i="321" s="1"/>
  <c r="I112" i="321" s="1"/>
  <c r="H110" i="321"/>
  <c r="H111" i="321" s="1"/>
  <c r="T109" i="321"/>
  <c r="T108" i="321"/>
  <c r="T107" i="321"/>
  <c r="T93" i="321"/>
  <c r="P93" i="321"/>
  <c r="L93" i="321"/>
  <c r="H93" i="321"/>
  <c r="T92" i="321"/>
  <c r="P92" i="321"/>
  <c r="L92" i="321"/>
  <c r="H92" i="321"/>
  <c r="T91" i="321"/>
  <c r="P91" i="321"/>
  <c r="L91" i="321"/>
  <c r="H91" i="321"/>
  <c r="S86" i="321"/>
  <c r="S87" i="321" s="1"/>
  <c r="S88" i="321" s="1"/>
  <c r="R86" i="321"/>
  <c r="R87" i="321" s="1"/>
  <c r="R88" i="321" s="1"/>
  <c r="Q86" i="321"/>
  <c r="P86" i="321"/>
  <c r="P87" i="321" s="1"/>
  <c r="P88" i="321" s="1"/>
  <c r="O86" i="321"/>
  <c r="O87" i="321" s="1"/>
  <c r="O88" i="321" s="1"/>
  <c r="N86" i="321"/>
  <c r="N87" i="321" s="1"/>
  <c r="N88" i="321" s="1"/>
  <c r="M86" i="321"/>
  <c r="M87" i="321" s="1"/>
  <c r="M88" i="321" s="1"/>
  <c r="L86" i="321"/>
  <c r="L87" i="321" s="1"/>
  <c r="L88" i="321" s="1"/>
  <c r="K86" i="321"/>
  <c r="J86" i="321"/>
  <c r="J87" i="321" s="1"/>
  <c r="J88" i="321" s="1"/>
  <c r="I86" i="321"/>
  <c r="I87" i="321" s="1"/>
  <c r="I88" i="321" s="1"/>
  <c r="H86" i="321"/>
  <c r="T85" i="321"/>
  <c r="T84" i="321"/>
  <c r="T83" i="321"/>
  <c r="T69" i="321"/>
  <c r="P69" i="321"/>
  <c r="L69" i="321"/>
  <c r="H69" i="321"/>
  <c r="T68" i="321"/>
  <c r="P68" i="321"/>
  <c r="L68" i="321"/>
  <c r="H68" i="321"/>
  <c r="T67" i="321"/>
  <c r="P67" i="321"/>
  <c r="L67" i="321"/>
  <c r="H67" i="321"/>
  <c r="S62" i="321"/>
  <c r="S63" i="321" s="1"/>
  <c r="S64" i="321" s="1"/>
  <c r="R62" i="321"/>
  <c r="R63" i="321" s="1"/>
  <c r="R64" i="321" s="1"/>
  <c r="Q62" i="321"/>
  <c r="P62" i="321"/>
  <c r="P63" i="321" s="1"/>
  <c r="P64" i="321" s="1"/>
  <c r="O62" i="321"/>
  <c r="O63" i="321" s="1"/>
  <c r="O64" i="321" s="1"/>
  <c r="N62" i="321"/>
  <c r="M62" i="321"/>
  <c r="M63" i="321" s="1"/>
  <c r="M64" i="321" s="1"/>
  <c r="L62" i="321"/>
  <c r="L63" i="321" s="1"/>
  <c r="L64" i="321" s="1"/>
  <c r="K62" i="321"/>
  <c r="K63" i="321" s="1"/>
  <c r="K64" i="321" s="1"/>
  <c r="J62" i="321"/>
  <c r="J63" i="321" s="1"/>
  <c r="J64" i="321" s="1"/>
  <c r="I62" i="321"/>
  <c r="I63" i="321" s="1"/>
  <c r="I64" i="321" s="1"/>
  <c r="H62" i="321"/>
  <c r="T61" i="321"/>
  <c r="T60" i="321"/>
  <c r="T59" i="321"/>
  <c r="T45" i="321"/>
  <c r="P45" i="321"/>
  <c r="L45" i="321"/>
  <c r="H45" i="321"/>
  <c r="T44" i="321"/>
  <c r="P44" i="321"/>
  <c r="L44" i="321"/>
  <c r="H44" i="321"/>
  <c r="T43" i="321"/>
  <c r="P43" i="321"/>
  <c r="L43" i="321"/>
  <c r="H43" i="321"/>
  <c r="S38" i="321"/>
  <c r="S39" i="321" s="1"/>
  <c r="S40" i="321" s="1"/>
  <c r="R38" i="321"/>
  <c r="R39" i="321" s="1"/>
  <c r="R40" i="321" s="1"/>
  <c r="Q38" i="321"/>
  <c r="P38" i="321"/>
  <c r="P39" i="321" s="1"/>
  <c r="P40" i="321" s="1"/>
  <c r="O38" i="321"/>
  <c r="O39" i="321" s="1"/>
  <c r="O40" i="321" s="1"/>
  <c r="N38" i="321"/>
  <c r="M38" i="321"/>
  <c r="M39" i="321" s="1"/>
  <c r="M40" i="321" s="1"/>
  <c r="L38" i="321"/>
  <c r="L39" i="321" s="1"/>
  <c r="L40" i="321" s="1"/>
  <c r="K38" i="321"/>
  <c r="J38" i="321"/>
  <c r="J39" i="321" s="1"/>
  <c r="J40" i="321" s="1"/>
  <c r="I38" i="321"/>
  <c r="I39" i="321" s="1"/>
  <c r="I40" i="321" s="1"/>
  <c r="H38" i="321"/>
  <c r="T37" i="321"/>
  <c r="T36" i="321"/>
  <c r="T35" i="321"/>
  <c r="T21" i="321"/>
  <c r="P21" i="321"/>
  <c r="L21" i="321"/>
  <c r="H21" i="321"/>
  <c r="T20" i="321"/>
  <c r="P20" i="321"/>
  <c r="L20" i="321"/>
  <c r="H20" i="321"/>
  <c r="T19" i="321"/>
  <c r="P19" i="321"/>
  <c r="L19" i="321"/>
  <c r="H19" i="321"/>
  <c r="S14" i="321"/>
  <c r="S15" i="321" s="1"/>
  <c r="S16" i="321" s="1"/>
  <c r="R14" i="321"/>
  <c r="R15" i="321" s="1"/>
  <c r="R16" i="321" s="1"/>
  <c r="Q14" i="321"/>
  <c r="Q15" i="321" s="1"/>
  <c r="Q16" i="321" s="1"/>
  <c r="P14" i="321"/>
  <c r="P15" i="321" s="1"/>
  <c r="P16" i="321" s="1"/>
  <c r="O14" i="321"/>
  <c r="O15" i="321" s="1"/>
  <c r="O16" i="321" s="1"/>
  <c r="N14" i="321"/>
  <c r="M14" i="321"/>
  <c r="M15" i="321" s="1"/>
  <c r="M16" i="321" s="1"/>
  <c r="L14" i="321"/>
  <c r="L15" i="321" s="1"/>
  <c r="L16" i="321" s="1"/>
  <c r="K14" i="321"/>
  <c r="J14" i="321"/>
  <c r="J15" i="321" s="1"/>
  <c r="J16" i="321" s="1"/>
  <c r="I14" i="321"/>
  <c r="I15" i="321" s="1"/>
  <c r="I16" i="321" s="1"/>
  <c r="H14" i="321"/>
  <c r="T13" i="321"/>
  <c r="T12" i="321"/>
  <c r="T11" i="321"/>
  <c r="T141" i="320"/>
  <c r="P141" i="320"/>
  <c r="L141" i="320"/>
  <c r="H141" i="320"/>
  <c r="T140" i="320"/>
  <c r="P140" i="320"/>
  <c r="L140" i="320"/>
  <c r="H140" i="320"/>
  <c r="T139" i="320"/>
  <c r="P139" i="320"/>
  <c r="L139" i="320"/>
  <c r="H139" i="320"/>
  <c r="S134" i="320"/>
  <c r="S135" i="320" s="1"/>
  <c r="S136" i="320" s="1"/>
  <c r="R134" i="320"/>
  <c r="R135" i="320" s="1"/>
  <c r="R136" i="320" s="1"/>
  <c r="Q134" i="320"/>
  <c r="P134" i="320"/>
  <c r="P135" i="320" s="1"/>
  <c r="P136" i="320" s="1"/>
  <c r="O134" i="320"/>
  <c r="O135" i="320" s="1"/>
  <c r="O136" i="320" s="1"/>
  <c r="N134" i="320"/>
  <c r="M134" i="320"/>
  <c r="M135" i="320" s="1"/>
  <c r="M136" i="320" s="1"/>
  <c r="L134" i="320"/>
  <c r="L135" i="320" s="1"/>
  <c r="L136" i="320" s="1"/>
  <c r="K134" i="320"/>
  <c r="J134" i="320"/>
  <c r="J135" i="320" s="1"/>
  <c r="J136" i="320" s="1"/>
  <c r="I134" i="320"/>
  <c r="I135" i="320" s="1"/>
  <c r="I136" i="320" s="1"/>
  <c r="H134" i="320"/>
  <c r="H135" i="320" s="1"/>
  <c r="T133" i="320"/>
  <c r="T132" i="320"/>
  <c r="T131" i="320"/>
  <c r="T117" i="320"/>
  <c r="P117" i="320"/>
  <c r="L117" i="320"/>
  <c r="H117" i="320"/>
  <c r="T116" i="320"/>
  <c r="P116" i="320"/>
  <c r="L116" i="320"/>
  <c r="H116" i="320"/>
  <c r="T115" i="320"/>
  <c r="P115" i="320"/>
  <c r="L115" i="320"/>
  <c r="H115" i="320"/>
  <c r="S110" i="320"/>
  <c r="S111" i="320" s="1"/>
  <c r="S112" i="320" s="1"/>
  <c r="R110" i="320"/>
  <c r="Q110" i="320"/>
  <c r="Q111" i="320" s="1"/>
  <c r="Q112" i="320" s="1"/>
  <c r="P110" i="320"/>
  <c r="P111" i="320" s="1"/>
  <c r="P112" i="320" s="1"/>
  <c r="O110" i="320"/>
  <c r="O111" i="320" s="1"/>
  <c r="O112" i="320" s="1"/>
  <c r="N110" i="320"/>
  <c r="M110" i="320"/>
  <c r="M111" i="320" s="1"/>
  <c r="M112" i="320" s="1"/>
  <c r="L110" i="320"/>
  <c r="L111" i="320" s="1"/>
  <c r="L112" i="320" s="1"/>
  <c r="K110" i="320"/>
  <c r="J110" i="320"/>
  <c r="J111" i="320" s="1"/>
  <c r="J112" i="320" s="1"/>
  <c r="I110" i="320"/>
  <c r="I111" i="320" s="1"/>
  <c r="I112" i="320" s="1"/>
  <c r="H110" i="320"/>
  <c r="H111" i="320" s="1"/>
  <c r="T109" i="320"/>
  <c r="T108" i="320"/>
  <c r="T107" i="320"/>
  <c r="T93" i="320"/>
  <c r="P93" i="320"/>
  <c r="L93" i="320"/>
  <c r="H93" i="320"/>
  <c r="T92" i="320"/>
  <c r="P92" i="320"/>
  <c r="L92" i="320"/>
  <c r="H92" i="320"/>
  <c r="T91" i="320"/>
  <c r="P91" i="320"/>
  <c r="L91" i="320"/>
  <c r="H91" i="320"/>
  <c r="S86" i="320"/>
  <c r="S87" i="320" s="1"/>
  <c r="S88" i="320" s="1"/>
  <c r="R86" i="320"/>
  <c r="R87" i="320" s="1"/>
  <c r="R88" i="320" s="1"/>
  <c r="Q86" i="320"/>
  <c r="P86" i="320"/>
  <c r="P87" i="320" s="1"/>
  <c r="P88" i="320" s="1"/>
  <c r="O86" i="320"/>
  <c r="O87" i="320" s="1"/>
  <c r="O88" i="320" s="1"/>
  <c r="N86" i="320"/>
  <c r="M86" i="320"/>
  <c r="M87" i="320" s="1"/>
  <c r="M88" i="320" s="1"/>
  <c r="L86" i="320"/>
  <c r="L87" i="320" s="1"/>
  <c r="L88" i="320" s="1"/>
  <c r="K86" i="320"/>
  <c r="J86" i="320"/>
  <c r="J87" i="320" s="1"/>
  <c r="J88" i="320" s="1"/>
  <c r="I86" i="320"/>
  <c r="I87" i="320" s="1"/>
  <c r="I88" i="320" s="1"/>
  <c r="H86" i="320"/>
  <c r="T85" i="320"/>
  <c r="T84" i="320"/>
  <c r="T83" i="320"/>
  <c r="T69" i="320"/>
  <c r="P69" i="320"/>
  <c r="L69" i="320"/>
  <c r="H69" i="320"/>
  <c r="T68" i="320"/>
  <c r="P68" i="320"/>
  <c r="L68" i="320"/>
  <c r="H68" i="320"/>
  <c r="T67" i="320"/>
  <c r="P67" i="320"/>
  <c r="L67" i="320"/>
  <c r="H67" i="320"/>
  <c r="S62" i="320"/>
  <c r="S63" i="320" s="1"/>
  <c r="S64" i="320" s="1"/>
  <c r="R62" i="320"/>
  <c r="R63" i="320" s="1"/>
  <c r="R64" i="320" s="1"/>
  <c r="Q62" i="320"/>
  <c r="P62" i="320"/>
  <c r="P63" i="320" s="1"/>
  <c r="P64" i="320" s="1"/>
  <c r="O62" i="320"/>
  <c r="O63" i="320" s="1"/>
  <c r="O64" i="320" s="1"/>
  <c r="N62" i="320"/>
  <c r="N63" i="320" s="1"/>
  <c r="N64" i="320" s="1"/>
  <c r="M62" i="320"/>
  <c r="M63" i="320" s="1"/>
  <c r="M64" i="320" s="1"/>
  <c r="L62" i="320"/>
  <c r="K62" i="320"/>
  <c r="K63" i="320" s="1"/>
  <c r="K64" i="320" s="1"/>
  <c r="J62" i="320"/>
  <c r="J63" i="320" s="1"/>
  <c r="J64" i="320" s="1"/>
  <c r="I62" i="320"/>
  <c r="I63" i="320" s="1"/>
  <c r="I64" i="320" s="1"/>
  <c r="H62" i="320"/>
  <c r="T61" i="320"/>
  <c r="T60" i="320"/>
  <c r="T59" i="320"/>
  <c r="T45" i="320"/>
  <c r="P45" i="320"/>
  <c r="L45" i="320"/>
  <c r="H45" i="320"/>
  <c r="T44" i="320"/>
  <c r="P44" i="320"/>
  <c r="L44" i="320"/>
  <c r="H44" i="320"/>
  <c r="T43" i="320"/>
  <c r="P43" i="320"/>
  <c r="L43" i="320"/>
  <c r="H43" i="320"/>
  <c r="S38" i="320"/>
  <c r="S39" i="320" s="1"/>
  <c r="S40" i="320" s="1"/>
  <c r="R38" i="320"/>
  <c r="R39" i="320" s="1"/>
  <c r="R40" i="320" s="1"/>
  <c r="Q38" i="320"/>
  <c r="P38" i="320"/>
  <c r="P39" i="320" s="1"/>
  <c r="P40" i="320" s="1"/>
  <c r="O38" i="320"/>
  <c r="O39" i="320" s="1"/>
  <c r="O40" i="320" s="1"/>
  <c r="N38" i="320"/>
  <c r="M38" i="320"/>
  <c r="M39" i="320" s="1"/>
  <c r="M40" i="320" s="1"/>
  <c r="L38" i="320"/>
  <c r="L39" i="320" s="1"/>
  <c r="L40" i="320" s="1"/>
  <c r="K38" i="320"/>
  <c r="J38" i="320"/>
  <c r="J39" i="320" s="1"/>
  <c r="J40" i="320" s="1"/>
  <c r="I38" i="320"/>
  <c r="I39" i="320" s="1"/>
  <c r="I40" i="320" s="1"/>
  <c r="H38" i="320"/>
  <c r="T37" i="320"/>
  <c r="T36" i="320"/>
  <c r="T35" i="320"/>
  <c r="T21" i="320"/>
  <c r="P21" i="320"/>
  <c r="L21" i="320"/>
  <c r="H21" i="320"/>
  <c r="T20" i="320"/>
  <c r="P20" i="320"/>
  <c r="L20" i="320"/>
  <c r="H20" i="320"/>
  <c r="T19" i="320"/>
  <c r="P19" i="320"/>
  <c r="L19" i="320"/>
  <c r="H19" i="320"/>
  <c r="S14" i="320"/>
  <c r="S15" i="320" s="1"/>
  <c r="S16" i="320" s="1"/>
  <c r="R14" i="320"/>
  <c r="Q14" i="320"/>
  <c r="Q15" i="320" s="1"/>
  <c r="Q16" i="320" s="1"/>
  <c r="P14" i="320"/>
  <c r="P15" i="320" s="1"/>
  <c r="P16" i="320" s="1"/>
  <c r="O14" i="320"/>
  <c r="O15" i="320" s="1"/>
  <c r="O16" i="320" s="1"/>
  <c r="N14" i="320"/>
  <c r="M14" i="320"/>
  <c r="M15" i="320" s="1"/>
  <c r="M16" i="320" s="1"/>
  <c r="L14" i="320"/>
  <c r="L15" i="320" s="1"/>
  <c r="L16" i="320" s="1"/>
  <c r="K14" i="320"/>
  <c r="J14" i="320"/>
  <c r="J15" i="320" s="1"/>
  <c r="J16" i="320" s="1"/>
  <c r="I14" i="320"/>
  <c r="I15" i="320" s="1"/>
  <c r="I16" i="320" s="1"/>
  <c r="H14" i="320"/>
  <c r="T13" i="320"/>
  <c r="T12" i="320"/>
  <c r="T11" i="320"/>
  <c r="T141" i="319"/>
  <c r="P141" i="319"/>
  <c r="L141" i="319"/>
  <c r="H141" i="319"/>
  <c r="T140" i="319"/>
  <c r="P140" i="319"/>
  <c r="L140" i="319"/>
  <c r="H140" i="319"/>
  <c r="T139" i="319"/>
  <c r="P139" i="319"/>
  <c r="L139" i="319"/>
  <c r="H139" i="319"/>
  <c r="S134" i="319"/>
  <c r="S135" i="319" s="1"/>
  <c r="S136" i="319" s="1"/>
  <c r="R134" i="319"/>
  <c r="R135" i="319" s="1"/>
  <c r="R136" i="319" s="1"/>
  <c r="Q134" i="319"/>
  <c r="P134" i="319"/>
  <c r="P135" i="319" s="1"/>
  <c r="P136" i="319" s="1"/>
  <c r="O134" i="319"/>
  <c r="O135" i="319" s="1"/>
  <c r="O136" i="319" s="1"/>
  <c r="N134" i="319"/>
  <c r="M134" i="319"/>
  <c r="M135" i="319" s="1"/>
  <c r="M136" i="319" s="1"/>
  <c r="L134" i="319"/>
  <c r="L135" i="319" s="1"/>
  <c r="L136" i="319" s="1"/>
  <c r="K134" i="319"/>
  <c r="J134" i="319"/>
  <c r="J135" i="319" s="1"/>
  <c r="J136" i="319" s="1"/>
  <c r="I134" i="319"/>
  <c r="I135" i="319" s="1"/>
  <c r="I136" i="319" s="1"/>
  <c r="H134" i="319"/>
  <c r="H135" i="319" s="1"/>
  <c r="T133" i="319"/>
  <c r="T132" i="319"/>
  <c r="T131" i="319"/>
  <c r="T117" i="319"/>
  <c r="P117" i="319"/>
  <c r="L117" i="319"/>
  <c r="H117" i="319"/>
  <c r="T116" i="319"/>
  <c r="P116" i="319"/>
  <c r="L116" i="319"/>
  <c r="H116" i="319"/>
  <c r="T115" i="319"/>
  <c r="P115" i="319"/>
  <c r="L115" i="319"/>
  <c r="H115" i="319"/>
  <c r="S110" i="319"/>
  <c r="S111" i="319" s="1"/>
  <c r="S112" i="319" s="1"/>
  <c r="R110" i="319"/>
  <c r="Q110" i="319"/>
  <c r="Q111" i="319" s="1"/>
  <c r="Q112" i="319" s="1"/>
  <c r="P110" i="319"/>
  <c r="P111" i="319" s="1"/>
  <c r="P112" i="319" s="1"/>
  <c r="O110" i="319"/>
  <c r="O111" i="319" s="1"/>
  <c r="O112" i="319" s="1"/>
  <c r="N110" i="319"/>
  <c r="M110" i="319"/>
  <c r="M111" i="319" s="1"/>
  <c r="M112" i="319" s="1"/>
  <c r="L110" i="319"/>
  <c r="L111" i="319" s="1"/>
  <c r="L112" i="319" s="1"/>
  <c r="K110" i="319"/>
  <c r="J110" i="319"/>
  <c r="I110" i="319"/>
  <c r="I111" i="319" s="1"/>
  <c r="I112" i="319" s="1"/>
  <c r="H110" i="319"/>
  <c r="H111" i="319" s="1"/>
  <c r="T109" i="319"/>
  <c r="T108" i="319"/>
  <c r="T107" i="319"/>
  <c r="T93" i="319"/>
  <c r="P93" i="319"/>
  <c r="L93" i="319"/>
  <c r="H93" i="319"/>
  <c r="T92" i="319"/>
  <c r="P92" i="319"/>
  <c r="L92" i="319"/>
  <c r="H92" i="319"/>
  <c r="T91" i="319"/>
  <c r="P91" i="319"/>
  <c r="L91" i="319"/>
  <c r="H91" i="319"/>
  <c r="S86" i="319"/>
  <c r="S87" i="319" s="1"/>
  <c r="S88" i="319" s="1"/>
  <c r="R86" i="319"/>
  <c r="R87" i="319" s="1"/>
  <c r="R88" i="319" s="1"/>
  <c r="Q86" i="319"/>
  <c r="P86" i="319"/>
  <c r="P87" i="319" s="1"/>
  <c r="P88" i="319" s="1"/>
  <c r="O86" i="319"/>
  <c r="N86" i="319"/>
  <c r="N87" i="319" s="1"/>
  <c r="N88" i="319" s="1"/>
  <c r="M86" i="319"/>
  <c r="M87" i="319" s="1"/>
  <c r="M88" i="319" s="1"/>
  <c r="L86" i="319"/>
  <c r="L87" i="319" s="1"/>
  <c r="L88" i="319" s="1"/>
  <c r="K86" i="319"/>
  <c r="J86" i="319"/>
  <c r="J87" i="319" s="1"/>
  <c r="J88" i="319" s="1"/>
  <c r="I86" i="319"/>
  <c r="I87" i="319" s="1"/>
  <c r="I88" i="319" s="1"/>
  <c r="H86" i="319"/>
  <c r="H87" i="319" s="1"/>
  <c r="H88" i="319" s="1"/>
  <c r="T85" i="319"/>
  <c r="T84" i="319"/>
  <c r="T83" i="319"/>
  <c r="T69" i="319"/>
  <c r="P69" i="319"/>
  <c r="L69" i="319"/>
  <c r="H69" i="319"/>
  <c r="T68" i="319"/>
  <c r="P68" i="319"/>
  <c r="L68" i="319"/>
  <c r="H68" i="319"/>
  <c r="T67" i="319"/>
  <c r="P67" i="319"/>
  <c r="L67" i="319"/>
  <c r="H67" i="319"/>
  <c r="S62" i="319"/>
  <c r="S63" i="319" s="1"/>
  <c r="S64" i="319" s="1"/>
  <c r="R62" i="319"/>
  <c r="R63" i="319" s="1"/>
  <c r="R64" i="319" s="1"/>
  <c r="Q62" i="319"/>
  <c r="P62" i="319"/>
  <c r="O62" i="319"/>
  <c r="O63" i="319" s="1"/>
  <c r="O64" i="319" s="1"/>
  <c r="N62" i="319"/>
  <c r="N63" i="319" s="1"/>
  <c r="N64" i="319" s="1"/>
  <c r="M62" i="319"/>
  <c r="M63" i="319" s="1"/>
  <c r="M64" i="319" s="1"/>
  <c r="L62" i="319"/>
  <c r="L63" i="319" s="1"/>
  <c r="L64" i="319" s="1"/>
  <c r="K62" i="319"/>
  <c r="K63" i="319" s="1"/>
  <c r="K64" i="319" s="1"/>
  <c r="J62" i="319"/>
  <c r="J63" i="319" s="1"/>
  <c r="J64" i="319" s="1"/>
  <c r="I62" i="319"/>
  <c r="I63" i="319" s="1"/>
  <c r="I64" i="319" s="1"/>
  <c r="H62" i="319"/>
  <c r="T61" i="319"/>
  <c r="T60" i="319"/>
  <c r="T59" i="319"/>
  <c r="T45" i="319"/>
  <c r="P45" i="319"/>
  <c r="L45" i="319"/>
  <c r="H45" i="319"/>
  <c r="T44" i="319"/>
  <c r="P44" i="319"/>
  <c r="L44" i="319"/>
  <c r="H44" i="319"/>
  <c r="T43" i="319"/>
  <c r="P43" i="319"/>
  <c r="L43" i="319"/>
  <c r="H43" i="319"/>
  <c r="S38" i="319"/>
  <c r="S39" i="319" s="1"/>
  <c r="S40" i="319" s="1"/>
  <c r="R38" i="319"/>
  <c r="R39" i="319" s="1"/>
  <c r="R40" i="319" s="1"/>
  <c r="Q38" i="319"/>
  <c r="P38" i="319"/>
  <c r="P39" i="319" s="1"/>
  <c r="P40" i="319" s="1"/>
  <c r="O38" i="319"/>
  <c r="O39" i="319" s="1"/>
  <c r="O40" i="319" s="1"/>
  <c r="N38" i="319"/>
  <c r="M38" i="319"/>
  <c r="M39" i="319" s="1"/>
  <c r="M40" i="319" s="1"/>
  <c r="L38" i="319"/>
  <c r="L39" i="319" s="1"/>
  <c r="L40" i="319" s="1"/>
  <c r="K38" i="319"/>
  <c r="J38" i="319"/>
  <c r="I38" i="319"/>
  <c r="I39" i="319" s="1"/>
  <c r="I40" i="319" s="1"/>
  <c r="H38" i="319"/>
  <c r="H39" i="319" s="1"/>
  <c r="T37" i="319"/>
  <c r="T36" i="319"/>
  <c r="T35" i="319"/>
  <c r="T21" i="319"/>
  <c r="P21" i="319"/>
  <c r="L21" i="319"/>
  <c r="H21" i="319"/>
  <c r="T20" i="319"/>
  <c r="P20" i="319"/>
  <c r="L20" i="319"/>
  <c r="H20" i="319"/>
  <c r="T19" i="319"/>
  <c r="P19" i="319"/>
  <c r="L19" i="319"/>
  <c r="H19" i="319"/>
  <c r="S14" i="319"/>
  <c r="S15" i="319" s="1"/>
  <c r="S16" i="319" s="1"/>
  <c r="R14" i="319"/>
  <c r="R15" i="319" s="1"/>
  <c r="R16" i="319" s="1"/>
  <c r="Q14" i="319"/>
  <c r="Q15" i="319" s="1"/>
  <c r="Q16" i="319" s="1"/>
  <c r="P14" i="319"/>
  <c r="P15" i="319" s="1"/>
  <c r="P16" i="319" s="1"/>
  <c r="O14" i="319"/>
  <c r="O15" i="319" s="1"/>
  <c r="O16" i="319" s="1"/>
  <c r="N14" i="319"/>
  <c r="M14" i="319"/>
  <c r="M15" i="319" s="1"/>
  <c r="M16" i="319" s="1"/>
  <c r="L14" i="319"/>
  <c r="L15" i="319" s="1"/>
  <c r="L16" i="319" s="1"/>
  <c r="K14" i="319"/>
  <c r="J14" i="319"/>
  <c r="I14" i="319"/>
  <c r="I15" i="319" s="1"/>
  <c r="I16" i="319" s="1"/>
  <c r="H14" i="319"/>
  <c r="H15" i="319" s="1"/>
  <c r="H16" i="319" s="1"/>
  <c r="T13" i="319"/>
  <c r="T12" i="319"/>
  <c r="T11" i="319"/>
  <c r="T141" i="318"/>
  <c r="P141" i="318"/>
  <c r="L141" i="318"/>
  <c r="H141" i="318"/>
  <c r="T140" i="318"/>
  <c r="P140" i="318"/>
  <c r="L140" i="318"/>
  <c r="H140" i="318"/>
  <c r="T139" i="318"/>
  <c r="P139" i="318"/>
  <c r="L139" i="318"/>
  <c r="H139" i="318"/>
  <c r="S134" i="318"/>
  <c r="S135" i="318" s="1"/>
  <c r="S136" i="318" s="1"/>
  <c r="R134" i="318"/>
  <c r="R135" i="318" s="1"/>
  <c r="R136" i="318" s="1"/>
  <c r="Q134" i="318"/>
  <c r="Q135" i="318" s="1"/>
  <c r="Q136" i="318" s="1"/>
  <c r="P134" i="318"/>
  <c r="P135" i="318" s="1"/>
  <c r="P136" i="318" s="1"/>
  <c r="O134" i="318"/>
  <c r="O135" i="318" s="1"/>
  <c r="O136" i="318" s="1"/>
  <c r="N134" i="318"/>
  <c r="M134" i="318"/>
  <c r="M135" i="318" s="1"/>
  <c r="M136" i="318" s="1"/>
  <c r="L134" i="318"/>
  <c r="L135" i="318" s="1"/>
  <c r="L136" i="318" s="1"/>
  <c r="K134" i="318"/>
  <c r="J134" i="318"/>
  <c r="J135" i="318" s="1"/>
  <c r="J136" i="318" s="1"/>
  <c r="I134" i="318"/>
  <c r="I135" i="318" s="1"/>
  <c r="I136" i="318" s="1"/>
  <c r="H134" i="318"/>
  <c r="H135" i="318" s="1"/>
  <c r="T133" i="318"/>
  <c r="T132" i="318"/>
  <c r="T131" i="318"/>
  <c r="T117" i="318"/>
  <c r="P117" i="318"/>
  <c r="L117" i="318"/>
  <c r="H117" i="318"/>
  <c r="T116" i="318"/>
  <c r="P116" i="318"/>
  <c r="L116" i="318"/>
  <c r="H116" i="318"/>
  <c r="T115" i="318"/>
  <c r="P115" i="318"/>
  <c r="L115" i="318"/>
  <c r="H115" i="318"/>
  <c r="S110" i="318"/>
  <c r="S111" i="318" s="1"/>
  <c r="S112" i="318" s="1"/>
  <c r="R110" i="318"/>
  <c r="Q110" i="318"/>
  <c r="Q111" i="318" s="1"/>
  <c r="Q112" i="318" s="1"/>
  <c r="P110" i="318"/>
  <c r="P111" i="318" s="1"/>
  <c r="P112" i="318" s="1"/>
  <c r="O110" i="318"/>
  <c r="O111" i="318" s="1"/>
  <c r="O112" i="318" s="1"/>
  <c r="N110" i="318"/>
  <c r="M110" i="318"/>
  <c r="M111" i="318" s="1"/>
  <c r="M112" i="318" s="1"/>
  <c r="L110" i="318"/>
  <c r="L111" i="318" s="1"/>
  <c r="L112" i="318" s="1"/>
  <c r="K110" i="318"/>
  <c r="J110" i="318"/>
  <c r="I110" i="318"/>
  <c r="I111" i="318" s="1"/>
  <c r="I112" i="318" s="1"/>
  <c r="H110" i="318"/>
  <c r="H111" i="318" s="1"/>
  <c r="H112" i="318" s="1"/>
  <c r="T109" i="318"/>
  <c r="T108" i="318"/>
  <c r="T107" i="318"/>
  <c r="T93" i="318"/>
  <c r="P93" i="318"/>
  <c r="L93" i="318"/>
  <c r="H93" i="318"/>
  <c r="T92" i="318"/>
  <c r="P92" i="318"/>
  <c r="L92" i="318"/>
  <c r="H92" i="318"/>
  <c r="T91" i="318"/>
  <c r="P91" i="318"/>
  <c r="L91" i="318"/>
  <c r="H91" i="318"/>
  <c r="S86" i="318"/>
  <c r="S87" i="318" s="1"/>
  <c r="S88" i="318" s="1"/>
  <c r="R86" i="318"/>
  <c r="R87" i="318" s="1"/>
  <c r="R88" i="318" s="1"/>
  <c r="Q86" i="318"/>
  <c r="P86" i="318"/>
  <c r="P87" i="318" s="1"/>
  <c r="P88" i="318" s="1"/>
  <c r="O86" i="318"/>
  <c r="O87" i="318" s="1"/>
  <c r="O88" i="318" s="1"/>
  <c r="N86" i="318"/>
  <c r="N87" i="318" s="1"/>
  <c r="N88" i="318" s="1"/>
  <c r="M86" i="318"/>
  <c r="M87" i="318" s="1"/>
  <c r="M88" i="318" s="1"/>
  <c r="L86" i="318"/>
  <c r="K86" i="318"/>
  <c r="K87" i="318" s="1"/>
  <c r="K88" i="318" s="1"/>
  <c r="J86" i="318"/>
  <c r="J87" i="318" s="1"/>
  <c r="J88" i="318" s="1"/>
  <c r="I86" i="318"/>
  <c r="I87" i="318" s="1"/>
  <c r="I88" i="318" s="1"/>
  <c r="H86" i="318"/>
  <c r="H87" i="318" s="1"/>
  <c r="H88" i="318" s="1"/>
  <c r="T85" i="318"/>
  <c r="T84" i="318"/>
  <c r="T83" i="318"/>
  <c r="T69" i="318"/>
  <c r="P69" i="318"/>
  <c r="L69" i="318"/>
  <c r="H69" i="318"/>
  <c r="T68" i="318"/>
  <c r="P68" i="318"/>
  <c r="L68" i="318"/>
  <c r="H68" i="318"/>
  <c r="T67" i="318"/>
  <c r="P67" i="318"/>
  <c r="L67" i="318"/>
  <c r="H67" i="318"/>
  <c r="S62" i="318"/>
  <c r="S63" i="318" s="1"/>
  <c r="S64" i="318" s="1"/>
  <c r="R62" i="318"/>
  <c r="R63" i="318" s="1"/>
  <c r="R64" i="318" s="1"/>
  <c r="Q62" i="318"/>
  <c r="P62" i="318"/>
  <c r="P63" i="318" s="1"/>
  <c r="P64" i="318" s="1"/>
  <c r="O62" i="318"/>
  <c r="N62" i="318"/>
  <c r="N63" i="318" s="1"/>
  <c r="N64" i="318" s="1"/>
  <c r="M62" i="318"/>
  <c r="M63" i="318" s="1"/>
  <c r="M64" i="318" s="1"/>
  <c r="L62" i="318"/>
  <c r="K62" i="318"/>
  <c r="K63" i="318" s="1"/>
  <c r="K64" i="318" s="1"/>
  <c r="J62" i="318"/>
  <c r="J63" i="318" s="1"/>
  <c r="J64" i="318" s="1"/>
  <c r="I62" i="318"/>
  <c r="I63" i="318" s="1"/>
  <c r="I64" i="318" s="1"/>
  <c r="H62" i="318"/>
  <c r="T61" i="318"/>
  <c r="T60" i="318"/>
  <c r="T59" i="318"/>
  <c r="T45" i="318"/>
  <c r="P45" i="318"/>
  <c r="L45" i="318"/>
  <c r="H45" i="318"/>
  <c r="T44" i="318"/>
  <c r="P44" i="318"/>
  <c r="L44" i="318"/>
  <c r="H44" i="318"/>
  <c r="T43" i="318"/>
  <c r="P43" i="318"/>
  <c r="L43" i="318"/>
  <c r="H43" i="318"/>
  <c r="S38" i="318"/>
  <c r="S39" i="318" s="1"/>
  <c r="S40" i="318" s="1"/>
  <c r="R38" i="318"/>
  <c r="R39" i="318" s="1"/>
  <c r="R40" i="318" s="1"/>
  <c r="Q38" i="318"/>
  <c r="Q39" i="318" s="1"/>
  <c r="Q40" i="318" s="1"/>
  <c r="P38" i="318"/>
  <c r="P39" i="318" s="1"/>
  <c r="P40" i="318" s="1"/>
  <c r="O38" i="318"/>
  <c r="O39" i="318" s="1"/>
  <c r="O40" i="318" s="1"/>
  <c r="N38" i="318"/>
  <c r="M38" i="318"/>
  <c r="M39" i="318" s="1"/>
  <c r="M40" i="318" s="1"/>
  <c r="L38" i="318"/>
  <c r="L39" i="318" s="1"/>
  <c r="L40" i="318" s="1"/>
  <c r="K38" i="318"/>
  <c r="J38" i="318"/>
  <c r="J39" i="318" s="1"/>
  <c r="J40" i="318" s="1"/>
  <c r="I38" i="318"/>
  <c r="I39" i="318" s="1"/>
  <c r="I40" i="318" s="1"/>
  <c r="H38" i="318"/>
  <c r="T37" i="318"/>
  <c r="T36" i="318"/>
  <c r="T35" i="318"/>
  <c r="T21" i="318"/>
  <c r="P21" i="318"/>
  <c r="L21" i="318"/>
  <c r="H21" i="318"/>
  <c r="T20" i="318"/>
  <c r="P20" i="318"/>
  <c r="L20" i="318"/>
  <c r="H20" i="318"/>
  <c r="T19" i="318"/>
  <c r="P19" i="318"/>
  <c r="L19" i="318"/>
  <c r="H19" i="318"/>
  <c r="S14" i="318"/>
  <c r="S15" i="318" s="1"/>
  <c r="S16" i="318" s="1"/>
  <c r="R14" i="318"/>
  <c r="Q14" i="318"/>
  <c r="Q15" i="318" s="1"/>
  <c r="Q16" i="318" s="1"/>
  <c r="P14" i="318"/>
  <c r="P15" i="318" s="1"/>
  <c r="P16" i="318" s="1"/>
  <c r="O14" i="318"/>
  <c r="O15" i="318" s="1"/>
  <c r="O16" i="318" s="1"/>
  <c r="N14" i="318"/>
  <c r="M14" i="318"/>
  <c r="M15" i="318" s="1"/>
  <c r="M16" i="318" s="1"/>
  <c r="L14" i="318"/>
  <c r="L15" i="318" s="1"/>
  <c r="L16" i="318" s="1"/>
  <c r="K14" i="318"/>
  <c r="J14" i="318"/>
  <c r="J15" i="318" s="1"/>
  <c r="J16" i="318" s="1"/>
  <c r="I14" i="318"/>
  <c r="I15" i="318" s="1"/>
  <c r="I16" i="318" s="1"/>
  <c r="H14" i="318"/>
  <c r="H15" i="318" s="1"/>
  <c r="H16" i="318" s="1"/>
  <c r="T13" i="318"/>
  <c r="T12" i="318"/>
  <c r="T11" i="318"/>
  <c r="T141" i="317"/>
  <c r="P141" i="317"/>
  <c r="L141" i="317"/>
  <c r="H141" i="317"/>
  <c r="T140" i="317"/>
  <c r="P140" i="317"/>
  <c r="L140" i="317"/>
  <c r="H140" i="317"/>
  <c r="T139" i="317"/>
  <c r="P139" i="317"/>
  <c r="L139" i="317"/>
  <c r="H139" i="317"/>
  <c r="S134" i="317"/>
  <c r="S135" i="317" s="1"/>
  <c r="S136" i="317" s="1"/>
  <c r="R134" i="317"/>
  <c r="R135" i="317" s="1"/>
  <c r="R136" i="317" s="1"/>
  <c r="Q134" i="317"/>
  <c r="P134" i="317"/>
  <c r="P135" i="317" s="1"/>
  <c r="P136" i="317" s="1"/>
  <c r="O134" i="317"/>
  <c r="O135" i="317" s="1"/>
  <c r="O136" i="317" s="1"/>
  <c r="N134" i="317"/>
  <c r="M134" i="317"/>
  <c r="M135" i="317" s="1"/>
  <c r="M136" i="317" s="1"/>
  <c r="L134" i="317"/>
  <c r="L135" i="317" s="1"/>
  <c r="L136" i="317" s="1"/>
  <c r="K134" i="317"/>
  <c r="J134" i="317"/>
  <c r="J135" i="317" s="1"/>
  <c r="J136" i="317" s="1"/>
  <c r="I134" i="317"/>
  <c r="I135" i="317" s="1"/>
  <c r="I136" i="317" s="1"/>
  <c r="H134" i="317"/>
  <c r="T133" i="317"/>
  <c r="T132" i="317"/>
  <c r="T131" i="317"/>
  <c r="T117" i="317"/>
  <c r="P117" i="317"/>
  <c r="L117" i="317"/>
  <c r="H117" i="317"/>
  <c r="T116" i="317"/>
  <c r="P116" i="317"/>
  <c r="L116" i="317"/>
  <c r="H116" i="317"/>
  <c r="T115" i="317"/>
  <c r="P115" i="317"/>
  <c r="L115" i="317"/>
  <c r="H115" i="317"/>
  <c r="S110" i="317"/>
  <c r="S111" i="317" s="1"/>
  <c r="S112" i="317" s="1"/>
  <c r="R110" i="317"/>
  <c r="R111" i="317" s="1"/>
  <c r="R112" i="317" s="1"/>
  <c r="Q110" i="317"/>
  <c r="Q111" i="317" s="1"/>
  <c r="Q112" i="317" s="1"/>
  <c r="P110" i="317"/>
  <c r="P111" i="317" s="1"/>
  <c r="P112" i="317" s="1"/>
  <c r="O110" i="317"/>
  <c r="O111" i="317" s="1"/>
  <c r="O112" i="317" s="1"/>
  <c r="N110" i="317"/>
  <c r="M110" i="317"/>
  <c r="M111" i="317" s="1"/>
  <c r="M112" i="317" s="1"/>
  <c r="L110" i="317"/>
  <c r="L111" i="317" s="1"/>
  <c r="L112" i="317" s="1"/>
  <c r="K110" i="317"/>
  <c r="J110" i="317"/>
  <c r="I110" i="317"/>
  <c r="I111" i="317" s="1"/>
  <c r="I112" i="317" s="1"/>
  <c r="H110" i="317"/>
  <c r="H111" i="317" s="1"/>
  <c r="H112" i="317" s="1"/>
  <c r="T109" i="317"/>
  <c r="T108" i="317"/>
  <c r="T107" i="317"/>
  <c r="T93" i="317"/>
  <c r="P93" i="317"/>
  <c r="L93" i="317"/>
  <c r="H93" i="317"/>
  <c r="T92" i="317"/>
  <c r="P92" i="317"/>
  <c r="L92" i="317"/>
  <c r="H92" i="317"/>
  <c r="T91" i="317"/>
  <c r="P91" i="317"/>
  <c r="L91" i="317"/>
  <c r="H91" i="317"/>
  <c r="S86" i="317"/>
  <c r="S87" i="317" s="1"/>
  <c r="S88" i="317" s="1"/>
  <c r="R86" i="317"/>
  <c r="R87" i="317" s="1"/>
  <c r="R88" i="317" s="1"/>
  <c r="Q86" i="317"/>
  <c r="P86" i="317"/>
  <c r="P87" i="317" s="1"/>
  <c r="P88" i="317" s="1"/>
  <c r="O86" i="317"/>
  <c r="O87" i="317" s="1"/>
  <c r="O88" i="317" s="1"/>
  <c r="N86" i="317"/>
  <c r="M86" i="317"/>
  <c r="M87" i="317" s="1"/>
  <c r="M88" i="317" s="1"/>
  <c r="L86" i="317"/>
  <c r="L87" i="317" s="1"/>
  <c r="L88" i="317" s="1"/>
  <c r="K86" i="317"/>
  <c r="J86" i="317"/>
  <c r="J87" i="317" s="1"/>
  <c r="J88" i="317" s="1"/>
  <c r="I86" i="317"/>
  <c r="I87" i="317" s="1"/>
  <c r="I88" i="317" s="1"/>
  <c r="H86" i="317"/>
  <c r="H87" i="317" s="1"/>
  <c r="H88" i="317" s="1"/>
  <c r="T85" i="317"/>
  <c r="T84" i="317"/>
  <c r="T83" i="317"/>
  <c r="T69" i="317"/>
  <c r="P69" i="317"/>
  <c r="L69" i="317"/>
  <c r="H69" i="317"/>
  <c r="T68" i="317"/>
  <c r="P68" i="317"/>
  <c r="L68" i="317"/>
  <c r="H68" i="317"/>
  <c r="T67" i="317"/>
  <c r="P67" i="317"/>
  <c r="L67" i="317"/>
  <c r="H67" i="317"/>
  <c r="S62" i="317"/>
  <c r="S63" i="317" s="1"/>
  <c r="S64" i="317" s="1"/>
  <c r="R62" i="317"/>
  <c r="R63" i="317" s="1"/>
  <c r="R64" i="317" s="1"/>
  <c r="Q62" i="317"/>
  <c r="P62" i="317"/>
  <c r="O62" i="317"/>
  <c r="O63" i="317" s="1"/>
  <c r="O64" i="317" s="1"/>
  <c r="N62" i="317"/>
  <c r="N63" i="317" s="1"/>
  <c r="N64" i="317" s="1"/>
  <c r="M62" i="317"/>
  <c r="M63" i="317" s="1"/>
  <c r="M64" i="317" s="1"/>
  <c r="L62" i="317"/>
  <c r="L63" i="317" s="1"/>
  <c r="L64" i="317" s="1"/>
  <c r="K62" i="317"/>
  <c r="K63" i="317" s="1"/>
  <c r="K64" i="317" s="1"/>
  <c r="J62" i="317"/>
  <c r="J63" i="317" s="1"/>
  <c r="J64" i="317" s="1"/>
  <c r="I62" i="317"/>
  <c r="I63" i="317" s="1"/>
  <c r="I64" i="317" s="1"/>
  <c r="H62" i="317"/>
  <c r="T61" i="317"/>
  <c r="T60" i="317"/>
  <c r="T59" i="317"/>
  <c r="T45" i="317"/>
  <c r="P45" i="317"/>
  <c r="L45" i="317"/>
  <c r="H45" i="317"/>
  <c r="T44" i="317"/>
  <c r="P44" i="317"/>
  <c r="L44" i="317"/>
  <c r="H44" i="317"/>
  <c r="T43" i="317"/>
  <c r="P43" i="317"/>
  <c r="L43" i="317"/>
  <c r="H43" i="317"/>
  <c r="S38" i="317"/>
  <c r="S39" i="317" s="1"/>
  <c r="S40" i="317" s="1"/>
  <c r="R38" i="317"/>
  <c r="R39" i="317" s="1"/>
  <c r="R40" i="317" s="1"/>
  <c r="Q38" i="317"/>
  <c r="P38" i="317"/>
  <c r="P39" i="317" s="1"/>
  <c r="P40" i="317" s="1"/>
  <c r="O38" i="317"/>
  <c r="O39" i="317" s="1"/>
  <c r="O40" i="317" s="1"/>
  <c r="N38" i="317"/>
  <c r="N39" i="317" s="1"/>
  <c r="N40" i="317" s="1"/>
  <c r="M38" i="317"/>
  <c r="M39" i="317" s="1"/>
  <c r="M40" i="317" s="1"/>
  <c r="L38" i="317"/>
  <c r="L39" i="317" s="1"/>
  <c r="L40" i="317" s="1"/>
  <c r="K38" i="317"/>
  <c r="J38" i="317"/>
  <c r="J39" i="317" s="1"/>
  <c r="J40" i="317" s="1"/>
  <c r="I38" i="317"/>
  <c r="H38" i="317"/>
  <c r="H39" i="317" s="1"/>
  <c r="T37" i="317"/>
  <c r="T36" i="317"/>
  <c r="T35" i="317"/>
  <c r="T21" i="317"/>
  <c r="P21" i="317"/>
  <c r="L21" i="317"/>
  <c r="H21" i="317"/>
  <c r="T20" i="317"/>
  <c r="P20" i="317"/>
  <c r="L20" i="317"/>
  <c r="H20" i="317"/>
  <c r="T19" i="317"/>
  <c r="P19" i="317"/>
  <c r="L19" i="317"/>
  <c r="H19" i="317"/>
  <c r="S14" i="317"/>
  <c r="S15" i="317" s="1"/>
  <c r="S16" i="317" s="1"/>
  <c r="R14" i="317"/>
  <c r="R15" i="317" s="1"/>
  <c r="R16" i="317" s="1"/>
  <c r="Q14" i="317"/>
  <c r="Q15" i="317" s="1"/>
  <c r="Q16" i="317" s="1"/>
  <c r="P14" i="317"/>
  <c r="P15" i="317" s="1"/>
  <c r="P16" i="317" s="1"/>
  <c r="O14" i="317"/>
  <c r="O15" i="317" s="1"/>
  <c r="O16" i="317" s="1"/>
  <c r="N14" i="317"/>
  <c r="M14" i="317"/>
  <c r="M15" i="317" s="1"/>
  <c r="M16" i="317" s="1"/>
  <c r="L14" i="317"/>
  <c r="L15" i="317" s="1"/>
  <c r="L16" i="317" s="1"/>
  <c r="K14" i="317"/>
  <c r="J14" i="317"/>
  <c r="I14" i="317"/>
  <c r="I15" i="317" s="1"/>
  <c r="I16" i="317" s="1"/>
  <c r="H14" i="317"/>
  <c r="H15" i="317" s="1"/>
  <c r="T13" i="317"/>
  <c r="T12" i="317"/>
  <c r="T11" i="317"/>
  <c r="T141" i="316"/>
  <c r="P141" i="316"/>
  <c r="L141" i="316"/>
  <c r="H141" i="316"/>
  <c r="T140" i="316"/>
  <c r="P140" i="316"/>
  <c r="L140" i="316"/>
  <c r="H140" i="316"/>
  <c r="T139" i="316"/>
  <c r="P139" i="316"/>
  <c r="L139" i="316"/>
  <c r="H139" i="316"/>
  <c r="S134" i="316"/>
  <c r="S135" i="316" s="1"/>
  <c r="S136" i="316" s="1"/>
  <c r="R134" i="316"/>
  <c r="R135" i="316" s="1"/>
  <c r="R136" i="316" s="1"/>
  <c r="Q134" i="316"/>
  <c r="P134" i="316"/>
  <c r="P135" i="316" s="1"/>
  <c r="P136" i="316" s="1"/>
  <c r="O134" i="316"/>
  <c r="O135" i="316" s="1"/>
  <c r="O136" i="316" s="1"/>
  <c r="N134" i="316"/>
  <c r="M134" i="316"/>
  <c r="M135" i="316" s="1"/>
  <c r="M136" i="316" s="1"/>
  <c r="L134" i="316"/>
  <c r="L135" i="316" s="1"/>
  <c r="L136" i="316" s="1"/>
  <c r="K134" i="316"/>
  <c r="J134" i="316"/>
  <c r="J135" i="316" s="1"/>
  <c r="J136" i="316" s="1"/>
  <c r="I134" i="316"/>
  <c r="I135" i="316" s="1"/>
  <c r="I136" i="316" s="1"/>
  <c r="H134" i="316"/>
  <c r="H135" i="316" s="1"/>
  <c r="T133" i="316"/>
  <c r="T132" i="316"/>
  <c r="T131" i="316"/>
  <c r="T117" i="316"/>
  <c r="P117" i="316"/>
  <c r="L117" i="316"/>
  <c r="H117" i="316"/>
  <c r="T116" i="316"/>
  <c r="P116" i="316"/>
  <c r="L116" i="316"/>
  <c r="H116" i="316"/>
  <c r="T115" i="316"/>
  <c r="P115" i="316"/>
  <c r="L115" i="316"/>
  <c r="H115" i="316"/>
  <c r="S110" i="316"/>
  <c r="S111" i="316" s="1"/>
  <c r="S112" i="316" s="1"/>
  <c r="R110" i="316"/>
  <c r="Q110" i="316"/>
  <c r="Q111" i="316" s="1"/>
  <c r="Q112" i="316" s="1"/>
  <c r="P110" i="316"/>
  <c r="P111" i="316" s="1"/>
  <c r="P112" i="316" s="1"/>
  <c r="O110" i="316"/>
  <c r="O111" i="316" s="1"/>
  <c r="O112" i="316" s="1"/>
  <c r="N110" i="316"/>
  <c r="M110" i="316"/>
  <c r="M111" i="316" s="1"/>
  <c r="M112" i="316" s="1"/>
  <c r="L110" i="316"/>
  <c r="L111" i="316" s="1"/>
  <c r="L112" i="316" s="1"/>
  <c r="K110" i="316"/>
  <c r="J110" i="316"/>
  <c r="I110" i="316"/>
  <c r="I111" i="316" s="1"/>
  <c r="I112" i="316" s="1"/>
  <c r="H110" i="316"/>
  <c r="H111" i="316" s="1"/>
  <c r="T109" i="316"/>
  <c r="T108" i="316"/>
  <c r="T107" i="316"/>
  <c r="T93" i="316"/>
  <c r="P93" i="316"/>
  <c r="L93" i="316"/>
  <c r="H93" i="316"/>
  <c r="T92" i="316"/>
  <c r="P92" i="316"/>
  <c r="L92" i="316"/>
  <c r="H92" i="316"/>
  <c r="T91" i="316"/>
  <c r="P91" i="316"/>
  <c r="L91" i="316"/>
  <c r="H91" i="316"/>
  <c r="S86" i="316"/>
  <c r="S87" i="316" s="1"/>
  <c r="S88" i="316" s="1"/>
  <c r="R86" i="316"/>
  <c r="R87" i="316" s="1"/>
  <c r="R88" i="316" s="1"/>
  <c r="Q86" i="316"/>
  <c r="P86" i="316"/>
  <c r="P87" i="316" s="1"/>
  <c r="P88" i="316" s="1"/>
  <c r="O86" i="316"/>
  <c r="O87" i="316" s="1"/>
  <c r="O88" i="316" s="1"/>
  <c r="N86" i="316"/>
  <c r="N87" i="316" s="1"/>
  <c r="N88" i="316" s="1"/>
  <c r="M86" i="316"/>
  <c r="M87" i="316" s="1"/>
  <c r="M88" i="316" s="1"/>
  <c r="L86" i="316"/>
  <c r="L87" i="316" s="1"/>
  <c r="L88" i="316" s="1"/>
  <c r="K86" i="316"/>
  <c r="J86" i="316"/>
  <c r="J87" i="316" s="1"/>
  <c r="J88" i="316" s="1"/>
  <c r="I86" i="316"/>
  <c r="I87" i="316" s="1"/>
  <c r="I88" i="316" s="1"/>
  <c r="H86" i="316"/>
  <c r="H87" i="316" s="1"/>
  <c r="H88" i="316" s="1"/>
  <c r="T85" i="316"/>
  <c r="T84" i="316"/>
  <c r="T83" i="316"/>
  <c r="T69" i="316"/>
  <c r="P69" i="316"/>
  <c r="L69" i="316"/>
  <c r="H69" i="316"/>
  <c r="T68" i="316"/>
  <c r="P68" i="316"/>
  <c r="L68" i="316"/>
  <c r="H68" i="316"/>
  <c r="T67" i="316"/>
  <c r="P67" i="316"/>
  <c r="L67" i="316"/>
  <c r="H67" i="316"/>
  <c r="S62" i="316"/>
  <c r="S63" i="316" s="1"/>
  <c r="S64" i="316" s="1"/>
  <c r="R62" i="316"/>
  <c r="R63" i="316" s="1"/>
  <c r="R64" i="316" s="1"/>
  <c r="Q62" i="316"/>
  <c r="P62" i="316"/>
  <c r="O62" i="316"/>
  <c r="O63" i="316" s="1"/>
  <c r="O64" i="316" s="1"/>
  <c r="N62" i="316"/>
  <c r="N63" i="316" s="1"/>
  <c r="N64" i="316" s="1"/>
  <c r="M62" i="316"/>
  <c r="M63" i="316" s="1"/>
  <c r="M64" i="316" s="1"/>
  <c r="L62" i="316"/>
  <c r="L63" i="316" s="1"/>
  <c r="L64" i="316" s="1"/>
  <c r="K62" i="316"/>
  <c r="K63" i="316" s="1"/>
  <c r="K64" i="316" s="1"/>
  <c r="J62" i="316"/>
  <c r="J63" i="316" s="1"/>
  <c r="J64" i="316" s="1"/>
  <c r="I62" i="316"/>
  <c r="I63" i="316" s="1"/>
  <c r="I64" i="316" s="1"/>
  <c r="H62" i="316"/>
  <c r="T61" i="316"/>
  <c r="T60" i="316"/>
  <c r="T59" i="316"/>
  <c r="T45" i="316"/>
  <c r="P45" i="316"/>
  <c r="L45" i="316"/>
  <c r="H45" i="316"/>
  <c r="T44" i="316"/>
  <c r="P44" i="316"/>
  <c r="L44" i="316"/>
  <c r="H44" i="316"/>
  <c r="T43" i="316"/>
  <c r="P43" i="316"/>
  <c r="L43" i="316"/>
  <c r="H43" i="316"/>
  <c r="S38" i="316"/>
  <c r="S39" i="316" s="1"/>
  <c r="S40" i="316" s="1"/>
  <c r="R38" i="316"/>
  <c r="R39" i="316" s="1"/>
  <c r="R40" i="316" s="1"/>
  <c r="Q38" i="316"/>
  <c r="P38" i="316"/>
  <c r="P39" i="316" s="1"/>
  <c r="P40" i="316" s="1"/>
  <c r="O38" i="316"/>
  <c r="O39" i="316" s="1"/>
  <c r="O40" i="316" s="1"/>
  <c r="N38" i="316"/>
  <c r="N39" i="316" s="1"/>
  <c r="N40" i="316" s="1"/>
  <c r="M38" i="316"/>
  <c r="M39" i="316" s="1"/>
  <c r="M40" i="316" s="1"/>
  <c r="L38" i="316"/>
  <c r="L39" i="316" s="1"/>
  <c r="L40" i="316" s="1"/>
  <c r="K38" i="316"/>
  <c r="J38" i="316"/>
  <c r="J39" i="316" s="1"/>
  <c r="J40" i="316" s="1"/>
  <c r="I38" i="316"/>
  <c r="I39" i="316" s="1"/>
  <c r="I40" i="316" s="1"/>
  <c r="H38" i="316"/>
  <c r="T37" i="316"/>
  <c r="T36" i="316"/>
  <c r="T35" i="316"/>
  <c r="T21" i="316"/>
  <c r="P21" i="316"/>
  <c r="L21" i="316"/>
  <c r="H21" i="316"/>
  <c r="T20" i="316"/>
  <c r="P20" i="316"/>
  <c r="L20" i="316"/>
  <c r="H20" i="316"/>
  <c r="T19" i="316"/>
  <c r="P19" i="316"/>
  <c r="L19" i="316"/>
  <c r="H19" i="316"/>
  <c r="S14" i="316"/>
  <c r="S15" i="316" s="1"/>
  <c r="S16" i="316" s="1"/>
  <c r="R14" i="316"/>
  <c r="R15" i="316" s="1"/>
  <c r="R16" i="316" s="1"/>
  <c r="Q14" i="316"/>
  <c r="Q15" i="316" s="1"/>
  <c r="Q16" i="316" s="1"/>
  <c r="P14" i="316"/>
  <c r="P15" i="316" s="1"/>
  <c r="P16" i="316" s="1"/>
  <c r="O14" i="316"/>
  <c r="O15" i="316" s="1"/>
  <c r="O16" i="316" s="1"/>
  <c r="N14" i="316"/>
  <c r="M14" i="316"/>
  <c r="M15" i="316" s="1"/>
  <c r="M16" i="316" s="1"/>
  <c r="L14" i="316"/>
  <c r="L15" i="316" s="1"/>
  <c r="L16" i="316" s="1"/>
  <c r="K14" i="316"/>
  <c r="J14" i="316"/>
  <c r="I14" i="316"/>
  <c r="I15" i="316" s="1"/>
  <c r="I16" i="316" s="1"/>
  <c r="H14" i="316"/>
  <c r="H15" i="316" s="1"/>
  <c r="H16" i="316" s="1"/>
  <c r="T13" i="316"/>
  <c r="T12" i="316"/>
  <c r="T11" i="316"/>
  <c r="T141" i="315"/>
  <c r="P141" i="315"/>
  <c r="L141" i="315"/>
  <c r="H141" i="315"/>
  <c r="T140" i="315"/>
  <c r="P140" i="315"/>
  <c r="L140" i="315"/>
  <c r="H140" i="315"/>
  <c r="T139" i="315"/>
  <c r="P139" i="315"/>
  <c r="L139" i="315"/>
  <c r="H139" i="315"/>
  <c r="S134" i="315"/>
  <c r="S135" i="315" s="1"/>
  <c r="S136" i="315" s="1"/>
  <c r="R134" i="315"/>
  <c r="R135" i="315" s="1"/>
  <c r="R136" i="315" s="1"/>
  <c r="Q134" i="315"/>
  <c r="P134" i="315"/>
  <c r="P135" i="315" s="1"/>
  <c r="P136" i="315" s="1"/>
  <c r="O134" i="315"/>
  <c r="O135" i="315" s="1"/>
  <c r="O136" i="315" s="1"/>
  <c r="N134" i="315"/>
  <c r="M134" i="315"/>
  <c r="M135" i="315" s="1"/>
  <c r="M136" i="315" s="1"/>
  <c r="L134" i="315"/>
  <c r="L135" i="315" s="1"/>
  <c r="L136" i="315" s="1"/>
  <c r="K134" i="315"/>
  <c r="J134" i="315"/>
  <c r="J135" i="315" s="1"/>
  <c r="J136" i="315" s="1"/>
  <c r="I134" i="315"/>
  <c r="I135" i="315" s="1"/>
  <c r="I136" i="315" s="1"/>
  <c r="H134" i="315"/>
  <c r="T133" i="315"/>
  <c r="T132" i="315"/>
  <c r="T131" i="315"/>
  <c r="T117" i="315"/>
  <c r="P117" i="315"/>
  <c r="L117" i="315"/>
  <c r="H117" i="315"/>
  <c r="T116" i="315"/>
  <c r="P116" i="315"/>
  <c r="L116" i="315"/>
  <c r="H116" i="315"/>
  <c r="T115" i="315"/>
  <c r="P115" i="315"/>
  <c r="L115" i="315"/>
  <c r="H115" i="315"/>
  <c r="S110" i="315"/>
  <c r="S111" i="315" s="1"/>
  <c r="S112" i="315" s="1"/>
  <c r="R110" i="315"/>
  <c r="Q110" i="315"/>
  <c r="Q111" i="315" s="1"/>
  <c r="Q112" i="315" s="1"/>
  <c r="P110" i="315"/>
  <c r="P111" i="315" s="1"/>
  <c r="P112" i="315" s="1"/>
  <c r="O110" i="315"/>
  <c r="O111" i="315" s="1"/>
  <c r="O112" i="315" s="1"/>
  <c r="N110" i="315"/>
  <c r="M110" i="315"/>
  <c r="M111" i="315" s="1"/>
  <c r="M112" i="315" s="1"/>
  <c r="L110" i="315"/>
  <c r="L111" i="315" s="1"/>
  <c r="L112" i="315" s="1"/>
  <c r="K110" i="315"/>
  <c r="J110" i="315"/>
  <c r="J111" i="315" s="1"/>
  <c r="J112" i="315" s="1"/>
  <c r="I110" i="315"/>
  <c r="I111" i="315" s="1"/>
  <c r="I112" i="315" s="1"/>
  <c r="H110" i="315"/>
  <c r="H111" i="315" s="1"/>
  <c r="T109" i="315"/>
  <c r="T108" i="315"/>
  <c r="T107" i="315"/>
  <c r="T93" i="315"/>
  <c r="P93" i="315"/>
  <c r="L93" i="315"/>
  <c r="H93" i="315"/>
  <c r="T92" i="315"/>
  <c r="P92" i="315"/>
  <c r="L92" i="315"/>
  <c r="H92" i="315"/>
  <c r="T91" i="315"/>
  <c r="P91" i="315"/>
  <c r="L91" i="315"/>
  <c r="H91" i="315"/>
  <c r="S86" i="315"/>
  <c r="S87" i="315" s="1"/>
  <c r="S88" i="315" s="1"/>
  <c r="R86" i="315"/>
  <c r="R87" i="315" s="1"/>
  <c r="R88" i="315" s="1"/>
  <c r="Q86" i="315"/>
  <c r="T94" i="315" s="1"/>
  <c r="P86" i="315"/>
  <c r="P87" i="315" s="1"/>
  <c r="P88" i="315" s="1"/>
  <c r="O86" i="315"/>
  <c r="O87" i="315" s="1"/>
  <c r="O88" i="315" s="1"/>
  <c r="N86" i="315"/>
  <c r="M86" i="315"/>
  <c r="M87" i="315" s="1"/>
  <c r="M88" i="315" s="1"/>
  <c r="L86" i="315"/>
  <c r="L87" i="315" s="1"/>
  <c r="L88" i="315" s="1"/>
  <c r="K86" i="315"/>
  <c r="J86" i="315"/>
  <c r="J87" i="315" s="1"/>
  <c r="J88" i="315" s="1"/>
  <c r="I86" i="315"/>
  <c r="I87" i="315" s="1"/>
  <c r="I88" i="315" s="1"/>
  <c r="H86" i="315"/>
  <c r="T85" i="315"/>
  <c r="T84" i="315"/>
  <c r="T83" i="315"/>
  <c r="T69" i="315"/>
  <c r="P69" i="315"/>
  <c r="L69" i="315"/>
  <c r="H69" i="315"/>
  <c r="T68" i="315"/>
  <c r="P68" i="315"/>
  <c r="L68" i="315"/>
  <c r="H68" i="315"/>
  <c r="T67" i="315"/>
  <c r="P67" i="315"/>
  <c r="L67" i="315"/>
  <c r="H67" i="315"/>
  <c r="S62" i="315"/>
  <c r="S63" i="315" s="1"/>
  <c r="S64" i="315" s="1"/>
  <c r="R62" i="315"/>
  <c r="R63" i="315" s="1"/>
  <c r="R64" i="315" s="1"/>
  <c r="Q62" i="315"/>
  <c r="P62" i="315"/>
  <c r="P63" i="315" s="1"/>
  <c r="P64" i="315" s="1"/>
  <c r="O62" i="315"/>
  <c r="O63" i="315" s="1"/>
  <c r="O64" i="315" s="1"/>
  <c r="N62" i="315"/>
  <c r="N63" i="315" s="1"/>
  <c r="N64" i="315" s="1"/>
  <c r="M62" i="315"/>
  <c r="M63" i="315" s="1"/>
  <c r="M64" i="315" s="1"/>
  <c r="L62" i="315"/>
  <c r="L63" i="315" s="1"/>
  <c r="L64" i="315" s="1"/>
  <c r="K62" i="315"/>
  <c r="K63" i="315" s="1"/>
  <c r="K64" i="315" s="1"/>
  <c r="J62" i="315"/>
  <c r="J63" i="315" s="1"/>
  <c r="J64" i="315" s="1"/>
  <c r="I62" i="315"/>
  <c r="I63" i="315" s="1"/>
  <c r="I64" i="315" s="1"/>
  <c r="H62" i="315"/>
  <c r="T61" i="315"/>
  <c r="T60" i="315"/>
  <c r="T59" i="315"/>
  <c r="T45" i="315"/>
  <c r="P45" i="315"/>
  <c r="L45" i="315"/>
  <c r="H45" i="315"/>
  <c r="T44" i="315"/>
  <c r="P44" i="315"/>
  <c r="L44" i="315"/>
  <c r="H44" i="315"/>
  <c r="T43" i="315"/>
  <c r="P43" i="315"/>
  <c r="L43" i="315"/>
  <c r="H43" i="315"/>
  <c r="S38" i="315"/>
  <c r="S39" i="315" s="1"/>
  <c r="S40" i="315" s="1"/>
  <c r="R38" i="315"/>
  <c r="R39" i="315" s="1"/>
  <c r="R40" i="315" s="1"/>
  <c r="Q38" i="315"/>
  <c r="P38" i="315"/>
  <c r="P39" i="315" s="1"/>
  <c r="P40" i="315" s="1"/>
  <c r="O38" i="315"/>
  <c r="O39" i="315" s="1"/>
  <c r="O40" i="315" s="1"/>
  <c r="N38" i="315"/>
  <c r="M38" i="315"/>
  <c r="M39" i="315" s="1"/>
  <c r="M40" i="315" s="1"/>
  <c r="L38" i="315"/>
  <c r="L39" i="315" s="1"/>
  <c r="L40" i="315" s="1"/>
  <c r="K38" i="315"/>
  <c r="J38" i="315"/>
  <c r="J39" i="315" s="1"/>
  <c r="J40" i="315" s="1"/>
  <c r="I38" i="315"/>
  <c r="I39" i="315" s="1"/>
  <c r="I40" i="315" s="1"/>
  <c r="H38" i="315"/>
  <c r="T37" i="315"/>
  <c r="T36" i="315"/>
  <c r="T35" i="315"/>
  <c r="T21" i="315"/>
  <c r="P21" i="315"/>
  <c r="L21" i="315"/>
  <c r="H21" i="315"/>
  <c r="T20" i="315"/>
  <c r="P20" i="315"/>
  <c r="L20" i="315"/>
  <c r="H20" i="315"/>
  <c r="T19" i="315"/>
  <c r="P19" i="315"/>
  <c r="L19" i="315"/>
  <c r="H19" i="315"/>
  <c r="S14" i="315"/>
  <c r="S15" i="315" s="1"/>
  <c r="S16" i="315" s="1"/>
  <c r="R14" i="315"/>
  <c r="R15" i="315" s="1"/>
  <c r="R16" i="315" s="1"/>
  <c r="Q14" i="315"/>
  <c r="Q15" i="315" s="1"/>
  <c r="Q16" i="315" s="1"/>
  <c r="P14" i="315"/>
  <c r="P15" i="315" s="1"/>
  <c r="P16" i="315" s="1"/>
  <c r="O14" i="315"/>
  <c r="O15" i="315" s="1"/>
  <c r="O16" i="315" s="1"/>
  <c r="N14" i="315"/>
  <c r="M14" i="315"/>
  <c r="M15" i="315" s="1"/>
  <c r="M16" i="315" s="1"/>
  <c r="L14" i="315"/>
  <c r="L15" i="315" s="1"/>
  <c r="L16" i="315" s="1"/>
  <c r="K14" i="315"/>
  <c r="J14" i="315"/>
  <c r="J15" i="315" s="1"/>
  <c r="J16" i="315" s="1"/>
  <c r="I14" i="315"/>
  <c r="I15" i="315" s="1"/>
  <c r="I16" i="315" s="1"/>
  <c r="H14" i="315"/>
  <c r="H15" i="315" s="1"/>
  <c r="T13" i="315"/>
  <c r="T12" i="315"/>
  <c r="T11" i="315"/>
  <c r="T141" i="314"/>
  <c r="P141" i="314"/>
  <c r="L141" i="314"/>
  <c r="H141" i="314"/>
  <c r="T140" i="314"/>
  <c r="P140" i="314"/>
  <c r="L140" i="314"/>
  <c r="H140" i="314"/>
  <c r="T139" i="314"/>
  <c r="P139" i="314"/>
  <c r="L139" i="314"/>
  <c r="H139" i="314"/>
  <c r="S134" i="314"/>
  <c r="S135" i="314" s="1"/>
  <c r="S136" i="314" s="1"/>
  <c r="R134" i="314"/>
  <c r="R135" i="314" s="1"/>
  <c r="R136" i="314" s="1"/>
  <c r="Q134" i="314"/>
  <c r="P134" i="314"/>
  <c r="P135" i="314" s="1"/>
  <c r="P136" i="314" s="1"/>
  <c r="O134" i="314"/>
  <c r="O135" i="314" s="1"/>
  <c r="O136" i="314" s="1"/>
  <c r="N134" i="314"/>
  <c r="N135" i="314" s="1"/>
  <c r="N136" i="314" s="1"/>
  <c r="M134" i="314"/>
  <c r="M135" i="314" s="1"/>
  <c r="M136" i="314" s="1"/>
  <c r="L134" i="314"/>
  <c r="L135" i="314" s="1"/>
  <c r="L136" i="314" s="1"/>
  <c r="K134" i="314"/>
  <c r="J134" i="314"/>
  <c r="J135" i="314" s="1"/>
  <c r="J136" i="314" s="1"/>
  <c r="I134" i="314"/>
  <c r="I135" i="314" s="1"/>
  <c r="I136" i="314" s="1"/>
  <c r="H134" i="314"/>
  <c r="H135" i="314" s="1"/>
  <c r="T133" i="314"/>
  <c r="T132" i="314"/>
  <c r="T131" i="314"/>
  <c r="T117" i="314"/>
  <c r="P117" i="314"/>
  <c r="L117" i="314"/>
  <c r="H117" i="314"/>
  <c r="T116" i="314"/>
  <c r="P116" i="314"/>
  <c r="L116" i="314"/>
  <c r="H116" i="314"/>
  <c r="T115" i="314"/>
  <c r="P115" i="314"/>
  <c r="L115" i="314"/>
  <c r="H115" i="314"/>
  <c r="Q111" i="314"/>
  <c r="Q112" i="314" s="1"/>
  <c r="S110" i="314"/>
  <c r="S111" i="314" s="1"/>
  <c r="S112" i="314" s="1"/>
  <c r="R110" i="314"/>
  <c r="R111" i="314" s="1"/>
  <c r="R112" i="314" s="1"/>
  <c r="Q110" i="314"/>
  <c r="P110" i="314"/>
  <c r="P111" i="314" s="1"/>
  <c r="P112" i="314" s="1"/>
  <c r="O110" i="314"/>
  <c r="O111" i="314" s="1"/>
  <c r="O112" i="314" s="1"/>
  <c r="N110" i="314"/>
  <c r="M110" i="314"/>
  <c r="M111" i="314" s="1"/>
  <c r="M112" i="314" s="1"/>
  <c r="L110" i="314"/>
  <c r="L111" i="314" s="1"/>
  <c r="L112" i="314" s="1"/>
  <c r="K110" i="314"/>
  <c r="J110" i="314"/>
  <c r="I110" i="314"/>
  <c r="I111" i="314" s="1"/>
  <c r="I112" i="314" s="1"/>
  <c r="H110" i="314"/>
  <c r="H111" i="314" s="1"/>
  <c r="H112" i="314" s="1"/>
  <c r="T109" i="314"/>
  <c r="T108" i="314"/>
  <c r="T107" i="314"/>
  <c r="T93" i="314"/>
  <c r="P93" i="314"/>
  <c r="L93" i="314"/>
  <c r="H93" i="314"/>
  <c r="T92" i="314"/>
  <c r="P92" i="314"/>
  <c r="L92" i="314"/>
  <c r="H92" i="314"/>
  <c r="T91" i="314"/>
  <c r="P91" i="314"/>
  <c r="L91" i="314"/>
  <c r="H91" i="314"/>
  <c r="S86" i="314"/>
  <c r="S87" i="314" s="1"/>
  <c r="S88" i="314" s="1"/>
  <c r="R86" i="314"/>
  <c r="R87" i="314" s="1"/>
  <c r="R88" i="314" s="1"/>
  <c r="Q86" i="314"/>
  <c r="P86" i="314"/>
  <c r="P87" i="314" s="1"/>
  <c r="P88" i="314" s="1"/>
  <c r="O86" i="314"/>
  <c r="O87" i="314" s="1"/>
  <c r="O88" i="314" s="1"/>
  <c r="N86" i="314"/>
  <c r="M86" i="314"/>
  <c r="M87" i="314" s="1"/>
  <c r="M88" i="314" s="1"/>
  <c r="L86" i="314"/>
  <c r="L87" i="314" s="1"/>
  <c r="L88" i="314" s="1"/>
  <c r="K86" i="314"/>
  <c r="J86" i="314"/>
  <c r="J87" i="314" s="1"/>
  <c r="J88" i="314" s="1"/>
  <c r="I86" i="314"/>
  <c r="I87" i="314" s="1"/>
  <c r="I88" i="314" s="1"/>
  <c r="H86" i="314"/>
  <c r="H87" i="314" s="1"/>
  <c r="H88" i="314" s="1"/>
  <c r="T85" i="314"/>
  <c r="T84" i="314"/>
  <c r="T83" i="314"/>
  <c r="T69" i="314"/>
  <c r="P69" i="314"/>
  <c r="L69" i="314"/>
  <c r="H69" i="314"/>
  <c r="T68" i="314"/>
  <c r="P68" i="314"/>
  <c r="L68" i="314"/>
  <c r="H68" i="314"/>
  <c r="T67" i="314"/>
  <c r="P67" i="314"/>
  <c r="L67" i="314"/>
  <c r="H67" i="314"/>
  <c r="S62" i="314"/>
  <c r="S63" i="314" s="1"/>
  <c r="S64" i="314" s="1"/>
  <c r="R62" i="314"/>
  <c r="R63" i="314" s="1"/>
  <c r="R64" i="314" s="1"/>
  <c r="Q62" i="314"/>
  <c r="T70" i="314" s="1"/>
  <c r="P62" i="314"/>
  <c r="O62" i="314"/>
  <c r="O63" i="314" s="1"/>
  <c r="O64" i="314" s="1"/>
  <c r="N62" i="314"/>
  <c r="N63" i="314" s="1"/>
  <c r="N64" i="314" s="1"/>
  <c r="M62" i="314"/>
  <c r="M63" i="314" s="1"/>
  <c r="M64" i="314" s="1"/>
  <c r="L62" i="314"/>
  <c r="L63" i="314" s="1"/>
  <c r="L64" i="314" s="1"/>
  <c r="K62" i="314"/>
  <c r="K63" i="314" s="1"/>
  <c r="K64" i="314" s="1"/>
  <c r="J62" i="314"/>
  <c r="J63" i="314" s="1"/>
  <c r="J64" i="314" s="1"/>
  <c r="I62" i="314"/>
  <c r="I63" i="314" s="1"/>
  <c r="I64" i="314" s="1"/>
  <c r="H62" i="314"/>
  <c r="T61" i="314"/>
  <c r="T60" i="314"/>
  <c r="T59" i="314"/>
  <c r="T45" i="314"/>
  <c r="P45" i="314"/>
  <c r="L45" i="314"/>
  <c r="H45" i="314"/>
  <c r="T44" i="314"/>
  <c r="P44" i="314"/>
  <c r="L44" i="314"/>
  <c r="H44" i="314"/>
  <c r="T43" i="314"/>
  <c r="P43" i="314"/>
  <c r="L43" i="314"/>
  <c r="H43" i="314"/>
  <c r="S38" i="314"/>
  <c r="S39" i="314" s="1"/>
  <c r="S40" i="314" s="1"/>
  <c r="R38" i="314"/>
  <c r="R39" i="314" s="1"/>
  <c r="R40" i="314" s="1"/>
  <c r="Q38" i="314"/>
  <c r="P38" i="314"/>
  <c r="P39" i="314" s="1"/>
  <c r="P40" i="314" s="1"/>
  <c r="O38" i="314"/>
  <c r="O39" i="314" s="1"/>
  <c r="O40" i="314" s="1"/>
  <c r="N38" i="314"/>
  <c r="M38" i="314"/>
  <c r="M39" i="314" s="1"/>
  <c r="M40" i="314" s="1"/>
  <c r="L38" i="314"/>
  <c r="L39" i="314" s="1"/>
  <c r="L40" i="314" s="1"/>
  <c r="K38" i="314"/>
  <c r="K39" i="314" s="1"/>
  <c r="K40" i="314" s="1"/>
  <c r="J38" i="314"/>
  <c r="I38" i="314"/>
  <c r="I39" i="314" s="1"/>
  <c r="I40" i="314" s="1"/>
  <c r="H38" i="314"/>
  <c r="H39" i="314" s="1"/>
  <c r="T37" i="314"/>
  <c r="T36" i="314"/>
  <c r="T35" i="314"/>
  <c r="T21" i="314"/>
  <c r="P21" i="314"/>
  <c r="L21" i="314"/>
  <c r="H21" i="314"/>
  <c r="T20" i="314"/>
  <c r="P20" i="314"/>
  <c r="L20" i="314"/>
  <c r="H20" i="314"/>
  <c r="T19" i="314"/>
  <c r="P19" i="314"/>
  <c r="L19" i="314"/>
  <c r="H19" i="314"/>
  <c r="S14" i="314"/>
  <c r="S15" i="314" s="1"/>
  <c r="S16" i="314" s="1"/>
  <c r="R14" i="314"/>
  <c r="Q14" i="314"/>
  <c r="Q15" i="314" s="1"/>
  <c r="Q16" i="314" s="1"/>
  <c r="P14" i="314"/>
  <c r="P15" i="314" s="1"/>
  <c r="P16" i="314" s="1"/>
  <c r="O14" i="314"/>
  <c r="O15" i="314" s="1"/>
  <c r="O16" i="314" s="1"/>
  <c r="N14" i="314"/>
  <c r="N15" i="314" s="1"/>
  <c r="N16" i="314" s="1"/>
  <c r="M14" i="314"/>
  <c r="M15" i="314" s="1"/>
  <c r="M16" i="314" s="1"/>
  <c r="L14" i="314"/>
  <c r="L15" i="314" s="1"/>
  <c r="L16" i="314" s="1"/>
  <c r="K14" i="314"/>
  <c r="J14" i="314"/>
  <c r="I14" i="314"/>
  <c r="I15" i="314" s="1"/>
  <c r="I16" i="314" s="1"/>
  <c r="H14" i="314"/>
  <c r="H15" i="314" s="1"/>
  <c r="H16" i="314" s="1"/>
  <c r="T13" i="314"/>
  <c r="T12" i="314"/>
  <c r="T11" i="314"/>
  <c r="T22" i="338" l="1"/>
  <c r="T23" i="316"/>
  <c r="L22" i="331"/>
  <c r="T142" i="335"/>
  <c r="T142" i="314"/>
  <c r="T142" i="337"/>
  <c r="L118" i="322"/>
  <c r="L94" i="340"/>
  <c r="H70" i="328"/>
  <c r="T62" i="322"/>
  <c r="T71" i="328"/>
  <c r="H70" i="325"/>
  <c r="T62" i="319"/>
  <c r="H70" i="323"/>
  <c r="L46" i="336"/>
  <c r="P143" i="329"/>
  <c r="L142" i="320"/>
  <c r="P142" i="327"/>
  <c r="L142" i="318"/>
  <c r="P142" i="317"/>
  <c r="P118" i="316"/>
  <c r="H70" i="321"/>
  <c r="T62" i="329"/>
  <c r="T62" i="338"/>
  <c r="H70" i="322"/>
  <c r="T62" i="336"/>
  <c r="P22" i="315"/>
  <c r="P22" i="327"/>
  <c r="P22" i="337"/>
  <c r="P22" i="340"/>
  <c r="L22" i="321"/>
  <c r="T22" i="328"/>
  <c r="T23" i="335"/>
  <c r="P151" i="323"/>
  <c r="P142" i="331"/>
  <c r="L150" i="335"/>
  <c r="L152" i="335"/>
  <c r="L142" i="339"/>
  <c r="T142" i="325"/>
  <c r="T142" i="329"/>
  <c r="T142" i="315"/>
  <c r="P142" i="316"/>
  <c r="T142" i="322"/>
  <c r="P142" i="334"/>
  <c r="L142" i="319"/>
  <c r="L142" i="335"/>
  <c r="T142" i="338"/>
  <c r="T119" i="317"/>
  <c r="L118" i="331"/>
  <c r="L118" i="328"/>
  <c r="H118" i="330"/>
  <c r="T118" i="330"/>
  <c r="L118" i="321"/>
  <c r="T119" i="332"/>
  <c r="L94" i="316"/>
  <c r="L94" i="341"/>
  <c r="T94" i="339"/>
  <c r="T94" i="342"/>
  <c r="T94" i="318"/>
  <c r="T94" i="337"/>
  <c r="L94" i="328"/>
  <c r="P94" i="323"/>
  <c r="T62" i="314"/>
  <c r="T70" i="321"/>
  <c r="T70" i="325"/>
  <c r="T70" i="327"/>
  <c r="H70" i="331"/>
  <c r="P150" i="322"/>
  <c r="P152" i="322"/>
  <c r="H150" i="340"/>
  <c r="H152" i="340"/>
  <c r="T62" i="325"/>
  <c r="T46" i="316"/>
  <c r="L46" i="340"/>
  <c r="L46" i="329"/>
  <c r="L46" i="332"/>
  <c r="P47" i="338"/>
  <c r="T62" i="341"/>
  <c r="L22" i="341"/>
  <c r="P142" i="342"/>
  <c r="T143" i="342"/>
  <c r="T150" i="342"/>
  <c r="T152" i="342"/>
  <c r="L118" i="340"/>
  <c r="L22" i="340"/>
  <c r="L142" i="340"/>
  <c r="P94" i="339"/>
  <c r="T62" i="339"/>
  <c r="H70" i="339"/>
  <c r="P118" i="337"/>
  <c r="L46" i="337"/>
  <c r="P118" i="336"/>
  <c r="L22" i="336"/>
  <c r="T14" i="336"/>
  <c r="H70" i="336"/>
  <c r="T152" i="334"/>
  <c r="T150" i="334"/>
  <c r="P71" i="333"/>
  <c r="T142" i="333"/>
  <c r="P142" i="332"/>
  <c r="P22" i="332"/>
  <c r="H46" i="331"/>
  <c r="T86" i="330"/>
  <c r="P22" i="330"/>
  <c r="T94" i="327"/>
  <c r="P118" i="327"/>
  <c r="T142" i="326"/>
  <c r="T23" i="326"/>
  <c r="T86" i="325"/>
  <c r="T94" i="325"/>
  <c r="P22" i="325"/>
  <c r="T142" i="324"/>
  <c r="L151" i="323"/>
  <c r="L118" i="323"/>
  <c r="P142" i="323"/>
  <c r="P46" i="322"/>
  <c r="T86" i="321"/>
  <c r="P70" i="321"/>
  <c r="H94" i="321"/>
  <c r="L46" i="321"/>
  <c r="T94" i="321"/>
  <c r="L22" i="320"/>
  <c r="L22" i="319"/>
  <c r="T23" i="319"/>
  <c r="P22" i="318"/>
  <c r="L118" i="318"/>
  <c r="T62" i="317"/>
  <c r="T23" i="317"/>
  <c r="P151" i="317"/>
  <c r="T142" i="317"/>
  <c r="P94" i="316"/>
  <c r="L118" i="316"/>
  <c r="T150" i="315"/>
  <c r="T152" i="315"/>
  <c r="T70" i="315"/>
  <c r="P142" i="315"/>
  <c r="T119" i="314"/>
  <c r="P46" i="314"/>
  <c r="T134" i="336"/>
  <c r="H142" i="340"/>
  <c r="T134" i="322"/>
  <c r="T134" i="326"/>
  <c r="H150" i="317"/>
  <c r="H152" i="317"/>
  <c r="L150" i="332"/>
  <c r="L152" i="332"/>
  <c r="T134" i="333"/>
  <c r="N135" i="315"/>
  <c r="N136" i="315" s="1"/>
  <c r="P143" i="315" s="1"/>
  <c r="N135" i="317"/>
  <c r="N136" i="317" s="1"/>
  <c r="P143" i="317" s="1"/>
  <c r="H142" i="332"/>
  <c r="T151" i="333"/>
  <c r="L150" i="338"/>
  <c r="L152" i="338"/>
  <c r="N135" i="316"/>
  <c r="N136" i="316" s="1"/>
  <c r="P143" i="316" s="1"/>
  <c r="H142" i="318"/>
  <c r="P151" i="320"/>
  <c r="L150" i="321"/>
  <c r="L152" i="321"/>
  <c r="H142" i="321"/>
  <c r="L142" i="322"/>
  <c r="P142" i="325"/>
  <c r="N135" i="327"/>
  <c r="N136" i="327" s="1"/>
  <c r="P143" i="327" s="1"/>
  <c r="T142" i="328"/>
  <c r="H150" i="333"/>
  <c r="H152" i="333"/>
  <c r="T134" i="335"/>
  <c r="P150" i="339"/>
  <c r="L142" i="342"/>
  <c r="T151" i="320"/>
  <c r="T142" i="320"/>
  <c r="L142" i="321"/>
  <c r="N135" i="323"/>
  <c r="N136" i="323" s="1"/>
  <c r="P143" i="323" s="1"/>
  <c r="L142" i="330"/>
  <c r="T142" i="331"/>
  <c r="N135" i="332"/>
  <c r="N136" i="332" s="1"/>
  <c r="P143" i="332" s="1"/>
  <c r="P150" i="334"/>
  <c r="P152" i="334"/>
  <c r="H150" i="335"/>
  <c r="H152" i="335"/>
  <c r="T150" i="339"/>
  <c r="T152" i="339"/>
  <c r="H118" i="316"/>
  <c r="P151" i="314"/>
  <c r="L151" i="329"/>
  <c r="H151" i="342"/>
  <c r="L151" i="322"/>
  <c r="L150" i="326"/>
  <c r="L152" i="326"/>
  <c r="H118" i="340"/>
  <c r="L151" i="342"/>
  <c r="T151" i="315"/>
  <c r="H151" i="318"/>
  <c r="T110" i="318"/>
  <c r="P151" i="322"/>
  <c r="T151" i="324"/>
  <c r="L151" i="318"/>
  <c r="H150" i="324"/>
  <c r="H152" i="324"/>
  <c r="P150" i="314"/>
  <c r="P152" i="314"/>
  <c r="P118" i="322"/>
  <c r="T119" i="324"/>
  <c r="L150" i="325"/>
  <c r="L152" i="325"/>
  <c r="T110" i="328"/>
  <c r="H151" i="335"/>
  <c r="L151" i="341"/>
  <c r="T151" i="319"/>
  <c r="P118" i="320"/>
  <c r="P150" i="324"/>
  <c r="P152" i="324"/>
  <c r="P151" i="327"/>
  <c r="P150" i="329"/>
  <c r="P152" i="329"/>
  <c r="P118" i="333"/>
  <c r="P118" i="334"/>
  <c r="L118" i="339"/>
  <c r="P151" i="341"/>
  <c r="T110" i="340"/>
  <c r="P94" i="329"/>
  <c r="P94" i="331"/>
  <c r="L151" i="314"/>
  <c r="L150" i="319"/>
  <c r="L152" i="319"/>
  <c r="L150" i="324"/>
  <c r="L152" i="324"/>
  <c r="P152" i="339"/>
  <c r="L94" i="339"/>
  <c r="L94" i="318"/>
  <c r="L94" i="322"/>
  <c r="H151" i="323"/>
  <c r="L94" i="329"/>
  <c r="H150" i="330"/>
  <c r="H152" i="330"/>
  <c r="L94" i="331"/>
  <c r="H94" i="332"/>
  <c r="L150" i="333"/>
  <c r="L152" i="333"/>
  <c r="L151" i="316"/>
  <c r="L94" i="317"/>
  <c r="T86" i="318"/>
  <c r="L94" i="321"/>
  <c r="T150" i="322"/>
  <c r="T152" i="322"/>
  <c r="T150" i="329"/>
  <c r="T152" i="329"/>
  <c r="H151" i="339"/>
  <c r="H151" i="322"/>
  <c r="H151" i="329"/>
  <c r="H150" i="332"/>
  <c r="H152" i="332"/>
  <c r="H150" i="337"/>
  <c r="H152" i="337"/>
  <c r="T86" i="340"/>
  <c r="P151" i="315"/>
  <c r="T86" i="315"/>
  <c r="L151" i="319"/>
  <c r="T86" i="336"/>
  <c r="P94" i="342"/>
  <c r="H94" i="315"/>
  <c r="H94" i="318"/>
  <c r="L94" i="323"/>
  <c r="P94" i="328"/>
  <c r="H87" i="332"/>
  <c r="H88" i="332" s="1"/>
  <c r="L151" i="333"/>
  <c r="H151" i="334"/>
  <c r="P150" i="336"/>
  <c r="P152" i="336"/>
  <c r="L71" i="332"/>
  <c r="T62" i="323"/>
  <c r="P150" i="325"/>
  <c r="P152" i="325"/>
  <c r="P150" i="330"/>
  <c r="P152" i="330"/>
  <c r="L70" i="338"/>
  <c r="T62" i="321"/>
  <c r="T150" i="325"/>
  <c r="T152" i="325"/>
  <c r="T150" i="336"/>
  <c r="T152" i="336"/>
  <c r="P71" i="335"/>
  <c r="H151" i="336"/>
  <c r="T151" i="327"/>
  <c r="L151" i="336"/>
  <c r="H150" i="327"/>
  <c r="H152" i="327"/>
  <c r="T62" i="334"/>
  <c r="P151" i="336"/>
  <c r="T62" i="318"/>
  <c r="P150" i="326"/>
  <c r="P152" i="326"/>
  <c r="L150" i="327"/>
  <c r="L152" i="327"/>
  <c r="T62" i="327"/>
  <c r="P151" i="333"/>
  <c r="H70" i="334"/>
  <c r="L70" i="339"/>
  <c r="H150" i="314"/>
  <c r="H152" i="314"/>
  <c r="P151" i="316"/>
  <c r="T151" i="323"/>
  <c r="T70" i="334"/>
  <c r="H151" i="341"/>
  <c r="L150" i="340"/>
  <c r="L152" i="340"/>
  <c r="T62" i="316"/>
  <c r="T62" i="320"/>
  <c r="T150" i="331"/>
  <c r="T152" i="331"/>
  <c r="T151" i="336"/>
  <c r="P70" i="336"/>
  <c r="P150" i="338"/>
  <c r="P152" i="338"/>
  <c r="P150" i="340"/>
  <c r="P152" i="340"/>
  <c r="T62" i="340"/>
  <c r="L71" i="314"/>
  <c r="T62" i="315"/>
  <c r="P150" i="316"/>
  <c r="P152" i="316"/>
  <c r="T151" i="318"/>
  <c r="H70" i="320"/>
  <c r="T151" i="321"/>
  <c r="T70" i="322"/>
  <c r="P150" i="328"/>
  <c r="P152" i="328"/>
  <c r="T62" i="332"/>
  <c r="T151" i="334"/>
  <c r="H150" i="336"/>
  <c r="H152" i="336"/>
  <c r="T150" i="338"/>
  <c r="T152" i="338"/>
  <c r="H70" i="338"/>
  <c r="P70" i="338"/>
  <c r="T70" i="339"/>
  <c r="T150" i="340"/>
  <c r="T152" i="340"/>
  <c r="H70" i="315"/>
  <c r="T70" i="316"/>
  <c r="L151" i="317"/>
  <c r="T70" i="319"/>
  <c r="H151" i="320"/>
  <c r="H150" i="321"/>
  <c r="H152" i="321"/>
  <c r="L70" i="325"/>
  <c r="H70" i="329"/>
  <c r="L150" i="330"/>
  <c r="L152" i="330"/>
  <c r="P70" i="331"/>
  <c r="P150" i="332"/>
  <c r="P152" i="332"/>
  <c r="H70" i="332"/>
  <c r="H150" i="334"/>
  <c r="H152" i="334"/>
  <c r="L150" i="336"/>
  <c r="L152" i="336"/>
  <c r="H39" i="318"/>
  <c r="H40" i="318" s="1"/>
  <c r="H46" i="318"/>
  <c r="H46" i="340"/>
  <c r="I39" i="317"/>
  <c r="I40" i="317" s="1"/>
  <c r="H46" i="317"/>
  <c r="P46" i="319"/>
  <c r="N39" i="319"/>
  <c r="N40" i="319" s="1"/>
  <c r="H151" i="331"/>
  <c r="H39" i="320"/>
  <c r="H40" i="320" s="1"/>
  <c r="H46" i="320"/>
  <c r="T150" i="328"/>
  <c r="T152" i="328"/>
  <c r="L151" i="331"/>
  <c r="H150" i="316"/>
  <c r="H152" i="316"/>
  <c r="H151" i="328"/>
  <c r="H150" i="319"/>
  <c r="H152" i="319"/>
  <c r="T150" i="326"/>
  <c r="T152" i="326"/>
  <c r="L151" i="328"/>
  <c r="T150" i="330"/>
  <c r="L46" i="334"/>
  <c r="L150" i="315"/>
  <c r="L152" i="315"/>
  <c r="H151" i="325"/>
  <c r="H151" i="326"/>
  <c r="T152" i="330"/>
  <c r="P151" i="331"/>
  <c r="T38" i="331"/>
  <c r="T150" i="332"/>
  <c r="T152" i="332"/>
  <c r="L150" i="337"/>
  <c r="L152" i="337"/>
  <c r="T38" i="341"/>
  <c r="P151" i="342"/>
  <c r="L150" i="314"/>
  <c r="L152" i="314"/>
  <c r="H46" i="314"/>
  <c r="P150" i="315"/>
  <c r="P152" i="315"/>
  <c r="L150" i="316"/>
  <c r="L152" i="316"/>
  <c r="L150" i="317"/>
  <c r="L152" i="317"/>
  <c r="H150" i="318"/>
  <c r="H152" i="318"/>
  <c r="H46" i="319"/>
  <c r="H150" i="320"/>
  <c r="H152" i="320"/>
  <c r="P150" i="321"/>
  <c r="P152" i="321"/>
  <c r="T150" i="324"/>
  <c r="T152" i="324"/>
  <c r="L151" i="325"/>
  <c r="L151" i="326"/>
  <c r="P150" i="327"/>
  <c r="P152" i="327"/>
  <c r="P151" i="328"/>
  <c r="P151" i="329"/>
  <c r="H151" i="330"/>
  <c r="T151" i="331"/>
  <c r="H151" i="332"/>
  <c r="P150" i="333"/>
  <c r="P152" i="333"/>
  <c r="P150" i="337"/>
  <c r="P152" i="337"/>
  <c r="H151" i="338"/>
  <c r="L151" i="339"/>
  <c r="T151" i="341"/>
  <c r="T151" i="342"/>
  <c r="P150" i="317"/>
  <c r="P152" i="317"/>
  <c r="L150" i="318"/>
  <c r="L152" i="318"/>
  <c r="P150" i="319"/>
  <c r="P152" i="319"/>
  <c r="L150" i="320"/>
  <c r="L152" i="320"/>
  <c r="T150" i="321"/>
  <c r="T152" i="321"/>
  <c r="H150" i="323"/>
  <c r="H152" i="323"/>
  <c r="H151" i="324"/>
  <c r="P151" i="325"/>
  <c r="P151" i="326"/>
  <c r="T38" i="326"/>
  <c r="T150" i="327"/>
  <c r="T152" i="327"/>
  <c r="T151" i="328"/>
  <c r="T151" i="329"/>
  <c r="L151" i="330"/>
  <c r="H150" i="331"/>
  <c r="H152" i="331"/>
  <c r="L151" i="332"/>
  <c r="L151" i="335"/>
  <c r="T150" i="337"/>
  <c r="T152" i="337"/>
  <c r="L151" i="338"/>
  <c r="P151" i="339"/>
  <c r="H151" i="340"/>
  <c r="H150" i="341"/>
  <c r="H152" i="341"/>
  <c r="H150" i="342"/>
  <c r="H152" i="342"/>
  <c r="T150" i="314"/>
  <c r="T152" i="314"/>
  <c r="H151" i="315"/>
  <c r="T150" i="316"/>
  <c r="T152" i="316"/>
  <c r="T150" i="317"/>
  <c r="T152" i="317"/>
  <c r="P150" i="318"/>
  <c r="P152" i="318"/>
  <c r="T150" i="319"/>
  <c r="T152" i="319"/>
  <c r="P150" i="320"/>
  <c r="P152" i="320"/>
  <c r="L46" i="320"/>
  <c r="H151" i="321"/>
  <c r="T151" i="322"/>
  <c r="L150" i="323"/>
  <c r="L152" i="323"/>
  <c r="L151" i="324"/>
  <c r="T151" i="325"/>
  <c r="T151" i="326"/>
  <c r="H151" i="327"/>
  <c r="P151" i="335"/>
  <c r="T38" i="336"/>
  <c r="H151" i="337"/>
  <c r="P151" i="338"/>
  <c r="T38" i="338"/>
  <c r="T151" i="339"/>
  <c r="L151" i="340"/>
  <c r="L150" i="341"/>
  <c r="L152" i="341"/>
  <c r="H151" i="314"/>
  <c r="L151" i="315"/>
  <c r="P46" i="315"/>
  <c r="H151" i="316"/>
  <c r="H151" i="317"/>
  <c r="T150" i="318"/>
  <c r="T152" i="318"/>
  <c r="H151" i="319"/>
  <c r="T150" i="320"/>
  <c r="T152" i="320"/>
  <c r="L151" i="321"/>
  <c r="H150" i="322"/>
  <c r="H152" i="322"/>
  <c r="T46" i="322"/>
  <c r="P150" i="323"/>
  <c r="P152" i="323"/>
  <c r="L46" i="323"/>
  <c r="L150" i="334"/>
  <c r="L152" i="334"/>
  <c r="T151" i="335"/>
  <c r="H46" i="335"/>
  <c r="H39" i="335"/>
  <c r="H40" i="335" s="1"/>
  <c r="H47" i="335" s="1"/>
  <c r="L151" i="337"/>
  <c r="H150" i="328"/>
  <c r="H152" i="328"/>
  <c r="T46" i="328"/>
  <c r="H150" i="329"/>
  <c r="H152" i="329"/>
  <c r="P151" i="330"/>
  <c r="L150" i="331"/>
  <c r="L152" i="331"/>
  <c r="P151" i="332"/>
  <c r="T150" i="333"/>
  <c r="T152" i="333"/>
  <c r="L151" i="334"/>
  <c r="P46" i="334"/>
  <c r="P150" i="335"/>
  <c r="P152" i="335"/>
  <c r="P151" i="337"/>
  <c r="T151" i="338"/>
  <c r="H150" i="339"/>
  <c r="H152" i="339"/>
  <c r="P151" i="340"/>
  <c r="T38" i="340"/>
  <c r="P150" i="341"/>
  <c r="P152" i="341"/>
  <c r="L150" i="342"/>
  <c r="L152" i="342"/>
  <c r="T151" i="314"/>
  <c r="H150" i="315"/>
  <c r="H152" i="315"/>
  <c r="T46" i="315"/>
  <c r="T151" i="316"/>
  <c r="T151" i="317"/>
  <c r="P151" i="318"/>
  <c r="P151" i="319"/>
  <c r="L151" i="320"/>
  <c r="P151" i="321"/>
  <c r="L150" i="322"/>
  <c r="L152" i="322"/>
  <c r="T150" i="323"/>
  <c r="T152" i="323"/>
  <c r="P151" i="324"/>
  <c r="H150" i="325"/>
  <c r="H152" i="325"/>
  <c r="T46" i="325"/>
  <c r="H150" i="326"/>
  <c r="H152" i="326"/>
  <c r="L151" i="327"/>
  <c r="P46" i="327"/>
  <c r="L150" i="328"/>
  <c r="L152" i="328"/>
  <c r="L150" i="329"/>
  <c r="L152" i="329"/>
  <c r="T151" i="330"/>
  <c r="P150" i="331"/>
  <c r="P152" i="331"/>
  <c r="T151" i="332"/>
  <c r="H151" i="333"/>
  <c r="P151" i="334"/>
  <c r="T150" i="335"/>
  <c r="T152" i="335"/>
  <c r="T151" i="337"/>
  <c r="H150" i="338"/>
  <c r="H152" i="338"/>
  <c r="L150" i="339"/>
  <c r="L152" i="339"/>
  <c r="T151" i="340"/>
  <c r="T150" i="341"/>
  <c r="T152" i="341"/>
  <c r="P150" i="342"/>
  <c r="P152" i="342"/>
  <c r="T22" i="327"/>
  <c r="T14" i="323"/>
  <c r="T14" i="339"/>
  <c r="T14" i="321"/>
  <c r="T22" i="341"/>
  <c r="T22" i="323"/>
  <c r="T22" i="339"/>
  <c r="T23" i="341"/>
  <c r="T14" i="314"/>
  <c r="L22" i="323"/>
  <c r="P22" i="324"/>
  <c r="Q15" i="338"/>
  <c r="Q16" i="338" s="1"/>
  <c r="T23" i="338" s="1"/>
  <c r="L22" i="339"/>
  <c r="P22" i="320"/>
  <c r="P22" i="331"/>
  <c r="H22" i="332"/>
  <c r="T14" i="338"/>
  <c r="T22" i="342"/>
  <c r="P142" i="318"/>
  <c r="N135" i="318"/>
  <c r="N136" i="318" s="1"/>
  <c r="P143" i="318" s="1"/>
  <c r="T134" i="314"/>
  <c r="T118" i="321"/>
  <c r="H142" i="322"/>
  <c r="P46" i="324"/>
  <c r="P46" i="325"/>
  <c r="N39" i="325"/>
  <c r="N40" i="325" s="1"/>
  <c r="P47" i="325" s="1"/>
  <c r="L71" i="328"/>
  <c r="T62" i="330"/>
  <c r="N87" i="335"/>
  <c r="N88" i="335" s="1"/>
  <c r="P95" i="335" s="1"/>
  <c r="P94" i="335"/>
  <c r="H142" i="335"/>
  <c r="H15" i="338"/>
  <c r="H16" i="338" s="1"/>
  <c r="H23" i="338" s="1"/>
  <c r="H22" i="338"/>
  <c r="J39" i="341"/>
  <c r="J40" i="341" s="1"/>
  <c r="H46" i="341"/>
  <c r="N87" i="341"/>
  <c r="N88" i="341" s="1"/>
  <c r="P95" i="341" s="1"/>
  <c r="P94" i="341"/>
  <c r="P70" i="342"/>
  <c r="N63" i="342"/>
  <c r="N64" i="342" s="1"/>
  <c r="P71" i="342" s="1"/>
  <c r="T14" i="315"/>
  <c r="L71" i="317"/>
  <c r="L70" i="317"/>
  <c r="H118" i="318"/>
  <c r="T118" i="318"/>
  <c r="T14" i="320"/>
  <c r="P94" i="321"/>
  <c r="T38" i="325"/>
  <c r="H46" i="327"/>
  <c r="T14" i="328"/>
  <c r="T38" i="332"/>
  <c r="T14" i="333"/>
  <c r="T110" i="334"/>
  <c r="H135" i="334"/>
  <c r="H136" i="334" s="1"/>
  <c r="H142" i="334"/>
  <c r="H22" i="314"/>
  <c r="T134" i="316"/>
  <c r="P94" i="318"/>
  <c r="H22" i="320"/>
  <c r="H15" i="320"/>
  <c r="H16" i="320" s="1"/>
  <c r="H23" i="320" s="1"/>
  <c r="T110" i="320"/>
  <c r="T46" i="321"/>
  <c r="Q39" i="321"/>
  <c r="Q40" i="321" s="1"/>
  <c r="H39" i="325"/>
  <c r="H40" i="325" s="1"/>
  <c r="H46" i="325"/>
  <c r="T62" i="328"/>
  <c r="H135" i="328"/>
  <c r="H136" i="328" s="1"/>
  <c r="H142" i="328"/>
  <c r="P46" i="330"/>
  <c r="T86" i="334"/>
  <c r="T134" i="337"/>
  <c r="P142" i="339"/>
  <c r="N135" i="339"/>
  <c r="N136" i="339" s="1"/>
  <c r="P143" i="339" s="1"/>
  <c r="T86" i="316"/>
  <c r="T110" i="316"/>
  <c r="H135" i="317"/>
  <c r="H136" i="317" s="1"/>
  <c r="H142" i="317"/>
  <c r="L71" i="319"/>
  <c r="T134" i="319"/>
  <c r="H46" i="323"/>
  <c r="N39" i="327"/>
  <c r="N40" i="327" s="1"/>
  <c r="H46" i="328"/>
  <c r="H39" i="328"/>
  <c r="H40" i="328" s="1"/>
  <c r="H47" i="328" s="1"/>
  <c r="T62" i="337"/>
  <c r="T110" i="337"/>
  <c r="H135" i="337"/>
  <c r="H136" i="337" s="1"/>
  <c r="H142" i="337"/>
  <c r="H142" i="338"/>
  <c r="T22" i="340"/>
  <c r="P94" i="340"/>
  <c r="P142" i="341"/>
  <c r="N135" i="341"/>
  <c r="N136" i="341" s="1"/>
  <c r="P143" i="341" s="1"/>
  <c r="P118" i="342"/>
  <c r="O111" i="342"/>
  <c r="O112" i="342" s="1"/>
  <c r="P119" i="342" s="1"/>
  <c r="H87" i="315"/>
  <c r="H88" i="315" s="1"/>
  <c r="H95" i="315" s="1"/>
  <c r="T22" i="320"/>
  <c r="P47" i="326"/>
  <c r="H135" i="326"/>
  <c r="H136" i="326" s="1"/>
  <c r="H142" i="326"/>
  <c r="T134" i="327"/>
  <c r="H46" i="334"/>
  <c r="H46" i="336"/>
  <c r="T86" i="337"/>
  <c r="H118" i="342"/>
  <c r="H111" i="342"/>
  <c r="H112" i="342" s="1"/>
  <c r="L46" i="314"/>
  <c r="L70" i="314"/>
  <c r="H142" i="314"/>
  <c r="L22" i="315"/>
  <c r="P118" i="315"/>
  <c r="T134" i="315"/>
  <c r="T86" i="317"/>
  <c r="T46" i="318"/>
  <c r="P118" i="318"/>
  <c r="T38" i="319"/>
  <c r="T142" i="319"/>
  <c r="H142" i="319"/>
  <c r="T46" i="320"/>
  <c r="Q39" i="320"/>
  <c r="Q40" i="320" s="1"/>
  <c r="T47" i="320" s="1"/>
  <c r="H94" i="320"/>
  <c r="H87" i="320"/>
  <c r="H88" i="320" s="1"/>
  <c r="H95" i="320" s="1"/>
  <c r="T118" i="320"/>
  <c r="P22" i="321"/>
  <c r="N39" i="322"/>
  <c r="N40" i="322" s="1"/>
  <c r="P47" i="322" s="1"/>
  <c r="P71" i="322"/>
  <c r="H94" i="322"/>
  <c r="H87" i="322"/>
  <c r="T62" i="324"/>
  <c r="N87" i="324"/>
  <c r="N88" i="324" s="1"/>
  <c r="P95" i="324" s="1"/>
  <c r="P94" i="324"/>
  <c r="N87" i="327"/>
  <c r="N88" i="327" s="1"/>
  <c r="P95" i="327" s="1"/>
  <c r="P94" i="327"/>
  <c r="P118" i="330"/>
  <c r="T134" i="330"/>
  <c r="P142" i="330"/>
  <c r="L94" i="333"/>
  <c r="P46" i="336"/>
  <c r="T119" i="338"/>
  <c r="H39" i="339"/>
  <c r="H40" i="339" s="1"/>
  <c r="H46" i="339"/>
  <c r="I135" i="339"/>
  <c r="I136" i="339" s="1"/>
  <c r="H142" i="339"/>
  <c r="T142" i="339"/>
  <c r="T70" i="341"/>
  <c r="L70" i="342"/>
  <c r="P142" i="320"/>
  <c r="N135" i="320"/>
  <c r="N136" i="320" s="1"/>
  <c r="P143" i="320" s="1"/>
  <c r="H22" i="321"/>
  <c r="H15" i="321"/>
  <c r="H16" i="321" s="1"/>
  <c r="P46" i="321"/>
  <c r="N39" i="321"/>
  <c r="N40" i="321" s="1"/>
  <c r="P47" i="321" s="1"/>
  <c r="N39" i="314"/>
  <c r="N40" i="314" s="1"/>
  <c r="P47" i="314" s="1"/>
  <c r="N87" i="314"/>
  <c r="N88" i="314" s="1"/>
  <c r="P95" i="314" s="1"/>
  <c r="P94" i="314"/>
  <c r="T38" i="315"/>
  <c r="T14" i="318"/>
  <c r="T134" i="320"/>
  <c r="T38" i="324"/>
  <c r="P70" i="324"/>
  <c r="T134" i="334"/>
  <c r="T38" i="314"/>
  <c r="H39" i="315"/>
  <c r="H40" i="315" s="1"/>
  <c r="H46" i="315"/>
  <c r="P95" i="318"/>
  <c r="L87" i="318"/>
  <c r="L88" i="318" s="1"/>
  <c r="T22" i="319"/>
  <c r="H39" i="322"/>
  <c r="H46" i="322"/>
  <c r="P71" i="328"/>
  <c r="N87" i="334"/>
  <c r="N88" i="334" s="1"/>
  <c r="P95" i="334" s="1"/>
  <c r="P94" i="334"/>
  <c r="T62" i="335"/>
  <c r="P142" i="337"/>
  <c r="N135" i="337"/>
  <c r="N136" i="337" s="1"/>
  <c r="P143" i="337" s="1"/>
  <c r="H22" i="342"/>
  <c r="H15" i="342"/>
  <c r="H16" i="342" s="1"/>
  <c r="H23" i="342" s="1"/>
  <c r="H46" i="342"/>
  <c r="H39" i="342"/>
  <c r="H40" i="342" s="1"/>
  <c r="H47" i="342" s="1"/>
  <c r="T22" i="314"/>
  <c r="T38" i="316"/>
  <c r="T14" i="317"/>
  <c r="T134" i="317"/>
  <c r="H22" i="318"/>
  <c r="J39" i="319"/>
  <c r="J40" i="319" s="1"/>
  <c r="L70" i="319"/>
  <c r="P142" i="319"/>
  <c r="N135" i="319"/>
  <c r="N136" i="319" s="1"/>
  <c r="P143" i="319" s="1"/>
  <c r="P46" i="320"/>
  <c r="N39" i="320"/>
  <c r="N40" i="320" s="1"/>
  <c r="P47" i="320" s="1"/>
  <c r="H142" i="320"/>
  <c r="T14" i="322"/>
  <c r="T14" i="325"/>
  <c r="T46" i="326"/>
  <c r="R39" i="326"/>
  <c r="R40" i="326" s="1"/>
  <c r="T47" i="326" s="1"/>
  <c r="T14" i="327"/>
  <c r="T38" i="330"/>
  <c r="H39" i="316"/>
  <c r="H46" i="316"/>
  <c r="T38" i="317"/>
  <c r="T22" i="318"/>
  <c r="L70" i="318"/>
  <c r="T142" i="318"/>
  <c r="N87" i="320"/>
  <c r="N88" i="320" s="1"/>
  <c r="P95" i="320" s="1"/>
  <c r="P94" i="320"/>
  <c r="N63" i="321"/>
  <c r="N64" i="321" s="1"/>
  <c r="P71" i="321" s="1"/>
  <c r="T134" i="321"/>
  <c r="N87" i="322"/>
  <c r="N88" i="322" s="1"/>
  <c r="P95" i="322" s="1"/>
  <c r="P94" i="322"/>
  <c r="T134" i="324"/>
  <c r="T14" i="331"/>
  <c r="T62" i="331"/>
  <c r="N87" i="337"/>
  <c r="N88" i="337" s="1"/>
  <c r="P95" i="337" s="1"/>
  <c r="P94" i="337"/>
  <c r="N87" i="317"/>
  <c r="N88" i="317" s="1"/>
  <c r="P95" i="317" s="1"/>
  <c r="P94" i="317"/>
  <c r="T14" i="319"/>
  <c r="L70" i="320"/>
  <c r="T86" i="320"/>
  <c r="H87" i="321"/>
  <c r="H88" i="321" s="1"/>
  <c r="T118" i="322"/>
  <c r="H135" i="324"/>
  <c r="H142" i="324"/>
  <c r="J39" i="314"/>
  <c r="J40" i="314" s="1"/>
  <c r="N39" i="315"/>
  <c r="N40" i="315" s="1"/>
  <c r="P47" i="315" s="1"/>
  <c r="P71" i="315"/>
  <c r="N87" i="315"/>
  <c r="N88" i="315" s="1"/>
  <c r="P95" i="315" s="1"/>
  <c r="P94" i="315"/>
  <c r="T110" i="315"/>
  <c r="H135" i="315"/>
  <c r="H142" i="315"/>
  <c r="L71" i="316"/>
  <c r="T118" i="316"/>
  <c r="L142" i="316"/>
  <c r="H142" i="316"/>
  <c r="L22" i="317"/>
  <c r="T22" i="317"/>
  <c r="T70" i="317"/>
  <c r="L46" i="318"/>
  <c r="P70" i="318"/>
  <c r="O63" i="318"/>
  <c r="O64" i="318" s="1"/>
  <c r="P71" i="318" s="1"/>
  <c r="O87" i="319"/>
  <c r="O88" i="319" s="1"/>
  <c r="P95" i="319" s="1"/>
  <c r="P94" i="319"/>
  <c r="P70" i="320"/>
  <c r="T94" i="320"/>
  <c r="L22" i="322"/>
  <c r="T94" i="322"/>
  <c r="H94" i="323"/>
  <c r="L142" i="323"/>
  <c r="H94" i="325"/>
  <c r="H87" i="325"/>
  <c r="H88" i="325" s="1"/>
  <c r="P94" i="326"/>
  <c r="L118" i="326"/>
  <c r="H70" i="327"/>
  <c r="H46" i="329"/>
  <c r="N87" i="330"/>
  <c r="N88" i="330" s="1"/>
  <c r="P95" i="330" s="1"/>
  <c r="P94" i="330"/>
  <c r="T110" i="330"/>
  <c r="H135" i="330"/>
  <c r="H136" i="330" s="1"/>
  <c r="H142" i="330"/>
  <c r="T94" i="331"/>
  <c r="L70" i="332"/>
  <c r="L94" i="332"/>
  <c r="P94" i="332"/>
  <c r="L118" i="332"/>
  <c r="L71" i="333"/>
  <c r="N135" i="334"/>
  <c r="N136" i="334" s="1"/>
  <c r="P143" i="334" s="1"/>
  <c r="T14" i="335"/>
  <c r="P22" i="335"/>
  <c r="H46" i="337"/>
  <c r="J39" i="337"/>
  <c r="J40" i="337" s="1"/>
  <c r="P23" i="338"/>
  <c r="L70" i="327"/>
  <c r="T22" i="329"/>
  <c r="L70" i="329"/>
  <c r="P95" i="332"/>
  <c r="L70" i="341"/>
  <c r="T118" i="315"/>
  <c r="L142" i="315"/>
  <c r="L22" i="316"/>
  <c r="H94" i="316"/>
  <c r="T142" i="316"/>
  <c r="L118" i="317"/>
  <c r="L22" i="318"/>
  <c r="P46" i="318"/>
  <c r="H70" i="318"/>
  <c r="T134" i="318"/>
  <c r="L118" i="319"/>
  <c r="T38" i="320"/>
  <c r="T70" i="320"/>
  <c r="L94" i="320"/>
  <c r="L118" i="320"/>
  <c r="T38" i="321"/>
  <c r="P118" i="321"/>
  <c r="L46" i="322"/>
  <c r="P46" i="323"/>
  <c r="P118" i="323"/>
  <c r="T134" i="323"/>
  <c r="L22" i="325"/>
  <c r="P118" i="325"/>
  <c r="T134" i="325"/>
  <c r="T62" i="326"/>
  <c r="L22" i="327"/>
  <c r="L142" i="327"/>
  <c r="H142" i="327"/>
  <c r="L46" i="328"/>
  <c r="H22" i="330"/>
  <c r="L46" i="330"/>
  <c r="H46" i="330"/>
  <c r="L94" i="330"/>
  <c r="L118" i="330"/>
  <c r="T70" i="331"/>
  <c r="T22" i="332"/>
  <c r="R15" i="332"/>
  <c r="R16" i="332" s="1"/>
  <c r="T23" i="332" s="1"/>
  <c r="T23" i="333"/>
  <c r="T62" i="333"/>
  <c r="T71" i="333"/>
  <c r="L46" i="335"/>
  <c r="T70" i="336"/>
  <c r="N87" i="336"/>
  <c r="N88" i="336" s="1"/>
  <c r="P95" i="336" s="1"/>
  <c r="P94" i="336"/>
  <c r="T14" i="337"/>
  <c r="L46" i="339"/>
  <c r="P142" i="340"/>
  <c r="L71" i="341"/>
  <c r="H142" i="341"/>
  <c r="T86" i="342"/>
  <c r="H15" i="326"/>
  <c r="H16" i="326" s="1"/>
  <c r="H23" i="326" s="1"/>
  <c r="H22" i="326"/>
  <c r="T119" i="326"/>
  <c r="T38" i="327"/>
  <c r="T86" i="328"/>
  <c r="H22" i="329"/>
  <c r="T86" i="332"/>
  <c r="T134" i="332"/>
  <c r="L70" i="334"/>
  <c r="L70" i="340"/>
  <c r="T134" i="341"/>
  <c r="L118" i="342"/>
  <c r="L111" i="342"/>
  <c r="L112" i="342" s="1"/>
  <c r="L119" i="342" s="1"/>
  <c r="T46" i="314"/>
  <c r="L118" i="314"/>
  <c r="L46" i="315"/>
  <c r="L94" i="315"/>
  <c r="L118" i="315"/>
  <c r="T38" i="318"/>
  <c r="N39" i="318"/>
  <c r="N40" i="318" s="1"/>
  <c r="P47" i="318" s="1"/>
  <c r="T70" i="318"/>
  <c r="H39" i="321"/>
  <c r="H40" i="321" s="1"/>
  <c r="H46" i="321"/>
  <c r="T110" i="321"/>
  <c r="T142" i="321"/>
  <c r="L70" i="322"/>
  <c r="P142" i="322"/>
  <c r="P22" i="323"/>
  <c r="T38" i="323"/>
  <c r="T86" i="323"/>
  <c r="T110" i="323"/>
  <c r="H135" i="323"/>
  <c r="H136" i="323" s="1"/>
  <c r="H142" i="323"/>
  <c r="L70" i="324"/>
  <c r="P71" i="325"/>
  <c r="N87" i="325"/>
  <c r="N88" i="325" s="1"/>
  <c r="P95" i="325" s="1"/>
  <c r="P94" i="325"/>
  <c r="T110" i="325"/>
  <c r="H135" i="325"/>
  <c r="H142" i="325"/>
  <c r="T22" i="326"/>
  <c r="H70" i="326"/>
  <c r="P70" i="326"/>
  <c r="T46" i="327"/>
  <c r="L94" i="327"/>
  <c r="L118" i="327"/>
  <c r="L142" i="328"/>
  <c r="T119" i="329"/>
  <c r="H142" i="329"/>
  <c r="L22" i="330"/>
  <c r="L70" i="330"/>
  <c r="P46" i="331"/>
  <c r="H94" i="331"/>
  <c r="L142" i="331"/>
  <c r="H142" i="331"/>
  <c r="T119" i="333"/>
  <c r="L142" i="333"/>
  <c r="T38" i="334"/>
  <c r="L94" i="334"/>
  <c r="L118" i="334"/>
  <c r="L94" i="335"/>
  <c r="L119" i="335"/>
  <c r="P22" i="336"/>
  <c r="P142" i="336"/>
  <c r="H94" i="339"/>
  <c r="H87" i="339"/>
  <c r="H88" i="339" s="1"/>
  <c r="H95" i="339" s="1"/>
  <c r="T118" i="339"/>
  <c r="P46" i="340"/>
  <c r="P118" i="340"/>
  <c r="T134" i="340"/>
  <c r="T14" i="341"/>
  <c r="T142" i="341"/>
  <c r="H94" i="342"/>
  <c r="P142" i="321"/>
  <c r="P22" i="322"/>
  <c r="T38" i="322"/>
  <c r="T86" i="322"/>
  <c r="T110" i="322"/>
  <c r="T46" i="323"/>
  <c r="T70" i="323"/>
  <c r="T94" i="323"/>
  <c r="H22" i="324"/>
  <c r="T22" i="324"/>
  <c r="L46" i="324"/>
  <c r="T118" i="325"/>
  <c r="L142" i="325"/>
  <c r="L47" i="326"/>
  <c r="T86" i="326"/>
  <c r="T110" i="326"/>
  <c r="H22" i="327"/>
  <c r="L46" i="327"/>
  <c r="T86" i="327"/>
  <c r="T110" i="327"/>
  <c r="H94" i="328"/>
  <c r="P142" i="328"/>
  <c r="P22" i="329"/>
  <c r="T38" i="329"/>
  <c r="P46" i="329"/>
  <c r="T134" i="329"/>
  <c r="T14" i="330"/>
  <c r="H70" i="330"/>
  <c r="P70" i="330"/>
  <c r="T142" i="330"/>
  <c r="T46" i="331"/>
  <c r="P118" i="331"/>
  <c r="T134" i="331"/>
  <c r="T142" i="332"/>
  <c r="H70" i="333"/>
  <c r="T86" i="333"/>
  <c r="T110" i="333"/>
  <c r="P22" i="334"/>
  <c r="T46" i="335"/>
  <c r="H70" i="335"/>
  <c r="T86" i="335"/>
  <c r="T110" i="336"/>
  <c r="H135" i="336"/>
  <c r="H136" i="336" s="1"/>
  <c r="H142" i="336"/>
  <c r="H22" i="337"/>
  <c r="T22" i="337"/>
  <c r="H94" i="337"/>
  <c r="P95" i="338"/>
  <c r="P94" i="338"/>
  <c r="L118" i="338"/>
  <c r="T46" i="339"/>
  <c r="T86" i="341"/>
  <c r="T46" i="342"/>
  <c r="T62" i="342"/>
  <c r="T118" i="342"/>
  <c r="L118" i="324"/>
  <c r="T22" i="325"/>
  <c r="L46" i="325"/>
  <c r="L94" i="325"/>
  <c r="L118" i="325"/>
  <c r="L71" i="326"/>
  <c r="P95" i="326"/>
  <c r="P70" i="327"/>
  <c r="H94" i="327"/>
  <c r="T142" i="327"/>
  <c r="T38" i="328"/>
  <c r="P46" i="328"/>
  <c r="T94" i="328"/>
  <c r="P118" i="328"/>
  <c r="T134" i="328"/>
  <c r="T86" i="329"/>
  <c r="T46" i="330"/>
  <c r="T70" i="330"/>
  <c r="H94" i="330"/>
  <c r="T94" i="330"/>
  <c r="T22" i="331"/>
  <c r="L46" i="331"/>
  <c r="T86" i="331"/>
  <c r="T110" i="331"/>
  <c r="P142" i="333"/>
  <c r="T14" i="334"/>
  <c r="T46" i="334"/>
  <c r="T118" i="334"/>
  <c r="L142" i="334"/>
  <c r="P142" i="335"/>
  <c r="T46" i="336"/>
  <c r="L94" i="336"/>
  <c r="T142" i="336"/>
  <c r="T46" i="337"/>
  <c r="P23" i="342"/>
  <c r="P22" i="342"/>
  <c r="L46" i="342"/>
  <c r="H63" i="342"/>
  <c r="H64" i="342" s="1"/>
  <c r="H70" i="342"/>
  <c r="H94" i="333"/>
  <c r="T94" i="333"/>
  <c r="L22" i="334"/>
  <c r="P70" i="334"/>
  <c r="H94" i="334"/>
  <c r="T142" i="334"/>
  <c r="T38" i="335"/>
  <c r="P46" i="335"/>
  <c r="H94" i="335"/>
  <c r="T94" i="335"/>
  <c r="T110" i="335"/>
  <c r="P118" i="335"/>
  <c r="H94" i="336"/>
  <c r="H118" i="336"/>
  <c r="T118" i="336"/>
  <c r="L142" i="336"/>
  <c r="L22" i="337"/>
  <c r="P46" i="337"/>
  <c r="H70" i="337"/>
  <c r="P70" i="337"/>
  <c r="H118" i="337"/>
  <c r="L142" i="337"/>
  <c r="P46" i="339"/>
  <c r="P118" i="339"/>
  <c r="T134" i="339"/>
  <c r="T14" i="340"/>
  <c r="H70" i="340"/>
  <c r="H94" i="340"/>
  <c r="T142" i="340"/>
  <c r="L118" i="341"/>
  <c r="L22" i="342"/>
  <c r="P46" i="342"/>
  <c r="T110" i="342"/>
  <c r="T134" i="342"/>
  <c r="T38" i="333"/>
  <c r="N63" i="334"/>
  <c r="N64" i="334" s="1"/>
  <c r="P71" i="334" s="1"/>
  <c r="T94" i="334"/>
  <c r="H22" i="336"/>
  <c r="T22" i="336"/>
  <c r="T94" i="336"/>
  <c r="L118" i="336"/>
  <c r="T38" i="337"/>
  <c r="N39" i="337"/>
  <c r="N40" i="337" s="1"/>
  <c r="P47" i="337" s="1"/>
  <c r="T70" i="337"/>
  <c r="L94" i="337"/>
  <c r="L118" i="337"/>
  <c r="L47" i="338"/>
  <c r="T86" i="338"/>
  <c r="T134" i="338"/>
  <c r="P22" i="339"/>
  <c r="T38" i="339"/>
  <c r="T86" i="339"/>
  <c r="T110" i="339"/>
  <c r="T46" i="340"/>
  <c r="T70" i="340"/>
  <c r="T94" i="340"/>
  <c r="T14" i="342"/>
  <c r="T38" i="342"/>
  <c r="T70" i="342"/>
  <c r="H142" i="342"/>
  <c r="L23" i="342"/>
  <c r="T71" i="342"/>
  <c r="L95" i="342"/>
  <c r="P95" i="342"/>
  <c r="L94" i="342"/>
  <c r="T142" i="342"/>
  <c r="Q15" i="342"/>
  <c r="Q16" i="342" s="1"/>
  <c r="T23" i="342" s="1"/>
  <c r="N39" i="342"/>
  <c r="N40" i="342" s="1"/>
  <c r="P47" i="342" s="1"/>
  <c r="R39" i="342"/>
  <c r="R40" i="342" s="1"/>
  <c r="T47" i="342" s="1"/>
  <c r="K63" i="342"/>
  <c r="K64" i="342" s="1"/>
  <c r="L71" i="342" s="1"/>
  <c r="H87" i="342"/>
  <c r="Q111" i="342"/>
  <c r="Q112" i="342" s="1"/>
  <c r="T119" i="342" s="1"/>
  <c r="N135" i="342"/>
  <c r="N136" i="342" s="1"/>
  <c r="P143" i="342" s="1"/>
  <c r="H143" i="342"/>
  <c r="K39" i="342"/>
  <c r="K40" i="342" s="1"/>
  <c r="L47" i="342" s="1"/>
  <c r="Q87" i="342"/>
  <c r="Q88" i="342" s="1"/>
  <c r="T95" i="342" s="1"/>
  <c r="K135" i="342"/>
  <c r="K136" i="342" s="1"/>
  <c r="L143" i="342" s="1"/>
  <c r="H118" i="341"/>
  <c r="J111" i="341"/>
  <c r="J112" i="341" s="1"/>
  <c r="T118" i="341"/>
  <c r="R111" i="341"/>
  <c r="R112" i="341" s="1"/>
  <c r="T119" i="341" s="1"/>
  <c r="H22" i="341"/>
  <c r="J15" i="341"/>
  <c r="J16" i="341" s="1"/>
  <c r="P22" i="341"/>
  <c r="N15" i="341"/>
  <c r="N16" i="341" s="1"/>
  <c r="P23" i="341" s="1"/>
  <c r="T46" i="341"/>
  <c r="P47" i="341"/>
  <c r="H94" i="341"/>
  <c r="H95" i="341"/>
  <c r="T110" i="341"/>
  <c r="L46" i="341"/>
  <c r="K39" i="341"/>
  <c r="K40" i="341" s="1"/>
  <c r="L47" i="341" s="1"/>
  <c r="H136" i="341"/>
  <c r="H40" i="341"/>
  <c r="H70" i="341"/>
  <c r="H63" i="341"/>
  <c r="P70" i="341"/>
  <c r="P63" i="341"/>
  <c r="P64" i="341" s="1"/>
  <c r="P71" i="341" s="1"/>
  <c r="P118" i="341"/>
  <c r="N111" i="341"/>
  <c r="N112" i="341" s="1"/>
  <c r="P119" i="341" s="1"/>
  <c r="H16" i="341"/>
  <c r="P46" i="341"/>
  <c r="T94" i="341"/>
  <c r="Q87" i="341"/>
  <c r="Q88" i="341" s="1"/>
  <c r="T95" i="341" s="1"/>
  <c r="K135" i="341"/>
  <c r="K136" i="341" s="1"/>
  <c r="L143" i="341" s="1"/>
  <c r="K15" i="341"/>
  <c r="K16" i="341" s="1"/>
  <c r="L23" i="341" s="1"/>
  <c r="Q63" i="341"/>
  <c r="Q64" i="341" s="1"/>
  <c r="T71" i="341" s="1"/>
  <c r="K111" i="341"/>
  <c r="K112" i="341" s="1"/>
  <c r="L119" i="341" s="1"/>
  <c r="Q39" i="341"/>
  <c r="Q40" i="341" s="1"/>
  <c r="T47" i="341" s="1"/>
  <c r="K87" i="341"/>
  <c r="K88" i="341" s="1"/>
  <c r="L95" i="341" s="1"/>
  <c r="Q135" i="341"/>
  <c r="Q136" i="341" s="1"/>
  <c r="T143" i="341" s="1"/>
  <c r="H136" i="340"/>
  <c r="H40" i="340"/>
  <c r="H16" i="340"/>
  <c r="P47" i="340"/>
  <c r="H112" i="340"/>
  <c r="P143" i="340"/>
  <c r="P71" i="340"/>
  <c r="P95" i="340"/>
  <c r="T119" i="340"/>
  <c r="T118" i="340"/>
  <c r="N15" i="340"/>
  <c r="N16" i="340" s="1"/>
  <c r="P23" i="340" s="1"/>
  <c r="R15" i="340"/>
  <c r="R16" i="340" s="1"/>
  <c r="T23" i="340" s="1"/>
  <c r="H22" i="340"/>
  <c r="K39" i="340"/>
  <c r="K40" i="340" s="1"/>
  <c r="L47" i="340" s="1"/>
  <c r="H63" i="340"/>
  <c r="L63" i="340"/>
  <c r="L64" i="340" s="1"/>
  <c r="L71" i="340" s="1"/>
  <c r="P70" i="340"/>
  <c r="Q87" i="340"/>
  <c r="Q88" i="340" s="1"/>
  <c r="T95" i="340" s="1"/>
  <c r="H88" i="340"/>
  <c r="J111" i="340"/>
  <c r="J112" i="340" s="1"/>
  <c r="N111" i="340"/>
  <c r="N112" i="340" s="1"/>
  <c r="P119" i="340" s="1"/>
  <c r="K135" i="340"/>
  <c r="K136" i="340" s="1"/>
  <c r="L143" i="340" s="1"/>
  <c r="K15" i="340"/>
  <c r="K16" i="340" s="1"/>
  <c r="L23" i="340" s="1"/>
  <c r="Q63" i="340"/>
  <c r="Q64" i="340" s="1"/>
  <c r="T71" i="340" s="1"/>
  <c r="K111" i="340"/>
  <c r="K112" i="340" s="1"/>
  <c r="L119" i="340" s="1"/>
  <c r="Q39" i="340"/>
  <c r="Q40" i="340" s="1"/>
  <c r="T47" i="340" s="1"/>
  <c r="K87" i="340"/>
  <c r="K88" i="340" s="1"/>
  <c r="L95" i="340" s="1"/>
  <c r="Q135" i="340"/>
  <c r="Q136" i="340" s="1"/>
  <c r="T143" i="340" s="1"/>
  <c r="H112" i="339"/>
  <c r="H16" i="339"/>
  <c r="P47" i="339"/>
  <c r="H136" i="339"/>
  <c r="P71" i="339"/>
  <c r="P95" i="339"/>
  <c r="N15" i="339"/>
  <c r="N16" i="339" s="1"/>
  <c r="P23" i="339" s="1"/>
  <c r="R15" i="339"/>
  <c r="R16" i="339" s="1"/>
  <c r="T23" i="339" s="1"/>
  <c r="H22" i="339"/>
  <c r="K39" i="339"/>
  <c r="K40" i="339" s="1"/>
  <c r="L47" i="339" s="1"/>
  <c r="H63" i="339"/>
  <c r="L63" i="339"/>
  <c r="L64" i="339" s="1"/>
  <c r="L71" i="339" s="1"/>
  <c r="P70" i="339"/>
  <c r="Q87" i="339"/>
  <c r="Q88" i="339" s="1"/>
  <c r="T95" i="339" s="1"/>
  <c r="N111" i="339"/>
  <c r="N112" i="339" s="1"/>
  <c r="P119" i="339" s="1"/>
  <c r="R111" i="339"/>
  <c r="R112" i="339" s="1"/>
  <c r="T119" i="339" s="1"/>
  <c r="H118" i="339"/>
  <c r="K135" i="339"/>
  <c r="K136" i="339" s="1"/>
  <c r="L143" i="339" s="1"/>
  <c r="K15" i="339"/>
  <c r="K16" i="339" s="1"/>
  <c r="L23" i="339" s="1"/>
  <c r="Q63" i="339"/>
  <c r="Q64" i="339" s="1"/>
  <c r="T71" i="339" s="1"/>
  <c r="K111" i="339"/>
  <c r="K112" i="339" s="1"/>
  <c r="L119" i="339" s="1"/>
  <c r="Q39" i="339"/>
  <c r="Q40" i="339" s="1"/>
  <c r="T47" i="339" s="1"/>
  <c r="K87" i="339"/>
  <c r="K88" i="339" s="1"/>
  <c r="L95" i="339" s="1"/>
  <c r="Q135" i="339"/>
  <c r="Q136" i="339" s="1"/>
  <c r="T143" i="339" s="1"/>
  <c r="H40" i="338"/>
  <c r="T39" i="338"/>
  <c r="H46" i="338"/>
  <c r="L63" i="338"/>
  <c r="L64" i="338" s="1"/>
  <c r="L71" i="338" s="1"/>
  <c r="T94" i="338"/>
  <c r="Q87" i="338"/>
  <c r="Q88" i="338" s="1"/>
  <c r="T95" i="338" s="1"/>
  <c r="H136" i="338"/>
  <c r="L46" i="338"/>
  <c r="T70" i="338"/>
  <c r="Q63" i="338"/>
  <c r="Q64" i="338" s="1"/>
  <c r="T71" i="338" s="1"/>
  <c r="H63" i="338"/>
  <c r="H118" i="338"/>
  <c r="J111" i="338"/>
  <c r="J112" i="338" s="1"/>
  <c r="P118" i="338"/>
  <c r="N111" i="338"/>
  <c r="N112" i="338" s="1"/>
  <c r="P119" i="338" s="1"/>
  <c r="P143" i="338"/>
  <c r="P22" i="338"/>
  <c r="P46" i="338"/>
  <c r="T46" i="338"/>
  <c r="T47" i="338"/>
  <c r="L94" i="338"/>
  <c r="L95" i="338"/>
  <c r="T110" i="338"/>
  <c r="T118" i="338"/>
  <c r="P142" i="338"/>
  <c r="L22" i="338"/>
  <c r="K15" i="338"/>
  <c r="K16" i="338" s="1"/>
  <c r="L23" i="338" s="1"/>
  <c r="P63" i="338"/>
  <c r="P64" i="338" s="1"/>
  <c r="P71" i="338" s="1"/>
  <c r="H94" i="338"/>
  <c r="H95" i="338"/>
  <c r="L142" i="338"/>
  <c r="K135" i="338"/>
  <c r="K136" i="338" s="1"/>
  <c r="L143" i="338" s="1"/>
  <c r="K111" i="338"/>
  <c r="K112" i="338" s="1"/>
  <c r="L119" i="338" s="1"/>
  <c r="Q135" i="338"/>
  <c r="Q136" i="338" s="1"/>
  <c r="T143" i="338" s="1"/>
  <c r="L71" i="337"/>
  <c r="H40" i="337"/>
  <c r="T47" i="337"/>
  <c r="H112" i="337"/>
  <c r="T119" i="337"/>
  <c r="L70" i="337"/>
  <c r="T118" i="337"/>
  <c r="J15" i="337"/>
  <c r="J16" i="337" s="1"/>
  <c r="H23" i="337" s="1"/>
  <c r="N15" i="337"/>
  <c r="N16" i="337" s="1"/>
  <c r="P23" i="337" s="1"/>
  <c r="R15" i="337"/>
  <c r="R16" i="337" s="1"/>
  <c r="T23" i="337" s="1"/>
  <c r="K39" i="337"/>
  <c r="K40" i="337" s="1"/>
  <c r="L47" i="337" s="1"/>
  <c r="H63" i="337"/>
  <c r="P63" i="337"/>
  <c r="P64" i="337" s="1"/>
  <c r="P71" i="337" s="1"/>
  <c r="Q87" i="337"/>
  <c r="Q88" i="337" s="1"/>
  <c r="T95" i="337" s="1"/>
  <c r="H88" i="337"/>
  <c r="J111" i="337"/>
  <c r="J112" i="337" s="1"/>
  <c r="N111" i="337"/>
  <c r="N112" i="337" s="1"/>
  <c r="P119" i="337" s="1"/>
  <c r="K135" i="337"/>
  <c r="K136" i="337" s="1"/>
  <c r="L143" i="337" s="1"/>
  <c r="K15" i="337"/>
  <c r="K16" i="337" s="1"/>
  <c r="L23" i="337" s="1"/>
  <c r="Q63" i="337"/>
  <c r="Q64" i="337" s="1"/>
  <c r="T71" i="337" s="1"/>
  <c r="K111" i="337"/>
  <c r="K112" i="337" s="1"/>
  <c r="L119" i="337" s="1"/>
  <c r="K87" i="337"/>
  <c r="K88" i="337" s="1"/>
  <c r="L95" i="337" s="1"/>
  <c r="Q135" i="337"/>
  <c r="Q136" i="337" s="1"/>
  <c r="T143" i="337" s="1"/>
  <c r="L95" i="336"/>
  <c r="H112" i="336"/>
  <c r="P143" i="336"/>
  <c r="P47" i="336"/>
  <c r="H40" i="336"/>
  <c r="T47" i="336"/>
  <c r="L71" i="336"/>
  <c r="H95" i="336"/>
  <c r="L70" i="336"/>
  <c r="J15" i="336"/>
  <c r="J16" i="336" s="1"/>
  <c r="N15" i="336"/>
  <c r="N16" i="336" s="1"/>
  <c r="P23" i="336" s="1"/>
  <c r="R15" i="336"/>
  <c r="R16" i="336" s="1"/>
  <c r="T23" i="336" s="1"/>
  <c r="K39" i="336"/>
  <c r="K40" i="336" s="1"/>
  <c r="L47" i="336" s="1"/>
  <c r="H63" i="336"/>
  <c r="P63" i="336"/>
  <c r="P64" i="336" s="1"/>
  <c r="P71" i="336" s="1"/>
  <c r="Q87" i="336"/>
  <c r="Q88" i="336" s="1"/>
  <c r="T95" i="336" s="1"/>
  <c r="J111" i="336"/>
  <c r="J112" i="336" s="1"/>
  <c r="N111" i="336"/>
  <c r="N112" i="336" s="1"/>
  <c r="P119" i="336" s="1"/>
  <c r="R111" i="336"/>
  <c r="R112" i="336" s="1"/>
  <c r="T119" i="336" s="1"/>
  <c r="K135" i="336"/>
  <c r="K136" i="336" s="1"/>
  <c r="L143" i="336" s="1"/>
  <c r="K15" i="336"/>
  <c r="K16" i="336" s="1"/>
  <c r="L23" i="336" s="1"/>
  <c r="Q63" i="336"/>
  <c r="Q64" i="336" s="1"/>
  <c r="T71" i="336" s="1"/>
  <c r="K111" i="336"/>
  <c r="K112" i="336" s="1"/>
  <c r="L119" i="336" s="1"/>
  <c r="Q135" i="336"/>
  <c r="Q136" i="336" s="1"/>
  <c r="T143" i="336" s="1"/>
  <c r="H16" i="335"/>
  <c r="P143" i="335"/>
  <c r="L23" i="335"/>
  <c r="H143" i="335"/>
  <c r="T71" i="335"/>
  <c r="L71" i="335"/>
  <c r="H112" i="335"/>
  <c r="T119" i="335"/>
  <c r="T22" i="335"/>
  <c r="L70" i="335"/>
  <c r="T118" i="335"/>
  <c r="N15" i="335"/>
  <c r="N16" i="335" s="1"/>
  <c r="P23" i="335" s="1"/>
  <c r="H22" i="335"/>
  <c r="K39" i="335"/>
  <c r="K40" i="335" s="1"/>
  <c r="L47" i="335" s="1"/>
  <c r="O39" i="335"/>
  <c r="O40" i="335" s="1"/>
  <c r="P47" i="335" s="1"/>
  <c r="H63" i="335"/>
  <c r="P70" i="335"/>
  <c r="I87" i="335"/>
  <c r="I88" i="335" s="1"/>
  <c r="H95" i="335" s="1"/>
  <c r="Q87" i="335"/>
  <c r="Q88" i="335" s="1"/>
  <c r="T95" i="335" s="1"/>
  <c r="N111" i="335"/>
  <c r="N112" i="335" s="1"/>
  <c r="P119" i="335" s="1"/>
  <c r="H118" i="335"/>
  <c r="K135" i="335"/>
  <c r="K136" i="335" s="1"/>
  <c r="L143" i="335" s="1"/>
  <c r="L22" i="335"/>
  <c r="T70" i="335"/>
  <c r="L118" i="335"/>
  <c r="Q39" i="335"/>
  <c r="Q40" i="335" s="1"/>
  <c r="T47" i="335" s="1"/>
  <c r="K87" i="335"/>
  <c r="K88" i="335" s="1"/>
  <c r="L95" i="335" s="1"/>
  <c r="Q135" i="335"/>
  <c r="Q136" i="335" s="1"/>
  <c r="T143" i="335" s="1"/>
  <c r="T23" i="334"/>
  <c r="P47" i="334"/>
  <c r="H40" i="334"/>
  <c r="T47" i="334"/>
  <c r="H95" i="334"/>
  <c r="H112" i="334"/>
  <c r="H16" i="334"/>
  <c r="T22" i="334"/>
  <c r="N15" i="334"/>
  <c r="N16" i="334" s="1"/>
  <c r="P23" i="334" s="1"/>
  <c r="H22" i="334"/>
  <c r="K39" i="334"/>
  <c r="K40" i="334" s="1"/>
  <c r="L47" i="334" s="1"/>
  <c r="H63" i="334"/>
  <c r="L63" i="334"/>
  <c r="L64" i="334" s="1"/>
  <c r="L71" i="334" s="1"/>
  <c r="Q87" i="334"/>
  <c r="Q88" i="334" s="1"/>
  <c r="T95" i="334" s="1"/>
  <c r="N111" i="334"/>
  <c r="N112" i="334" s="1"/>
  <c r="P119" i="334" s="1"/>
  <c r="R111" i="334"/>
  <c r="R112" i="334" s="1"/>
  <c r="T119" i="334" s="1"/>
  <c r="H118" i="334"/>
  <c r="K135" i="334"/>
  <c r="K136" i="334" s="1"/>
  <c r="L143" i="334" s="1"/>
  <c r="K15" i="334"/>
  <c r="K16" i="334" s="1"/>
  <c r="L23" i="334" s="1"/>
  <c r="Q63" i="334"/>
  <c r="Q64" i="334" s="1"/>
  <c r="T71" i="334" s="1"/>
  <c r="K111" i="334"/>
  <c r="K112" i="334" s="1"/>
  <c r="L119" i="334" s="1"/>
  <c r="K87" i="334"/>
  <c r="K88" i="334" s="1"/>
  <c r="L95" i="334" s="1"/>
  <c r="Q135" i="334"/>
  <c r="Q136" i="334" s="1"/>
  <c r="T143" i="334" s="1"/>
  <c r="H112" i="333"/>
  <c r="H47" i="333"/>
  <c r="P95" i="333"/>
  <c r="T46" i="333"/>
  <c r="H143" i="333"/>
  <c r="L46" i="333"/>
  <c r="K39" i="333"/>
  <c r="K40" i="333" s="1"/>
  <c r="L47" i="333" s="1"/>
  <c r="P46" i="333"/>
  <c r="O39" i="333"/>
  <c r="O40" i="333" s="1"/>
  <c r="P47" i="333" s="1"/>
  <c r="P22" i="333"/>
  <c r="N15" i="333"/>
  <c r="N16" i="333" s="1"/>
  <c r="P23" i="333" s="1"/>
  <c r="L119" i="333"/>
  <c r="H15" i="333"/>
  <c r="H22" i="333"/>
  <c r="L15" i="333"/>
  <c r="L16" i="333" s="1"/>
  <c r="L23" i="333" s="1"/>
  <c r="L22" i="333"/>
  <c r="T22" i="333"/>
  <c r="H46" i="333"/>
  <c r="L70" i="333"/>
  <c r="P94" i="333"/>
  <c r="T118" i="333"/>
  <c r="H142" i="333"/>
  <c r="H63" i="333"/>
  <c r="P70" i="333"/>
  <c r="I87" i="333"/>
  <c r="I88" i="333" s="1"/>
  <c r="H95" i="333" s="1"/>
  <c r="Q87" i="333"/>
  <c r="Q88" i="333" s="1"/>
  <c r="T95" i="333" s="1"/>
  <c r="N111" i="333"/>
  <c r="N112" i="333" s="1"/>
  <c r="P119" i="333" s="1"/>
  <c r="H118" i="333"/>
  <c r="K135" i="333"/>
  <c r="K136" i="333" s="1"/>
  <c r="L143" i="333" s="1"/>
  <c r="O135" i="333"/>
  <c r="O136" i="333" s="1"/>
  <c r="P143" i="333" s="1"/>
  <c r="T70" i="333"/>
  <c r="L118" i="333"/>
  <c r="Q39" i="333"/>
  <c r="Q40" i="333" s="1"/>
  <c r="T47" i="333" s="1"/>
  <c r="K87" i="333"/>
  <c r="K88" i="333" s="1"/>
  <c r="L95" i="333" s="1"/>
  <c r="Q135" i="333"/>
  <c r="Q136" i="333" s="1"/>
  <c r="T143" i="333" s="1"/>
  <c r="P47" i="332"/>
  <c r="H118" i="332"/>
  <c r="J111" i="332"/>
  <c r="J112" i="332" s="1"/>
  <c r="H119" i="332" s="1"/>
  <c r="P118" i="332"/>
  <c r="N111" i="332"/>
  <c r="N112" i="332" s="1"/>
  <c r="P119" i="332" s="1"/>
  <c r="H40" i="332"/>
  <c r="H95" i="332"/>
  <c r="T110" i="332"/>
  <c r="T118" i="332"/>
  <c r="H16" i="332"/>
  <c r="T46" i="332"/>
  <c r="H46" i="332"/>
  <c r="P70" i="332"/>
  <c r="P63" i="332"/>
  <c r="P64" i="332" s="1"/>
  <c r="P71" i="332" s="1"/>
  <c r="T94" i="332"/>
  <c r="Q87" i="332"/>
  <c r="Q88" i="332" s="1"/>
  <c r="T95" i="332" s="1"/>
  <c r="L143" i="332"/>
  <c r="L142" i="332"/>
  <c r="T14" i="332"/>
  <c r="L22" i="332"/>
  <c r="K15" i="332"/>
  <c r="K16" i="332" s="1"/>
  <c r="L23" i="332" s="1"/>
  <c r="N15" i="332"/>
  <c r="N16" i="332" s="1"/>
  <c r="P23" i="332" s="1"/>
  <c r="P46" i="332"/>
  <c r="K39" i="332"/>
  <c r="K40" i="332" s="1"/>
  <c r="L47" i="332" s="1"/>
  <c r="T70" i="332"/>
  <c r="Q63" i="332"/>
  <c r="Q64" i="332" s="1"/>
  <c r="T71" i="332" s="1"/>
  <c r="H63" i="332"/>
  <c r="H136" i="332"/>
  <c r="K111" i="332"/>
  <c r="K112" i="332" s="1"/>
  <c r="L119" i="332" s="1"/>
  <c r="Q39" i="332"/>
  <c r="Q40" i="332" s="1"/>
  <c r="T47" i="332" s="1"/>
  <c r="K87" i="332"/>
  <c r="Q135" i="332"/>
  <c r="Q136" i="332" s="1"/>
  <c r="T143" i="332" s="1"/>
  <c r="H136" i="331"/>
  <c r="H40" i="331"/>
  <c r="T47" i="331"/>
  <c r="L71" i="331"/>
  <c r="H112" i="331"/>
  <c r="P143" i="331"/>
  <c r="P47" i="331"/>
  <c r="H16" i="331"/>
  <c r="P71" i="331"/>
  <c r="P95" i="331"/>
  <c r="T119" i="331"/>
  <c r="L70" i="331"/>
  <c r="T118" i="331"/>
  <c r="N15" i="331"/>
  <c r="N16" i="331" s="1"/>
  <c r="P23" i="331" s="1"/>
  <c r="R15" i="331"/>
  <c r="R16" i="331" s="1"/>
  <c r="T23" i="331" s="1"/>
  <c r="H22" i="331"/>
  <c r="K39" i="331"/>
  <c r="K40" i="331" s="1"/>
  <c r="L47" i="331" s="1"/>
  <c r="H63" i="331"/>
  <c r="Q87" i="331"/>
  <c r="Q88" i="331" s="1"/>
  <c r="T95" i="331" s="1"/>
  <c r="H88" i="331"/>
  <c r="N111" i="331"/>
  <c r="N112" i="331" s="1"/>
  <c r="P119" i="331" s="1"/>
  <c r="H118" i="331"/>
  <c r="K135" i="331"/>
  <c r="K136" i="331" s="1"/>
  <c r="L143" i="331" s="1"/>
  <c r="K15" i="331"/>
  <c r="K16" i="331" s="1"/>
  <c r="L23" i="331" s="1"/>
  <c r="Q63" i="331"/>
  <c r="Q64" i="331" s="1"/>
  <c r="T71" i="331" s="1"/>
  <c r="K111" i="331"/>
  <c r="K112" i="331" s="1"/>
  <c r="L119" i="331" s="1"/>
  <c r="K87" i="331"/>
  <c r="K88" i="331" s="1"/>
  <c r="L95" i="331" s="1"/>
  <c r="Q135" i="331"/>
  <c r="Q136" i="331" s="1"/>
  <c r="T143" i="331" s="1"/>
  <c r="H40" i="330"/>
  <c r="H112" i="330"/>
  <c r="T23" i="330"/>
  <c r="H16" i="330"/>
  <c r="T22" i="330"/>
  <c r="J15" i="330"/>
  <c r="J16" i="330" s="1"/>
  <c r="N15" i="330"/>
  <c r="N16" i="330" s="1"/>
  <c r="P23" i="330" s="1"/>
  <c r="K39" i="330"/>
  <c r="K40" i="330" s="1"/>
  <c r="L47" i="330" s="1"/>
  <c r="O39" i="330"/>
  <c r="O40" i="330" s="1"/>
  <c r="P47" i="330" s="1"/>
  <c r="H63" i="330"/>
  <c r="L63" i="330"/>
  <c r="L64" i="330" s="1"/>
  <c r="L71" i="330" s="1"/>
  <c r="P63" i="330"/>
  <c r="P64" i="330" s="1"/>
  <c r="P71" i="330" s="1"/>
  <c r="I87" i="330"/>
  <c r="I88" i="330" s="1"/>
  <c r="Q87" i="330"/>
  <c r="Q88" i="330" s="1"/>
  <c r="T95" i="330" s="1"/>
  <c r="H88" i="330"/>
  <c r="J111" i="330"/>
  <c r="J112" i="330" s="1"/>
  <c r="N111" i="330"/>
  <c r="N112" i="330" s="1"/>
  <c r="P119" i="330" s="1"/>
  <c r="R111" i="330"/>
  <c r="R112" i="330" s="1"/>
  <c r="T119" i="330" s="1"/>
  <c r="K135" i="330"/>
  <c r="K136" i="330" s="1"/>
  <c r="L143" i="330" s="1"/>
  <c r="O135" i="330"/>
  <c r="O136" i="330" s="1"/>
  <c r="P143" i="330" s="1"/>
  <c r="K15" i="330"/>
  <c r="K16" i="330" s="1"/>
  <c r="L23" i="330" s="1"/>
  <c r="Q63" i="330"/>
  <c r="Q64" i="330" s="1"/>
  <c r="T71" i="330" s="1"/>
  <c r="K111" i="330"/>
  <c r="K112" i="330" s="1"/>
  <c r="L119" i="330" s="1"/>
  <c r="Q39" i="330"/>
  <c r="Q40" i="330" s="1"/>
  <c r="T47" i="330" s="1"/>
  <c r="K87" i="330"/>
  <c r="K88" i="330" s="1"/>
  <c r="L95" i="330" s="1"/>
  <c r="Q135" i="330"/>
  <c r="Q136" i="330" s="1"/>
  <c r="T143" i="330" s="1"/>
  <c r="P95" i="329"/>
  <c r="P118" i="329"/>
  <c r="N111" i="329"/>
  <c r="N112" i="329" s="1"/>
  <c r="P119" i="329" s="1"/>
  <c r="J15" i="329"/>
  <c r="J16" i="329" s="1"/>
  <c r="H23" i="329" s="1"/>
  <c r="R15" i="329"/>
  <c r="R16" i="329" s="1"/>
  <c r="T23" i="329" s="1"/>
  <c r="H40" i="329"/>
  <c r="O39" i="329"/>
  <c r="O40" i="329" s="1"/>
  <c r="P47" i="329" s="1"/>
  <c r="L63" i="329"/>
  <c r="L64" i="329" s="1"/>
  <c r="L71" i="329" s="1"/>
  <c r="H94" i="329"/>
  <c r="H95" i="329"/>
  <c r="T110" i="329"/>
  <c r="T118" i="329"/>
  <c r="P142" i="329"/>
  <c r="H118" i="329"/>
  <c r="J111" i="329"/>
  <c r="J112" i="329" s="1"/>
  <c r="H119" i="329" s="1"/>
  <c r="T46" i="329"/>
  <c r="P70" i="329"/>
  <c r="P63" i="329"/>
  <c r="P64" i="329" s="1"/>
  <c r="P71" i="329" s="1"/>
  <c r="T94" i="329"/>
  <c r="Q87" i="329"/>
  <c r="Q88" i="329" s="1"/>
  <c r="T95" i="329" s="1"/>
  <c r="L143" i="329"/>
  <c r="L142" i="329"/>
  <c r="T14" i="329"/>
  <c r="L22" i="329"/>
  <c r="K15" i="329"/>
  <c r="K16" i="329" s="1"/>
  <c r="L23" i="329" s="1"/>
  <c r="N15" i="329"/>
  <c r="N16" i="329" s="1"/>
  <c r="P23" i="329" s="1"/>
  <c r="K39" i="329"/>
  <c r="K40" i="329" s="1"/>
  <c r="L47" i="329" s="1"/>
  <c r="T70" i="329"/>
  <c r="Q63" i="329"/>
  <c r="Q64" i="329" s="1"/>
  <c r="T71" i="329" s="1"/>
  <c r="H63" i="329"/>
  <c r="H136" i="329"/>
  <c r="K111" i="329"/>
  <c r="K112" i="329" s="1"/>
  <c r="L119" i="329" s="1"/>
  <c r="Q39" i="329"/>
  <c r="Q40" i="329" s="1"/>
  <c r="T47" i="329" s="1"/>
  <c r="K87" i="329"/>
  <c r="Q135" i="329"/>
  <c r="Q136" i="329" s="1"/>
  <c r="T143" i="329" s="1"/>
  <c r="P95" i="328"/>
  <c r="H112" i="328"/>
  <c r="P143" i="328"/>
  <c r="H16" i="328"/>
  <c r="H95" i="328"/>
  <c r="L23" i="328"/>
  <c r="T119" i="328"/>
  <c r="L70" i="328"/>
  <c r="T118" i="328"/>
  <c r="N15" i="328"/>
  <c r="N16" i="328" s="1"/>
  <c r="P23" i="328" s="1"/>
  <c r="R15" i="328"/>
  <c r="R16" i="328" s="1"/>
  <c r="T23" i="328" s="1"/>
  <c r="H22" i="328"/>
  <c r="K39" i="328"/>
  <c r="K40" i="328" s="1"/>
  <c r="L47" i="328" s="1"/>
  <c r="O39" i="328"/>
  <c r="O40" i="328" s="1"/>
  <c r="P47" i="328" s="1"/>
  <c r="H63" i="328"/>
  <c r="P70" i="328"/>
  <c r="Q87" i="328"/>
  <c r="Q88" i="328" s="1"/>
  <c r="T95" i="328" s="1"/>
  <c r="N111" i="328"/>
  <c r="N112" i="328" s="1"/>
  <c r="P119" i="328" s="1"/>
  <c r="H118" i="328"/>
  <c r="K135" i="328"/>
  <c r="K136" i="328" s="1"/>
  <c r="L143" i="328" s="1"/>
  <c r="K111" i="328"/>
  <c r="K112" i="328" s="1"/>
  <c r="L119" i="328" s="1"/>
  <c r="L22" i="328"/>
  <c r="T70" i="328"/>
  <c r="Q39" i="328"/>
  <c r="Q40" i="328" s="1"/>
  <c r="T47" i="328" s="1"/>
  <c r="K87" i="328"/>
  <c r="K88" i="328" s="1"/>
  <c r="L95" i="328" s="1"/>
  <c r="Q135" i="328"/>
  <c r="Q136" i="328" s="1"/>
  <c r="T143" i="328" s="1"/>
  <c r="H40" i="327"/>
  <c r="T47" i="327"/>
  <c r="H112" i="327"/>
  <c r="P47" i="327"/>
  <c r="H136" i="327"/>
  <c r="H23" i="327"/>
  <c r="P71" i="327"/>
  <c r="T119" i="327"/>
  <c r="T118" i="327"/>
  <c r="N15" i="327"/>
  <c r="N16" i="327" s="1"/>
  <c r="P23" i="327" s="1"/>
  <c r="R15" i="327"/>
  <c r="R16" i="327" s="1"/>
  <c r="T23" i="327" s="1"/>
  <c r="K39" i="327"/>
  <c r="K40" i="327" s="1"/>
  <c r="L47" i="327" s="1"/>
  <c r="H63" i="327"/>
  <c r="L63" i="327"/>
  <c r="L64" i="327" s="1"/>
  <c r="L71" i="327" s="1"/>
  <c r="Q87" i="327"/>
  <c r="Q88" i="327" s="1"/>
  <c r="T95" i="327" s="1"/>
  <c r="H88" i="327"/>
  <c r="N111" i="327"/>
  <c r="N112" i="327" s="1"/>
  <c r="P119" i="327" s="1"/>
  <c r="H118" i="327"/>
  <c r="K135" i="327"/>
  <c r="K136" i="327" s="1"/>
  <c r="L143" i="327" s="1"/>
  <c r="K15" i="327"/>
  <c r="K16" i="327" s="1"/>
  <c r="L23" i="327" s="1"/>
  <c r="Q63" i="327"/>
  <c r="Q64" i="327" s="1"/>
  <c r="T71" i="327" s="1"/>
  <c r="K111" i="327"/>
  <c r="K112" i="327" s="1"/>
  <c r="L119" i="327" s="1"/>
  <c r="K87" i="327"/>
  <c r="K88" i="327" s="1"/>
  <c r="L95" i="327" s="1"/>
  <c r="Q135" i="327"/>
  <c r="Q136" i="327" s="1"/>
  <c r="T143" i="327" s="1"/>
  <c r="H40" i="326"/>
  <c r="T94" i="326"/>
  <c r="Q87" i="326"/>
  <c r="Q88" i="326" s="1"/>
  <c r="T95" i="326" s="1"/>
  <c r="N15" i="326"/>
  <c r="N16" i="326" s="1"/>
  <c r="P23" i="326" s="1"/>
  <c r="L46" i="326"/>
  <c r="T70" i="326"/>
  <c r="Q63" i="326"/>
  <c r="Q64" i="326" s="1"/>
  <c r="T71" i="326" s="1"/>
  <c r="H63" i="326"/>
  <c r="L70" i="326"/>
  <c r="H118" i="326"/>
  <c r="J111" i="326"/>
  <c r="J112" i="326" s="1"/>
  <c r="H119" i="326" s="1"/>
  <c r="P118" i="326"/>
  <c r="N111" i="326"/>
  <c r="N112" i="326" s="1"/>
  <c r="P119" i="326" s="1"/>
  <c r="T118" i="326"/>
  <c r="P142" i="326"/>
  <c r="P143" i="326"/>
  <c r="P46" i="326"/>
  <c r="L95" i="326"/>
  <c r="L142" i="326"/>
  <c r="K135" i="326"/>
  <c r="K136" i="326" s="1"/>
  <c r="L143" i="326" s="1"/>
  <c r="H46" i="326"/>
  <c r="T14" i="326"/>
  <c r="L22" i="326"/>
  <c r="K15" i="326"/>
  <c r="K16" i="326" s="1"/>
  <c r="L23" i="326" s="1"/>
  <c r="P63" i="326"/>
  <c r="P64" i="326" s="1"/>
  <c r="P71" i="326" s="1"/>
  <c r="H94" i="326"/>
  <c r="L94" i="326"/>
  <c r="H95" i="326"/>
  <c r="K111" i="326"/>
  <c r="K112" i="326" s="1"/>
  <c r="L119" i="326" s="1"/>
  <c r="Q135" i="326"/>
  <c r="Q136" i="326" s="1"/>
  <c r="T143" i="326" s="1"/>
  <c r="H112" i="325"/>
  <c r="P143" i="325"/>
  <c r="H136" i="325"/>
  <c r="H16" i="325"/>
  <c r="N15" i="325"/>
  <c r="N16" i="325" s="1"/>
  <c r="P23" i="325" s="1"/>
  <c r="R15" i="325"/>
  <c r="R16" i="325" s="1"/>
  <c r="T23" i="325" s="1"/>
  <c r="H22" i="325"/>
  <c r="K39" i="325"/>
  <c r="K40" i="325" s="1"/>
  <c r="L47" i="325" s="1"/>
  <c r="H63" i="325"/>
  <c r="L63" i="325"/>
  <c r="L64" i="325" s="1"/>
  <c r="L71" i="325" s="1"/>
  <c r="P70" i="325"/>
  <c r="Q87" i="325"/>
  <c r="Q88" i="325" s="1"/>
  <c r="T95" i="325" s="1"/>
  <c r="N111" i="325"/>
  <c r="N112" i="325" s="1"/>
  <c r="P119" i="325" s="1"/>
  <c r="R111" i="325"/>
  <c r="R112" i="325" s="1"/>
  <c r="T119" i="325" s="1"/>
  <c r="H118" i="325"/>
  <c r="K135" i="325"/>
  <c r="K136" i="325" s="1"/>
  <c r="L143" i="325" s="1"/>
  <c r="K15" i="325"/>
  <c r="K16" i="325" s="1"/>
  <c r="L23" i="325" s="1"/>
  <c r="Q63" i="325"/>
  <c r="Q64" i="325" s="1"/>
  <c r="T71" i="325" s="1"/>
  <c r="K111" i="325"/>
  <c r="K112" i="325" s="1"/>
  <c r="L119" i="325" s="1"/>
  <c r="Q39" i="325"/>
  <c r="Q40" i="325" s="1"/>
  <c r="T47" i="325" s="1"/>
  <c r="K87" i="325"/>
  <c r="K88" i="325" s="1"/>
  <c r="L95" i="325" s="1"/>
  <c r="Q135" i="325"/>
  <c r="Q136" i="325" s="1"/>
  <c r="T143" i="325" s="1"/>
  <c r="L71" i="324"/>
  <c r="J15" i="324"/>
  <c r="J16" i="324" s="1"/>
  <c r="H23" i="324" s="1"/>
  <c r="R15" i="324"/>
  <c r="R16" i="324" s="1"/>
  <c r="T23" i="324" s="1"/>
  <c r="H40" i="324"/>
  <c r="O39" i="324"/>
  <c r="O40" i="324" s="1"/>
  <c r="P47" i="324" s="1"/>
  <c r="T86" i="324"/>
  <c r="L94" i="324"/>
  <c r="H118" i="324"/>
  <c r="J111" i="324"/>
  <c r="J112" i="324" s="1"/>
  <c r="H119" i="324" s="1"/>
  <c r="P118" i="324"/>
  <c r="N111" i="324"/>
  <c r="N112" i="324" s="1"/>
  <c r="P119" i="324" s="1"/>
  <c r="T46" i="324"/>
  <c r="H46" i="324"/>
  <c r="H70" i="324"/>
  <c r="T110" i="324"/>
  <c r="T118" i="324"/>
  <c r="H136" i="324"/>
  <c r="T14" i="324"/>
  <c r="L22" i="324"/>
  <c r="K15" i="324"/>
  <c r="K16" i="324" s="1"/>
  <c r="L23" i="324" s="1"/>
  <c r="N15" i="324"/>
  <c r="N16" i="324" s="1"/>
  <c r="P23" i="324" s="1"/>
  <c r="K39" i="324"/>
  <c r="K40" i="324" s="1"/>
  <c r="L47" i="324" s="1"/>
  <c r="T70" i="324"/>
  <c r="Q63" i="324"/>
  <c r="Q64" i="324" s="1"/>
  <c r="T71" i="324" s="1"/>
  <c r="H63" i="324"/>
  <c r="P63" i="324"/>
  <c r="P64" i="324" s="1"/>
  <c r="P71" i="324" s="1"/>
  <c r="H94" i="324"/>
  <c r="I87" i="324"/>
  <c r="T94" i="324"/>
  <c r="Q87" i="324"/>
  <c r="Q88" i="324" s="1"/>
  <c r="T95" i="324" s="1"/>
  <c r="L142" i="324"/>
  <c r="K135" i="324"/>
  <c r="K136" i="324" s="1"/>
  <c r="L143" i="324" s="1"/>
  <c r="P142" i="324"/>
  <c r="O135" i="324"/>
  <c r="O136" i="324" s="1"/>
  <c r="P143" i="324" s="1"/>
  <c r="K111" i="324"/>
  <c r="K112" i="324" s="1"/>
  <c r="L119" i="324" s="1"/>
  <c r="Q39" i="324"/>
  <c r="Q40" i="324" s="1"/>
  <c r="T47" i="324" s="1"/>
  <c r="K87" i="324"/>
  <c r="K88" i="324" s="1"/>
  <c r="L95" i="324" s="1"/>
  <c r="Q135" i="324"/>
  <c r="Q136" i="324" s="1"/>
  <c r="T143" i="324" s="1"/>
  <c r="H16" i="323"/>
  <c r="P47" i="323"/>
  <c r="L71" i="323"/>
  <c r="H40" i="323"/>
  <c r="H112" i="323"/>
  <c r="P71" i="323"/>
  <c r="P95" i="323"/>
  <c r="T119" i="323"/>
  <c r="L70" i="323"/>
  <c r="T118" i="323"/>
  <c r="N15" i="323"/>
  <c r="N16" i="323" s="1"/>
  <c r="P23" i="323" s="1"/>
  <c r="R15" i="323"/>
  <c r="R16" i="323" s="1"/>
  <c r="T23" i="323" s="1"/>
  <c r="H22" i="323"/>
  <c r="K39" i="323"/>
  <c r="K40" i="323" s="1"/>
  <c r="L47" i="323" s="1"/>
  <c r="H63" i="323"/>
  <c r="P70" i="323"/>
  <c r="Q87" i="323"/>
  <c r="Q88" i="323" s="1"/>
  <c r="T95" i="323" s="1"/>
  <c r="H88" i="323"/>
  <c r="N111" i="323"/>
  <c r="N112" i="323" s="1"/>
  <c r="P119" i="323" s="1"/>
  <c r="H118" i="323"/>
  <c r="K135" i="323"/>
  <c r="K136" i="323" s="1"/>
  <c r="L143" i="323" s="1"/>
  <c r="K15" i="323"/>
  <c r="K16" i="323" s="1"/>
  <c r="L23" i="323" s="1"/>
  <c r="Q63" i="323"/>
  <c r="Q64" i="323" s="1"/>
  <c r="T71" i="323" s="1"/>
  <c r="K111" i="323"/>
  <c r="K112" i="323" s="1"/>
  <c r="L119" i="323" s="1"/>
  <c r="Q39" i="323"/>
  <c r="Q40" i="323" s="1"/>
  <c r="T47" i="323" s="1"/>
  <c r="K87" i="323"/>
  <c r="K88" i="323" s="1"/>
  <c r="L95" i="323" s="1"/>
  <c r="Q135" i="323"/>
  <c r="Q136" i="323" s="1"/>
  <c r="T143" i="323" s="1"/>
  <c r="H40" i="322"/>
  <c r="H112" i="322"/>
  <c r="P143" i="322"/>
  <c r="H16" i="322"/>
  <c r="T23" i="322"/>
  <c r="H136" i="322"/>
  <c r="T22" i="322"/>
  <c r="N15" i="322"/>
  <c r="N16" i="322" s="1"/>
  <c r="P23" i="322" s="1"/>
  <c r="H22" i="322"/>
  <c r="K39" i="322"/>
  <c r="K40" i="322" s="1"/>
  <c r="L47" i="322" s="1"/>
  <c r="H63" i="322"/>
  <c r="L63" i="322"/>
  <c r="L64" i="322" s="1"/>
  <c r="L71" i="322" s="1"/>
  <c r="P70" i="322"/>
  <c r="Q87" i="322"/>
  <c r="Q88" i="322" s="1"/>
  <c r="T95" i="322" s="1"/>
  <c r="H88" i="322"/>
  <c r="N111" i="322"/>
  <c r="N112" i="322" s="1"/>
  <c r="P119" i="322" s="1"/>
  <c r="R111" i="322"/>
  <c r="R112" i="322" s="1"/>
  <c r="T119" i="322" s="1"/>
  <c r="H118" i="322"/>
  <c r="K135" i="322"/>
  <c r="K136" i="322" s="1"/>
  <c r="L143" i="322" s="1"/>
  <c r="K15" i="322"/>
  <c r="K16" i="322" s="1"/>
  <c r="L23" i="322" s="1"/>
  <c r="Q63" i="322"/>
  <c r="Q64" i="322" s="1"/>
  <c r="T71" i="322" s="1"/>
  <c r="K111" i="322"/>
  <c r="K112" i="322" s="1"/>
  <c r="L119" i="322" s="1"/>
  <c r="Q39" i="322"/>
  <c r="Q40" i="322" s="1"/>
  <c r="T47" i="322" s="1"/>
  <c r="K87" i="322"/>
  <c r="K88" i="322" s="1"/>
  <c r="L95" i="322" s="1"/>
  <c r="Q135" i="322"/>
  <c r="Q136" i="322" s="1"/>
  <c r="T143" i="322" s="1"/>
  <c r="T23" i="321"/>
  <c r="T47" i="321"/>
  <c r="L71" i="321"/>
  <c r="H112" i="321"/>
  <c r="P143" i="321"/>
  <c r="H136" i="321"/>
  <c r="P95" i="321"/>
  <c r="T22" i="321"/>
  <c r="L70" i="321"/>
  <c r="N15" i="321"/>
  <c r="N16" i="321" s="1"/>
  <c r="P23" i="321" s="1"/>
  <c r="H23" i="321"/>
  <c r="K39" i="321"/>
  <c r="K40" i="321" s="1"/>
  <c r="L47" i="321" s="1"/>
  <c r="H63" i="321"/>
  <c r="Q87" i="321"/>
  <c r="Q88" i="321" s="1"/>
  <c r="T95" i="321" s="1"/>
  <c r="N111" i="321"/>
  <c r="N112" i="321" s="1"/>
  <c r="P119" i="321" s="1"/>
  <c r="R111" i="321"/>
  <c r="R112" i="321" s="1"/>
  <c r="T119" i="321" s="1"/>
  <c r="H118" i="321"/>
  <c r="K135" i="321"/>
  <c r="K136" i="321" s="1"/>
  <c r="L143" i="321" s="1"/>
  <c r="K15" i="321"/>
  <c r="K16" i="321" s="1"/>
  <c r="L23" i="321" s="1"/>
  <c r="Q63" i="321"/>
  <c r="Q64" i="321" s="1"/>
  <c r="T71" i="321" s="1"/>
  <c r="K111" i="321"/>
  <c r="K112" i="321" s="1"/>
  <c r="L119" i="321" s="1"/>
  <c r="K87" i="321"/>
  <c r="K88" i="321" s="1"/>
  <c r="L95" i="321" s="1"/>
  <c r="Q135" i="321"/>
  <c r="Q136" i="321" s="1"/>
  <c r="T143" i="321" s="1"/>
  <c r="H136" i="320"/>
  <c r="H112" i="320"/>
  <c r="P71" i="320"/>
  <c r="N15" i="320"/>
  <c r="N16" i="320" s="1"/>
  <c r="P23" i="320" s="1"/>
  <c r="R15" i="320"/>
  <c r="R16" i="320" s="1"/>
  <c r="T23" i="320" s="1"/>
  <c r="K39" i="320"/>
  <c r="K40" i="320" s="1"/>
  <c r="L47" i="320" s="1"/>
  <c r="H63" i="320"/>
  <c r="L63" i="320"/>
  <c r="L64" i="320" s="1"/>
  <c r="L71" i="320" s="1"/>
  <c r="Q87" i="320"/>
  <c r="Q88" i="320" s="1"/>
  <c r="T95" i="320" s="1"/>
  <c r="N111" i="320"/>
  <c r="N112" i="320" s="1"/>
  <c r="P119" i="320" s="1"/>
  <c r="R111" i="320"/>
  <c r="R112" i="320" s="1"/>
  <c r="T119" i="320" s="1"/>
  <c r="H118" i="320"/>
  <c r="K135" i="320"/>
  <c r="K136" i="320" s="1"/>
  <c r="L143" i="320" s="1"/>
  <c r="K15" i="320"/>
  <c r="K16" i="320" s="1"/>
  <c r="L23" i="320" s="1"/>
  <c r="Q63" i="320"/>
  <c r="Q64" i="320" s="1"/>
  <c r="T71" i="320" s="1"/>
  <c r="K111" i="320"/>
  <c r="K112" i="320" s="1"/>
  <c r="L119" i="320" s="1"/>
  <c r="K87" i="320"/>
  <c r="K88" i="320" s="1"/>
  <c r="L95" i="320" s="1"/>
  <c r="Q135" i="320"/>
  <c r="Q136" i="320" s="1"/>
  <c r="T143" i="320" s="1"/>
  <c r="T94" i="319"/>
  <c r="Q87" i="319"/>
  <c r="Q88" i="319" s="1"/>
  <c r="T95" i="319" s="1"/>
  <c r="K39" i="319"/>
  <c r="K40" i="319" s="1"/>
  <c r="L47" i="319" s="1"/>
  <c r="L46" i="319"/>
  <c r="H40" i="319"/>
  <c r="H70" i="319"/>
  <c r="H63" i="319"/>
  <c r="P63" i="319"/>
  <c r="P64" i="319" s="1"/>
  <c r="P71" i="319" s="1"/>
  <c r="P70" i="319"/>
  <c r="T86" i="319"/>
  <c r="L94" i="319"/>
  <c r="H118" i="319"/>
  <c r="J111" i="319"/>
  <c r="J112" i="319" s="1"/>
  <c r="P118" i="319"/>
  <c r="N111" i="319"/>
  <c r="N112" i="319" s="1"/>
  <c r="P119" i="319" s="1"/>
  <c r="R111" i="319"/>
  <c r="R112" i="319" s="1"/>
  <c r="T119" i="319" s="1"/>
  <c r="T118" i="319"/>
  <c r="H136" i="319"/>
  <c r="H22" i="319"/>
  <c r="J15" i="319"/>
  <c r="J16" i="319" s="1"/>
  <c r="H23" i="319" s="1"/>
  <c r="P22" i="319"/>
  <c r="N15" i="319"/>
  <c r="N16" i="319" s="1"/>
  <c r="P23" i="319" s="1"/>
  <c r="T46" i="319"/>
  <c r="P47" i="319"/>
  <c r="H94" i="319"/>
  <c r="H95" i="319"/>
  <c r="T110" i="319"/>
  <c r="H112" i="319"/>
  <c r="K15" i="319"/>
  <c r="K16" i="319" s="1"/>
  <c r="L23" i="319" s="1"/>
  <c r="Q63" i="319"/>
  <c r="Q64" i="319" s="1"/>
  <c r="T71" i="319" s="1"/>
  <c r="K111" i="319"/>
  <c r="K112" i="319" s="1"/>
  <c r="L119" i="319" s="1"/>
  <c r="K135" i="319"/>
  <c r="K136" i="319" s="1"/>
  <c r="L143" i="319" s="1"/>
  <c r="Q39" i="319"/>
  <c r="Q40" i="319" s="1"/>
  <c r="T47" i="319" s="1"/>
  <c r="K87" i="319"/>
  <c r="K88" i="319" s="1"/>
  <c r="L95" i="319" s="1"/>
  <c r="Q135" i="319"/>
  <c r="Q136" i="319" s="1"/>
  <c r="T143" i="319" s="1"/>
  <c r="L95" i="318"/>
  <c r="H136" i="318"/>
  <c r="T143" i="318"/>
  <c r="T47" i="318"/>
  <c r="H95" i="318"/>
  <c r="N15" i="318"/>
  <c r="N16" i="318" s="1"/>
  <c r="P23" i="318" s="1"/>
  <c r="R15" i="318"/>
  <c r="R16" i="318" s="1"/>
  <c r="T23" i="318" s="1"/>
  <c r="H23" i="318"/>
  <c r="K39" i="318"/>
  <c r="K40" i="318" s="1"/>
  <c r="L47" i="318" s="1"/>
  <c r="H63" i="318"/>
  <c r="L63" i="318"/>
  <c r="L64" i="318" s="1"/>
  <c r="L71" i="318" s="1"/>
  <c r="Q87" i="318"/>
  <c r="Q88" i="318" s="1"/>
  <c r="T95" i="318" s="1"/>
  <c r="J111" i="318"/>
  <c r="J112" i="318" s="1"/>
  <c r="H119" i="318" s="1"/>
  <c r="N111" i="318"/>
  <c r="N112" i="318" s="1"/>
  <c r="P119" i="318" s="1"/>
  <c r="R111" i="318"/>
  <c r="R112" i="318" s="1"/>
  <c r="T119" i="318" s="1"/>
  <c r="K135" i="318"/>
  <c r="K136" i="318" s="1"/>
  <c r="L143" i="318" s="1"/>
  <c r="K15" i="318"/>
  <c r="K16" i="318" s="1"/>
  <c r="L23" i="318" s="1"/>
  <c r="Q63" i="318"/>
  <c r="Q64" i="318" s="1"/>
  <c r="T71" i="318" s="1"/>
  <c r="K111" i="318"/>
  <c r="K112" i="318" s="1"/>
  <c r="L119" i="318" s="1"/>
  <c r="L46" i="317"/>
  <c r="K39" i="317"/>
  <c r="K40" i="317" s="1"/>
  <c r="L47" i="317" s="1"/>
  <c r="H40" i="317"/>
  <c r="H118" i="317"/>
  <c r="J111" i="317"/>
  <c r="J112" i="317" s="1"/>
  <c r="H119" i="317" s="1"/>
  <c r="P118" i="317"/>
  <c r="N111" i="317"/>
  <c r="N112" i="317" s="1"/>
  <c r="P119" i="317" s="1"/>
  <c r="H22" i="317"/>
  <c r="J15" i="317"/>
  <c r="J16" i="317" s="1"/>
  <c r="P22" i="317"/>
  <c r="N15" i="317"/>
  <c r="N16" i="317" s="1"/>
  <c r="P23" i="317" s="1"/>
  <c r="T46" i="317"/>
  <c r="P47" i="317"/>
  <c r="H94" i="317"/>
  <c r="H95" i="317"/>
  <c r="T110" i="317"/>
  <c r="T118" i="317"/>
  <c r="H70" i="317"/>
  <c r="H63" i="317"/>
  <c r="P70" i="317"/>
  <c r="P63" i="317"/>
  <c r="P64" i="317" s="1"/>
  <c r="P71" i="317" s="1"/>
  <c r="H16" i="317"/>
  <c r="P46" i="317"/>
  <c r="T94" i="317"/>
  <c r="Q87" i="317"/>
  <c r="Q88" i="317" s="1"/>
  <c r="T95" i="317" s="1"/>
  <c r="L142" i="317"/>
  <c r="K135" i="317"/>
  <c r="K136" i="317" s="1"/>
  <c r="L143" i="317" s="1"/>
  <c r="K15" i="317"/>
  <c r="K16" i="317" s="1"/>
  <c r="L23" i="317" s="1"/>
  <c r="Q63" i="317"/>
  <c r="Q64" i="317" s="1"/>
  <c r="T71" i="317" s="1"/>
  <c r="K111" i="317"/>
  <c r="K112" i="317" s="1"/>
  <c r="L119" i="317" s="1"/>
  <c r="Q39" i="317"/>
  <c r="Q40" i="317" s="1"/>
  <c r="T47" i="317" s="1"/>
  <c r="K87" i="317"/>
  <c r="K88" i="317" s="1"/>
  <c r="L95" i="317" s="1"/>
  <c r="Q135" i="317"/>
  <c r="Q136" i="317" s="1"/>
  <c r="T143" i="317" s="1"/>
  <c r="H70" i="316"/>
  <c r="H63" i="316"/>
  <c r="P70" i="316"/>
  <c r="P63" i="316"/>
  <c r="P64" i="316" s="1"/>
  <c r="P71" i="316" s="1"/>
  <c r="J15" i="316"/>
  <c r="J16" i="316" s="1"/>
  <c r="H23" i="316" s="1"/>
  <c r="H22" i="316"/>
  <c r="P22" i="316"/>
  <c r="N15" i="316"/>
  <c r="N16" i="316" s="1"/>
  <c r="P23" i="316" s="1"/>
  <c r="P47" i="316"/>
  <c r="H95" i="316"/>
  <c r="H112" i="316"/>
  <c r="T14" i="316"/>
  <c r="T22" i="316"/>
  <c r="P46" i="316"/>
  <c r="T94" i="316"/>
  <c r="Q87" i="316"/>
  <c r="Q88" i="316" s="1"/>
  <c r="T95" i="316" s="1"/>
  <c r="H40" i="316"/>
  <c r="H136" i="316"/>
  <c r="L46" i="316"/>
  <c r="K39" i="316"/>
  <c r="K40" i="316" s="1"/>
  <c r="L47" i="316" s="1"/>
  <c r="L70" i="316"/>
  <c r="P95" i="316"/>
  <c r="J111" i="316"/>
  <c r="J112" i="316" s="1"/>
  <c r="R111" i="316"/>
  <c r="R112" i="316" s="1"/>
  <c r="T119" i="316" s="1"/>
  <c r="K135" i="316"/>
  <c r="K136" i="316" s="1"/>
  <c r="L143" i="316" s="1"/>
  <c r="K15" i="316"/>
  <c r="K16" i="316" s="1"/>
  <c r="L23" i="316" s="1"/>
  <c r="Q63" i="316"/>
  <c r="Q64" i="316" s="1"/>
  <c r="T71" i="316" s="1"/>
  <c r="K111" i="316"/>
  <c r="K112" i="316" s="1"/>
  <c r="L119" i="316" s="1"/>
  <c r="N111" i="316"/>
  <c r="N112" i="316" s="1"/>
  <c r="P119" i="316" s="1"/>
  <c r="Q39" i="316"/>
  <c r="Q40" i="316" s="1"/>
  <c r="T47" i="316" s="1"/>
  <c r="K87" i="316"/>
  <c r="Q135" i="316"/>
  <c r="Q136" i="316" s="1"/>
  <c r="T143" i="316" s="1"/>
  <c r="T23" i="315"/>
  <c r="H136" i="315"/>
  <c r="H112" i="315"/>
  <c r="H16" i="315"/>
  <c r="L71" i="315"/>
  <c r="T22" i="315"/>
  <c r="L70" i="315"/>
  <c r="N15" i="315"/>
  <c r="N16" i="315" s="1"/>
  <c r="P23" i="315" s="1"/>
  <c r="H22" i="315"/>
  <c r="K39" i="315"/>
  <c r="K40" i="315" s="1"/>
  <c r="L47" i="315" s="1"/>
  <c r="H63" i="315"/>
  <c r="P70" i="315"/>
  <c r="Q87" i="315"/>
  <c r="Q88" i="315" s="1"/>
  <c r="T95" i="315" s="1"/>
  <c r="N111" i="315"/>
  <c r="N112" i="315" s="1"/>
  <c r="P119" i="315" s="1"/>
  <c r="R111" i="315"/>
  <c r="R112" i="315" s="1"/>
  <c r="T119" i="315" s="1"/>
  <c r="H118" i="315"/>
  <c r="K135" i="315"/>
  <c r="K136" i="315" s="1"/>
  <c r="L143" i="315" s="1"/>
  <c r="K15" i="315"/>
  <c r="K16" i="315" s="1"/>
  <c r="L23" i="315" s="1"/>
  <c r="Q63" i="315"/>
  <c r="Q64" i="315" s="1"/>
  <c r="T71" i="315" s="1"/>
  <c r="K111" i="315"/>
  <c r="K112" i="315" s="1"/>
  <c r="L119" i="315" s="1"/>
  <c r="Q39" i="315"/>
  <c r="Q40" i="315" s="1"/>
  <c r="T47" i="315" s="1"/>
  <c r="K87" i="315"/>
  <c r="K88" i="315" s="1"/>
  <c r="L95" i="315" s="1"/>
  <c r="Q135" i="315"/>
  <c r="Q136" i="315" s="1"/>
  <c r="T143" i="315" s="1"/>
  <c r="P23" i="314"/>
  <c r="L47" i="314"/>
  <c r="H70" i="314"/>
  <c r="H63" i="314"/>
  <c r="L22" i="314"/>
  <c r="K15" i="314"/>
  <c r="K16" i="314" s="1"/>
  <c r="L23" i="314" s="1"/>
  <c r="H136" i="314"/>
  <c r="P70" i="314"/>
  <c r="P63" i="314"/>
  <c r="P64" i="314" s="1"/>
  <c r="P71" i="314" s="1"/>
  <c r="T86" i="314"/>
  <c r="L94" i="314"/>
  <c r="J111" i="314"/>
  <c r="J112" i="314" s="1"/>
  <c r="H119" i="314" s="1"/>
  <c r="H118" i="314"/>
  <c r="P118" i="314"/>
  <c r="N111" i="314"/>
  <c r="N112" i="314" s="1"/>
  <c r="P119" i="314" s="1"/>
  <c r="P143" i="314"/>
  <c r="J15" i="314"/>
  <c r="J16" i="314" s="1"/>
  <c r="R15" i="314"/>
  <c r="R16" i="314" s="1"/>
  <c r="T23" i="314" s="1"/>
  <c r="H40" i="314"/>
  <c r="H94" i="314"/>
  <c r="H95" i="314"/>
  <c r="T110" i="314"/>
  <c r="T118" i="314"/>
  <c r="P142" i="314"/>
  <c r="P22" i="314"/>
  <c r="T94" i="314"/>
  <c r="Q87" i="314"/>
  <c r="Q88" i="314" s="1"/>
  <c r="T95" i="314" s="1"/>
  <c r="L142" i="314"/>
  <c r="K135" i="314"/>
  <c r="K136" i="314" s="1"/>
  <c r="L143" i="314" s="1"/>
  <c r="Q63" i="314"/>
  <c r="Q64" i="314" s="1"/>
  <c r="T71" i="314" s="1"/>
  <c r="K111" i="314"/>
  <c r="K112" i="314" s="1"/>
  <c r="L119" i="314" s="1"/>
  <c r="Q39" i="314"/>
  <c r="Q40" i="314" s="1"/>
  <c r="T47" i="314" s="1"/>
  <c r="K87" i="314"/>
  <c r="K88" i="314" s="1"/>
  <c r="L95" i="314" s="1"/>
  <c r="Q135" i="314"/>
  <c r="Q136" i="314" s="1"/>
  <c r="T143" i="314" s="1"/>
  <c r="T117" i="291"/>
  <c r="P117" i="291"/>
  <c r="L117" i="291"/>
  <c r="H117" i="291"/>
  <c r="T116" i="291"/>
  <c r="P116" i="291"/>
  <c r="L116" i="291"/>
  <c r="H116" i="291"/>
  <c r="T115" i="291"/>
  <c r="P115" i="291"/>
  <c r="L115" i="291"/>
  <c r="H115" i="291"/>
  <c r="S110" i="291"/>
  <c r="S111" i="291" s="1"/>
  <c r="S112" i="291" s="1"/>
  <c r="R110" i="291"/>
  <c r="R111" i="291" s="1"/>
  <c r="R112" i="291" s="1"/>
  <c r="Q110" i="291"/>
  <c r="P110" i="291"/>
  <c r="P111" i="291" s="1"/>
  <c r="P112" i="291" s="1"/>
  <c r="O110" i="291"/>
  <c r="O111" i="291" s="1"/>
  <c r="O112" i="291" s="1"/>
  <c r="N110" i="291"/>
  <c r="N111" i="291" s="1"/>
  <c r="N112" i="291" s="1"/>
  <c r="M110" i="291"/>
  <c r="M111" i="291" s="1"/>
  <c r="M112" i="291" s="1"/>
  <c r="L110" i="291"/>
  <c r="L111" i="291" s="1"/>
  <c r="L112" i="291" s="1"/>
  <c r="K110" i="291"/>
  <c r="J110" i="291"/>
  <c r="J111" i="291" s="1"/>
  <c r="J112" i="291" s="1"/>
  <c r="I110" i="291"/>
  <c r="I111" i="291" s="1"/>
  <c r="I112" i="291" s="1"/>
  <c r="H110" i="291"/>
  <c r="H111" i="291" s="1"/>
  <c r="T109" i="291"/>
  <c r="T108" i="291"/>
  <c r="T107" i="291"/>
  <c r="T141" i="291"/>
  <c r="P141" i="291"/>
  <c r="L141" i="291"/>
  <c r="H141" i="291"/>
  <c r="T140" i="291"/>
  <c r="P140" i="291"/>
  <c r="L140" i="291"/>
  <c r="H140" i="291"/>
  <c r="T139" i="291"/>
  <c r="P139" i="291"/>
  <c r="L139" i="291"/>
  <c r="H139" i="291"/>
  <c r="S134" i="291"/>
  <c r="S135" i="291" s="1"/>
  <c r="S136" i="291" s="1"/>
  <c r="R134" i="291"/>
  <c r="R135" i="291" s="1"/>
  <c r="R136" i="291" s="1"/>
  <c r="Q134" i="291"/>
  <c r="P134" i="291"/>
  <c r="P135" i="291" s="1"/>
  <c r="P136" i="291" s="1"/>
  <c r="O134" i="291"/>
  <c r="O135" i="291" s="1"/>
  <c r="O136" i="291" s="1"/>
  <c r="N134" i="291"/>
  <c r="N135" i="291" s="1"/>
  <c r="N136" i="291" s="1"/>
  <c r="M134" i="291"/>
  <c r="M135" i="291" s="1"/>
  <c r="M136" i="291" s="1"/>
  <c r="L134" i="291"/>
  <c r="L135" i="291" s="1"/>
  <c r="L136" i="291" s="1"/>
  <c r="K134" i="291"/>
  <c r="J134" i="291"/>
  <c r="J135" i="291" s="1"/>
  <c r="J136" i="291" s="1"/>
  <c r="I134" i="291"/>
  <c r="I135" i="291" s="1"/>
  <c r="I136" i="291" s="1"/>
  <c r="H134" i="291"/>
  <c r="H135" i="291" s="1"/>
  <c r="T133" i="291"/>
  <c r="T132" i="291"/>
  <c r="T131" i="291"/>
  <c r="T93" i="291"/>
  <c r="P93" i="291"/>
  <c r="L93" i="291"/>
  <c r="H93" i="291"/>
  <c r="T92" i="291"/>
  <c r="P92" i="291"/>
  <c r="L92" i="291"/>
  <c r="H92" i="291"/>
  <c r="T91" i="291"/>
  <c r="P91" i="291"/>
  <c r="L91" i="291"/>
  <c r="H91" i="291"/>
  <c r="S86" i="291"/>
  <c r="S87" i="291" s="1"/>
  <c r="S88" i="291" s="1"/>
  <c r="R86" i="291"/>
  <c r="R87" i="291" s="1"/>
  <c r="R88" i="291" s="1"/>
  <c r="Q86" i="291"/>
  <c r="P86" i="291"/>
  <c r="P87" i="291" s="1"/>
  <c r="P88" i="291" s="1"/>
  <c r="O86" i="291"/>
  <c r="O87" i="291" s="1"/>
  <c r="O88" i="291" s="1"/>
  <c r="N86" i="291"/>
  <c r="M86" i="291"/>
  <c r="M87" i="291" s="1"/>
  <c r="M88" i="291" s="1"/>
  <c r="L86" i="291"/>
  <c r="L87" i="291" s="1"/>
  <c r="L88" i="291" s="1"/>
  <c r="K86" i="291"/>
  <c r="J86" i="291"/>
  <c r="J87" i="291" s="1"/>
  <c r="J88" i="291" s="1"/>
  <c r="I86" i="291"/>
  <c r="I87" i="291" s="1"/>
  <c r="I88" i="291" s="1"/>
  <c r="H86" i="291"/>
  <c r="T85" i="291"/>
  <c r="T84" i="291"/>
  <c r="T83" i="291"/>
  <c r="T69" i="291"/>
  <c r="P69" i="291"/>
  <c r="L69" i="291"/>
  <c r="H69" i="291"/>
  <c r="T68" i="291"/>
  <c r="P68" i="291"/>
  <c r="L68" i="291"/>
  <c r="H68" i="291"/>
  <c r="T67" i="291"/>
  <c r="P67" i="291"/>
  <c r="L67" i="291"/>
  <c r="H67" i="291"/>
  <c r="S62" i="291"/>
  <c r="S63" i="291" s="1"/>
  <c r="S64" i="291" s="1"/>
  <c r="R62" i="291"/>
  <c r="R63" i="291" s="1"/>
  <c r="R64" i="291" s="1"/>
  <c r="Q62" i="291"/>
  <c r="P62" i="291"/>
  <c r="P63" i="291" s="1"/>
  <c r="P64" i="291" s="1"/>
  <c r="O62" i="291"/>
  <c r="O63" i="291" s="1"/>
  <c r="O64" i="291" s="1"/>
  <c r="N62" i="291"/>
  <c r="M62" i="291"/>
  <c r="M63" i="291" s="1"/>
  <c r="M64" i="291" s="1"/>
  <c r="L62" i="291"/>
  <c r="L63" i="291" s="1"/>
  <c r="L64" i="291" s="1"/>
  <c r="K62" i="291"/>
  <c r="J62" i="291"/>
  <c r="J63" i="291" s="1"/>
  <c r="J64" i="291" s="1"/>
  <c r="I62" i="291"/>
  <c r="I63" i="291" s="1"/>
  <c r="I64" i="291" s="1"/>
  <c r="H62" i="291"/>
  <c r="H63" i="291" s="1"/>
  <c r="T61" i="291"/>
  <c r="T60" i="291"/>
  <c r="T59" i="291"/>
  <c r="T45" i="291"/>
  <c r="P45" i="291"/>
  <c r="L45" i="291"/>
  <c r="H45" i="291"/>
  <c r="T44" i="291"/>
  <c r="P44" i="291"/>
  <c r="L44" i="291"/>
  <c r="H44" i="291"/>
  <c r="T43" i="291"/>
  <c r="P43" i="291"/>
  <c r="L43" i="291"/>
  <c r="H43" i="291"/>
  <c r="S38" i="291"/>
  <c r="S39" i="291" s="1"/>
  <c r="S40" i="291" s="1"/>
  <c r="R38" i="291"/>
  <c r="R39" i="291" s="1"/>
  <c r="R40" i="291" s="1"/>
  <c r="Q38" i="291"/>
  <c r="P38" i="291"/>
  <c r="P39" i="291" s="1"/>
  <c r="P40" i="291" s="1"/>
  <c r="O38" i="291"/>
  <c r="O39" i="291" s="1"/>
  <c r="O40" i="291" s="1"/>
  <c r="N38" i="291"/>
  <c r="N39" i="291" s="1"/>
  <c r="N40" i="291" s="1"/>
  <c r="M38" i="291"/>
  <c r="M39" i="291" s="1"/>
  <c r="M40" i="291" s="1"/>
  <c r="L38" i="291"/>
  <c r="L39" i="291" s="1"/>
  <c r="L40" i="291" s="1"/>
  <c r="K38" i="291"/>
  <c r="J38" i="291"/>
  <c r="J39" i="291" s="1"/>
  <c r="J40" i="291" s="1"/>
  <c r="I38" i="291"/>
  <c r="I39" i="291" s="1"/>
  <c r="I40" i="291" s="1"/>
  <c r="H38" i="291"/>
  <c r="H39" i="291" s="1"/>
  <c r="T37" i="291"/>
  <c r="T36" i="291"/>
  <c r="T35" i="291"/>
  <c r="L153" i="331" l="1"/>
  <c r="T88" i="338"/>
  <c r="H153" i="328"/>
  <c r="P153" i="315"/>
  <c r="T39" i="331"/>
  <c r="L153" i="321"/>
  <c r="L153" i="340"/>
  <c r="P154" i="332"/>
  <c r="L153" i="338"/>
  <c r="P153" i="314"/>
  <c r="L154" i="341"/>
  <c r="T16" i="342"/>
  <c r="T153" i="338"/>
  <c r="H153" i="331"/>
  <c r="P153" i="327"/>
  <c r="P153" i="323"/>
  <c r="L154" i="315"/>
  <c r="L153" i="333"/>
  <c r="T135" i="334"/>
  <c r="P154" i="324"/>
  <c r="T154" i="317"/>
  <c r="P154" i="334"/>
  <c r="L153" i="324"/>
  <c r="P154" i="326"/>
  <c r="L153" i="317"/>
  <c r="T111" i="324"/>
  <c r="L154" i="337"/>
  <c r="P153" i="328"/>
  <c r="T153" i="315"/>
  <c r="H153" i="322"/>
  <c r="T154" i="323"/>
  <c r="P154" i="328"/>
  <c r="L153" i="332"/>
  <c r="T153" i="334"/>
  <c r="T111" i="335"/>
  <c r="P153" i="318"/>
  <c r="T112" i="324"/>
  <c r="P154" i="333"/>
  <c r="L153" i="326"/>
  <c r="L154" i="335"/>
  <c r="P153" i="340"/>
  <c r="P154" i="323"/>
  <c r="T154" i="320"/>
  <c r="L153" i="341"/>
  <c r="L153" i="336"/>
  <c r="P153" i="329"/>
  <c r="T154" i="319"/>
  <c r="L153" i="337"/>
  <c r="T153" i="319"/>
  <c r="T154" i="337"/>
  <c r="P153" i="336"/>
  <c r="P153" i="330"/>
  <c r="P154" i="338"/>
  <c r="T154" i="315"/>
  <c r="L154" i="322"/>
  <c r="L154" i="328"/>
  <c r="T154" i="314"/>
  <c r="L154" i="314"/>
  <c r="L153" i="314"/>
  <c r="T154" i="328"/>
  <c r="P154" i="336"/>
  <c r="L154" i="340"/>
  <c r="L153" i="325"/>
  <c r="T154" i="326"/>
  <c r="P153" i="325"/>
  <c r="H153" i="319"/>
  <c r="L154" i="320"/>
  <c r="H153" i="323"/>
  <c r="P154" i="325"/>
  <c r="T88" i="333"/>
  <c r="P153" i="337"/>
  <c r="P153" i="322"/>
  <c r="P153" i="326"/>
  <c r="L153" i="319"/>
  <c r="T154" i="341"/>
  <c r="T154" i="318"/>
  <c r="T154" i="329"/>
  <c r="L154" i="333"/>
  <c r="L154" i="317"/>
  <c r="L154" i="318"/>
  <c r="L153" i="320"/>
  <c r="P154" i="317"/>
  <c r="L154" i="325"/>
  <c r="L154" i="327"/>
  <c r="T153" i="330"/>
  <c r="P154" i="340"/>
  <c r="L153" i="327"/>
  <c r="L153" i="339"/>
  <c r="T153" i="341"/>
  <c r="P153" i="317"/>
  <c r="P154" i="321"/>
  <c r="H153" i="341"/>
  <c r="T154" i="342"/>
  <c r="T153" i="337"/>
  <c r="P153" i="334"/>
  <c r="T154" i="338"/>
  <c r="T154" i="316"/>
  <c r="P154" i="318"/>
  <c r="L154" i="319"/>
  <c r="T154" i="330"/>
  <c r="T154" i="331"/>
  <c r="L154" i="336"/>
  <c r="L153" i="342"/>
  <c r="P153" i="324"/>
  <c r="T153" i="328"/>
  <c r="T153" i="316"/>
  <c r="L154" i="323"/>
  <c r="T154" i="325"/>
  <c r="L153" i="329"/>
  <c r="P153" i="332"/>
  <c r="P153" i="333"/>
  <c r="L154" i="334"/>
  <c r="T154" i="335"/>
  <c r="L154" i="339"/>
  <c r="H153" i="320"/>
  <c r="L153" i="323"/>
  <c r="P154" i="320"/>
  <c r="P154" i="322"/>
  <c r="P154" i="331"/>
  <c r="L153" i="322"/>
  <c r="L153" i="315"/>
  <c r="T153" i="322"/>
  <c r="L154" i="324"/>
  <c r="T153" i="333"/>
  <c r="H153" i="334"/>
  <c r="T153" i="335"/>
  <c r="T154" i="336"/>
  <c r="T153" i="336"/>
  <c r="H153" i="337"/>
  <c r="H153" i="329"/>
  <c r="P153" i="335"/>
  <c r="T153" i="317"/>
  <c r="H153" i="321"/>
  <c r="P154" i="316"/>
  <c r="P154" i="319"/>
  <c r="L154" i="321"/>
  <c r="T154" i="324"/>
  <c r="P154" i="330"/>
  <c r="L154" i="338"/>
  <c r="L154" i="342"/>
  <c r="H153" i="336"/>
  <c r="T153" i="331"/>
  <c r="L153" i="318"/>
  <c r="T153" i="314"/>
  <c r="P153" i="321"/>
  <c r="T153" i="342"/>
  <c r="P153" i="316"/>
  <c r="H153" i="317"/>
  <c r="P153" i="319"/>
  <c r="L153" i="335"/>
  <c r="P153" i="342"/>
  <c r="T154" i="333"/>
  <c r="H153" i="330"/>
  <c r="H153" i="338"/>
  <c r="T153" i="327"/>
  <c r="H153" i="316"/>
  <c r="T154" i="322"/>
  <c r="L154" i="330"/>
  <c r="H153" i="333"/>
  <c r="P154" i="337"/>
  <c r="P153" i="338"/>
  <c r="H153" i="339"/>
  <c r="P154" i="342"/>
  <c r="T153" i="324"/>
  <c r="T154" i="332"/>
  <c r="T153" i="329"/>
  <c r="T153" i="340"/>
  <c r="H153" i="332"/>
  <c r="H153" i="315"/>
  <c r="T153" i="321"/>
  <c r="T154" i="327"/>
  <c r="L153" i="328"/>
  <c r="P154" i="329"/>
  <c r="T154" i="334"/>
  <c r="H153" i="335"/>
  <c r="T154" i="339"/>
  <c r="H153" i="340"/>
  <c r="P154" i="341"/>
  <c r="L153" i="334"/>
  <c r="T153" i="325"/>
  <c r="H153" i="327"/>
  <c r="H153" i="324"/>
  <c r="L153" i="330"/>
  <c r="H153" i="326"/>
  <c r="T153" i="332"/>
  <c r="T153" i="318"/>
  <c r="T153" i="320"/>
  <c r="H153" i="314"/>
  <c r="P153" i="331"/>
  <c r="T153" i="339"/>
  <c r="P154" i="314"/>
  <c r="P154" i="315"/>
  <c r="T154" i="321"/>
  <c r="H153" i="325"/>
  <c r="L154" i="326"/>
  <c r="P154" i="327"/>
  <c r="L154" i="331"/>
  <c r="P154" i="335"/>
  <c r="P154" i="339"/>
  <c r="T154" i="340"/>
  <c r="P153" i="341"/>
  <c r="P153" i="339"/>
  <c r="T153" i="326"/>
  <c r="L153" i="316"/>
  <c r="H153" i="318"/>
  <c r="H153" i="342"/>
  <c r="P153" i="320"/>
  <c r="T153" i="323"/>
  <c r="T87" i="326"/>
  <c r="T135" i="328"/>
  <c r="T88" i="326"/>
  <c r="T39" i="326"/>
  <c r="T16" i="336"/>
  <c r="T16" i="314"/>
  <c r="T111" i="317"/>
  <c r="T111" i="336"/>
  <c r="T135" i="341"/>
  <c r="T112" i="341"/>
  <c r="T112" i="318"/>
  <c r="T111" i="325"/>
  <c r="T87" i="333"/>
  <c r="T111" i="337"/>
  <c r="T39" i="340"/>
  <c r="T111" i="322"/>
  <c r="T112" i="338"/>
  <c r="T87" i="319"/>
  <c r="T39" i="324"/>
  <c r="T87" i="334"/>
  <c r="T88" i="314"/>
  <c r="T15" i="318"/>
  <c r="T15" i="324"/>
  <c r="T16" i="324"/>
  <c r="T135" i="333"/>
  <c r="H23" i="336"/>
  <c r="T135" i="342"/>
  <c r="H119" i="342"/>
  <c r="T112" i="342"/>
  <c r="T40" i="342"/>
  <c r="T136" i="342"/>
  <c r="T63" i="342"/>
  <c r="T39" i="342"/>
  <c r="H88" i="342"/>
  <c r="T87" i="342"/>
  <c r="T15" i="342"/>
  <c r="T111" i="342"/>
  <c r="T64" i="342"/>
  <c r="H71" i="342"/>
  <c r="T63" i="341"/>
  <c r="H64" i="341"/>
  <c r="T15" i="341"/>
  <c r="T136" i="341"/>
  <c r="H143" i="341"/>
  <c r="T88" i="341"/>
  <c r="H119" i="341"/>
  <c r="T111" i="341"/>
  <c r="H23" i="341"/>
  <c r="T16" i="341"/>
  <c r="T39" i="341"/>
  <c r="T40" i="341"/>
  <c r="H47" i="341"/>
  <c r="T87" i="341"/>
  <c r="T112" i="340"/>
  <c r="H119" i="340"/>
  <c r="H95" i="340"/>
  <c r="T88" i="340"/>
  <c r="H64" i="340"/>
  <c r="T63" i="340"/>
  <c r="T87" i="340"/>
  <c r="T16" i="340"/>
  <c r="H23" i="340"/>
  <c r="T135" i="340"/>
  <c r="T111" i="340"/>
  <c r="T40" i="340"/>
  <c r="H47" i="340"/>
  <c r="T15" i="340"/>
  <c r="T136" i="340"/>
  <c r="H143" i="340"/>
  <c r="H64" i="339"/>
  <c r="T63" i="339"/>
  <c r="H119" i="339"/>
  <c r="T112" i="339"/>
  <c r="T39" i="339"/>
  <c r="T87" i="339"/>
  <c r="T135" i="339"/>
  <c r="T16" i="339"/>
  <c r="H23" i="339"/>
  <c r="T111" i="339"/>
  <c r="T40" i="339"/>
  <c r="H47" i="339"/>
  <c r="T136" i="339"/>
  <c r="H143" i="339"/>
  <c r="T15" i="339"/>
  <c r="T88" i="339"/>
  <c r="H119" i="338"/>
  <c r="T87" i="338"/>
  <c r="T40" i="338"/>
  <c r="H47" i="338"/>
  <c r="T16" i="338"/>
  <c r="T136" i="338"/>
  <c r="H143" i="338"/>
  <c r="T111" i="338"/>
  <c r="H64" i="338"/>
  <c r="T63" i="338"/>
  <c r="T135" i="338"/>
  <c r="T15" i="338"/>
  <c r="T15" i="337"/>
  <c r="T39" i="337"/>
  <c r="T16" i="337"/>
  <c r="T135" i="337"/>
  <c r="H95" i="337"/>
  <c r="T88" i="337"/>
  <c r="H64" i="337"/>
  <c r="T63" i="337"/>
  <c r="T112" i="337"/>
  <c r="H119" i="337"/>
  <c r="T40" i="337"/>
  <c r="H47" i="337"/>
  <c r="T87" i="337"/>
  <c r="T136" i="337"/>
  <c r="H143" i="337"/>
  <c r="T40" i="336"/>
  <c r="H47" i="336"/>
  <c r="T15" i="336"/>
  <c r="T87" i="336"/>
  <c r="H64" i="336"/>
  <c r="T63" i="336"/>
  <c r="T135" i="336"/>
  <c r="T88" i="336"/>
  <c r="T39" i="336"/>
  <c r="T136" i="336"/>
  <c r="H143" i="336"/>
  <c r="T112" i="336"/>
  <c r="H119" i="336"/>
  <c r="T39" i="335"/>
  <c r="H64" i="335"/>
  <c r="T63" i="335"/>
  <c r="T40" i="335"/>
  <c r="H23" i="335"/>
  <c r="T16" i="335"/>
  <c r="T87" i="335"/>
  <c r="H119" i="335"/>
  <c r="T112" i="335"/>
  <c r="T136" i="335"/>
  <c r="T88" i="335"/>
  <c r="T135" i="335"/>
  <c r="T15" i="335"/>
  <c r="T16" i="334"/>
  <c r="H23" i="334"/>
  <c r="T111" i="334"/>
  <c r="T136" i="334"/>
  <c r="H143" i="334"/>
  <c r="T15" i="334"/>
  <c r="T88" i="334"/>
  <c r="T39" i="334"/>
  <c r="H64" i="334"/>
  <c r="T63" i="334"/>
  <c r="H119" i="334"/>
  <c r="T112" i="334"/>
  <c r="T40" i="334"/>
  <c r="H47" i="334"/>
  <c r="T39" i="333"/>
  <c r="H64" i="333"/>
  <c r="T63" i="333"/>
  <c r="H119" i="333"/>
  <c r="T112" i="333"/>
  <c r="T40" i="333"/>
  <c r="T15" i="333"/>
  <c r="H16" i="333"/>
  <c r="T136" i="333"/>
  <c r="T111" i="333"/>
  <c r="T40" i="332"/>
  <c r="H47" i="332"/>
  <c r="K88" i="332"/>
  <c r="T87" i="332"/>
  <c r="T136" i="332"/>
  <c r="H143" i="332"/>
  <c r="T111" i="332"/>
  <c r="T135" i="332"/>
  <c r="H23" i="332"/>
  <c r="T16" i="332"/>
  <c r="T15" i="332"/>
  <c r="T63" i="332"/>
  <c r="H64" i="332"/>
  <c r="T39" i="332"/>
  <c r="T112" i="332"/>
  <c r="T87" i="331"/>
  <c r="T40" i="331"/>
  <c r="H47" i="331"/>
  <c r="T111" i="331"/>
  <c r="H95" i="331"/>
  <c r="T88" i="331"/>
  <c r="T16" i="331"/>
  <c r="H23" i="331"/>
  <c r="T135" i="331"/>
  <c r="H64" i="331"/>
  <c r="T63" i="331"/>
  <c r="T15" i="331"/>
  <c r="T112" i="331"/>
  <c r="H119" i="331"/>
  <c r="T136" i="331"/>
  <c r="H143" i="331"/>
  <c r="T111" i="330"/>
  <c r="H95" i="330"/>
  <c r="T88" i="330"/>
  <c r="H23" i="330"/>
  <c r="T16" i="330"/>
  <c r="T87" i="330"/>
  <c r="T136" i="330"/>
  <c r="H143" i="330"/>
  <c r="H64" i="330"/>
  <c r="T63" i="330"/>
  <c r="T15" i="330"/>
  <c r="T39" i="330"/>
  <c r="T135" i="330"/>
  <c r="T112" i="330"/>
  <c r="H119" i="330"/>
  <c r="T40" i="330"/>
  <c r="H47" i="330"/>
  <c r="T87" i="329"/>
  <c r="K88" i="329"/>
  <c r="T136" i="329"/>
  <c r="H143" i="329"/>
  <c r="T111" i="329"/>
  <c r="T39" i="329"/>
  <c r="T135" i="329"/>
  <c r="H64" i="329"/>
  <c r="T63" i="329"/>
  <c r="T15" i="329"/>
  <c r="T40" i="329"/>
  <c r="H47" i="329"/>
  <c r="T112" i="329"/>
  <c r="T16" i="329"/>
  <c r="H119" i="328"/>
  <c r="T112" i="328"/>
  <c r="T16" i="328"/>
  <c r="H23" i="328"/>
  <c r="T111" i="328"/>
  <c r="T136" i="328"/>
  <c r="H143" i="328"/>
  <c r="T87" i="328"/>
  <c r="T39" i="328"/>
  <c r="H64" i="328"/>
  <c r="T63" i="328"/>
  <c r="T88" i="328"/>
  <c r="T15" i="328"/>
  <c r="T40" i="328"/>
  <c r="H64" i="327"/>
  <c r="T63" i="327"/>
  <c r="T111" i="327"/>
  <c r="T39" i="327"/>
  <c r="H119" i="327"/>
  <c r="T112" i="327"/>
  <c r="H95" i="327"/>
  <c r="T88" i="327"/>
  <c r="T16" i="327"/>
  <c r="T15" i="327"/>
  <c r="T87" i="327"/>
  <c r="T40" i="327"/>
  <c r="H47" i="327"/>
  <c r="T136" i="327"/>
  <c r="H143" i="327"/>
  <c r="T135" i="327"/>
  <c r="T111" i="326"/>
  <c r="H64" i="326"/>
  <c r="T63" i="326"/>
  <c r="T40" i="326"/>
  <c r="H47" i="326"/>
  <c r="T15" i="326"/>
  <c r="T112" i="326"/>
  <c r="T136" i="326"/>
  <c r="H143" i="326"/>
  <c r="T135" i="326"/>
  <c r="T16" i="326"/>
  <c r="H95" i="325"/>
  <c r="T88" i="325"/>
  <c r="T136" i="325"/>
  <c r="H143" i="325"/>
  <c r="T87" i="325"/>
  <c r="H64" i="325"/>
  <c r="T63" i="325"/>
  <c r="T135" i="325"/>
  <c r="T16" i="325"/>
  <c r="H23" i="325"/>
  <c r="T39" i="325"/>
  <c r="T15" i="325"/>
  <c r="H119" i="325"/>
  <c r="T112" i="325"/>
  <c r="T40" i="325"/>
  <c r="H47" i="325"/>
  <c r="T40" i="324"/>
  <c r="H47" i="324"/>
  <c r="H64" i="324"/>
  <c r="T63" i="324"/>
  <c r="T135" i="324"/>
  <c r="I88" i="324"/>
  <c r="T87" i="324"/>
  <c r="T136" i="324"/>
  <c r="H143" i="324"/>
  <c r="T112" i="323"/>
  <c r="H119" i="323"/>
  <c r="H64" i="323"/>
  <c r="T63" i="323"/>
  <c r="T111" i="323"/>
  <c r="T135" i="323"/>
  <c r="T15" i="323"/>
  <c r="H95" i="323"/>
  <c r="T88" i="323"/>
  <c r="T87" i="323"/>
  <c r="T136" i="323"/>
  <c r="H143" i="323"/>
  <c r="T40" i="323"/>
  <c r="H47" i="323"/>
  <c r="T39" i="323"/>
  <c r="H23" i="323"/>
  <c r="T16" i="323"/>
  <c r="T15" i="322"/>
  <c r="T87" i="322"/>
  <c r="H95" i="322"/>
  <c r="T88" i="322"/>
  <c r="H64" i="322"/>
  <c r="T63" i="322"/>
  <c r="T16" i="322"/>
  <c r="H23" i="322"/>
  <c r="T39" i="322"/>
  <c r="T136" i="322"/>
  <c r="H143" i="322"/>
  <c r="T135" i="322"/>
  <c r="T112" i="322"/>
  <c r="H119" i="322"/>
  <c r="T40" i="322"/>
  <c r="H47" i="322"/>
  <c r="T40" i="321"/>
  <c r="H47" i="321"/>
  <c r="H64" i="321"/>
  <c r="T63" i="321"/>
  <c r="T87" i="321"/>
  <c r="T16" i="321"/>
  <c r="T112" i="321"/>
  <c r="H119" i="321"/>
  <c r="T136" i="321"/>
  <c r="H143" i="321"/>
  <c r="H95" i="321"/>
  <c r="T88" i="321"/>
  <c r="T135" i="321"/>
  <c r="T111" i="321"/>
  <c r="T39" i="321"/>
  <c r="T15" i="321"/>
  <c r="H64" i="320"/>
  <c r="T63" i="320"/>
  <c r="T87" i="320"/>
  <c r="T16" i="320"/>
  <c r="T111" i="320"/>
  <c r="T135" i="320"/>
  <c r="T15" i="320"/>
  <c r="T88" i="320"/>
  <c r="T39" i="320"/>
  <c r="T136" i="320"/>
  <c r="H143" i="320"/>
  <c r="T112" i="320"/>
  <c r="H119" i="320"/>
  <c r="T40" i="320"/>
  <c r="H47" i="320"/>
  <c r="T40" i="319"/>
  <c r="H47" i="319"/>
  <c r="H119" i="319"/>
  <c r="T112" i="319"/>
  <c r="T15" i="319"/>
  <c r="H64" i="319"/>
  <c r="T63" i="319"/>
  <c r="T135" i="319"/>
  <c r="T16" i="319"/>
  <c r="T111" i="319"/>
  <c r="T88" i="319"/>
  <c r="T136" i="319"/>
  <c r="H143" i="319"/>
  <c r="T39" i="319"/>
  <c r="T87" i="318"/>
  <c r="T135" i="318"/>
  <c r="T111" i="318"/>
  <c r="H64" i="318"/>
  <c r="T63" i="318"/>
  <c r="T88" i="318"/>
  <c r="T39" i="318"/>
  <c r="T136" i="318"/>
  <c r="H143" i="318"/>
  <c r="T40" i="318"/>
  <c r="H47" i="318"/>
  <c r="T16" i="318"/>
  <c r="T40" i="317"/>
  <c r="H47" i="317"/>
  <c r="H23" i="317"/>
  <c r="T16" i="317"/>
  <c r="T15" i="317"/>
  <c r="T88" i="317"/>
  <c r="T135" i="317"/>
  <c r="T87" i="317"/>
  <c r="T136" i="317"/>
  <c r="H143" i="317"/>
  <c r="T112" i="317"/>
  <c r="H64" i="317"/>
  <c r="T63" i="317"/>
  <c r="T39" i="317"/>
  <c r="T112" i="316"/>
  <c r="H119" i="316"/>
  <c r="H64" i="316"/>
  <c r="T63" i="316"/>
  <c r="T40" i="316"/>
  <c r="H47" i="316"/>
  <c r="T39" i="316"/>
  <c r="T15" i="316"/>
  <c r="T111" i="316"/>
  <c r="T135" i="316"/>
  <c r="T16" i="316"/>
  <c r="K88" i="316"/>
  <c r="T87" i="316"/>
  <c r="T136" i="316"/>
  <c r="H143" i="316"/>
  <c r="T40" i="315"/>
  <c r="H47" i="315"/>
  <c r="T15" i="315"/>
  <c r="T88" i="315"/>
  <c r="T135" i="315"/>
  <c r="T111" i="315"/>
  <c r="T136" i="315"/>
  <c r="H143" i="315"/>
  <c r="H23" i="315"/>
  <c r="T16" i="315"/>
  <c r="H64" i="315"/>
  <c r="T63" i="315"/>
  <c r="T87" i="315"/>
  <c r="H119" i="315"/>
  <c r="T112" i="315"/>
  <c r="T39" i="315"/>
  <c r="T135" i="314"/>
  <c r="T63" i="314"/>
  <c r="H64" i="314"/>
  <c r="H23" i="314"/>
  <c r="T39" i="314"/>
  <c r="T136" i="314"/>
  <c r="H143" i="314"/>
  <c r="T112" i="314"/>
  <c r="T111" i="314"/>
  <c r="T15" i="314"/>
  <c r="T40" i="314"/>
  <c r="H47" i="314"/>
  <c r="T87" i="314"/>
  <c r="T118" i="291"/>
  <c r="P118" i="291"/>
  <c r="T110" i="291"/>
  <c r="L118" i="291"/>
  <c r="H118" i="291"/>
  <c r="P119" i="291"/>
  <c r="H112" i="291"/>
  <c r="K111" i="291"/>
  <c r="K112" i="291" s="1"/>
  <c r="L119" i="291" s="1"/>
  <c r="Q111" i="291"/>
  <c r="Q112" i="291" s="1"/>
  <c r="T119" i="291" s="1"/>
  <c r="T142" i="291"/>
  <c r="P142" i="291"/>
  <c r="T134" i="291"/>
  <c r="L142" i="291"/>
  <c r="H142" i="291"/>
  <c r="H136" i="291"/>
  <c r="P143" i="291"/>
  <c r="K135" i="291"/>
  <c r="K136" i="291" s="1"/>
  <c r="L143" i="291" s="1"/>
  <c r="Q135" i="291"/>
  <c r="Q136" i="291" s="1"/>
  <c r="T143" i="291" s="1"/>
  <c r="P70" i="291"/>
  <c r="P94" i="291"/>
  <c r="L70" i="291"/>
  <c r="L94" i="291"/>
  <c r="T62" i="291"/>
  <c r="H70" i="291"/>
  <c r="T86" i="291"/>
  <c r="H94" i="291"/>
  <c r="T70" i="291"/>
  <c r="N63" i="291"/>
  <c r="N64" i="291" s="1"/>
  <c r="P71" i="291" s="1"/>
  <c r="T94" i="291"/>
  <c r="N87" i="291"/>
  <c r="N88" i="291" s="1"/>
  <c r="P95" i="291" s="1"/>
  <c r="K87" i="291"/>
  <c r="K88" i="291" s="1"/>
  <c r="L95" i="291" s="1"/>
  <c r="H87" i="291"/>
  <c r="Q87" i="291"/>
  <c r="Q88" i="291" s="1"/>
  <c r="T95" i="291" s="1"/>
  <c r="H64" i="291"/>
  <c r="K63" i="291"/>
  <c r="K64" i="291" s="1"/>
  <c r="L71" i="291" s="1"/>
  <c r="Q63" i="291"/>
  <c r="Q64" i="291" s="1"/>
  <c r="T71" i="291" s="1"/>
  <c r="T46" i="291"/>
  <c r="P46" i="291"/>
  <c r="T38" i="291"/>
  <c r="L46" i="291"/>
  <c r="H46" i="291"/>
  <c r="H40" i="291"/>
  <c r="P47" i="291"/>
  <c r="K39" i="291"/>
  <c r="K40" i="291" s="1"/>
  <c r="L47" i="291" s="1"/>
  <c r="Q39" i="291"/>
  <c r="Q40" i="291" s="1"/>
  <c r="T47" i="291" s="1"/>
  <c r="T11" i="291"/>
  <c r="T12" i="291"/>
  <c r="T13" i="291"/>
  <c r="H14" i="291"/>
  <c r="H15" i="291" s="1"/>
  <c r="H16" i="291" s="1"/>
  <c r="I14" i="291"/>
  <c r="I15" i="291" s="1"/>
  <c r="J14" i="291"/>
  <c r="J15" i="291" s="1"/>
  <c r="J16" i="291" s="1"/>
  <c r="K14" i="291"/>
  <c r="K15" i="291" s="1"/>
  <c r="K16" i="291" s="1"/>
  <c r="L14" i="291"/>
  <c r="L15" i="291" s="1"/>
  <c r="L16" i="291" s="1"/>
  <c r="M14" i="291"/>
  <c r="M15" i="291" s="1"/>
  <c r="M16" i="291" s="1"/>
  <c r="N14" i="291"/>
  <c r="N15" i="291" s="1"/>
  <c r="N16" i="291" s="1"/>
  <c r="O14" i="291"/>
  <c r="O15" i="291" s="1"/>
  <c r="O16" i="291" s="1"/>
  <c r="P14" i="291"/>
  <c r="P15" i="291" s="1"/>
  <c r="P16" i="291" s="1"/>
  <c r="Q14" i="291"/>
  <c r="Q15" i="291" s="1"/>
  <c r="Q16" i="291" s="1"/>
  <c r="R14" i="291"/>
  <c r="R15" i="291" s="1"/>
  <c r="R16" i="291" s="1"/>
  <c r="S14" i="291"/>
  <c r="S15" i="291" s="1"/>
  <c r="S16" i="291" s="1"/>
  <c r="H19" i="291"/>
  <c r="H150" i="291" s="1"/>
  <c r="C22" i="100" s="1"/>
  <c r="L19" i="291"/>
  <c r="L150" i="291" s="1"/>
  <c r="F22" i="100" s="1"/>
  <c r="P19" i="291"/>
  <c r="P150" i="291" s="1"/>
  <c r="J22" i="100" s="1"/>
  <c r="T19" i="291"/>
  <c r="T150" i="291" s="1"/>
  <c r="P22" i="100" s="1"/>
  <c r="H20" i="291"/>
  <c r="H151" i="291" s="1"/>
  <c r="C23" i="100" s="1"/>
  <c r="L20" i="291"/>
  <c r="L151" i="291" s="1"/>
  <c r="F23" i="100" s="1"/>
  <c r="P20" i="291"/>
  <c r="P151" i="291" s="1"/>
  <c r="J23" i="100" s="1"/>
  <c r="T20" i="291"/>
  <c r="T151" i="291" s="1"/>
  <c r="P23" i="100" s="1"/>
  <c r="H21" i="291"/>
  <c r="H152" i="291" s="1"/>
  <c r="C24" i="100" s="1"/>
  <c r="L21" i="291"/>
  <c r="L152" i="291" s="1"/>
  <c r="F24" i="100" s="1"/>
  <c r="P21" i="291"/>
  <c r="P152" i="291" s="1"/>
  <c r="J24" i="100" s="1"/>
  <c r="T21" i="291"/>
  <c r="T152" i="291" s="1"/>
  <c r="P24" i="100" s="1"/>
  <c r="H95" i="342" l="1"/>
  <c r="H154" i="342" s="1"/>
  <c r="T88" i="342"/>
  <c r="H71" i="341"/>
  <c r="H154" i="341" s="1"/>
  <c r="T64" i="341"/>
  <c r="H71" i="340"/>
  <c r="H154" i="340" s="1"/>
  <c r="T64" i="340"/>
  <c r="H71" i="339"/>
  <c r="H154" i="339" s="1"/>
  <c r="T64" i="339"/>
  <c r="H71" i="338"/>
  <c r="H154" i="338" s="1"/>
  <c r="T64" i="338"/>
  <c r="H71" i="337"/>
  <c r="H154" i="337" s="1"/>
  <c r="T64" i="337"/>
  <c r="H71" i="336"/>
  <c r="H154" i="336" s="1"/>
  <c r="T64" i="336"/>
  <c r="H71" i="335"/>
  <c r="H154" i="335" s="1"/>
  <c r="T64" i="335"/>
  <c r="H71" i="334"/>
  <c r="H154" i="334" s="1"/>
  <c r="T64" i="334"/>
  <c r="H71" i="333"/>
  <c r="T64" i="333"/>
  <c r="H23" i="333"/>
  <c r="T16" i="333"/>
  <c r="L95" i="332"/>
  <c r="L154" i="332" s="1"/>
  <c r="T88" i="332"/>
  <c r="H71" i="332"/>
  <c r="H154" i="332" s="1"/>
  <c r="T64" i="332"/>
  <c r="H71" i="331"/>
  <c r="H154" i="331" s="1"/>
  <c r="T64" i="331"/>
  <c r="H71" i="330"/>
  <c r="H154" i="330" s="1"/>
  <c r="T64" i="330"/>
  <c r="L95" i="329"/>
  <c r="L154" i="329" s="1"/>
  <c r="T88" i="329"/>
  <c r="H71" i="329"/>
  <c r="H154" i="329" s="1"/>
  <c r="T64" i="329"/>
  <c r="H71" i="328"/>
  <c r="H154" i="328" s="1"/>
  <c r="T64" i="328"/>
  <c r="H71" i="327"/>
  <c r="H154" i="327" s="1"/>
  <c r="T64" i="327"/>
  <c r="H71" i="326"/>
  <c r="H154" i="326" s="1"/>
  <c r="T64" i="326"/>
  <c r="H71" i="325"/>
  <c r="H154" i="325" s="1"/>
  <c r="T64" i="325"/>
  <c r="H71" i="324"/>
  <c r="T64" i="324"/>
  <c r="T88" i="324"/>
  <c r="H95" i="324"/>
  <c r="H71" i="323"/>
  <c r="H154" i="323" s="1"/>
  <c r="T64" i="323"/>
  <c r="H71" i="322"/>
  <c r="H154" i="322" s="1"/>
  <c r="T64" i="322"/>
  <c r="H71" i="321"/>
  <c r="H154" i="321" s="1"/>
  <c r="T64" i="321"/>
  <c r="H71" i="320"/>
  <c r="H154" i="320" s="1"/>
  <c r="T64" i="320"/>
  <c r="H71" i="319"/>
  <c r="H154" i="319" s="1"/>
  <c r="T64" i="319"/>
  <c r="H71" i="318"/>
  <c r="H154" i="318" s="1"/>
  <c r="T64" i="318"/>
  <c r="H71" i="317"/>
  <c r="H154" i="317" s="1"/>
  <c r="T64" i="317"/>
  <c r="L95" i="316"/>
  <c r="L154" i="316" s="1"/>
  <c r="T88" i="316"/>
  <c r="H71" i="316"/>
  <c r="H154" i="316" s="1"/>
  <c r="T64" i="316"/>
  <c r="H71" i="315"/>
  <c r="H154" i="315" s="1"/>
  <c r="T64" i="315"/>
  <c r="H71" i="314"/>
  <c r="H154" i="314" s="1"/>
  <c r="T64" i="314"/>
  <c r="T111" i="291"/>
  <c r="T112" i="291"/>
  <c r="H119" i="291"/>
  <c r="T135" i="291"/>
  <c r="T136" i="291"/>
  <c r="H143" i="291"/>
  <c r="H88" i="291"/>
  <c r="T87" i="291"/>
  <c r="T63" i="291"/>
  <c r="T64" i="291"/>
  <c r="H71" i="291"/>
  <c r="T39" i="291"/>
  <c r="T40" i="291"/>
  <c r="H47" i="291"/>
  <c r="P23" i="291"/>
  <c r="P154" i="291" s="1"/>
  <c r="J26" i="100" s="1"/>
  <c r="L23" i="291"/>
  <c r="L154" i="291" s="1"/>
  <c r="H22" i="291"/>
  <c r="H153" i="291" s="1"/>
  <c r="C25" i="100" s="1"/>
  <c r="T14" i="291"/>
  <c r="T23" i="291"/>
  <c r="T154" i="291" s="1"/>
  <c r="P26" i="100" s="1"/>
  <c r="T15" i="291"/>
  <c r="I16" i="291"/>
  <c r="H23" i="291" s="1"/>
  <c r="T22" i="291"/>
  <c r="T153" i="291" s="1"/>
  <c r="P25" i="100" s="1"/>
  <c r="P22" i="291"/>
  <c r="P153" i="291" s="1"/>
  <c r="J25" i="100" s="1"/>
  <c r="L22" i="291"/>
  <c r="L153" i="291" s="1"/>
  <c r="F25" i="100" s="1"/>
  <c r="F26" i="100" l="1"/>
  <c r="H154" i="333"/>
  <c r="H154" i="324"/>
  <c r="T88" i="291"/>
  <c r="H95" i="291"/>
  <c r="H154" i="291" s="1"/>
  <c r="T16" i="291"/>
  <c r="C26" i="100" l="1"/>
  <c r="T141" i="264"/>
  <c r="P141" i="264"/>
  <c r="L141" i="264"/>
  <c r="H141" i="264"/>
  <c r="T140" i="264"/>
  <c r="P140" i="264"/>
  <c r="L140" i="264"/>
  <c r="H140" i="264"/>
  <c r="T139" i="264"/>
  <c r="P139" i="264"/>
  <c r="L139" i="264"/>
  <c r="H139" i="264"/>
  <c r="S134" i="264"/>
  <c r="S135" i="264" s="1"/>
  <c r="S136" i="264" s="1"/>
  <c r="R134" i="264"/>
  <c r="Q134" i="264"/>
  <c r="Q135" i="264" s="1"/>
  <c r="Q136" i="264" s="1"/>
  <c r="P134" i="264"/>
  <c r="P135" i="264" s="1"/>
  <c r="P136" i="264" s="1"/>
  <c r="O134" i="264"/>
  <c r="O135" i="264" s="1"/>
  <c r="O136" i="264" s="1"/>
  <c r="N134" i="264"/>
  <c r="N135" i="264" s="1"/>
  <c r="N136" i="264" s="1"/>
  <c r="M134" i="264"/>
  <c r="M135" i="264" s="1"/>
  <c r="M136" i="264" s="1"/>
  <c r="L134" i="264"/>
  <c r="L135" i="264" s="1"/>
  <c r="L136" i="264" s="1"/>
  <c r="K134" i="264"/>
  <c r="J134" i="264"/>
  <c r="J135" i="264" s="1"/>
  <c r="J136" i="264" s="1"/>
  <c r="I134" i="264"/>
  <c r="I135" i="264" s="1"/>
  <c r="I136" i="264" s="1"/>
  <c r="H134" i="264"/>
  <c r="H135" i="264" s="1"/>
  <c r="T133" i="264"/>
  <c r="T132" i="264"/>
  <c r="T131" i="264"/>
  <c r="C125" i="264"/>
  <c r="T117" i="264"/>
  <c r="P117" i="264"/>
  <c r="L117" i="264"/>
  <c r="H117" i="264"/>
  <c r="T116" i="264"/>
  <c r="P116" i="264"/>
  <c r="L116" i="264"/>
  <c r="H116" i="264"/>
  <c r="T115" i="264"/>
  <c r="P115" i="264"/>
  <c r="L115" i="264"/>
  <c r="H115" i="264"/>
  <c r="S110" i="264"/>
  <c r="S111" i="264" s="1"/>
  <c r="S112" i="264" s="1"/>
  <c r="R110" i="264"/>
  <c r="R111" i="264" s="1"/>
  <c r="R112" i="264" s="1"/>
  <c r="Q110" i="264"/>
  <c r="Q111" i="264" s="1"/>
  <c r="Q112" i="264" s="1"/>
  <c r="P110" i="264"/>
  <c r="P111" i="264" s="1"/>
  <c r="P112" i="264" s="1"/>
  <c r="O110" i="264"/>
  <c r="O111" i="264" s="1"/>
  <c r="O112" i="264" s="1"/>
  <c r="N110" i="264"/>
  <c r="M110" i="264"/>
  <c r="M111" i="264" s="1"/>
  <c r="M112" i="264" s="1"/>
  <c r="L110" i="264"/>
  <c r="L111" i="264" s="1"/>
  <c r="L112" i="264" s="1"/>
  <c r="K110" i="264"/>
  <c r="L118" i="264" s="1"/>
  <c r="J110" i="264"/>
  <c r="J111" i="264" s="1"/>
  <c r="J112" i="264" s="1"/>
  <c r="I110" i="264"/>
  <c r="I111" i="264" s="1"/>
  <c r="I112" i="264" s="1"/>
  <c r="H110" i="264"/>
  <c r="H111" i="264" s="1"/>
  <c r="H112" i="264" s="1"/>
  <c r="T109" i="264"/>
  <c r="T110" i="264" s="1"/>
  <c r="T108" i="264"/>
  <c r="T107" i="264"/>
  <c r="C101" i="264"/>
  <c r="T93" i="264"/>
  <c r="P93" i="264"/>
  <c r="L93" i="264"/>
  <c r="H93" i="264"/>
  <c r="T92" i="264"/>
  <c r="P92" i="264"/>
  <c r="L92" i="264"/>
  <c r="H92" i="264"/>
  <c r="T91" i="264"/>
  <c r="P91" i="264"/>
  <c r="L91" i="264"/>
  <c r="H91" i="264"/>
  <c r="S86" i="264"/>
  <c r="S87" i="264" s="1"/>
  <c r="S88" i="264" s="1"/>
  <c r="R86" i="264"/>
  <c r="R87" i="264" s="1"/>
  <c r="R88" i="264" s="1"/>
  <c r="Q86" i="264"/>
  <c r="P86" i="264"/>
  <c r="P87" i="264" s="1"/>
  <c r="P88" i="264" s="1"/>
  <c r="O86" i="264"/>
  <c r="O87" i="264" s="1"/>
  <c r="O88" i="264" s="1"/>
  <c r="N86" i="264"/>
  <c r="N87" i="264" s="1"/>
  <c r="N88" i="264" s="1"/>
  <c r="M86" i="264"/>
  <c r="M87" i="264" s="1"/>
  <c r="M88" i="264" s="1"/>
  <c r="L86" i="264"/>
  <c r="L87" i="264" s="1"/>
  <c r="L88" i="264" s="1"/>
  <c r="K86" i="264"/>
  <c r="K87" i="264" s="1"/>
  <c r="K88" i="264" s="1"/>
  <c r="J86" i="264"/>
  <c r="J87" i="264" s="1"/>
  <c r="J88" i="264" s="1"/>
  <c r="I86" i="264"/>
  <c r="I87" i="264" s="1"/>
  <c r="I88" i="264" s="1"/>
  <c r="H86" i="264"/>
  <c r="T85" i="264"/>
  <c r="T84" i="264"/>
  <c r="T83" i="264"/>
  <c r="C77" i="264"/>
  <c r="T69" i="264"/>
  <c r="P69" i="264"/>
  <c r="L69" i="264"/>
  <c r="H69" i="264"/>
  <c r="T68" i="264"/>
  <c r="P68" i="264"/>
  <c r="L68" i="264"/>
  <c r="H68" i="264"/>
  <c r="T67" i="264"/>
  <c r="P67" i="264"/>
  <c r="L67" i="264"/>
  <c r="H67" i="264"/>
  <c r="S62" i="264"/>
  <c r="S63" i="264" s="1"/>
  <c r="S64" i="264" s="1"/>
  <c r="R62" i="264"/>
  <c r="R63" i="264" s="1"/>
  <c r="R64" i="264" s="1"/>
  <c r="Q62" i="264"/>
  <c r="P62" i="264"/>
  <c r="P63" i="264" s="1"/>
  <c r="P64" i="264" s="1"/>
  <c r="O62" i="264"/>
  <c r="O63" i="264" s="1"/>
  <c r="O64" i="264" s="1"/>
  <c r="N62" i="264"/>
  <c r="M62" i="264"/>
  <c r="M63" i="264" s="1"/>
  <c r="M64" i="264" s="1"/>
  <c r="L62" i="264"/>
  <c r="K62" i="264"/>
  <c r="K63" i="264" s="1"/>
  <c r="K64" i="264" s="1"/>
  <c r="J62" i="264"/>
  <c r="J63" i="264" s="1"/>
  <c r="J64" i="264" s="1"/>
  <c r="I62" i="264"/>
  <c r="I63" i="264" s="1"/>
  <c r="I64" i="264" s="1"/>
  <c r="H62" i="264"/>
  <c r="T61" i="264"/>
  <c r="T60" i="264"/>
  <c r="T59" i="264"/>
  <c r="C53" i="264"/>
  <c r="T45" i="264"/>
  <c r="P45" i="264"/>
  <c r="L45" i="264"/>
  <c r="H45" i="264"/>
  <c r="T44" i="264"/>
  <c r="P44" i="264"/>
  <c r="L44" i="264"/>
  <c r="H44" i="264"/>
  <c r="T43" i="264"/>
  <c r="P43" i="264"/>
  <c r="L43" i="264"/>
  <c r="H43" i="264"/>
  <c r="S38" i="264"/>
  <c r="S39" i="264" s="1"/>
  <c r="S40" i="264" s="1"/>
  <c r="R38" i="264"/>
  <c r="R39" i="264" s="1"/>
  <c r="R40" i="264" s="1"/>
  <c r="Q38" i="264"/>
  <c r="Q39" i="264" s="1"/>
  <c r="Q40" i="264" s="1"/>
  <c r="P38" i="264"/>
  <c r="P39" i="264" s="1"/>
  <c r="P40" i="264" s="1"/>
  <c r="O38" i="264"/>
  <c r="O39" i="264" s="1"/>
  <c r="O40" i="264" s="1"/>
  <c r="N38" i="264"/>
  <c r="M38" i="264"/>
  <c r="M39" i="264" s="1"/>
  <c r="M40" i="264" s="1"/>
  <c r="L38" i="264"/>
  <c r="L39" i="264" s="1"/>
  <c r="L40" i="264" s="1"/>
  <c r="K38" i="264"/>
  <c r="J38" i="264"/>
  <c r="J39" i="264" s="1"/>
  <c r="J40" i="264" s="1"/>
  <c r="I38" i="264"/>
  <c r="I39" i="264" s="1"/>
  <c r="I40" i="264" s="1"/>
  <c r="H38" i="264"/>
  <c r="H39" i="264" s="1"/>
  <c r="T37" i="264"/>
  <c r="T36" i="264"/>
  <c r="T35" i="264"/>
  <c r="C29" i="264"/>
  <c r="T21" i="264"/>
  <c r="P21" i="264"/>
  <c r="L21" i="264"/>
  <c r="H21" i="264"/>
  <c r="T20" i="264"/>
  <c r="P20" i="264"/>
  <c r="L20" i="264"/>
  <c r="H20" i="264"/>
  <c r="T19" i="264"/>
  <c r="P19" i="264"/>
  <c r="L19" i="264"/>
  <c r="H19" i="264"/>
  <c r="S14" i="264"/>
  <c r="S15" i="264" s="1"/>
  <c r="S16" i="264" s="1"/>
  <c r="R14" i="264"/>
  <c r="Q14" i="264"/>
  <c r="Q15" i="264" s="1"/>
  <c r="Q16" i="264" s="1"/>
  <c r="P14" i="264"/>
  <c r="P15" i="264" s="1"/>
  <c r="P16" i="264" s="1"/>
  <c r="O14" i="264"/>
  <c r="O15" i="264" s="1"/>
  <c r="O16" i="264" s="1"/>
  <c r="N14" i="264"/>
  <c r="M14" i="264"/>
  <c r="M15" i="264" s="1"/>
  <c r="M16" i="264" s="1"/>
  <c r="L14" i="264"/>
  <c r="L15" i="264" s="1"/>
  <c r="L16" i="264" s="1"/>
  <c r="K14" i="264"/>
  <c r="J14" i="264"/>
  <c r="J15" i="264" s="1"/>
  <c r="J16" i="264" s="1"/>
  <c r="I14" i="264"/>
  <c r="I15" i="264" s="1"/>
  <c r="I16" i="264" s="1"/>
  <c r="H14" i="264"/>
  <c r="T13" i="264"/>
  <c r="T12" i="264"/>
  <c r="T11" i="264"/>
  <c r="C5" i="264"/>
  <c r="T141" i="263"/>
  <c r="P141" i="263"/>
  <c r="L141" i="263"/>
  <c r="H141" i="263"/>
  <c r="T140" i="263"/>
  <c r="P140" i="263"/>
  <c r="L140" i="263"/>
  <c r="H140" i="263"/>
  <c r="T139" i="263"/>
  <c r="P139" i="263"/>
  <c r="L139" i="263"/>
  <c r="H139" i="263"/>
  <c r="S134" i="263"/>
  <c r="S135" i="263" s="1"/>
  <c r="S136" i="263" s="1"/>
  <c r="R134" i="263"/>
  <c r="R135" i="263" s="1"/>
  <c r="R136" i="263" s="1"/>
  <c r="Q134" i="263"/>
  <c r="P134" i="263"/>
  <c r="P135" i="263" s="1"/>
  <c r="P136" i="263" s="1"/>
  <c r="O134" i="263"/>
  <c r="O135" i="263" s="1"/>
  <c r="O136" i="263" s="1"/>
  <c r="N134" i="263"/>
  <c r="M134" i="263"/>
  <c r="M135" i="263" s="1"/>
  <c r="M136" i="263" s="1"/>
  <c r="L134" i="263"/>
  <c r="L135" i="263" s="1"/>
  <c r="L136" i="263" s="1"/>
  <c r="K134" i="263"/>
  <c r="J134" i="263"/>
  <c r="J135" i="263" s="1"/>
  <c r="J136" i="263" s="1"/>
  <c r="I134" i="263"/>
  <c r="I135" i="263" s="1"/>
  <c r="I136" i="263" s="1"/>
  <c r="H134" i="263"/>
  <c r="H135" i="263" s="1"/>
  <c r="T133" i="263"/>
  <c r="T132" i="263"/>
  <c r="T131" i="263"/>
  <c r="C125" i="263"/>
  <c r="T117" i="263"/>
  <c r="P117" i="263"/>
  <c r="L117" i="263"/>
  <c r="H117" i="263"/>
  <c r="T116" i="263"/>
  <c r="P116" i="263"/>
  <c r="L116" i="263"/>
  <c r="H116" i="263"/>
  <c r="T115" i="263"/>
  <c r="P115" i="263"/>
  <c r="L115" i="263"/>
  <c r="H115" i="263"/>
  <c r="S110" i="263"/>
  <c r="S111" i="263" s="1"/>
  <c r="S112" i="263" s="1"/>
  <c r="R110" i="263"/>
  <c r="Q110" i="263"/>
  <c r="Q111" i="263" s="1"/>
  <c r="Q112" i="263" s="1"/>
  <c r="P110" i="263"/>
  <c r="P111" i="263" s="1"/>
  <c r="P112" i="263" s="1"/>
  <c r="O110" i="263"/>
  <c r="O111" i="263" s="1"/>
  <c r="O112" i="263" s="1"/>
  <c r="N110" i="263"/>
  <c r="M110" i="263"/>
  <c r="M111" i="263" s="1"/>
  <c r="M112" i="263" s="1"/>
  <c r="L110" i="263"/>
  <c r="L111" i="263" s="1"/>
  <c r="L112" i="263" s="1"/>
  <c r="K110" i="263"/>
  <c r="J110" i="263"/>
  <c r="J111" i="263" s="1"/>
  <c r="J112" i="263" s="1"/>
  <c r="I110" i="263"/>
  <c r="I111" i="263" s="1"/>
  <c r="I112" i="263" s="1"/>
  <c r="H110" i="263"/>
  <c r="H111" i="263" s="1"/>
  <c r="T109" i="263"/>
  <c r="T108" i="263"/>
  <c r="T107" i="263"/>
  <c r="C101" i="263"/>
  <c r="T93" i="263"/>
  <c r="P93" i="263"/>
  <c r="L93" i="263"/>
  <c r="H93" i="263"/>
  <c r="T92" i="263"/>
  <c r="P92" i="263"/>
  <c r="L92" i="263"/>
  <c r="H92" i="263"/>
  <c r="T91" i="263"/>
  <c r="P91" i="263"/>
  <c r="L91" i="263"/>
  <c r="H91" i="263"/>
  <c r="S86" i="263"/>
  <c r="S87" i="263" s="1"/>
  <c r="S88" i="263" s="1"/>
  <c r="R86" i="263"/>
  <c r="R87" i="263" s="1"/>
  <c r="R88" i="263" s="1"/>
  <c r="Q86" i="263"/>
  <c r="P86" i="263"/>
  <c r="P87" i="263" s="1"/>
  <c r="P88" i="263" s="1"/>
  <c r="O86" i="263"/>
  <c r="O87" i="263" s="1"/>
  <c r="O88" i="263" s="1"/>
  <c r="N86" i="263"/>
  <c r="M86" i="263"/>
  <c r="M87" i="263" s="1"/>
  <c r="M88" i="263" s="1"/>
  <c r="L86" i="263"/>
  <c r="L87" i="263" s="1"/>
  <c r="L88" i="263" s="1"/>
  <c r="K86" i="263"/>
  <c r="J86" i="263"/>
  <c r="J87" i="263" s="1"/>
  <c r="J88" i="263" s="1"/>
  <c r="I86" i="263"/>
  <c r="I87" i="263" s="1"/>
  <c r="I88" i="263" s="1"/>
  <c r="H86" i="263"/>
  <c r="T85" i="263"/>
  <c r="T84" i="263"/>
  <c r="T83" i="263"/>
  <c r="C77" i="263"/>
  <c r="T69" i="263"/>
  <c r="P69" i="263"/>
  <c r="L69" i="263"/>
  <c r="H69" i="263"/>
  <c r="T68" i="263"/>
  <c r="P68" i="263"/>
  <c r="L68" i="263"/>
  <c r="H68" i="263"/>
  <c r="T67" i="263"/>
  <c r="P67" i="263"/>
  <c r="L67" i="263"/>
  <c r="H67" i="263"/>
  <c r="S62" i="263"/>
  <c r="S63" i="263" s="1"/>
  <c r="S64" i="263" s="1"/>
  <c r="R62" i="263"/>
  <c r="R63" i="263" s="1"/>
  <c r="R64" i="263" s="1"/>
  <c r="Q62" i="263"/>
  <c r="P62" i="263"/>
  <c r="P63" i="263" s="1"/>
  <c r="P64" i="263" s="1"/>
  <c r="O62" i="263"/>
  <c r="O63" i="263" s="1"/>
  <c r="O64" i="263" s="1"/>
  <c r="N62" i="263"/>
  <c r="N63" i="263" s="1"/>
  <c r="N64" i="263" s="1"/>
  <c r="M62" i="263"/>
  <c r="M63" i="263" s="1"/>
  <c r="M64" i="263" s="1"/>
  <c r="L62" i="263"/>
  <c r="K62" i="263"/>
  <c r="K63" i="263" s="1"/>
  <c r="K64" i="263" s="1"/>
  <c r="J62" i="263"/>
  <c r="J63" i="263" s="1"/>
  <c r="J64" i="263" s="1"/>
  <c r="I62" i="263"/>
  <c r="I63" i="263" s="1"/>
  <c r="I64" i="263" s="1"/>
  <c r="H62" i="263"/>
  <c r="T61" i="263"/>
  <c r="T60" i="263"/>
  <c r="T59" i="263"/>
  <c r="C53" i="263"/>
  <c r="T45" i="263"/>
  <c r="P45" i="263"/>
  <c r="L45" i="263"/>
  <c r="H45" i="263"/>
  <c r="T44" i="263"/>
  <c r="P44" i="263"/>
  <c r="L44" i="263"/>
  <c r="H44" i="263"/>
  <c r="T43" i="263"/>
  <c r="P43" i="263"/>
  <c r="L43" i="263"/>
  <c r="H43" i="263"/>
  <c r="S38" i="263"/>
  <c r="S39" i="263" s="1"/>
  <c r="S40" i="263" s="1"/>
  <c r="R38" i="263"/>
  <c r="R39" i="263" s="1"/>
  <c r="R40" i="263" s="1"/>
  <c r="Q38" i="263"/>
  <c r="P38" i="263"/>
  <c r="P39" i="263" s="1"/>
  <c r="P40" i="263" s="1"/>
  <c r="O38" i="263"/>
  <c r="O39" i="263" s="1"/>
  <c r="O40" i="263" s="1"/>
  <c r="N38" i="263"/>
  <c r="M38" i="263"/>
  <c r="M39" i="263" s="1"/>
  <c r="M40" i="263" s="1"/>
  <c r="L38" i="263"/>
  <c r="L39" i="263" s="1"/>
  <c r="L40" i="263" s="1"/>
  <c r="K38" i="263"/>
  <c r="J38" i="263"/>
  <c r="J39" i="263" s="1"/>
  <c r="J40" i="263" s="1"/>
  <c r="I38" i="263"/>
  <c r="I39" i="263" s="1"/>
  <c r="I40" i="263" s="1"/>
  <c r="H38" i="263"/>
  <c r="T37" i="263"/>
  <c r="T36" i="263"/>
  <c r="T35" i="263"/>
  <c r="C29" i="263"/>
  <c r="T21" i="263"/>
  <c r="P21" i="263"/>
  <c r="L21" i="263"/>
  <c r="H21" i="263"/>
  <c r="T20" i="263"/>
  <c r="P20" i="263"/>
  <c r="L20" i="263"/>
  <c r="H20" i="263"/>
  <c r="T19" i="263"/>
  <c r="P19" i="263"/>
  <c r="L19" i="263"/>
  <c r="H19" i="263"/>
  <c r="S14" i="263"/>
  <c r="S15" i="263" s="1"/>
  <c r="S16" i="263" s="1"/>
  <c r="R14" i="263"/>
  <c r="Q14" i="263"/>
  <c r="Q15" i="263" s="1"/>
  <c r="Q16" i="263" s="1"/>
  <c r="P14" i="263"/>
  <c r="P15" i="263" s="1"/>
  <c r="P16" i="263" s="1"/>
  <c r="O14" i="263"/>
  <c r="O15" i="263" s="1"/>
  <c r="O16" i="263" s="1"/>
  <c r="N14" i="263"/>
  <c r="M14" i="263"/>
  <c r="M15" i="263" s="1"/>
  <c r="M16" i="263" s="1"/>
  <c r="L14" i="263"/>
  <c r="L15" i="263" s="1"/>
  <c r="L16" i="263" s="1"/>
  <c r="K14" i="263"/>
  <c r="J14" i="263"/>
  <c r="J15" i="263" s="1"/>
  <c r="J16" i="263" s="1"/>
  <c r="I14" i="263"/>
  <c r="I15" i="263" s="1"/>
  <c r="I16" i="263" s="1"/>
  <c r="H14" i="263"/>
  <c r="H15" i="263" s="1"/>
  <c r="T13" i="263"/>
  <c r="T12" i="263"/>
  <c r="T11" i="263"/>
  <c r="C5" i="263"/>
  <c r="T141" i="262"/>
  <c r="P141" i="262"/>
  <c r="L141" i="262"/>
  <c r="H141" i="262"/>
  <c r="T140" i="262"/>
  <c r="P140" i="262"/>
  <c r="L140" i="262"/>
  <c r="H140" i="262"/>
  <c r="T139" i="262"/>
  <c r="P139" i="262"/>
  <c r="L139" i="262"/>
  <c r="H139" i="262"/>
  <c r="S134" i="262"/>
  <c r="S135" i="262" s="1"/>
  <c r="S136" i="262" s="1"/>
  <c r="R134" i="262"/>
  <c r="R135" i="262" s="1"/>
  <c r="R136" i="262" s="1"/>
  <c r="Q134" i="262"/>
  <c r="P134" i="262"/>
  <c r="P135" i="262" s="1"/>
  <c r="P136" i="262" s="1"/>
  <c r="O134" i="262"/>
  <c r="O135" i="262" s="1"/>
  <c r="O136" i="262" s="1"/>
  <c r="N134" i="262"/>
  <c r="N135" i="262" s="1"/>
  <c r="N136" i="262" s="1"/>
  <c r="M134" i="262"/>
  <c r="M135" i="262" s="1"/>
  <c r="M136" i="262" s="1"/>
  <c r="L134" i="262"/>
  <c r="L135" i="262" s="1"/>
  <c r="L136" i="262" s="1"/>
  <c r="K134" i="262"/>
  <c r="J134" i="262"/>
  <c r="J135" i="262" s="1"/>
  <c r="J136" i="262" s="1"/>
  <c r="I134" i="262"/>
  <c r="I135" i="262" s="1"/>
  <c r="I136" i="262" s="1"/>
  <c r="H134" i="262"/>
  <c r="T133" i="262"/>
  <c r="T132" i="262"/>
  <c r="T131" i="262"/>
  <c r="C125" i="262"/>
  <c r="T117" i="262"/>
  <c r="P117" i="262"/>
  <c r="L117" i="262"/>
  <c r="H117" i="262"/>
  <c r="T116" i="262"/>
  <c r="P116" i="262"/>
  <c r="L116" i="262"/>
  <c r="H116" i="262"/>
  <c r="T115" i="262"/>
  <c r="P115" i="262"/>
  <c r="L115" i="262"/>
  <c r="H115" i="262"/>
  <c r="P112" i="262"/>
  <c r="Q111" i="262"/>
  <c r="Q112" i="262" s="1"/>
  <c r="S110" i="262"/>
  <c r="S111" i="262" s="1"/>
  <c r="S112" i="262" s="1"/>
  <c r="R110" i="262"/>
  <c r="R111" i="262" s="1"/>
  <c r="R112" i="262" s="1"/>
  <c r="Q110" i="262"/>
  <c r="P110" i="262"/>
  <c r="P111" i="262" s="1"/>
  <c r="O110" i="262"/>
  <c r="O111" i="262" s="1"/>
  <c r="O112" i="262" s="1"/>
  <c r="N110" i="262"/>
  <c r="M110" i="262"/>
  <c r="M111" i="262" s="1"/>
  <c r="M112" i="262" s="1"/>
  <c r="L110" i="262"/>
  <c r="L111" i="262" s="1"/>
  <c r="L112" i="262" s="1"/>
  <c r="K110" i="262"/>
  <c r="J110" i="262"/>
  <c r="I110" i="262"/>
  <c r="I111" i="262" s="1"/>
  <c r="I112" i="262" s="1"/>
  <c r="H110" i="262"/>
  <c r="H111" i="262" s="1"/>
  <c r="H112" i="262" s="1"/>
  <c r="T109" i="262"/>
  <c r="T108" i="262"/>
  <c r="T107" i="262"/>
  <c r="C101" i="262"/>
  <c r="T93" i="262"/>
  <c r="P93" i="262"/>
  <c r="L93" i="262"/>
  <c r="H93" i="262"/>
  <c r="T92" i="262"/>
  <c r="P92" i="262"/>
  <c r="L92" i="262"/>
  <c r="H92" i="262"/>
  <c r="T91" i="262"/>
  <c r="P91" i="262"/>
  <c r="L91" i="262"/>
  <c r="H91" i="262"/>
  <c r="S86" i="262"/>
  <c r="S87" i="262" s="1"/>
  <c r="S88" i="262" s="1"/>
  <c r="R86" i="262"/>
  <c r="R87" i="262" s="1"/>
  <c r="R88" i="262" s="1"/>
  <c r="Q86" i="262"/>
  <c r="P86" i="262"/>
  <c r="P87" i="262" s="1"/>
  <c r="P88" i="262" s="1"/>
  <c r="O86" i="262"/>
  <c r="O87" i="262" s="1"/>
  <c r="O88" i="262" s="1"/>
  <c r="N86" i="262"/>
  <c r="M86" i="262"/>
  <c r="M87" i="262" s="1"/>
  <c r="M88" i="262" s="1"/>
  <c r="L86" i="262"/>
  <c r="L87" i="262" s="1"/>
  <c r="L88" i="262" s="1"/>
  <c r="K86" i="262"/>
  <c r="J86" i="262"/>
  <c r="J87" i="262" s="1"/>
  <c r="J88" i="262" s="1"/>
  <c r="I86" i="262"/>
  <c r="I87" i="262" s="1"/>
  <c r="I88" i="262" s="1"/>
  <c r="H86" i="262"/>
  <c r="H87" i="262" s="1"/>
  <c r="H88" i="262" s="1"/>
  <c r="T85" i="262"/>
  <c r="T84" i="262"/>
  <c r="T83" i="262"/>
  <c r="C77" i="262"/>
  <c r="T69" i="262"/>
  <c r="P69" i="262"/>
  <c r="L69" i="262"/>
  <c r="H69" i="262"/>
  <c r="T68" i="262"/>
  <c r="P68" i="262"/>
  <c r="L68" i="262"/>
  <c r="H68" i="262"/>
  <c r="T67" i="262"/>
  <c r="P67" i="262"/>
  <c r="L67" i="262"/>
  <c r="H67" i="262"/>
  <c r="S62" i="262"/>
  <c r="S63" i="262" s="1"/>
  <c r="S64" i="262" s="1"/>
  <c r="R62" i="262"/>
  <c r="R63" i="262" s="1"/>
  <c r="R64" i="262" s="1"/>
  <c r="Q62" i="262"/>
  <c r="P62" i="262"/>
  <c r="O62" i="262"/>
  <c r="O63" i="262" s="1"/>
  <c r="O64" i="262" s="1"/>
  <c r="N62" i="262"/>
  <c r="N63" i="262" s="1"/>
  <c r="N64" i="262" s="1"/>
  <c r="M62" i="262"/>
  <c r="M63" i="262" s="1"/>
  <c r="M64" i="262" s="1"/>
  <c r="L62" i="262"/>
  <c r="L63" i="262" s="1"/>
  <c r="L64" i="262" s="1"/>
  <c r="K62" i="262"/>
  <c r="K63" i="262" s="1"/>
  <c r="K64" i="262" s="1"/>
  <c r="J62" i="262"/>
  <c r="J63" i="262" s="1"/>
  <c r="J64" i="262" s="1"/>
  <c r="I62" i="262"/>
  <c r="I63" i="262" s="1"/>
  <c r="I64" i="262" s="1"/>
  <c r="H62" i="262"/>
  <c r="T61" i="262"/>
  <c r="T60" i="262"/>
  <c r="T59" i="262"/>
  <c r="C53" i="262"/>
  <c r="T45" i="262"/>
  <c r="P45" i="262"/>
  <c r="L45" i="262"/>
  <c r="H45" i="262"/>
  <c r="T44" i="262"/>
  <c r="P44" i="262"/>
  <c r="L44" i="262"/>
  <c r="H44" i="262"/>
  <c r="T43" i="262"/>
  <c r="P43" i="262"/>
  <c r="L43" i="262"/>
  <c r="H43" i="262"/>
  <c r="S38" i="262"/>
  <c r="S39" i="262" s="1"/>
  <c r="S40" i="262" s="1"/>
  <c r="R38" i="262"/>
  <c r="R39" i="262" s="1"/>
  <c r="R40" i="262" s="1"/>
  <c r="Q38" i="262"/>
  <c r="P38" i="262"/>
  <c r="P39" i="262" s="1"/>
  <c r="P40" i="262" s="1"/>
  <c r="O38" i="262"/>
  <c r="O39" i="262" s="1"/>
  <c r="O40" i="262" s="1"/>
  <c r="N38" i="262"/>
  <c r="N39" i="262" s="1"/>
  <c r="N40" i="262" s="1"/>
  <c r="M38" i="262"/>
  <c r="M39" i="262" s="1"/>
  <c r="M40" i="262" s="1"/>
  <c r="L38" i="262"/>
  <c r="L39" i="262" s="1"/>
  <c r="L40" i="262" s="1"/>
  <c r="K38" i="262"/>
  <c r="K39" i="262" s="1"/>
  <c r="K40" i="262" s="1"/>
  <c r="J38" i="262"/>
  <c r="J39" i="262" s="1"/>
  <c r="J40" i="262" s="1"/>
  <c r="I38" i="262"/>
  <c r="I39" i="262" s="1"/>
  <c r="I40" i="262" s="1"/>
  <c r="H38" i="262"/>
  <c r="H39" i="262" s="1"/>
  <c r="T37" i="262"/>
  <c r="T36" i="262"/>
  <c r="T35" i="262"/>
  <c r="C29" i="262"/>
  <c r="T21" i="262"/>
  <c r="P21" i="262"/>
  <c r="L21" i="262"/>
  <c r="H21" i="262"/>
  <c r="T20" i="262"/>
  <c r="P20" i="262"/>
  <c r="L20" i="262"/>
  <c r="H20" i="262"/>
  <c r="T19" i="262"/>
  <c r="P19" i="262"/>
  <c r="L19" i="262"/>
  <c r="H19" i="262"/>
  <c r="S14" i="262"/>
  <c r="S15" i="262" s="1"/>
  <c r="S16" i="262" s="1"/>
  <c r="R14" i="262"/>
  <c r="R15" i="262" s="1"/>
  <c r="R16" i="262" s="1"/>
  <c r="Q14" i="262"/>
  <c r="Q15" i="262" s="1"/>
  <c r="Q16" i="262" s="1"/>
  <c r="P14" i="262"/>
  <c r="P15" i="262" s="1"/>
  <c r="P16" i="262" s="1"/>
  <c r="O14" i="262"/>
  <c r="O15" i="262" s="1"/>
  <c r="O16" i="262" s="1"/>
  <c r="N14" i="262"/>
  <c r="M14" i="262"/>
  <c r="M15" i="262" s="1"/>
  <c r="M16" i="262" s="1"/>
  <c r="L14" i="262"/>
  <c r="L15" i="262" s="1"/>
  <c r="L16" i="262" s="1"/>
  <c r="K14" i="262"/>
  <c r="J14" i="262"/>
  <c r="J15" i="262" s="1"/>
  <c r="J16" i="262" s="1"/>
  <c r="I14" i="262"/>
  <c r="I15" i="262" s="1"/>
  <c r="I16" i="262" s="1"/>
  <c r="H14" i="262"/>
  <c r="H15" i="262" s="1"/>
  <c r="H16" i="262" s="1"/>
  <c r="T13" i="262"/>
  <c r="T12" i="262"/>
  <c r="T11" i="262"/>
  <c r="C5" i="262"/>
  <c r="T141" i="261"/>
  <c r="P141" i="261"/>
  <c r="L141" i="261"/>
  <c r="H141" i="261"/>
  <c r="T140" i="261"/>
  <c r="P140" i="261"/>
  <c r="L140" i="261"/>
  <c r="H140" i="261"/>
  <c r="T139" i="261"/>
  <c r="P139" i="261"/>
  <c r="L139" i="261"/>
  <c r="H139" i="261"/>
  <c r="S134" i="261"/>
  <c r="S135" i="261" s="1"/>
  <c r="S136" i="261" s="1"/>
  <c r="R134" i="261"/>
  <c r="Q134" i="261"/>
  <c r="Q135" i="261" s="1"/>
  <c r="Q136" i="261" s="1"/>
  <c r="P134" i="261"/>
  <c r="P135" i="261" s="1"/>
  <c r="P136" i="261" s="1"/>
  <c r="O134" i="261"/>
  <c r="O135" i="261" s="1"/>
  <c r="O136" i="261" s="1"/>
  <c r="N134" i="261"/>
  <c r="N135" i="261" s="1"/>
  <c r="N136" i="261" s="1"/>
  <c r="M134" i="261"/>
  <c r="M135" i="261" s="1"/>
  <c r="M136" i="261" s="1"/>
  <c r="L134" i="261"/>
  <c r="L135" i="261" s="1"/>
  <c r="L136" i="261" s="1"/>
  <c r="K134" i="261"/>
  <c r="J134" i="261"/>
  <c r="J135" i="261" s="1"/>
  <c r="J136" i="261" s="1"/>
  <c r="I134" i="261"/>
  <c r="I135" i="261" s="1"/>
  <c r="I136" i="261" s="1"/>
  <c r="H134" i="261"/>
  <c r="H135" i="261" s="1"/>
  <c r="T133" i="261"/>
  <c r="T134" i="261" s="1"/>
  <c r="T132" i="261"/>
  <c r="T131" i="261"/>
  <c r="C125" i="261"/>
  <c r="T117" i="261"/>
  <c r="P117" i="261"/>
  <c r="L117" i="261"/>
  <c r="H117" i="261"/>
  <c r="T116" i="261"/>
  <c r="P116" i="261"/>
  <c r="L116" i="261"/>
  <c r="H116" i="261"/>
  <c r="T115" i="261"/>
  <c r="P115" i="261"/>
  <c r="L115" i="261"/>
  <c r="H115" i="261"/>
  <c r="S110" i="261"/>
  <c r="S111" i="261" s="1"/>
  <c r="S112" i="261" s="1"/>
  <c r="R110" i="261"/>
  <c r="Q110" i="261"/>
  <c r="Q111" i="261" s="1"/>
  <c r="Q112" i="261" s="1"/>
  <c r="P110" i="261"/>
  <c r="P111" i="261" s="1"/>
  <c r="P112" i="261" s="1"/>
  <c r="O110" i="261"/>
  <c r="O111" i="261" s="1"/>
  <c r="O112" i="261" s="1"/>
  <c r="N110" i="261"/>
  <c r="P118" i="261" s="1"/>
  <c r="M110" i="261"/>
  <c r="M111" i="261" s="1"/>
  <c r="M112" i="261" s="1"/>
  <c r="L110" i="261"/>
  <c r="L111" i="261" s="1"/>
  <c r="L112" i="261" s="1"/>
  <c r="K110" i="261"/>
  <c r="J110" i="261"/>
  <c r="J111" i="261" s="1"/>
  <c r="J112" i="261" s="1"/>
  <c r="I110" i="261"/>
  <c r="I111" i="261" s="1"/>
  <c r="I112" i="261" s="1"/>
  <c r="H110" i="261"/>
  <c r="H111" i="261" s="1"/>
  <c r="H112" i="261" s="1"/>
  <c r="T109" i="261"/>
  <c r="T108" i="261"/>
  <c r="T107" i="261"/>
  <c r="C101" i="261"/>
  <c r="T93" i="261"/>
  <c r="P93" i="261"/>
  <c r="L93" i="261"/>
  <c r="H93" i="261"/>
  <c r="T92" i="261"/>
  <c r="P92" i="261"/>
  <c r="L92" i="261"/>
  <c r="H92" i="261"/>
  <c r="T91" i="261"/>
  <c r="P91" i="261"/>
  <c r="L91" i="261"/>
  <c r="H91" i="261"/>
  <c r="S86" i="261"/>
  <c r="S87" i="261" s="1"/>
  <c r="S88" i="261" s="1"/>
  <c r="R86" i="261"/>
  <c r="R87" i="261" s="1"/>
  <c r="R88" i="261" s="1"/>
  <c r="Q86" i="261"/>
  <c r="P86" i="261"/>
  <c r="P87" i="261" s="1"/>
  <c r="P88" i="261" s="1"/>
  <c r="O86" i="261"/>
  <c r="O87" i="261" s="1"/>
  <c r="O88" i="261" s="1"/>
  <c r="N86" i="261"/>
  <c r="N87" i="261" s="1"/>
  <c r="N88" i="261" s="1"/>
  <c r="M86" i="261"/>
  <c r="M87" i="261" s="1"/>
  <c r="M88" i="261" s="1"/>
  <c r="L86" i="261"/>
  <c r="K86" i="261"/>
  <c r="K87" i="261" s="1"/>
  <c r="K88" i="261" s="1"/>
  <c r="J86" i="261"/>
  <c r="J87" i="261" s="1"/>
  <c r="J88" i="261" s="1"/>
  <c r="I86" i="261"/>
  <c r="I87" i="261" s="1"/>
  <c r="I88" i="261" s="1"/>
  <c r="H86" i="261"/>
  <c r="H87" i="261" s="1"/>
  <c r="T85" i="261"/>
  <c r="T84" i="261"/>
  <c r="T83" i="261"/>
  <c r="C77" i="261"/>
  <c r="T69" i="261"/>
  <c r="P69" i="261"/>
  <c r="L69" i="261"/>
  <c r="H69" i="261"/>
  <c r="T68" i="261"/>
  <c r="P68" i="261"/>
  <c r="L68" i="261"/>
  <c r="H68" i="261"/>
  <c r="T67" i="261"/>
  <c r="P67" i="261"/>
  <c r="L67" i="261"/>
  <c r="H67" i="261"/>
  <c r="S62" i="261"/>
  <c r="S63" i="261" s="1"/>
  <c r="S64" i="261" s="1"/>
  <c r="R62" i="261"/>
  <c r="R63" i="261" s="1"/>
  <c r="R64" i="261" s="1"/>
  <c r="Q62" i="261"/>
  <c r="P62" i="261"/>
  <c r="P63" i="261" s="1"/>
  <c r="P64" i="261" s="1"/>
  <c r="O62" i="261"/>
  <c r="O63" i="261" s="1"/>
  <c r="O64" i="261" s="1"/>
  <c r="N62" i="261"/>
  <c r="N63" i="261" s="1"/>
  <c r="N64" i="261" s="1"/>
  <c r="M62" i="261"/>
  <c r="M63" i="261" s="1"/>
  <c r="M64" i="261" s="1"/>
  <c r="L62" i="261"/>
  <c r="K62" i="261"/>
  <c r="K63" i="261" s="1"/>
  <c r="K64" i="261" s="1"/>
  <c r="J62" i="261"/>
  <c r="J63" i="261" s="1"/>
  <c r="J64" i="261" s="1"/>
  <c r="I62" i="261"/>
  <c r="I63" i="261" s="1"/>
  <c r="I64" i="261" s="1"/>
  <c r="H62" i="261"/>
  <c r="T61" i="261"/>
  <c r="T60" i="261"/>
  <c r="T59" i="261"/>
  <c r="C53" i="261"/>
  <c r="T45" i="261"/>
  <c r="P45" i="261"/>
  <c r="L45" i="261"/>
  <c r="H45" i="261"/>
  <c r="T44" i="261"/>
  <c r="P44" i="261"/>
  <c r="L44" i="261"/>
  <c r="H44" i="261"/>
  <c r="T43" i="261"/>
  <c r="P43" i="261"/>
  <c r="L43" i="261"/>
  <c r="H43" i="261"/>
  <c r="S38" i="261"/>
  <c r="S39" i="261" s="1"/>
  <c r="S40" i="261" s="1"/>
  <c r="R38" i="261"/>
  <c r="R39" i="261" s="1"/>
  <c r="R40" i="261" s="1"/>
  <c r="Q38" i="261"/>
  <c r="Q39" i="261" s="1"/>
  <c r="Q40" i="261" s="1"/>
  <c r="P38" i="261"/>
  <c r="P39" i="261" s="1"/>
  <c r="P40" i="261" s="1"/>
  <c r="O38" i="261"/>
  <c r="O39" i="261" s="1"/>
  <c r="O40" i="261" s="1"/>
  <c r="N38" i="261"/>
  <c r="M38" i="261"/>
  <c r="M39" i="261" s="1"/>
  <c r="M40" i="261" s="1"/>
  <c r="L38" i="261"/>
  <c r="L39" i="261" s="1"/>
  <c r="L40" i="261" s="1"/>
  <c r="K38" i="261"/>
  <c r="J38" i="261"/>
  <c r="J39" i="261" s="1"/>
  <c r="J40" i="261" s="1"/>
  <c r="I38" i="261"/>
  <c r="I39" i="261" s="1"/>
  <c r="I40" i="261" s="1"/>
  <c r="H38" i="261"/>
  <c r="H39" i="261" s="1"/>
  <c r="T37" i="261"/>
  <c r="T36" i="261"/>
  <c r="T35" i="261"/>
  <c r="C29" i="261"/>
  <c r="T21" i="261"/>
  <c r="P21" i="261"/>
  <c r="L21" i="261"/>
  <c r="H21" i="261"/>
  <c r="T20" i="261"/>
  <c r="P20" i="261"/>
  <c r="L20" i="261"/>
  <c r="H20" i="261"/>
  <c r="T19" i="261"/>
  <c r="P19" i="261"/>
  <c r="L19" i="261"/>
  <c r="H19" i="261"/>
  <c r="S14" i="261"/>
  <c r="S15" i="261" s="1"/>
  <c r="S16" i="261" s="1"/>
  <c r="R14" i="261"/>
  <c r="Q14" i="261"/>
  <c r="Q15" i="261" s="1"/>
  <c r="Q16" i="261" s="1"/>
  <c r="P14" i="261"/>
  <c r="P15" i="261" s="1"/>
  <c r="P16" i="261" s="1"/>
  <c r="O14" i="261"/>
  <c r="O15" i="261" s="1"/>
  <c r="O16" i="261" s="1"/>
  <c r="N14" i="261"/>
  <c r="M14" i="261"/>
  <c r="M15" i="261" s="1"/>
  <c r="M16" i="261" s="1"/>
  <c r="L14" i="261"/>
  <c r="L15" i="261" s="1"/>
  <c r="L16" i="261" s="1"/>
  <c r="K14" i="261"/>
  <c r="J14" i="261"/>
  <c r="J15" i="261" s="1"/>
  <c r="J16" i="261" s="1"/>
  <c r="I14" i="261"/>
  <c r="I15" i="261" s="1"/>
  <c r="I16" i="261" s="1"/>
  <c r="H14" i="261"/>
  <c r="H15" i="261" s="1"/>
  <c r="H16" i="261" s="1"/>
  <c r="T13" i="261"/>
  <c r="T12" i="261"/>
  <c r="T11" i="261"/>
  <c r="C5" i="261"/>
  <c r="T141" i="260"/>
  <c r="P141" i="260"/>
  <c r="L141" i="260"/>
  <c r="H141" i="260"/>
  <c r="T140" i="260"/>
  <c r="P140" i="260"/>
  <c r="L140" i="260"/>
  <c r="H140" i="260"/>
  <c r="T139" i="260"/>
  <c r="P139" i="260"/>
  <c r="L139" i="260"/>
  <c r="H139" i="260"/>
  <c r="S134" i="260"/>
  <c r="S135" i="260" s="1"/>
  <c r="S136" i="260" s="1"/>
  <c r="R134" i="260"/>
  <c r="R135" i="260" s="1"/>
  <c r="R136" i="260" s="1"/>
  <c r="Q134" i="260"/>
  <c r="P134" i="260"/>
  <c r="P135" i="260" s="1"/>
  <c r="P136" i="260" s="1"/>
  <c r="O134" i="260"/>
  <c r="O135" i="260" s="1"/>
  <c r="O136" i="260" s="1"/>
  <c r="N134" i="260"/>
  <c r="N135" i="260" s="1"/>
  <c r="N136" i="260" s="1"/>
  <c r="M134" i="260"/>
  <c r="M135" i="260" s="1"/>
  <c r="M136" i="260" s="1"/>
  <c r="L134" i="260"/>
  <c r="L135" i="260" s="1"/>
  <c r="L136" i="260" s="1"/>
  <c r="K134" i="260"/>
  <c r="J134" i="260"/>
  <c r="J135" i="260" s="1"/>
  <c r="J136" i="260" s="1"/>
  <c r="I134" i="260"/>
  <c r="I135" i="260" s="1"/>
  <c r="I136" i="260" s="1"/>
  <c r="H134" i="260"/>
  <c r="H135" i="260" s="1"/>
  <c r="H136" i="260" s="1"/>
  <c r="T133" i="260"/>
  <c r="T132" i="260"/>
  <c r="T131" i="260"/>
  <c r="C125" i="260"/>
  <c r="T117" i="260"/>
  <c r="P117" i="260"/>
  <c r="L117" i="260"/>
  <c r="H117" i="260"/>
  <c r="T116" i="260"/>
  <c r="P116" i="260"/>
  <c r="L116" i="260"/>
  <c r="H116" i="260"/>
  <c r="T115" i="260"/>
  <c r="P115" i="260"/>
  <c r="L115" i="260"/>
  <c r="H115" i="260"/>
  <c r="S110" i="260"/>
  <c r="S111" i="260" s="1"/>
  <c r="S112" i="260" s="1"/>
  <c r="R110" i="260"/>
  <c r="R111" i="260" s="1"/>
  <c r="R112" i="260" s="1"/>
  <c r="Q110" i="260"/>
  <c r="P110" i="260"/>
  <c r="P111" i="260" s="1"/>
  <c r="P112" i="260" s="1"/>
  <c r="O110" i="260"/>
  <c r="O111" i="260" s="1"/>
  <c r="O112" i="260" s="1"/>
  <c r="N110" i="260"/>
  <c r="M110" i="260"/>
  <c r="M111" i="260" s="1"/>
  <c r="M112" i="260" s="1"/>
  <c r="L110" i="260"/>
  <c r="L111" i="260" s="1"/>
  <c r="L112" i="260" s="1"/>
  <c r="K110" i="260"/>
  <c r="K111" i="260" s="1"/>
  <c r="K112" i="260" s="1"/>
  <c r="J110" i="260"/>
  <c r="J111" i="260" s="1"/>
  <c r="J112" i="260" s="1"/>
  <c r="I110" i="260"/>
  <c r="I111" i="260" s="1"/>
  <c r="I112" i="260" s="1"/>
  <c r="H110" i="260"/>
  <c r="H111" i="260" s="1"/>
  <c r="T109" i="260"/>
  <c r="T108" i="260"/>
  <c r="T107" i="260"/>
  <c r="C101" i="260"/>
  <c r="T93" i="260"/>
  <c r="P93" i="260"/>
  <c r="L93" i="260"/>
  <c r="H93" i="260"/>
  <c r="T92" i="260"/>
  <c r="P92" i="260"/>
  <c r="L92" i="260"/>
  <c r="H92" i="260"/>
  <c r="T91" i="260"/>
  <c r="P91" i="260"/>
  <c r="L91" i="260"/>
  <c r="H91" i="260"/>
  <c r="S86" i="260"/>
  <c r="S87" i="260" s="1"/>
  <c r="S88" i="260" s="1"/>
  <c r="R86" i="260"/>
  <c r="R87" i="260" s="1"/>
  <c r="R88" i="260" s="1"/>
  <c r="Q86" i="260"/>
  <c r="P86" i="260"/>
  <c r="P87" i="260" s="1"/>
  <c r="P88" i="260" s="1"/>
  <c r="O86" i="260"/>
  <c r="O87" i="260" s="1"/>
  <c r="O88" i="260" s="1"/>
  <c r="N86" i="260"/>
  <c r="N87" i="260" s="1"/>
  <c r="N88" i="260" s="1"/>
  <c r="M86" i="260"/>
  <c r="M87" i="260" s="1"/>
  <c r="M88" i="260" s="1"/>
  <c r="L86" i="260"/>
  <c r="L87" i="260" s="1"/>
  <c r="L88" i="260" s="1"/>
  <c r="K86" i="260"/>
  <c r="J86" i="260"/>
  <c r="J87" i="260" s="1"/>
  <c r="J88" i="260" s="1"/>
  <c r="I86" i="260"/>
  <c r="I87" i="260" s="1"/>
  <c r="I88" i="260" s="1"/>
  <c r="H86" i="260"/>
  <c r="H87" i="260" s="1"/>
  <c r="T85" i="260"/>
  <c r="T84" i="260"/>
  <c r="T83" i="260"/>
  <c r="C77" i="260"/>
  <c r="T69" i="260"/>
  <c r="P69" i="260"/>
  <c r="L69" i="260"/>
  <c r="H69" i="260"/>
  <c r="T68" i="260"/>
  <c r="P68" i="260"/>
  <c r="L68" i="260"/>
  <c r="H68" i="260"/>
  <c r="T67" i="260"/>
  <c r="P67" i="260"/>
  <c r="L67" i="260"/>
  <c r="H67" i="260"/>
  <c r="S62" i="260"/>
  <c r="S63" i="260" s="1"/>
  <c r="S64" i="260" s="1"/>
  <c r="R62" i="260"/>
  <c r="R63" i="260" s="1"/>
  <c r="R64" i="260" s="1"/>
  <c r="Q62" i="260"/>
  <c r="Q63" i="260" s="1"/>
  <c r="Q64" i="260" s="1"/>
  <c r="P62" i="260"/>
  <c r="P63" i="260" s="1"/>
  <c r="P64" i="260" s="1"/>
  <c r="O62" i="260"/>
  <c r="O63" i="260" s="1"/>
  <c r="O64" i="260" s="1"/>
  <c r="N62" i="260"/>
  <c r="N63" i="260" s="1"/>
  <c r="N64" i="260" s="1"/>
  <c r="M62" i="260"/>
  <c r="M63" i="260" s="1"/>
  <c r="M64" i="260" s="1"/>
  <c r="L62" i="260"/>
  <c r="L63" i="260" s="1"/>
  <c r="L64" i="260" s="1"/>
  <c r="K62" i="260"/>
  <c r="J62" i="260"/>
  <c r="J63" i="260" s="1"/>
  <c r="J64" i="260" s="1"/>
  <c r="I62" i="260"/>
  <c r="I63" i="260" s="1"/>
  <c r="I64" i="260" s="1"/>
  <c r="H62" i="260"/>
  <c r="T61" i="260"/>
  <c r="T60" i="260"/>
  <c r="T59" i="260"/>
  <c r="C53" i="260"/>
  <c r="T45" i="260"/>
  <c r="P45" i="260"/>
  <c r="L45" i="260"/>
  <c r="H45" i="260"/>
  <c r="T44" i="260"/>
  <c r="P44" i="260"/>
  <c r="L44" i="260"/>
  <c r="H44" i="260"/>
  <c r="T43" i="260"/>
  <c r="P43" i="260"/>
  <c r="L43" i="260"/>
  <c r="H43" i="260"/>
  <c r="S38" i="260"/>
  <c r="S39" i="260" s="1"/>
  <c r="S40" i="260" s="1"/>
  <c r="R38" i="260"/>
  <c r="R39" i="260" s="1"/>
  <c r="R40" i="260" s="1"/>
  <c r="Q38" i="260"/>
  <c r="P38" i="260"/>
  <c r="P39" i="260" s="1"/>
  <c r="P40" i="260" s="1"/>
  <c r="O38" i="260"/>
  <c r="O39" i="260" s="1"/>
  <c r="O40" i="260" s="1"/>
  <c r="N38" i="260"/>
  <c r="N39" i="260" s="1"/>
  <c r="N40" i="260" s="1"/>
  <c r="M38" i="260"/>
  <c r="M39" i="260" s="1"/>
  <c r="M40" i="260" s="1"/>
  <c r="L38" i="260"/>
  <c r="L39" i="260" s="1"/>
  <c r="L40" i="260" s="1"/>
  <c r="K38" i="260"/>
  <c r="J38" i="260"/>
  <c r="J39" i="260" s="1"/>
  <c r="J40" i="260" s="1"/>
  <c r="I38" i="260"/>
  <c r="I39" i="260" s="1"/>
  <c r="I40" i="260" s="1"/>
  <c r="H38" i="260"/>
  <c r="H39" i="260" s="1"/>
  <c r="H40" i="260" s="1"/>
  <c r="T37" i="260"/>
  <c r="T36" i="260"/>
  <c r="T35" i="260"/>
  <c r="C29" i="260"/>
  <c r="T21" i="260"/>
  <c r="P21" i="260"/>
  <c r="L21" i="260"/>
  <c r="H21" i="260"/>
  <c r="T20" i="260"/>
  <c r="P20" i="260"/>
  <c r="L20" i="260"/>
  <c r="H20" i="260"/>
  <c r="T19" i="260"/>
  <c r="P19" i="260"/>
  <c r="L19" i="260"/>
  <c r="H19" i="260"/>
  <c r="S14" i="260"/>
  <c r="S15" i="260" s="1"/>
  <c r="S16" i="260" s="1"/>
  <c r="R14" i="260"/>
  <c r="R15" i="260" s="1"/>
  <c r="R16" i="260" s="1"/>
  <c r="Q14" i="260"/>
  <c r="P14" i="260"/>
  <c r="P15" i="260" s="1"/>
  <c r="P16" i="260" s="1"/>
  <c r="O14" i="260"/>
  <c r="O15" i="260" s="1"/>
  <c r="O16" i="260" s="1"/>
  <c r="N14" i="260"/>
  <c r="M14" i="260"/>
  <c r="M15" i="260" s="1"/>
  <c r="M16" i="260" s="1"/>
  <c r="L14" i="260"/>
  <c r="L15" i="260" s="1"/>
  <c r="L16" i="260" s="1"/>
  <c r="K14" i="260"/>
  <c r="K15" i="260" s="1"/>
  <c r="K16" i="260" s="1"/>
  <c r="J14" i="260"/>
  <c r="J15" i="260" s="1"/>
  <c r="J16" i="260" s="1"/>
  <c r="I14" i="260"/>
  <c r="I15" i="260" s="1"/>
  <c r="I16" i="260" s="1"/>
  <c r="H14" i="260"/>
  <c r="H15" i="260" s="1"/>
  <c r="T13" i="260"/>
  <c r="T12" i="260"/>
  <c r="T11" i="260"/>
  <c r="C5" i="260"/>
  <c r="T141" i="259"/>
  <c r="P141" i="259"/>
  <c r="L141" i="259"/>
  <c r="H141" i="259"/>
  <c r="T140" i="259"/>
  <c r="P140" i="259"/>
  <c r="L140" i="259"/>
  <c r="H140" i="259"/>
  <c r="T139" i="259"/>
  <c r="P139" i="259"/>
  <c r="L139" i="259"/>
  <c r="H139" i="259"/>
  <c r="S134" i="259"/>
  <c r="S135" i="259" s="1"/>
  <c r="S136" i="259" s="1"/>
  <c r="R134" i="259"/>
  <c r="R135" i="259" s="1"/>
  <c r="R136" i="259" s="1"/>
  <c r="Q134" i="259"/>
  <c r="P134" i="259"/>
  <c r="P135" i="259" s="1"/>
  <c r="P136" i="259" s="1"/>
  <c r="O134" i="259"/>
  <c r="O135" i="259" s="1"/>
  <c r="O136" i="259" s="1"/>
  <c r="N134" i="259"/>
  <c r="M134" i="259"/>
  <c r="M135" i="259" s="1"/>
  <c r="M136" i="259" s="1"/>
  <c r="L134" i="259"/>
  <c r="L135" i="259" s="1"/>
  <c r="L136" i="259" s="1"/>
  <c r="K134" i="259"/>
  <c r="J134" i="259"/>
  <c r="J135" i="259" s="1"/>
  <c r="J136" i="259" s="1"/>
  <c r="I134" i="259"/>
  <c r="I135" i="259" s="1"/>
  <c r="I136" i="259" s="1"/>
  <c r="H134" i="259"/>
  <c r="H135" i="259" s="1"/>
  <c r="T133" i="259"/>
  <c r="T132" i="259"/>
  <c r="T131" i="259"/>
  <c r="C125" i="259"/>
  <c r="T117" i="259"/>
  <c r="P117" i="259"/>
  <c r="L117" i="259"/>
  <c r="H117" i="259"/>
  <c r="T116" i="259"/>
  <c r="P116" i="259"/>
  <c r="L116" i="259"/>
  <c r="H116" i="259"/>
  <c r="T115" i="259"/>
  <c r="P115" i="259"/>
  <c r="L115" i="259"/>
  <c r="H115" i="259"/>
  <c r="S110" i="259"/>
  <c r="S111" i="259" s="1"/>
  <c r="S112" i="259" s="1"/>
  <c r="R110" i="259"/>
  <c r="R111" i="259" s="1"/>
  <c r="R112" i="259" s="1"/>
  <c r="Q110" i="259"/>
  <c r="Q111" i="259" s="1"/>
  <c r="Q112" i="259" s="1"/>
  <c r="P110" i="259"/>
  <c r="P111" i="259" s="1"/>
  <c r="P112" i="259" s="1"/>
  <c r="O110" i="259"/>
  <c r="O111" i="259" s="1"/>
  <c r="O112" i="259" s="1"/>
  <c r="N110" i="259"/>
  <c r="M110" i="259"/>
  <c r="M111" i="259" s="1"/>
  <c r="M112" i="259" s="1"/>
  <c r="L110" i="259"/>
  <c r="L111" i="259" s="1"/>
  <c r="L112" i="259" s="1"/>
  <c r="K110" i="259"/>
  <c r="J110" i="259"/>
  <c r="J111" i="259" s="1"/>
  <c r="J112" i="259" s="1"/>
  <c r="I110" i="259"/>
  <c r="I111" i="259" s="1"/>
  <c r="I112" i="259" s="1"/>
  <c r="H110" i="259"/>
  <c r="H111" i="259" s="1"/>
  <c r="T109" i="259"/>
  <c r="T108" i="259"/>
  <c r="T107" i="259"/>
  <c r="C101" i="259"/>
  <c r="T93" i="259"/>
  <c r="P93" i="259"/>
  <c r="L93" i="259"/>
  <c r="H93" i="259"/>
  <c r="T92" i="259"/>
  <c r="P92" i="259"/>
  <c r="L92" i="259"/>
  <c r="H92" i="259"/>
  <c r="T91" i="259"/>
  <c r="P91" i="259"/>
  <c r="L91" i="259"/>
  <c r="H91" i="259"/>
  <c r="S86" i="259"/>
  <c r="S87" i="259" s="1"/>
  <c r="S88" i="259" s="1"/>
  <c r="R86" i="259"/>
  <c r="R87" i="259" s="1"/>
  <c r="R88" i="259" s="1"/>
  <c r="Q86" i="259"/>
  <c r="P86" i="259"/>
  <c r="P87" i="259" s="1"/>
  <c r="P88" i="259" s="1"/>
  <c r="O86" i="259"/>
  <c r="O87" i="259" s="1"/>
  <c r="O88" i="259" s="1"/>
  <c r="N86" i="259"/>
  <c r="N87" i="259" s="1"/>
  <c r="N88" i="259" s="1"/>
  <c r="M86" i="259"/>
  <c r="M87" i="259" s="1"/>
  <c r="M88" i="259" s="1"/>
  <c r="L86" i="259"/>
  <c r="L87" i="259" s="1"/>
  <c r="L88" i="259" s="1"/>
  <c r="K86" i="259"/>
  <c r="L94" i="259" s="1"/>
  <c r="J86" i="259"/>
  <c r="J87" i="259" s="1"/>
  <c r="J88" i="259" s="1"/>
  <c r="I86" i="259"/>
  <c r="I87" i="259" s="1"/>
  <c r="I88" i="259" s="1"/>
  <c r="H86" i="259"/>
  <c r="H94" i="259" s="1"/>
  <c r="T85" i="259"/>
  <c r="T84" i="259"/>
  <c r="T83" i="259"/>
  <c r="C77" i="259"/>
  <c r="T69" i="259"/>
  <c r="P69" i="259"/>
  <c r="L69" i="259"/>
  <c r="H69" i="259"/>
  <c r="T68" i="259"/>
  <c r="P68" i="259"/>
  <c r="L68" i="259"/>
  <c r="H68" i="259"/>
  <c r="T67" i="259"/>
  <c r="P67" i="259"/>
  <c r="L67" i="259"/>
  <c r="H67" i="259"/>
  <c r="S62" i="259"/>
  <c r="S63" i="259" s="1"/>
  <c r="S64" i="259" s="1"/>
  <c r="R62" i="259"/>
  <c r="R63" i="259" s="1"/>
  <c r="R64" i="259" s="1"/>
  <c r="Q62" i="259"/>
  <c r="P62" i="259"/>
  <c r="P63" i="259" s="1"/>
  <c r="P64" i="259" s="1"/>
  <c r="O62" i="259"/>
  <c r="O63" i="259" s="1"/>
  <c r="O64" i="259" s="1"/>
  <c r="N62" i="259"/>
  <c r="N63" i="259" s="1"/>
  <c r="N64" i="259" s="1"/>
  <c r="M62" i="259"/>
  <c r="M63" i="259" s="1"/>
  <c r="M64" i="259" s="1"/>
  <c r="L62" i="259"/>
  <c r="K62" i="259"/>
  <c r="K63" i="259" s="1"/>
  <c r="K64" i="259" s="1"/>
  <c r="J62" i="259"/>
  <c r="J63" i="259" s="1"/>
  <c r="J64" i="259" s="1"/>
  <c r="I62" i="259"/>
  <c r="I63" i="259" s="1"/>
  <c r="I64" i="259" s="1"/>
  <c r="H62" i="259"/>
  <c r="T61" i="259"/>
  <c r="T60" i="259"/>
  <c r="T59" i="259"/>
  <c r="C53" i="259"/>
  <c r="T45" i="259"/>
  <c r="P45" i="259"/>
  <c r="L45" i="259"/>
  <c r="H45" i="259"/>
  <c r="T44" i="259"/>
  <c r="P44" i="259"/>
  <c r="L44" i="259"/>
  <c r="H44" i="259"/>
  <c r="T43" i="259"/>
  <c r="P43" i="259"/>
  <c r="L43" i="259"/>
  <c r="H43" i="259"/>
  <c r="S38" i="259"/>
  <c r="S39" i="259" s="1"/>
  <c r="S40" i="259" s="1"/>
  <c r="R38" i="259"/>
  <c r="R39" i="259" s="1"/>
  <c r="R40" i="259" s="1"/>
  <c r="Q38" i="259"/>
  <c r="P38" i="259"/>
  <c r="P39" i="259" s="1"/>
  <c r="P40" i="259" s="1"/>
  <c r="O38" i="259"/>
  <c r="O39" i="259" s="1"/>
  <c r="O40" i="259" s="1"/>
  <c r="N38" i="259"/>
  <c r="N39" i="259" s="1"/>
  <c r="N40" i="259" s="1"/>
  <c r="M38" i="259"/>
  <c r="M39" i="259" s="1"/>
  <c r="M40" i="259" s="1"/>
  <c r="L38" i="259"/>
  <c r="L39" i="259" s="1"/>
  <c r="L40" i="259" s="1"/>
  <c r="K38" i="259"/>
  <c r="L46" i="259" s="1"/>
  <c r="J38" i="259"/>
  <c r="J39" i="259" s="1"/>
  <c r="J40" i="259" s="1"/>
  <c r="I38" i="259"/>
  <c r="I39" i="259" s="1"/>
  <c r="I40" i="259" s="1"/>
  <c r="H38" i="259"/>
  <c r="H39" i="259" s="1"/>
  <c r="T37" i="259"/>
  <c r="T36" i="259"/>
  <c r="T35" i="259"/>
  <c r="C29" i="259"/>
  <c r="T21" i="259"/>
  <c r="P21" i="259"/>
  <c r="L21" i="259"/>
  <c r="H21" i="259"/>
  <c r="T20" i="259"/>
  <c r="P20" i="259"/>
  <c r="L20" i="259"/>
  <c r="H20" i="259"/>
  <c r="T19" i="259"/>
  <c r="P19" i="259"/>
  <c r="L19" i="259"/>
  <c r="H19" i="259"/>
  <c r="S14" i="259"/>
  <c r="S15" i="259" s="1"/>
  <c r="S16" i="259" s="1"/>
  <c r="R14" i="259"/>
  <c r="Q14" i="259"/>
  <c r="Q15" i="259" s="1"/>
  <c r="Q16" i="259" s="1"/>
  <c r="P14" i="259"/>
  <c r="P15" i="259" s="1"/>
  <c r="P16" i="259" s="1"/>
  <c r="O14" i="259"/>
  <c r="O15" i="259" s="1"/>
  <c r="O16" i="259" s="1"/>
  <c r="N14" i="259"/>
  <c r="M14" i="259"/>
  <c r="M15" i="259" s="1"/>
  <c r="M16" i="259" s="1"/>
  <c r="L14" i="259"/>
  <c r="L15" i="259" s="1"/>
  <c r="L16" i="259" s="1"/>
  <c r="K14" i="259"/>
  <c r="J14" i="259"/>
  <c r="J15" i="259" s="1"/>
  <c r="J16" i="259" s="1"/>
  <c r="I14" i="259"/>
  <c r="I15" i="259" s="1"/>
  <c r="I16" i="259" s="1"/>
  <c r="H14" i="259"/>
  <c r="H15" i="259" s="1"/>
  <c r="T13" i="259"/>
  <c r="T12" i="259"/>
  <c r="T11" i="259"/>
  <c r="C5" i="259"/>
  <c r="T141" i="258"/>
  <c r="P141" i="258"/>
  <c r="L141" i="258"/>
  <c r="H141" i="258"/>
  <c r="T140" i="258"/>
  <c r="P140" i="258"/>
  <c r="L140" i="258"/>
  <c r="H140" i="258"/>
  <c r="T139" i="258"/>
  <c r="P139" i="258"/>
  <c r="L139" i="258"/>
  <c r="H139" i="258"/>
  <c r="S134" i="258"/>
  <c r="S135" i="258" s="1"/>
  <c r="S136" i="258" s="1"/>
  <c r="R134" i="258"/>
  <c r="R135" i="258" s="1"/>
  <c r="R136" i="258" s="1"/>
  <c r="Q134" i="258"/>
  <c r="P134" i="258"/>
  <c r="P135" i="258" s="1"/>
  <c r="P136" i="258" s="1"/>
  <c r="O134" i="258"/>
  <c r="O135" i="258" s="1"/>
  <c r="O136" i="258" s="1"/>
  <c r="N134" i="258"/>
  <c r="N135" i="258" s="1"/>
  <c r="N136" i="258" s="1"/>
  <c r="M134" i="258"/>
  <c r="M135" i="258" s="1"/>
  <c r="M136" i="258" s="1"/>
  <c r="L134" i="258"/>
  <c r="L135" i="258" s="1"/>
  <c r="L136" i="258" s="1"/>
  <c r="K134" i="258"/>
  <c r="L142" i="258" s="1"/>
  <c r="J134" i="258"/>
  <c r="J135" i="258" s="1"/>
  <c r="J136" i="258" s="1"/>
  <c r="I134" i="258"/>
  <c r="I135" i="258" s="1"/>
  <c r="I136" i="258" s="1"/>
  <c r="H134" i="258"/>
  <c r="H135" i="258" s="1"/>
  <c r="T133" i="258"/>
  <c r="T132" i="258"/>
  <c r="T131" i="258"/>
  <c r="C125" i="258"/>
  <c r="T117" i="258"/>
  <c r="P117" i="258"/>
  <c r="L117" i="258"/>
  <c r="H117" i="258"/>
  <c r="T116" i="258"/>
  <c r="P116" i="258"/>
  <c r="L116" i="258"/>
  <c r="H116" i="258"/>
  <c r="T115" i="258"/>
  <c r="P115" i="258"/>
  <c r="L115" i="258"/>
  <c r="H115" i="258"/>
  <c r="S110" i="258"/>
  <c r="S111" i="258" s="1"/>
  <c r="S112" i="258" s="1"/>
  <c r="R110" i="258"/>
  <c r="Q110" i="258"/>
  <c r="Q111" i="258" s="1"/>
  <c r="Q112" i="258" s="1"/>
  <c r="P110" i="258"/>
  <c r="P111" i="258" s="1"/>
  <c r="P112" i="258" s="1"/>
  <c r="O110" i="258"/>
  <c r="O111" i="258" s="1"/>
  <c r="O112" i="258" s="1"/>
  <c r="N110" i="258"/>
  <c r="M110" i="258"/>
  <c r="M111" i="258" s="1"/>
  <c r="M112" i="258" s="1"/>
  <c r="L110" i="258"/>
  <c r="L111" i="258" s="1"/>
  <c r="L112" i="258" s="1"/>
  <c r="K110" i="258"/>
  <c r="J110" i="258"/>
  <c r="I110" i="258"/>
  <c r="I111" i="258" s="1"/>
  <c r="I112" i="258" s="1"/>
  <c r="H110" i="258"/>
  <c r="H111" i="258" s="1"/>
  <c r="T109" i="258"/>
  <c r="T108" i="258"/>
  <c r="T107" i="258"/>
  <c r="C101" i="258"/>
  <c r="T93" i="258"/>
  <c r="P93" i="258"/>
  <c r="L93" i="258"/>
  <c r="H93" i="258"/>
  <c r="T92" i="258"/>
  <c r="P92" i="258"/>
  <c r="L92" i="258"/>
  <c r="H92" i="258"/>
  <c r="T91" i="258"/>
  <c r="P91" i="258"/>
  <c r="L91" i="258"/>
  <c r="H91" i="258"/>
  <c r="S86" i="258"/>
  <c r="S87" i="258" s="1"/>
  <c r="S88" i="258" s="1"/>
  <c r="R86" i="258"/>
  <c r="R87" i="258" s="1"/>
  <c r="R88" i="258" s="1"/>
  <c r="Q86" i="258"/>
  <c r="P86" i="258"/>
  <c r="P87" i="258" s="1"/>
  <c r="P88" i="258" s="1"/>
  <c r="O86" i="258"/>
  <c r="O87" i="258" s="1"/>
  <c r="O88" i="258" s="1"/>
  <c r="N86" i="258"/>
  <c r="N87" i="258" s="1"/>
  <c r="N88" i="258" s="1"/>
  <c r="M86" i="258"/>
  <c r="M87" i="258" s="1"/>
  <c r="M88" i="258" s="1"/>
  <c r="L86" i="258"/>
  <c r="L87" i="258" s="1"/>
  <c r="L88" i="258" s="1"/>
  <c r="K86" i="258"/>
  <c r="J86" i="258"/>
  <c r="J87" i="258" s="1"/>
  <c r="J88" i="258" s="1"/>
  <c r="I86" i="258"/>
  <c r="I87" i="258" s="1"/>
  <c r="I88" i="258" s="1"/>
  <c r="H86" i="258"/>
  <c r="H87" i="258" s="1"/>
  <c r="H88" i="258" s="1"/>
  <c r="T85" i="258"/>
  <c r="T84" i="258"/>
  <c r="T83" i="258"/>
  <c r="C77" i="258"/>
  <c r="T69" i="258"/>
  <c r="P69" i="258"/>
  <c r="L69" i="258"/>
  <c r="H69" i="258"/>
  <c r="T68" i="258"/>
  <c r="P68" i="258"/>
  <c r="L68" i="258"/>
  <c r="H68" i="258"/>
  <c r="T67" i="258"/>
  <c r="P67" i="258"/>
  <c r="L67" i="258"/>
  <c r="H67" i="258"/>
  <c r="S62" i="258"/>
  <c r="S63" i="258" s="1"/>
  <c r="S64" i="258" s="1"/>
  <c r="R62" i="258"/>
  <c r="R63" i="258" s="1"/>
  <c r="R64" i="258" s="1"/>
  <c r="Q62" i="258"/>
  <c r="P62" i="258"/>
  <c r="O62" i="258"/>
  <c r="O63" i="258" s="1"/>
  <c r="O64" i="258" s="1"/>
  <c r="N62" i="258"/>
  <c r="N63" i="258" s="1"/>
  <c r="N64" i="258" s="1"/>
  <c r="M62" i="258"/>
  <c r="M63" i="258" s="1"/>
  <c r="M64" i="258" s="1"/>
  <c r="L62" i="258"/>
  <c r="L63" i="258" s="1"/>
  <c r="L64" i="258" s="1"/>
  <c r="K62" i="258"/>
  <c r="J62" i="258"/>
  <c r="J63" i="258" s="1"/>
  <c r="J64" i="258" s="1"/>
  <c r="I62" i="258"/>
  <c r="I63" i="258" s="1"/>
  <c r="I64" i="258" s="1"/>
  <c r="H62" i="258"/>
  <c r="T61" i="258"/>
  <c r="T60" i="258"/>
  <c r="T62" i="258" s="1"/>
  <c r="T59" i="258"/>
  <c r="C53" i="258"/>
  <c r="T45" i="258"/>
  <c r="P45" i="258"/>
  <c r="L45" i="258"/>
  <c r="H45" i="258"/>
  <c r="T44" i="258"/>
  <c r="P44" i="258"/>
  <c r="L44" i="258"/>
  <c r="H44" i="258"/>
  <c r="T43" i="258"/>
  <c r="P43" i="258"/>
  <c r="L43" i="258"/>
  <c r="H43" i="258"/>
  <c r="R39" i="258"/>
  <c r="R40" i="258" s="1"/>
  <c r="S38" i="258"/>
  <c r="S39" i="258" s="1"/>
  <c r="S40" i="258" s="1"/>
  <c r="R38" i="258"/>
  <c r="Q38" i="258"/>
  <c r="P38" i="258"/>
  <c r="P39" i="258" s="1"/>
  <c r="P40" i="258" s="1"/>
  <c r="O38" i="258"/>
  <c r="O39" i="258" s="1"/>
  <c r="O40" i="258" s="1"/>
  <c r="N38" i="258"/>
  <c r="M38" i="258"/>
  <c r="M39" i="258" s="1"/>
  <c r="M40" i="258" s="1"/>
  <c r="L38" i="258"/>
  <c r="L39" i="258" s="1"/>
  <c r="L40" i="258" s="1"/>
  <c r="K38" i="258"/>
  <c r="J38" i="258"/>
  <c r="J39" i="258" s="1"/>
  <c r="J40" i="258" s="1"/>
  <c r="I38" i="258"/>
  <c r="I39" i="258" s="1"/>
  <c r="I40" i="258" s="1"/>
  <c r="H38" i="258"/>
  <c r="H39" i="258" s="1"/>
  <c r="T37" i="258"/>
  <c r="T36" i="258"/>
  <c r="T35" i="258"/>
  <c r="C29" i="258"/>
  <c r="T21" i="258"/>
  <c r="P21" i="258"/>
  <c r="L21" i="258"/>
  <c r="H21" i="258"/>
  <c r="T20" i="258"/>
  <c r="P20" i="258"/>
  <c r="L20" i="258"/>
  <c r="H20" i="258"/>
  <c r="T19" i="258"/>
  <c r="P19" i="258"/>
  <c r="L19" i="258"/>
  <c r="H19" i="258"/>
  <c r="S14" i="258"/>
  <c r="S15" i="258" s="1"/>
  <c r="S16" i="258" s="1"/>
  <c r="R14" i="258"/>
  <c r="R15" i="258" s="1"/>
  <c r="R16" i="258" s="1"/>
  <c r="Q14" i="258"/>
  <c r="Q15" i="258" s="1"/>
  <c r="Q16" i="258" s="1"/>
  <c r="P14" i="258"/>
  <c r="P15" i="258" s="1"/>
  <c r="P16" i="258" s="1"/>
  <c r="O14" i="258"/>
  <c r="O15" i="258" s="1"/>
  <c r="O16" i="258" s="1"/>
  <c r="N14" i="258"/>
  <c r="M14" i="258"/>
  <c r="M15" i="258" s="1"/>
  <c r="M16" i="258" s="1"/>
  <c r="L14" i="258"/>
  <c r="L15" i="258" s="1"/>
  <c r="L16" i="258" s="1"/>
  <c r="K14" i="258"/>
  <c r="J14" i="258"/>
  <c r="I14" i="258"/>
  <c r="I15" i="258" s="1"/>
  <c r="I16" i="258" s="1"/>
  <c r="H14" i="258"/>
  <c r="H15" i="258" s="1"/>
  <c r="H16" i="258" s="1"/>
  <c r="T13" i="258"/>
  <c r="T12" i="258"/>
  <c r="T11" i="258"/>
  <c r="C5" i="258"/>
  <c r="T141" i="257"/>
  <c r="P141" i="257"/>
  <c r="L141" i="257"/>
  <c r="H141" i="257"/>
  <c r="T140" i="257"/>
  <c r="P140" i="257"/>
  <c r="L140" i="257"/>
  <c r="H140" i="257"/>
  <c r="T139" i="257"/>
  <c r="P139" i="257"/>
  <c r="L139" i="257"/>
  <c r="H139" i="257"/>
  <c r="S134" i="257"/>
  <c r="S135" i="257" s="1"/>
  <c r="S136" i="257" s="1"/>
  <c r="R134" i="257"/>
  <c r="R135" i="257" s="1"/>
  <c r="R136" i="257" s="1"/>
  <c r="Q134" i="257"/>
  <c r="P134" i="257"/>
  <c r="P135" i="257" s="1"/>
  <c r="P136" i="257" s="1"/>
  <c r="O134" i="257"/>
  <c r="O135" i="257" s="1"/>
  <c r="O136" i="257" s="1"/>
  <c r="N134" i="257"/>
  <c r="P142" i="257" s="1"/>
  <c r="M134" i="257"/>
  <c r="M135" i="257" s="1"/>
  <c r="M136" i="257" s="1"/>
  <c r="L134" i="257"/>
  <c r="L135" i="257" s="1"/>
  <c r="L136" i="257" s="1"/>
  <c r="K134" i="257"/>
  <c r="J134" i="257"/>
  <c r="J135" i="257" s="1"/>
  <c r="J136" i="257" s="1"/>
  <c r="I134" i="257"/>
  <c r="I135" i="257" s="1"/>
  <c r="I136" i="257" s="1"/>
  <c r="H134" i="257"/>
  <c r="H135" i="257" s="1"/>
  <c r="T133" i="257"/>
  <c r="T132" i="257"/>
  <c r="T131" i="257"/>
  <c r="C125" i="257"/>
  <c r="T117" i="257"/>
  <c r="P117" i="257"/>
  <c r="L117" i="257"/>
  <c r="H117" i="257"/>
  <c r="T116" i="257"/>
  <c r="P116" i="257"/>
  <c r="L116" i="257"/>
  <c r="H116" i="257"/>
  <c r="T115" i="257"/>
  <c r="P115" i="257"/>
  <c r="L115" i="257"/>
  <c r="H115" i="257"/>
  <c r="S110" i="257"/>
  <c r="S111" i="257" s="1"/>
  <c r="S112" i="257" s="1"/>
  <c r="R110" i="257"/>
  <c r="R111" i="257" s="1"/>
  <c r="R112" i="257" s="1"/>
  <c r="Q110" i="257"/>
  <c r="Q111" i="257" s="1"/>
  <c r="Q112" i="257" s="1"/>
  <c r="P110" i="257"/>
  <c r="P111" i="257" s="1"/>
  <c r="P112" i="257" s="1"/>
  <c r="O110" i="257"/>
  <c r="O111" i="257" s="1"/>
  <c r="O112" i="257" s="1"/>
  <c r="N110" i="257"/>
  <c r="M110" i="257"/>
  <c r="M111" i="257" s="1"/>
  <c r="M112" i="257" s="1"/>
  <c r="L110" i="257"/>
  <c r="L111" i="257" s="1"/>
  <c r="L112" i="257" s="1"/>
  <c r="K110" i="257"/>
  <c r="J110" i="257"/>
  <c r="I110" i="257"/>
  <c r="I111" i="257" s="1"/>
  <c r="I112" i="257" s="1"/>
  <c r="H110" i="257"/>
  <c r="H111" i="257" s="1"/>
  <c r="H112" i="257" s="1"/>
  <c r="T109" i="257"/>
  <c r="T108" i="257"/>
  <c r="T107" i="257"/>
  <c r="C101" i="257"/>
  <c r="T93" i="257"/>
  <c r="P93" i="257"/>
  <c r="L93" i="257"/>
  <c r="H93" i="257"/>
  <c r="T92" i="257"/>
  <c r="P92" i="257"/>
  <c r="L92" i="257"/>
  <c r="H92" i="257"/>
  <c r="T91" i="257"/>
  <c r="P91" i="257"/>
  <c r="L91" i="257"/>
  <c r="H91" i="257"/>
  <c r="S86" i="257"/>
  <c r="S87" i="257" s="1"/>
  <c r="S88" i="257" s="1"/>
  <c r="R86" i="257"/>
  <c r="R87" i="257" s="1"/>
  <c r="R88" i="257" s="1"/>
  <c r="Q86" i="257"/>
  <c r="P86" i="257"/>
  <c r="P87" i="257" s="1"/>
  <c r="P88" i="257" s="1"/>
  <c r="O86" i="257"/>
  <c r="O87" i="257" s="1"/>
  <c r="O88" i="257" s="1"/>
  <c r="N86" i="257"/>
  <c r="N87" i="257" s="1"/>
  <c r="N88" i="257" s="1"/>
  <c r="M86" i="257"/>
  <c r="M87" i="257" s="1"/>
  <c r="M88" i="257" s="1"/>
  <c r="L86" i="257"/>
  <c r="L87" i="257" s="1"/>
  <c r="L88" i="257" s="1"/>
  <c r="K86" i="257"/>
  <c r="L94" i="257" s="1"/>
  <c r="J86" i="257"/>
  <c r="J87" i="257" s="1"/>
  <c r="J88" i="257" s="1"/>
  <c r="I86" i="257"/>
  <c r="I87" i="257" s="1"/>
  <c r="I88" i="257" s="1"/>
  <c r="H86" i="257"/>
  <c r="H87" i="257" s="1"/>
  <c r="H88" i="257" s="1"/>
  <c r="T85" i="257"/>
  <c r="T84" i="257"/>
  <c r="T83" i="257"/>
  <c r="C77" i="257"/>
  <c r="T69" i="257"/>
  <c r="P69" i="257"/>
  <c r="L69" i="257"/>
  <c r="H69" i="257"/>
  <c r="T68" i="257"/>
  <c r="P68" i="257"/>
  <c r="L68" i="257"/>
  <c r="H68" i="257"/>
  <c r="T67" i="257"/>
  <c r="P67" i="257"/>
  <c r="L67" i="257"/>
  <c r="H67" i="257"/>
  <c r="S62" i="257"/>
  <c r="S63" i="257" s="1"/>
  <c r="S64" i="257" s="1"/>
  <c r="R62" i="257"/>
  <c r="R63" i="257" s="1"/>
  <c r="R64" i="257" s="1"/>
  <c r="Q62" i="257"/>
  <c r="P62" i="257"/>
  <c r="O62" i="257"/>
  <c r="O63" i="257" s="1"/>
  <c r="O64" i="257" s="1"/>
  <c r="N62" i="257"/>
  <c r="N63" i="257" s="1"/>
  <c r="N64" i="257" s="1"/>
  <c r="M62" i="257"/>
  <c r="M63" i="257" s="1"/>
  <c r="M64" i="257" s="1"/>
  <c r="L62" i="257"/>
  <c r="L63" i="257" s="1"/>
  <c r="L64" i="257" s="1"/>
  <c r="K62" i="257"/>
  <c r="K63" i="257" s="1"/>
  <c r="K64" i="257" s="1"/>
  <c r="J62" i="257"/>
  <c r="J63" i="257" s="1"/>
  <c r="J64" i="257" s="1"/>
  <c r="I62" i="257"/>
  <c r="I63" i="257" s="1"/>
  <c r="I64" i="257" s="1"/>
  <c r="H62" i="257"/>
  <c r="T61" i="257"/>
  <c r="T60" i="257"/>
  <c r="T59" i="257"/>
  <c r="C53" i="257"/>
  <c r="T45" i="257"/>
  <c r="P45" i="257"/>
  <c r="L45" i="257"/>
  <c r="H45" i="257"/>
  <c r="T44" i="257"/>
  <c r="P44" i="257"/>
  <c r="L44" i="257"/>
  <c r="H44" i="257"/>
  <c r="T43" i="257"/>
  <c r="P43" i="257"/>
  <c r="L43" i="257"/>
  <c r="H43" i="257"/>
  <c r="S38" i="257"/>
  <c r="S39" i="257" s="1"/>
  <c r="S40" i="257" s="1"/>
  <c r="R38" i="257"/>
  <c r="R39" i="257" s="1"/>
  <c r="R40" i="257" s="1"/>
  <c r="Q38" i="257"/>
  <c r="P38" i="257"/>
  <c r="P39" i="257" s="1"/>
  <c r="P40" i="257" s="1"/>
  <c r="O38" i="257"/>
  <c r="O39" i="257" s="1"/>
  <c r="O40" i="257" s="1"/>
  <c r="N38" i="257"/>
  <c r="M38" i="257"/>
  <c r="M39" i="257" s="1"/>
  <c r="M40" i="257" s="1"/>
  <c r="L38" i="257"/>
  <c r="L39" i="257" s="1"/>
  <c r="L40" i="257" s="1"/>
  <c r="K38" i="257"/>
  <c r="J38" i="257"/>
  <c r="J39" i="257" s="1"/>
  <c r="J40" i="257" s="1"/>
  <c r="I38" i="257"/>
  <c r="I39" i="257" s="1"/>
  <c r="I40" i="257" s="1"/>
  <c r="H38" i="257"/>
  <c r="T37" i="257"/>
  <c r="T36" i="257"/>
  <c r="T35" i="257"/>
  <c r="C29" i="257"/>
  <c r="T21" i="257"/>
  <c r="P21" i="257"/>
  <c r="L21" i="257"/>
  <c r="H21" i="257"/>
  <c r="T20" i="257"/>
  <c r="P20" i="257"/>
  <c r="L20" i="257"/>
  <c r="H20" i="257"/>
  <c r="T19" i="257"/>
  <c r="P19" i="257"/>
  <c r="L19" i="257"/>
  <c r="H19" i="257"/>
  <c r="S14" i="257"/>
  <c r="S15" i="257" s="1"/>
  <c r="S16" i="257" s="1"/>
  <c r="R14" i="257"/>
  <c r="R15" i="257" s="1"/>
  <c r="R16" i="257" s="1"/>
  <c r="Q14" i="257"/>
  <c r="Q15" i="257" s="1"/>
  <c r="Q16" i="257" s="1"/>
  <c r="T23" i="257" s="1"/>
  <c r="P14" i="257"/>
  <c r="P15" i="257" s="1"/>
  <c r="P16" i="257" s="1"/>
  <c r="O14" i="257"/>
  <c r="O15" i="257" s="1"/>
  <c r="O16" i="257" s="1"/>
  <c r="N14" i="257"/>
  <c r="M14" i="257"/>
  <c r="M15" i="257" s="1"/>
  <c r="M16" i="257" s="1"/>
  <c r="L14" i="257"/>
  <c r="L15" i="257" s="1"/>
  <c r="L16" i="257" s="1"/>
  <c r="K14" i="257"/>
  <c r="J14" i="257"/>
  <c r="I14" i="257"/>
  <c r="I15" i="257" s="1"/>
  <c r="I16" i="257" s="1"/>
  <c r="H14" i="257"/>
  <c r="H15" i="257" s="1"/>
  <c r="H16" i="257" s="1"/>
  <c r="T13" i="257"/>
  <c r="T12" i="257"/>
  <c r="T11" i="257"/>
  <c r="C5" i="257"/>
  <c r="T141" i="256"/>
  <c r="P141" i="256"/>
  <c r="L141" i="256"/>
  <c r="H141" i="256"/>
  <c r="T140" i="256"/>
  <c r="P140" i="256"/>
  <c r="L140" i="256"/>
  <c r="H140" i="256"/>
  <c r="T139" i="256"/>
  <c r="P139" i="256"/>
  <c r="L139" i="256"/>
  <c r="H139" i="256"/>
  <c r="Q135" i="256"/>
  <c r="Q136" i="256" s="1"/>
  <c r="S134" i="256"/>
  <c r="S135" i="256" s="1"/>
  <c r="S136" i="256" s="1"/>
  <c r="R134" i="256"/>
  <c r="R135" i="256" s="1"/>
  <c r="R136" i="256" s="1"/>
  <c r="Q134" i="256"/>
  <c r="P134" i="256"/>
  <c r="P135" i="256" s="1"/>
  <c r="P136" i="256" s="1"/>
  <c r="O134" i="256"/>
  <c r="O135" i="256" s="1"/>
  <c r="O136" i="256" s="1"/>
  <c r="N134" i="256"/>
  <c r="M134" i="256"/>
  <c r="M135" i="256" s="1"/>
  <c r="M136" i="256" s="1"/>
  <c r="L134" i="256"/>
  <c r="L135" i="256" s="1"/>
  <c r="L136" i="256" s="1"/>
  <c r="K134" i="256"/>
  <c r="J134" i="256"/>
  <c r="J135" i="256" s="1"/>
  <c r="J136" i="256" s="1"/>
  <c r="I134" i="256"/>
  <c r="I135" i="256" s="1"/>
  <c r="I136" i="256" s="1"/>
  <c r="H134" i="256"/>
  <c r="H135" i="256" s="1"/>
  <c r="T133" i="256"/>
  <c r="T132" i="256"/>
  <c r="T131" i="256"/>
  <c r="C125" i="256"/>
  <c r="T117" i="256"/>
  <c r="P117" i="256"/>
  <c r="L117" i="256"/>
  <c r="H117" i="256"/>
  <c r="T116" i="256"/>
  <c r="P116" i="256"/>
  <c r="L116" i="256"/>
  <c r="H116" i="256"/>
  <c r="T115" i="256"/>
  <c r="P115" i="256"/>
  <c r="L115" i="256"/>
  <c r="H115" i="256"/>
  <c r="S110" i="256"/>
  <c r="S111" i="256" s="1"/>
  <c r="S112" i="256" s="1"/>
  <c r="R110" i="256"/>
  <c r="R111" i="256" s="1"/>
  <c r="R112" i="256" s="1"/>
  <c r="Q110" i="256"/>
  <c r="Q111" i="256" s="1"/>
  <c r="Q112" i="256" s="1"/>
  <c r="P110" i="256"/>
  <c r="P111" i="256" s="1"/>
  <c r="P112" i="256" s="1"/>
  <c r="O110" i="256"/>
  <c r="O111" i="256" s="1"/>
  <c r="O112" i="256" s="1"/>
  <c r="N110" i="256"/>
  <c r="M110" i="256"/>
  <c r="M111" i="256" s="1"/>
  <c r="M112" i="256" s="1"/>
  <c r="L110" i="256"/>
  <c r="L111" i="256" s="1"/>
  <c r="L112" i="256" s="1"/>
  <c r="K110" i="256"/>
  <c r="J110" i="256"/>
  <c r="J111" i="256" s="1"/>
  <c r="J112" i="256" s="1"/>
  <c r="I110" i="256"/>
  <c r="I111" i="256" s="1"/>
  <c r="I112" i="256" s="1"/>
  <c r="H110" i="256"/>
  <c r="H111" i="256" s="1"/>
  <c r="H112" i="256" s="1"/>
  <c r="T109" i="256"/>
  <c r="T108" i="256"/>
  <c r="T107" i="256"/>
  <c r="C101" i="256"/>
  <c r="T93" i="256"/>
  <c r="P93" i="256"/>
  <c r="L93" i="256"/>
  <c r="H93" i="256"/>
  <c r="T92" i="256"/>
  <c r="P92" i="256"/>
  <c r="L92" i="256"/>
  <c r="H92" i="256"/>
  <c r="T91" i="256"/>
  <c r="P91" i="256"/>
  <c r="L91" i="256"/>
  <c r="H91" i="256"/>
  <c r="S86" i="256"/>
  <c r="S87" i="256" s="1"/>
  <c r="S88" i="256" s="1"/>
  <c r="R86" i="256"/>
  <c r="R87" i="256" s="1"/>
  <c r="R88" i="256" s="1"/>
  <c r="Q86" i="256"/>
  <c r="P86" i="256"/>
  <c r="P87" i="256" s="1"/>
  <c r="P88" i="256" s="1"/>
  <c r="O86" i="256"/>
  <c r="O87" i="256" s="1"/>
  <c r="O88" i="256" s="1"/>
  <c r="N86" i="256"/>
  <c r="N87" i="256" s="1"/>
  <c r="N88" i="256" s="1"/>
  <c r="M86" i="256"/>
  <c r="M87" i="256" s="1"/>
  <c r="M88" i="256" s="1"/>
  <c r="L86" i="256"/>
  <c r="K86" i="256"/>
  <c r="K87" i="256" s="1"/>
  <c r="K88" i="256" s="1"/>
  <c r="J86" i="256"/>
  <c r="J87" i="256" s="1"/>
  <c r="J88" i="256" s="1"/>
  <c r="I86" i="256"/>
  <c r="I87" i="256" s="1"/>
  <c r="I88" i="256" s="1"/>
  <c r="H86" i="256"/>
  <c r="T85" i="256"/>
  <c r="T84" i="256"/>
  <c r="T83" i="256"/>
  <c r="C77" i="256"/>
  <c r="T69" i="256"/>
  <c r="P69" i="256"/>
  <c r="L69" i="256"/>
  <c r="H69" i="256"/>
  <c r="T68" i="256"/>
  <c r="P68" i="256"/>
  <c r="L68" i="256"/>
  <c r="H68" i="256"/>
  <c r="T67" i="256"/>
  <c r="P67" i="256"/>
  <c r="L67" i="256"/>
  <c r="H67" i="256"/>
  <c r="R63" i="256"/>
  <c r="R64" i="256" s="1"/>
  <c r="S62" i="256"/>
  <c r="S63" i="256" s="1"/>
  <c r="S64" i="256" s="1"/>
  <c r="R62" i="256"/>
  <c r="Q62" i="256"/>
  <c r="P62" i="256"/>
  <c r="P63" i="256" s="1"/>
  <c r="P64" i="256" s="1"/>
  <c r="O62" i="256"/>
  <c r="O63" i="256" s="1"/>
  <c r="O64" i="256" s="1"/>
  <c r="N62" i="256"/>
  <c r="N63" i="256" s="1"/>
  <c r="N64" i="256" s="1"/>
  <c r="M62" i="256"/>
  <c r="M63" i="256" s="1"/>
  <c r="M64" i="256" s="1"/>
  <c r="L62" i="256"/>
  <c r="L63" i="256" s="1"/>
  <c r="L64" i="256" s="1"/>
  <c r="K62" i="256"/>
  <c r="K63" i="256" s="1"/>
  <c r="K64" i="256" s="1"/>
  <c r="J62" i="256"/>
  <c r="J63" i="256" s="1"/>
  <c r="J64" i="256" s="1"/>
  <c r="I62" i="256"/>
  <c r="I63" i="256" s="1"/>
  <c r="I64" i="256" s="1"/>
  <c r="H62" i="256"/>
  <c r="T61" i="256"/>
  <c r="T60" i="256"/>
  <c r="T59" i="256"/>
  <c r="C53" i="256"/>
  <c r="T45" i="256"/>
  <c r="P45" i="256"/>
  <c r="L45" i="256"/>
  <c r="H45" i="256"/>
  <c r="T44" i="256"/>
  <c r="P44" i="256"/>
  <c r="L44" i="256"/>
  <c r="H44" i="256"/>
  <c r="T43" i="256"/>
  <c r="P43" i="256"/>
  <c r="L43" i="256"/>
  <c r="H43" i="256"/>
  <c r="S38" i="256"/>
  <c r="S39" i="256" s="1"/>
  <c r="S40" i="256" s="1"/>
  <c r="R38" i="256"/>
  <c r="R39" i="256" s="1"/>
  <c r="R40" i="256" s="1"/>
  <c r="Q38" i="256"/>
  <c r="Q39" i="256" s="1"/>
  <c r="Q40" i="256" s="1"/>
  <c r="P38" i="256"/>
  <c r="P39" i="256" s="1"/>
  <c r="P40" i="256" s="1"/>
  <c r="O38" i="256"/>
  <c r="O39" i="256" s="1"/>
  <c r="O40" i="256" s="1"/>
  <c r="N38" i="256"/>
  <c r="M38" i="256"/>
  <c r="M39" i="256" s="1"/>
  <c r="M40" i="256" s="1"/>
  <c r="L38" i="256"/>
  <c r="L39" i="256" s="1"/>
  <c r="L40" i="256" s="1"/>
  <c r="K38" i="256"/>
  <c r="J38" i="256"/>
  <c r="J39" i="256" s="1"/>
  <c r="J40" i="256" s="1"/>
  <c r="I38" i="256"/>
  <c r="I39" i="256" s="1"/>
  <c r="I40" i="256" s="1"/>
  <c r="H38" i="256"/>
  <c r="H39" i="256" s="1"/>
  <c r="T37" i="256"/>
  <c r="T36" i="256"/>
  <c r="T35" i="256"/>
  <c r="C29" i="256"/>
  <c r="T21" i="256"/>
  <c r="P21" i="256"/>
  <c r="L21" i="256"/>
  <c r="H21" i="256"/>
  <c r="T20" i="256"/>
  <c r="P20" i="256"/>
  <c r="L20" i="256"/>
  <c r="H20" i="256"/>
  <c r="T19" i="256"/>
  <c r="P19" i="256"/>
  <c r="L19" i="256"/>
  <c r="H19" i="256"/>
  <c r="S14" i="256"/>
  <c r="S15" i="256" s="1"/>
  <c r="S16" i="256" s="1"/>
  <c r="R14" i="256"/>
  <c r="Q14" i="256"/>
  <c r="Q15" i="256" s="1"/>
  <c r="Q16" i="256" s="1"/>
  <c r="P14" i="256"/>
  <c r="P15" i="256" s="1"/>
  <c r="P16" i="256" s="1"/>
  <c r="O14" i="256"/>
  <c r="O15" i="256" s="1"/>
  <c r="O16" i="256" s="1"/>
  <c r="N14" i="256"/>
  <c r="M14" i="256"/>
  <c r="M15" i="256" s="1"/>
  <c r="M16" i="256" s="1"/>
  <c r="L14" i="256"/>
  <c r="L15" i="256" s="1"/>
  <c r="L16" i="256" s="1"/>
  <c r="K14" i="256"/>
  <c r="J14" i="256"/>
  <c r="J15" i="256" s="1"/>
  <c r="J16" i="256" s="1"/>
  <c r="I14" i="256"/>
  <c r="I15" i="256" s="1"/>
  <c r="I16" i="256" s="1"/>
  <c r="H14" i="256"/>
  <c r="H15" i="256" s="1"/>
  <c r="H16" i="256" s="1"/>
  <c r="T13" i="256"/>
  <c r="T12" i="256"/>
  <c r="T11" i="256"/>
  <c r="C5" i="256"/>
  <c r="T141" i="255"/>
  <c r="P141" i="255"/>
  <c r="L141" i="255"/>
  <c r="H141" i="255"/>
  <c r="T140" i="255"/>
  <c r="P140" i="255"/>
  <c r="L140" i="255"/>
  <c r="H140" i="255"/>
  <c r="T139" i="255"/>
  <c r="P139" i="255"/>
  <c r="L139" i="255"/>
  <c r="H139" i="255"/>
  <c r="S134" i="255"/>
  <c r="S135" i="255" s="1"/>
  <c r="S136" i="255" s="1"/>
  <c r="R134" i="255"/>
  <c r="R135" i="255" s="1"/>
  <c r="R136" i="255" s="1"/>
  <c r="Q134" i="255"/>
  <c r="P134" i="255"/>
  <c r="P135" i="255" s="1"/>
  <c r="P136" i="255" s="1"/>
  <c r="O134" i="255"/>
  <c r="O135" i="255" s="1"/>
  <c r="O136" i="255" s="1"/>
  <c r="N134" i="255"/>
  <c r="N135" i="255" s="1"/>
  <c r="N136" i="255" s="1"/>
  <c r="M134" i="255"/>
  <c r="M135" i="255" s="1"/>
  <c r="M136" i="255" s="1"/>
  <c r="L134" i="255"/>
  <c r="L135" i="255" s="1"/>
  <c r="L136" i="255" s="1"/>
  <c r="K134" i="255"/>
  <c r="J134" i="255"/>
  <c r="J135" i="255" s="1"/>
  <c r="J136" i="255" s="1"/>
  <c r="I134" i="255"/>
  <c r="I135" i="255" s="1"/>
  <c r="I136" i="255" s="1"/>
  <c r="H134" i="255"/>
  <c r="H135" i="255" s="1"/>
  <c r="T133" i="255"/>
  <c r="T132" i="255"/>
  <c r="T131" i="255"/>
  <c r="C125" i="255"/>
  <c r="T117" i="255"/>
  <c r="P117" i="255"/>
  <c r="L117" i="255"/>
  <c r="H117" i="255"/>
  <c r="T116" i="255"/>
  <c r="P116" i="255"/>
  <c r="L116" i="255"/>
  <c r="H116" i="255"/>
  <c r="T115" i="255"/>
  <c r="P115" i="255"/>
  <c r="L115" i="255"/>
  <c r="H115" i="255"/>
  <c r="S110" i="255"/>
  <c r="S111" i="255" s="1"/>
  <c r="S112" i="255" s="1"/>
  <c r="R110" i="255"/>
  <c r="Q110" i="255"/>
  <c r="Q111" i="255" s="1"/>
  <c r="Q112" i="255" s="1"/>
  <c r="P110" i="255"/>
  <c r="P111" i="255" s="1"/>
  <c r="P112" i="255" s="1"/>
  <c r="O110" i="255"/>
  <c r="O111" i="255" s="1"/>
  <c r="O112" i="255" s="1"/>
  <c r="N110" i="255"/>
  <c r="M110" i="255"/>
  <c r="M111" i="255" s="1"/>
  <c r="M112" i="255" s="1"/>
  <c r="L110" i="255"/>
  <c r="L111" i="255" s="1"/>
  <c r="L112" i="255" s="1"/>
  <c r="K110" i="255"/>
  <c r="L118" i="255" s="1"/>
  <c r="J110" i="255"/>
  <c r="J111" i="255" s="1"/>
  <c r="J112" i="255" s="1"/>
  <c r="I110" i="255"/>
  <c r="I111" i="255" s="1"/>
  <c r="I112" i="255" s="1"/>
  <c r="H110" i="255"/>
  <c r="H111" i="255" s="1"/>
  <c r="T109" i="255"/>
  <c r="T108" i="255"/>
  <c r="T107" i="255"/>
  <c r="C101" i="255"/>
  <c r="T93" i="255"/>
  <c r="P93" i="255"/>
  <c r="L93" i="255"/>
  <c r="H93" i="255"/>
  <c r="T92" i="255"/>
  <c r="P92" i="255"/>
  <c r="L92" i="255"/>
  <c r="H92" i="255"/>
  <c r="T91" i="255"/>
  <c r="P91" i="255"/>
  <c r="L91" i="255"/>
  <c r="H91" i="255"/>
  <c r="S86" i="255"/>
  <c r="S87" i="255" s="1"/>
  <c r="S88" i="255" s="1"/>
  <c r="R86" i="255"/>
  <c r="R87" i="255" s="1"/>
  <c r="R88" i="255" s="1"/>
  <c r="Q86" i="255"/>
  <c r="P86" i="255"/>
  <c r="P87" i="255" s="1"/>
  <c r="P88" i="255" s="1"/>
  <c r="O86" i="255"/>
  <c r="O87" i="255" s="1"/>
  <c r="O88" i="255" s="1"/>
  <c r="N86" i="255"/>
  <c r="N87" i="255" s="1"/>
  <c r="N88" i="255" s="1"/>
  <c r="M86" i="255"/>
  <c r="M87" i="255" s="1"/>
  <c r="M88" i="255" s="1"/>
  <c r="L86" i="255"/>
  <c r="L87" i="255" s="1"/>
  <c r="L88" i="255" s="1"/>
  <c r="K86" i="255"/>
  <c r="L94" i="255" s="1"/>
  <c r="J86" i="255"/>
  <c r="J87" i="255" s="1"/>
  <c r="J88" i="255" s="1"/>
  <c r="I86" i="255"/>
  <c r="I87" i="255" s="1"/>
  <c r="I88" i="255" s="1"/>
  <c r="H86" i="255"/>
  <c r="H87" i="255" s="1"/>
  <c r="T85" i="255"/>
  <c r="T84" i="255"/>
  <c r="T83" i="255"/>
  <c r="C77" i="255"/>
  <c r="T69" i="255"/>
  <c r="P69" i="255"/>
  <c r="L69" i="255"/>
  <c r="H69" i="255"/>
  <c r="T68" i="255"/>
  <c r="P68" i="255"/>
  <c r="L68" i="255"/>
  <c r="H68" i="255"/>
  <c r="T67" i="255"/>
  <c r="P67" i="255"/>
  <c r="L67" i="255"/>
  <c r="H67" i="255"/>
  <c r="S62" i="255"/>
  <c r="S63" i="255" s="1"/>
  <c r="S64" i="255" s="1"/>
  <c r="R62" i="255"/>
  <c r="R63" i="255" s="1"/>
  <c r="R64" i="255" s="1"/>
  <c r="Q62" i="255"/>
  <c r="P62" i="255"/>
  <c r="P63" i="255" s="1"/>
  <c r="P64" i="255" s="1"/>
  <c r="O62" i="255"/>
  <c r="O63" i="255" s="1"/>
  <c r="O64" i="255" s="1"/>
  <c r="N62" i="255"/>
  <c r="N63" i="255" s="1"/>
  <c r="N64" i="255" s="1"/>
  <c r="M62" i="255"/>
  <c r="M63" i="255" s="1"/>
  <c r="M64" i="255" s="1"/>
  <c r="L62" i="255"/>
  <c r="K62" i="255"/>
  <c r="K63" i="255" s="1"/>
  <c r="K64" i="255" s="1"/>
  <c r="J62" i="255"/>
  <c r="J63" i="255" s="1"/>
  <c r="J64" i="255" s="1"/>
  <c r="I62" i="255"/>
  <c r="I63" i="255" s="1"/>
  <c r="I64" i="255" s="1"/>
  <c r="H62" i="255"/>
  <c r="T61" i="255"/>
  <c r="T60" i="255"/>
  <c r="T59" i="255"/>
  <c r="C53" i="255"/>
  <c r="T45" i="255"/>
  <c r="P45" i="255"/>
  <c r="L45" i="255"/>
  <c r="H45" i="255"/>
  <c r="T44" i="255"/>
  <c r="P44" i="255"/>
  <c r="L44" i="255"/>
  <c r="H44" i="255"/>
  <c r="T43" i="255"/>
  <c r="P43" i="255"/>
  <c r="L43" i="255"/>
  <c r="H43" i="255"/>
  <c r="S38" i="255"/>
  <c r="S39" i="255" s="1"/>
  <c r="S40" i="255" s="1"/>
  <c r="R38" i="255"/>
  <c r="R39" i="255" s="1"/>
  <c r="R40" i="255" s="1"/>
  <c r="Q38" i="255"/>
  <c r="T46" i="255" s="1"/>
  <c r="P38" i="255"/>
  <c r="P39" i="255" s="1"/>
  <c r="P40" i="255" s="1"/>
  <c r="O38" i="255"/>
  <c r="O39" i="255" s="1"/>
  <c r="O40" i="255" s="1"/>
  <c r="N38" i="255"/>
  <c r="N39" i="255" s="1"/>
  <c r="N40" i="255" s="1"/>
  <c r="M38" i="255"/>
  <c r="M39" i="255" s="1"/>
  <c r="M40" i="255" s="1"/>
  <c r="L38" i="255"/>
  <c r="L39" i="255" s="1"/>
  <c r="L40" i="255" s="1"/>
  <c r="K38" i="255"/>
  <c r="J38" i="255"/>
  <c r="J39" i="255" s="1"/>
  <c r="J40" i="255" s="1"/>
  <c r="I38" i="255"/>
  <c r="I39" i="255" s="1"/>
  <c r="I40" i="255" s="1"/>
  <c r="H38" i="255"/>
  <c r="H39" i="255" s="1"/>
  <c r="T37" i="255"/>
  <c r="T36" i="255"/>
  <c r="T35" i="255"/>
  <c r="C29" i="255"/>
  <c r="T21" i="255"/>
  <c r="P21" i="255"/>
  <c r="L21" i="255"/>
  <c r="H21" i="255"/>
  <c r="T20" i="255"/>
  <c r="P20" i="255"/>
  <c r="L20" i="255"/>
  <c r="H20" i="255"/>
  <c r="T19" i="255"/>
  <c r="P19" i="255"/>
  <c r="L19" i="255"/>
  <c r="H19" i="255"/>
  <c r="I15" i="255"/>
  <c r="I16" i="255" s="1"/>
  <c r="S14" i="255"/>
  <c r="S15" i="255" s="1"/>
  <c r="S16" i="255" s="1"/>
  <c r="R14" i="255"/>
  <c r="R15" i="255" s="1"/>
  <c r="R16" i="255" s="1"/>
  <c r="Q14" i="255"/>
  <c r="Q15" i="255" s="1"/>
  <c r="Q16" i="255" s="1"/>
  <c r="P14" i="255"/>
  <c r="P15" i="255" s="1"/>
  <c r="P16" i="255" s="1"/>
  <c r="O14" i="255"/>
  <c r="O15" i="255" s="1"/>
  <c r="O16" i="255" s="1"/>
  <c r="N14" i="255"/>
  <c r="M14" i="255"/>
  <c r="M15" i="255" s="1"/>
  <c r="M16" i="255" s="1"/>
  <c r="L14" i="255"/>
  <c r="L15" i="255" s="1"/>
  <c r="L16" i="255" s="1"/>
  <c r="K14" i="255"/>
  <c r="J14" i="255"/>
  <c r="J15" i="255" s="1"/>
  <c r="J16" i="255" s="1"/>
  <c r="I14" i="255"/>
  <c r="H14" i="255"/>
  <c r="H15" i="255" s="1"/>
  <c r="T13" i="255"/>
  <c r="T12" i="255"/>
  <c r="T11" i="255"/>
  <c r="C5" i="255"/>
  <c r="T141" i="254"/>
  <c r="P141" i="254"/>
  <c r="L141" i="254"/>
  <c r="H141" i="254"/>
  <c r="T140" i="254"/>
  <c r="P140" i="254"/>
  <c r="L140" i="254"/>
  <c r="H140" i="254"/>
  <c r="T139" i="254"/>
  <c r="P139" i="254"/>
  <c r="L139" i="254"/>
  <c r="H139" i="254"/>
  <c r="S134" i="254"/>
  <c r="S135" i="254" s="1"/>
  <c r="S136" i="254" s="1"/>
  <c r="R134" i="254"/>
  <c r="R135" i="254" s="1"/>
  <c r="R136" i="254" s="1"/>
  <c r="Q134" i="254"/>
  <c r="P134" i="254"/>
  <c r="P135" i="254" s="1"/>
  <c r="P136" i="254" s="1"/>
  <c r="O134" i="254"/>
  <c r="O135" i="254" s="1"/>
  <c r="O136" i="254" s="1"/>
  <c r="N134" i="254"/>
  <c r="N135" i="254" s="1"/>
  <c r="N136" i="254" s="1"/>
  <c r="M134" i="254"/>
  <c r="M135" i="254" s="1"/>
  <c r="M136" i="254" s="1"/>
  <c r="L134" i="254"/>
  <c r="L135" i="254" s="1"/>
  <c r="L136" i="254" s="1"/>
  <c r="K134" i="254"/>
  <c r="J134" i="254"/>
  <c r="J135" i="254" s="1"/>
  <c r="J136" i="254" s="1"/>
  <c r="I134" i="254"/>
  <c r="I135" i="254" s="1"/>
  <c r="I136" i="254" s="1"/>
  <c r="H134" i="254"/>
  <c r="H135" i="254" s="1"/>
  <c r="T133" i="254"/>
  <c r="T132" i="254"/>
  <c r="T131" i="254"/>
  <c r="C125" i="254"/>
  <c r="T117" i="254"/>
  <c r="P117" i="254"/>
  <c r="L117" i="254"/>
  <c r="H117" i="254"/>
  <c r="T116" i="254"/>
  <c r="P116" i="254"/>
  <c r="L116" i="254"/>
  <c r="H116" i="254"/>
  <c r="T115" i="254"/>
  <c r="P115" i="254"/>
  <c r="L115" i="254"/>
  <c r="H115" i="254"/>
  <c r="S110" i="254"/>
  <c r="S111" i="254" s="1"/>
  <c r="S112" i="254" s="1"/>
  <c r="R110" i="254"/>
  <c r="R111" i="254" s="1"/>
  <c r="R112" i="254" s="1"/>
  <c r="Q110" i="254"/>
  <c r="Q111" i="254" s="1"/>
  <c r="Q112" i="254" s="1"/>
  <c r="P110" i="254"/>
  <c r="P111" i="254" s="1"/>
  <c r="P112" i="254" s="1"/>
  <c r="O110" i="254"/>
  <c r="O111" i="254" s="1"/>
  <c r="O112" i="254" s="1"/>
  <c r="N110" i="254"/>
  <c r="M110" i="254"/>
  <c r="M111" i="254" s="1"/>
  <c r="M112" i="254" s="1"/>
  <c r="L110" i="254"/>
  <c r="L111" i="254" s="1"/>
  <c r="L112" i="254" s="1"/>
  <c r="K110" i="254"/>
  <c r="L118" i="254" s="1"/>
  <c r="J110" i="254"/>
  <c r="J111" i="254" s="1"/>
  <c r="J112" i="254" s="1"/>
  <c r="I110" i="254"/>
  <c r="I111" i="254" s="1"/>
  <c r="I112" i="254" s="1"/>
  <c r="H110" i="254"/>
  <c r="H111" i="254" s="1"/>
  <c r="T109" i="254"/>
  <c r="T108" i="254"/>
  <c r="T107" i="254"/>
  <c r="C101" i="254"/>
  <c r="T93" i="254"/>
  <c r="P93" i="254"/>
  <c r="L93" i="254"/>
  <c r="H93" i="254"/>
  <c r="T92" i="254"/>
  <c r="P92" i="254"/>
  <c r="L92" i="254"/>
  <c r="H92" i="254"/>
  <c r="T91" i="254"/>
  <c r="P91" i="254"/>
  <c r="L91" i="254"/>
  <c r="H91" i="254"/>
  <c r="S86" i="254"/>
  <c r="S87" i="254" s="1"/>
  <c r="S88" i="254" s="1"/>
  <c r="R86" i="254"/>
  <c r="R87" i="254" s="1"/>
  <c r="R88" i="254" s="1"/>
  <c r="Q86" i="254"/>
  <c r="P86" i="254"/>
  <c r="P87" i="254" s="1"/>
  <c r="P88" i="254" s="1"/>
  <c r="O86" i="254"/>
  <c r="O87" i="254" s="1"/>
  <c r="O88" i="254" s="1"/>
  <c r="N86" i="254"/>
  <c r="N87" i="254" s="1"/>
  <c r="N88" i="254" s="1"/>
  <c r="M86" i="254"/>
  <c r="M87" i="254" s="1"/>
  <c r="M88" i="254" s="1"/>
  <c r="L86" i="254"/>
  <c r="L87" i="254" s="1"/>
  <c r="L88" i="254" s="1"/>
  <c r="K86" i="254"/>
  <c r="J86" i="254"/>
  <c r="J87" i="254" s="1"/>
  <c r="J88" i="254" s="1"/>
  <c r="I86" i="254"/>
  <c r="I87" i="254" s="1"/>
  <c r="I88" i="254" s="1"/>
  <c r="H86" i="254"/>
  <c r="H87" i="254" s="1"/>
  <c r="H88" i="254" s="1"/>
  <c r="T85" i="254"/>
  <c r="T84" i="254"/>
  <c r="T83" i="254"/>
  <c r="C77" i="254"/>
  <c r="T69" i="254"/>
  <c r="P69" i="254"/>
  <c r="L69" i="254"/>
  <c r="H69" i="254"/>
  <c r="T68" i="254"/>
  <c r="P68" i="254"/>
  <c r="L68" i="254"/>
  <c r="H68" i="254"/>
  <c r="T67" i="254"/>
  <c r="P67" i="254"/>
  <c r="L67" i="254"/>
  <c r="H67" i="254"/>
  <c r="S62" i="254"/>
  <c r="S63" i="254" s="1"/>
  <c r="S64" i="254" s="1"/>
  <c r="R62" i="254"/>
  <c r="R63" i="254" s="1"/>
  <c r="R64" i="254" s="1"/>
  <c r="Q62" i="254"/>
  <c r="P62" i="254"/>
  <c r="O62" i="254"/>
  <c r="O63" i="254" s="1"/>
  <c r="O64" i="254" s="1"/>
  <c r="N62" i="254"/>
  <c r="N63" i="254" s="1"/>
  <c r="N64" i="254" s="1"/>
  <c r="M62" i="254"/>
  <c r="M63" i="254" s="1"/>
  <c r="M64" i="254" s="1"/>
  <c r="L62" i="254"/>
  <c r="L63" i="254" s="1"/>
  <c r="L64" i="254" s="1"/>
  <c r="K62" i="254"/>
  <c r="K63" i="254" s="1"/>
  <c r="K64" i="254" s="1"/>
  <c r="J62" i="254"/>
  <c r="J63" i="254" s="1"/>
  <c r="J64" i="254" s="1"/>
  <c r="I62" i="254"/>
  <c r="I63" i="254" s="1"/>
  <c r="I64" i="254" s="1"/>
  <c r="H62" i="254"/>
  <c r="T61" i="254"/>
  <c r="T60" i="254"/>
  <c r="T59" i="254"/>
  <c r="C53" i="254"/>
  <c r="T45" i="254"/>
  <c r="P45" i="254"/>
  <c r="L45" i="254"/>
  <c r="H45" i="254"/>
  <c r="T44" i="254"/>
  <c r="P44" i="254"/>
  <c r="L44" i="254"/>
  <c r="H44" i="254"/>
  <c r="T43" i="254"/>
  <c r="P43" i="254"/>
  <c r="L43" i="254"/>
  <c r="H43" i="254"/>
  <c r="S38" i="254"/>
  <c r="S39" i="254" s="1"/>
  <c r="S40" i="254" s="1"/>
  <c r="R38" i="254"/>
  <c r="R39" i="254" s="1"/>
  <c r="R40" i="254" s="1"/>
  <c r="Q38" i="254"/>
  <c r="T46" i="254" s="1"/>
  <c r="P38" i="254"/>
  <c r="P39" i="254" s="1"/>
  <c r="P40" i="254" s="1"/>
  <c r="O38" i="254"/>
  <c r="O39" i="254" s="1"/>
  <c r="O40" i="254" s="1"/>
  <c r="N38" i="254"/>
  <c r="N39" i="254" s="1"/>
  <c r="N40" i="254" s="1"/>
  <c r="M38" i="254"/>
  <c r="M39" i="254" s="1"/>
  <c r="M40" i="254" s="1"/>
  <c r="L38" i="254"/>
  <c r="L39" i="254" s="1"/>
  <c r="L40" i="254" s="1"/>
  <c r="K38" i="254"/>
  <c r="J38" i="254"/>
  <c r="J39" i="254" s="1"/>
  <c r="J40" i="254" s="1"/>
  <c r="I38" i="254"/>
  <c r="I39" i="254" s="1"/>
  <c r="I40" i="254" s="1"/>
  <c r="H38" i="254"/>
  <c r="H39" i="254" s="1"/>
  <c r="T37" i="254"/>
  <c r="T36" i="254"/>
  <c r="T35" i="254"/>
  <c r="C29" i="254"/>
  <c r="T21" i="254"/>
  <c r="P21" i="254"/>
  <c r="L21" i="254"/>
  <c r="H21" i="254"/>
  <c r="T20" i="254"/>
  <c r="P20" i="254"/>
  <c r="L20" i="254"/>
  <c r="H20" i="254"/>
  <c r="T19" i="254"/>
  <c r="P19" i="254"/>
  <c r="L19" i="254"/>
  <c r="H19" i="254"/>
  <c r="S14" i="254"/>
  <c r="S15" i="254" s="1"/>
  <c r="S16" i="254" s="1"/>
  <c r="R14" i="254"/>
  <c r="R15" i="254" s="1"/>
  <c r="R16" i="254" s="1"/>
  <c r="Q14" i="254"/>
  <c r="Q15" i="254" s="1"/>
  <c r="Q16" i="254" s="1"/>
  <c r="P14" i="254"/>
  <c r="P15" i="254" s="1"/>
  <c r="P16" i="254" s="1"/>
  <c r="O14" i="254"/>
  <c r="O15" i="254" s="1"/>
  <c r="O16" i="254" s="1"/>
  <c r="N14" i="254"/>
  <c r="M14" i="254"/>
  <c r="M15" i="254" s="1"/>
  <c r="M16" i="254" s="1"/>
  <c r="L14" i="254"/>
  <c r="L15" i="254" s="1"/>
  <c r="L16" i="254" s="1"/>
  <c r="K14" i="254"/>
  <c r="J14" i="254"/>
  <c r="I14" i="254"/>
  <c r="I15" i="254" s="1"/>
  <c r="I16" i="254" s="1"/>
  <c r="H14" i="254"/>
  <c r="H15" i="254" s="1"/>
  <c r="H16" i="254" s="1"/>
  <c r="T13" i="254"/>
  <c r="T12" i="254"/>
  <c r="T11" i="254"/>
  <c r="C5" i="254"/>
  <c r="T141" i="252"/>
  <c r="P141" i="252"/>
  <c r="L141" i="252"/>
  <c r="H141" i="252"/>
  <c r="T140" i="252"/>
  <c r="P140" i="252"/>
  <c r="L140" i="252"/>
  <c r="H140" i="252"/>
  <c r="T139" i="252"/>
  <c r="P139" i="252"/>
  <c r="L139" i="252"/>
  <c r="H139" i="252"/>
  <c r="S134" i="252"/>
  <c r="S135" i="252" s="1"/>
  <c r="S136" i="252" s="1"/>
  <c r="R134" i="252"/>
  <c r="R135" i="252" s="1"/>
  <c r="R136" i="252" s="1"/>
  <c r="Q134" i="252"/>
  <c r="P134" i="252"/>
  <c r="P135" i="252" s="1"/>
  <c r="P136" i="252" s="1"/>
  <c r="O134" i="252"/>
  <c r="O135" i="252" s="1"/>
  <c r="O136" i="252" s="1"/>
  <c r="N134" i="252"/>
  <c r="N135" i="252" s="1"/>
  <c r="N136" i="252" s="1"/>
  <c r="M134" i="252"/>
  <c r="M135" i="252" s="1"/>
  <c r="M136" i="252" s="1"/>
  <c r="L134" i="252"/>
  <c r="L135" i="252" s="1"/>
  <c r="L136" i="252" s="1"/>
  <c r="K134" i="252"/>
  <c r="J134" i="252"/>
  <c r="J135" i="252" s="1"/>
  <c r="J136" i="252" s="1"/>
  <c r="I134" i="252"/>
  <c r="I135" i="252" s="1"/>
  <c r="I136" i="252" s="1"/>
  <c r="H134" i="252"/>
  <c r="H135" i="252" s="1"/>
  <c r="T133" i="252"/>
  <c r="T132" i="252"/>
  <c r="T131" i="252"/>
  <c r="C125" i="252"/>
  <c r="T117" i="252"/>
  <c r="P117" i="252"/>
  <c r="L117" i="252"/>
  <c r="H117" i="252"/>
  <c r="T116" i="252"/>
  <c r="P116" i="252"/>
  <c r="L116" i="252"/>
  <c r="H116" i="252"/>
  <c r="T115" i="252"/>
  <c r="P115" i="252"/>
  <c r="L115" i="252"/>
  <c r="H115" i="252"/>
  <c r="S110" i="252"/>
  <c r="S111" i="252" s="1"/>
  <c r="S112" i="252" s="1"/>
  <c r="R110" i="252"/>
  <c r="Q110" i="252"/>
  <c r="Q111" i="252" s="1"/>
  <c r="Q112" i="252" s="1"/>
  <c r="P110" i="252"/>
  <c r="P111" i="252" s="1"/>
  <c r="P112" i="252" s="1"/>
  <c r="O110" i="252"/>
  <c r="O111" i="252" s="1"/>
  <c r="O112" i="252" s="1"/>
  <c r="N110" i="252"/>
  <c r="M110" i="252"/>
  <c r="M111" i="252" s="1"/>
  <c r="M112" i="252" s="1"/>
  <c r="L110" i="252"/>
  <c r="L111" i="252" s="1"/>
  <c r="L112" i="252" s="1"/>
  <c r="K110" i="252"/>
  <c r="J110" i="252"/>
  <c r="J111" i="252" s="1"/>
  <c r="J112" i="252" s="1"/>
  <c r="I110" i="252"/>
  <c r="I111" i="252" s="1"/>
  <c r="I112" i="252" s="1"/>
  <c r="H110" i="252"/>
  <c r="H111" i="252" s="1"/>
  <c r="T109" i="252"/>
  <c r="T108" i="252"/>
  <c r="T107" i="252"/>
  <c r="C101" i="252"/>
  <c r="T93" i="252"/>
  <c r="P93" i="252"/>
  <c r="L93" i="252"/>
  <c r="H93" i="252"/>
  <c r="T92" i="252"/>
  <c r="P92" i="252"/>
  <c r="L92" i="252"/>
  <c r="H92" i="252"/>
  <c r="T91" i="252"/>
  <c r="P91" i="252"/>
  <c r="L91" i="252"/>
  <c r="H91" i="252"/>
  <c r="S86" i="252"/>
  <c r="S87" i="252" s="1"/>
  <c r="S88" i="252" s="1"/>
  <c r="R86" i="252"/>
  <c r="R87" i="252" s="1"/>
  <c r="R88" i="252" s="1"/>
  <c r="Q86" i="252"/>
  <c r="P86" i="252"/>
  <c r="P87" i="252" s="1"/>
  <c r="P88" i="252" s="1"/>
  <c r="O86" i="252"/>
  <c r="O87" i="252" s="1"/>
  <c r="O88" i="252" s="1"/>
  <c r="N86" i="252"/>
  <c r="N87" i="252" s="1"/>
  <c r="N88" i="252" s="1"/>
  <c r="M86" i="252"/>
  <c r="M87" i="252" s="1"/>
  <c r="M88" i="252" s="1"/>
  <c r="L86" i="252"/>
  <c r="L87" i="252" s="1"/>
  <c r="L88" i="252" s="1"/>
  <c r="K86" i="252"/>
  <c r="L94" i="252" s="1"/>
  <c r="J86" i="252"/>
  <c r="J87" i="252" s="1"/>
  <c r="J88" i="252" s="1"/>
  <c r="I86" i="252"/>
  <c r="I87" i="252" s="1"/>
  <c r="I88" i="252" s="1"/>
  <c r="H86" i="252"/>
  <c r="H87" i="252" s="1"/>
  <c r="H88" i="252" s="1"/>
  <c r="T85" i="252"/>
  <c r="T84" i="252"/>
  <c r="T83" i="252"/>
  <c r="C77" i="252"/>
  <c r="T69" i="252"/>
  <c r="P69" i="252"/>
  <c r="L69" i="252"/>
  <c r="H69" i="252"/>
  <c r="T68" i="252"/>
  <c r="P68" i="252"/>
  <c r="L68" i="252"/>
  <c r="H68" i="252"/>
  <c r="T67" i="252"/>
  <c r="P67" i="252"/>
  <c r="L67" i="252"/>
  <c r="H67" i="252"/>
  <c r="S62" i="252"/>
  <c r="S63" i="252" s="1"/>
  <c r="S64" i="252" s="1"/>
  <c r="R62" i="252"/>
  <c r="R63" i="252" s="1"/>
  <c r="R64" i="252" s="1"/>
  <c r="Q62" i="252"/>
  <c r="P62" i="252"/>
  <c r="P63" i="252" s="1"/>
  <c r="P64" i="252" s="1"/>
  <c r="O62" i="252"/>
  <c r="O63" i="252" s="1"/>
  <c r="O64" i="252" s="1"/>
  <c r="N62" i="252"/>
  <c r="N63" i="252" s="1"/>
  <c r="N64" i="252" s="1"/>
  <c r="M62" i="252"/>
  <c r="M63" i="252" s="1"/>
  <c r="M64" i="252" s="1"/>
  <c r="L62" i="252"/>
  <c r="K62" i="252"/>
  <c r="K63" i="252" s="1"/>
  <c r="K64" i="252" s="1"/>
  <c r="J62" i="252"/>
  <c r="J63" i="252" s="1"/>
  <c r="J64" i="252" s="1"/>
  <c r="I62" i="252"/>
  <c r="I63" i="252" s="1"/>
  <c r="I64" i="252" s="1"/>
  <c r="H62" i="252"/>
  <c r="T61" i="252"/>
  <c r="T60" i="252"/>
  <c r="T59" i="252"/>
  <c r="C53" i="252"/>
  <c r="T45" i="252"/>
  <c r="P45" i="252"/>
  <c r="L45" i="252"/>
  <c r="H45" i="252"/>
  <c r="T44" i="252"/>
  <c r="P44" i="252"/>
  <c r="L44" i="252"/>
  <c r="H44" i="252"/>
  <c r="T43" i="252"/>
  <c r="P43" i="252"/>
  <c r="L43" i="252"/>
  <c r="H43" i="252"/>
  <c r="S38" i="252"/>
  <c r="S39" i="252" s="1"/>
  <c r="S40" i="252" s="1"/>
  <c r="R38" i="252"/>
  <c r="R39" i="252" s="1"/>
  <c r="R40" i="252" s="1"/>
  <c r="Q38" i="252"/>
  <c r="T46" i="252" s="1"/>
  <c r="P38" i="252"/>
  <c r="P39" i="252" s="1"/>
  <c r="P40" i="252" s="1"/>
  <c r="O38" i="252"/>
  <c r="O39" i="252" s="1"/>
  <c r="O40" i="252" s="1"/>
  <c r="N38" i="252"/>
  <c r="N39" i="252" s="1"/>
  <c r="N40" i="252" s="1"/>
  <c r="M38" i="252"/>
  <c r="M39" i="252" s="1"/>
  <c r="M40" i="252" s="1"/>
  <c r="L38" i="252"/>
  <c r="L39" i="252" s="1"/>
  <c r="L40" i="252" s="1"/>
  <c r="K38" i="252"/>
  <c r="J38" i="252"/>
  <c r="J39" i="252" s="1"/>
  <c r="J40" i="252" s="1"/>
  <c r="I38" i="252"/>
  <c r="I39" i="252" s="1"/>
  <c r="I40" i="252" s="1"/>
  <c r="H38" i="252"/>
  <c r="T37" i="252"/>
  <c r="T36" i="252"/>
  <c r="T35" i="252"/>
  <c r="C29" i="252"/>
  <c r="T21" i="252"/>
  <c r="P21" i="252"/>
  <c r="L21" i="252"/>
  <c r="H21" i="252"/>
  <c r="T20" i="252"/>
  <c r="P20" i="252"/>
  <c r="L20" i="252"/>
  <c r="H20" i="252"/>
  <c r="T19" i="252"/>
  <c r="P19" i="252"/>
  <c r="L19" i="252"/>
  <c r="H19" i="252"/>
  <c r="S14" i="252"/>
  <c r="S15" i="252" s="1"/>
  <c r="S16" i="252" s="1"/>
  <c r="R14" i="252"/>
  <c r="Q14" i="252"/>
  <c r="Q15" i="252" s="1"/>
  <c r="Q16" i="252" s="1"/>
  <c r="P14" i="252"/>
  <c r="P15" i="252" s="1"/>
  <c r="P16" i="252" s="1"/>
  <c r="O14" i="252"/>
  <c r="O15" i="252" s="1"/>
  <c r="O16" i="252" s="1"/>
  <c r="N14" i="252"/>
  <c r="M14" i="252"/>
  <c r="M15" i="252" s="1"/>
  <c r="M16" i="252" s="1"/>
  <c r="L14" i="252"/>
  <c r="L15" i="252" s="1"/>
  <c r="L16" i="252" s="1"/>
  <c r="K14" i="252"/>
  <c r="K15" i="252" s="1"/>
  <c r="K16" i="252" s="1"/>
  <c r="J14" i="252"/>
  <c r="J15" i="252" s="1"/>
  <c r="J16" i="252" s="1"/>
  <c r="I14" i="252"/>
  <c r="I15" i="252" s="1"/>
  <c r="I16" i="252" s="1"/>
  <c r="H14" i="252"/>
  <c r="H15" i="252" s="1"/>
  <c r="T13" i="252"/>
  <c r="T12" i="252"/>
  <c r="T11" i="252"/>
  <c r="C5" i="252"/>
  <c r="T141" i="251"/>
  <c r="P141" i="251"/>
  <c r="L141" i="251"/>
  <c r="H141" i="251"/>
  <c r="T140" i="251"/>
  <c r="P140" i="251"/>
  <c r="L140" i="251"/>
  <c r="H140" i="251"/>
  <c r="T139" i="251"/>
  <c r="P139" i="251"/>
  <c r="L139" i="251"/>
  <c r="H139" i="251"/>
  <c r="S134" i="251"/>
  <c r="S135" i="251" s="1"/>
  <c r="S136" i="251" s="1"/>
  <c r="R134" i="251"/>
  <c r="R135" i="251" s="1"/>
  <c r="R136" i="251" s="1"/>
  <c r="Q134" i="251"/>
  <c r="T142" i="251" s="1"/>
  <c r="P134" i="251"/>
  <c r="P135" i="251" s="1"/>
  <c r="P136" i="251" s="1"/>
  <c r="O134" i="251"/>
  <c r="N134" i="251"/>
  <c r="N135" i="251" s="1"/>
  <c r="N136" i="251" s="1"/>
  <c r="M134" i="251"/>
  <c r="M135" i="251" s="1"/>
  <c r="M136" i="251" s="1"/>
  <c r="L134" i="251"/>
  <c r="L135" i="251" s="1"/>
  <c r="L136" i="251" s="1"/>
  <c r="K134" i="251"/>
  <c r="J134" i="251"/>
  <c r="J135" i="251" s="1"/>
  <c r="J136" i="251" s="1"/>
  <c r="I134" i="251"/>
  <c r="I135" i="251" s="1"/>
  <c r="I136" i="251" s="1"/>
  <c r="H134" i="251"/>
  <c r="H135" i="251" s="1"/>
  <c r="T133" i="251"/>
  <c r="T132" i="251"/>
  <c r="T131" i="251"/>
  <c r="C125" i="251"/>
  <c r="T117" i="251"/>
  <c r="P117" i="251"/>
  <c r="L117" i="251"/>
  <c r="H117" i="251"/>
  <c r="T116" i="251"/>
  <c r="P116" i="251"/>
  <c r="L116" i="251"/>
  <c r="H116" i="251"/>
  <c r="T115" i="251"/>
  <c r="P115" i="251"/>
  <c r="L115" i="251"/>
  <c r="H115" i="251"/>
  <c r="S110" i="251"/>
  <c r="S111" i="251" s="1"/>
  <c r="S112" i="251" s="1"/>
  <c r="R110" i="251"/>
  <c r="R111" i="251" s="1"/>
  <c r="R112" i="251" s="1"/>
  <c r="Q110" i="251"/>
  <c r="Q111" i="251" s="1"/>
  <c r="Q112" i="251" s="1"/>
  <c r="P110" i="251"/>
  <c r="P111" i="251" s="1"/>
  <c r="P112" i="251" s="1"/>
  <c r="O110" i="251"/>
  <c r="O111" i="251" s="1"/>
  <c r="O112" i="251" s="1"/>
  <c r="N110" i="251"/>
  <c r="M110" i="251"/>
  <c r="M111" i="251" s="1"/>
  <c r="M112" i="251" s="1"/>
  <c r="L110" i="251"/>
  <c r="L111" i="251" s="1"/>
  <c r="L112" i="251" s="1"/>
  <c r="K110" i="251"/>
  <c r="L118" i="251" s="1"/>
  <c r="J110" i="251"/>
  <c r="J111" i="251" s="1"/>
  <c r="J112" i="251" s="1"/>
  <c r="I110" i="251"/>
  <c r="I111" i="251" s="1"/>
  <c r="I112" i="251" s="1"/>
  <c r="H110" i="251"/>
  <c r="H111" i="251" s="1"/>
  <c r="T109" i="251"/>
  <c r="T108" i="251"/>
  <c r="T107" i="251"/>
  <c r="C101" i="251"/>
  <c r="T93" i="251"/>
  <c r="P93" i="251"/>
  <c r="L93" i="251"/>
  <c r="H93" i="251"/>
  <c r="T92" i="251"/>
  <c r="P92" i="251"/>
  <c r="L92" i="251"/>
  <c r="H92" i="251"/>
  <c r="T91" i="251"/>
  <c r="P91" i="251"/>
  <c r="L91" i="251"/>
  <c r="H91" i="251"/>
  <c r="S86" i="251"/>
  <c r="S87" i="251" s="1"/>
  <c r="S88" i="251" s="1"/>
  <c r="R86" i="251"/>
  <c r="R87" i="251" s="1"/>
  <c r="R88" i="251" s="1"/>
  <c r="Q86" i="251"/>
  <c r="P86" i="251"/>
  <c r="P87" i="251" s="1"/>
  <c r="P88" i="251" s="1"/>
  <c r="O86" i="251"/>
  <c r="O87" i="251" s="1"/>
  <c r="O88" i="251" s="1"/>
  <c r="N86" i="251"/>
  <c r="N87" i="251" s="1"/>
  <c r="N88" i="251" s="1"/>
  <c r="M86" i="251"/>
  <c r="M87" i="251" s="1"/>
  <c r="M88" i="251" s="1"/>
  <c r="L86" i="251"/>
  <c r="L87" i="251" s="1"/>
  <c r="L88" i="251" s="1"/>
  <c r="K86" i="251"/>
  <c r="L94" i="251" s="1"/>
  <c r="J86" i="251"/>
  <c r="J87" i="251" s="1"/>
  <c r="J88" i="251" s="1"/>
  <c r="I86" i="251"/>
  <c r="H86" i="251"/>
  <c r="H87" i="251" s="1"/>
  <c r="H88" i="251" s="1"/>
  <c r="T85" i="251"/>
  <c r="T84" i="251"/>
  <c r="T83" i="251"/>
  <c r="C77" i="251"/>
  <c r="T69" i="251"/>
  <c r="P69" i="251"/>
  <c r="L69" i="251"/>
  <c r="H69" i="251"/>
  <c r="T68" i="251"/>
  <c r="P68" i="251"/>
  <c r="L68" i="251"/>
  <c r="H68" i="251"/>
  <c r="T67" i="251"/>
  <c r="P67" i="251"/>
  <c r="L67" i="251"/>
  <c r="H67" i="251"/>
  <c r="S62" i="251"/>
  <c r="S63" i="251" s="1"/>
  <c r="S64" i="251" s="1"/>
  <c r="R62" i="251"/>
  <c r="R63" i="251" s="1"/>
  <c r="R64" i="251" s="1"/>
  <c r="Q62" i="251"/>
  <c r="P62" i="251"/>
  <c r="O62" i="251"/>
  <c r="O63" i="251" s="1"/>
  <c r="O64" i="251" s="1"/>
  <c r="N62" i="251"/>
  <c r="N63" i="251" s="1"/>
  <c r="N64" i="251" s="1"/>
  <c r="M62" i="251"/>
  <c r="M63" i="251" s="1"/>
  <c r="M64" i="251" s="1"/>
  <c r="L62" i="251"/>
  <c r="L63" i="251" s="1"/>
  <c r="L64" i="251" s="1"/>
  <c r="K62" i="251"/>
  <c r="K63" i="251" s="1"/>
  <c r="K64" i="251" s="1"/>
  <c r="J62" i="251"/>
  <c r="J63" i="251" s="1"/>
  <c r="J64" i="251" s="1"/>
  <c r="I62" i="251"/>
  <c r="I63" i="251" s="1"/>
  <c r="I64" i="251" s="1"/>
  <c r="H62" i="251"/>
  <c r="T61" i="251"/>
  <c r="T60" i="251"/>
  <c r="T59" i="251"/>
  <c r="C53" i="251"/>
  <c r="T45" i="251"/>
  <c r="P45" i="251"/>
  <c r="L45" i="251"/>
  <c r="H45" i="251"/>
  <c r="T44" i="251"/>
  <c r="P44" i="251"/>
  <c r="L44" i="251"/>
  <c r="H44" i="251"/>
  <c r="T43" i="251"/>
  <c r="P43" i="251"/>
  <c r="L43" i="251"/>
  <c r="H43" i="251"/>
  <c r="S38" i="251"/>
  <c r="S39" i="251" s="1"/>
  <c r="S40" i="251" s="1"/>
  <c r="R38" i="251"/>
  <c r="R39" i="251" s="1"/>
  <c r="R40" i="251" s="1"/>
  <c r="Q38" i="251"/>
  <c r="P38" i="251"/>
  <c r="P39" i="251" s="1"/>
  <c r="P40" i="251" s="1"/>
  <c r="O38" i="251"/>
  <c r="N38" i="251"/>
  <c r="N39" i="251" s="1"/>
  <c r="N40" i="251" s="1"/>
  <c r="M38" i="251"/>
  <c r="M39" i="251" s="1"/>
  <c r="M40" i="251" s="1"/>
  <c r="L38" i="251"/>
  <c r="L39" i="251" s="1"/>
  <c r="L40" i="251" s="1"/>
  <c r="K38" i="251"/>
  <c r="J38" i="251"/>
  <c r="J39" i="251" s="1"/>
  <c r="J40" i="251" s="1"/>
  <c r="I38" i="251"/>
  <c r="I39" i="251" s="1"/>
  <c r="I40" i="251" s="1"/>
  <c r="H38" i="251"/>
  <c r="H39" i="251" s="1"/>
  <c r="T37" i="251"/>
  <c r="T36" i="251"/>
  <c r="T35" i="251"/>
  <c r="C29" i="251"/>
  <c r="T21" i="251"/>
  <c r="P21" i="251"/>
  <c r="L21" i="251"/>
  <c r="H21" i="251"/>
  <c r="T20" i="251"/>
  <c r="P20" i="251"/>
  <c r="L20" i="251"/>
  <c r="H20" i="251"/>
  <c r="T19" i="251"/>
  <c r="P19" i="251"/>
  <c r="L19" i="251"/>
  <c r="H19" i="251"/>
  <c r="S14" i="251"/>
  <c r="S15" i="251" s="1"/>
  <c r="S16" i="251" s="1"/>
  <c r="R14" i="251"/>
  <c r="R15" i="251" s="1"/>
  <c r="R16" i="251" s="1"/>
  <c r="Q14" i="251"/>
  <c r="Q15" i="251" s="1"/>
  <c r="Q16" i="251" s="1"/>
  <c r="P14" i="251"/>
  <c r="P15" i="251" s="1"/>
  <c r="P16" i="251" s="1"/>
  <c r="O14" i="251"/>
  <c r="O15" i="251" s="1"/>
  <c r="O16" i="251" s="1"/>
  <c r="N14" i="251"/>
  <c r="M14" i="251"/>
  <c r="M15" i="251" s="1"/>
  <c r="M16" i="251" s="1"/>
  <c r="L14" i="251"/>
  <c r="L15" i="251" s="1"/>
  <c r="L16" i="251" s="1"/>
  <c r="K14" i="251"/>
  <c r="J14" i="251"/>
  <c r="I14" i="251"/>
  <c r="I15" i="251" s="1"/>
  <c r="I16" i="251" s="1"/>
  <c r="H14" i="251"/>
  <c r="H15" i="251" s="1"/>
  <c r="H16" i="251" s="1"/>
  <c r="T13" i="251"/>
  <c r="T12" i="251"/>
  <c r="T11" i="251"/>
  <c r="C5" i="251"/>
  <c r="T141" i="250"/>
  <c r="P141" i="250"/>
  <c r="L141" i="250"/>
  <c r="H141" i="250"/>
  <c r="T140" i="250"/>
  <c r="P140" i="250"/>
  <c r="L140" i="250"/>
  <c r="H140" i="250"/>
  <c r="T139" i="250"/>
  <c r="P139" i="250"/>
  <c r="L139" i="250"/>
  <c r="H139" i="250"/>
  <c r="S134" i="250"/>
  <c r="S135" i="250" s="1"/>
  <c r="S136" i="250" s="1"/>
  <c r="R134" i="250"/>
  <c r="R135" i="250" s="1"/>
  <c r="R136" i="250" s="1"/>
  <c r="Q134" i="250"/>
  <c r="P134" i="250"/>
  <c r="P135" i="250" s="1"/>
  <c r="P136" i="250" s="1"/>
  <c r="O134" i="250"/>
  <c r="O135" i="250" s="1"/>
  <c r="O136" i="250" s="1"/>
  <c r="N134" i="250"/>
  <c r="N135" i="250" s="1"/>
  <c r="N136" i="250" s="1"/>
  <c r="M134" i="250"/>
  <c r="M135" i="250" s="1"/>
  <c r="M136" i="250" s="1"/>
  <c r="L134" i="250"/>
  <c r="L135" i="250" s="1"/>
  <c r="L136" i="250" s="1"/>
  <c r="K134" i="250"/>
  <c r="L142" i="250" s="1"/>
  <c r="J134" i="250"/>
  <c r="J135" i="250" s="1"/>
  <c r="J136" i="250" s="1"/>
  <c r="I134" i="250"/>
  <c r="I135" i="250" s="1"/>
  <c r="I136" i="250" s="1"/>
  <c r="H134" i="250"/>
  <c r="H135" i="250" s="1"/>
  <c r="T133" i="250"/>
  <c r="T132" i="250"/>
  <c r="T131" i="250"/>
  <c r="C125" i="250"/>
  <c r="T117" i="250"/>
  <c r="P117" i="250"/>
  <c r="L117" i="250"/>
  <c r="H117" i="250"/>
  <c r="T116" i="250"/>
  <c r="P116" i="250"/>
  <c r="L116" i="250"/>
  <c r="H116" i="250"/>
  <c r="T115" i="250"/>
  <c r="P115" i="250"/>
  <c r="L115" i="250"/>
  <c r="H115" i="250"/>
  <c r="S110" i="250"/>
  <c r="S111" i="250" s="1"/>
  <c r="S112" i="250" s="1"/>
  <c r="R110" i="250"/>
  <c r="R111" i="250" s="1"/>
  <c r="R112" i="250" s="1"/>
  <c r="Q110" i="250"/>
  <c r="Q111" i="250" s="1"/>
  <c r="Q112" i="250" s="1"/>
  <c r="P110" i="250"/>
  <c r="P111" i="250" s="1"/>
  <c r="P112" i="250" s="1"/>
  <c r="O110" i="250"/>
  <c r="O111" i="250" s="1"/>
  <c r="O112" i="250" s="1"/>
  <c r="N110" i="250"/>
  <c r="M110" i="250"/>
  <c r="M111" i="250" s="1"/>
  <c r="M112" i="250" s="1"/>
  <c r="L110" i="250"/>
  <c r="L111" i="250" s="1"/>
  <c r="L112" i="250" s="1"/>
  <c r="K110" i="250"/>
  <c r="L118" i="250" s="1"/>
  <c r="J110" i="250"/>
  <c r="J111" i="250" s="1"/>
  <c r="J112" i="250" s="1"/>
  <c r="I110" i="250"/>
  <c r="I111" i="250" s="1"/>
  <c r="I112" i="250" s="1"/>
  <c r="H110" i="250"/>
  <c r="H111" i="250" s="1"/>
  <c r="T109" i="250"/>
  <c r="T108" i="250"/>
  <c r="T107" i="250"/>
  <c r="C101" i="250"/>
  <c r="T93" i="250"/>
  <c r="P93" i="250"/>
  <c r="L93" i="250"/>
  <c r="H93" i="250"/>
  <c r="T92" i="250"/>
  <c r="P92" i="250"/>
  <c r="L92" i="250"/>
  <c r="H92" i="250"/>
  <c r="T91" i="250"/>
  <c r="P91" i="250"/>
  <c r="L91" i="250"/>
  <c r="H91" i="250"/>
  <c r="S86" i="250"/>
  <c r="S87" i="250" s="1"/>
  <c r="S88" i="250" s="1"/>
  <c r="R86" i="250"/>
  <c r="R87" i="250" s="1"/>
  <c r="R88" i="250" s="1"/>
  <c r="Q86" i="250"/>
  <c r="P86" i="250"/>
  <c r="P87" i="250" s="1"/>
  <c r="P88" i="250" s="1"/>
  <c r="O86" i="250"/>
  <c r="O87" i="250" s="1"/>
  <c r="O88" i="250" s="1"/>
  <c r="N86" i="250"/>
  <c r="N87" i="250" s="1"/>
  <c r="N88" i="250" s="1"/>
  <c r="M86" i="250"/>
  <c r="M87" i="250" s="1"/>
  <c r="M88" i="250" s="1"/>
  <c r="L86" i="250"/>
  <c r="L87" i="250" s="1"/>
  <c r="L88" i="250" s="1"/>
  <c r="K86" i="250"/>
  <c r="J86" i="250"/>
  <c r="J87" i="250" s="1"/>
  <c r="J88" i="250" s="1"/>
  <c r="I86" i="250"/>
  <c r="I87" i="250" s="1"/>
  <c r="I88" i="250" s="1"/>
  <c r="H86" i="250"/>
  <c r="H87" i="250" s="1"/>
  <c r="H88" i="250" s="1"/>
  <c r="T85" i="250"/>
  <c r="T84" i="250"/>
  <c r="T83" i="250"/>
  <c r="C77" i="250"/>
  <c r="T69" i="250"/>
  <c r="P69" i="250"/>
  <c r="L69" i="250"/>
  <c r="H69" i="250"/>
  <c r="T68" i="250"/>
  <c r="P68" i="250"/>
  <c r="L68" i="250"/>
  <c r="H68" i="250"/>
  <c r="T67" i="250"/>
  <c r="P67" i="250"/>
  <c r="L67" i="250"/>
  <c r="H67" i="250"/>
  <c r="S62" i="250"/>
  <c r="S63" i="250" s="1"/>
  <c r="S64" i="250" s="1"/>
  <c r="R62" i="250"/>
  <c r="R63" i="250" s="1"/>
  <c r="R64" i="250" s="1"/>
  <c r="Q62" i="250"/>
  <c r="P62" i="250"/>
  <c r="P63" i="250" s="1"/>
  <c r="P64" i="250" s="1"/>
  <c r="O62" i="250"/>
  <c r="O63" i="250" s="1"/>
  <c r="O64" i="250" s="1"/>
  <c r="N62" i="250"/>
  <c r="N63" i="250" s="1"/>
  <c r="N64" i="250" s="1"/>
  <c r="M62" i="250"/>
  <c r="M63" i="250" s="1"/>
  <c r="M64" i="250" s="1"/>
  <c r="L62" i="250"/>
  <c r="K62" i="250"/>
  <c r="K63" i="250" s="1"/>
  <c r="K64" i="250" s="1"/>
  <c r="J62" i="250"/>
  <c r="J63" i="250" s="1"/>
  <c r="J64" i="250" s="1"/>
  <c r="I62" i="250"/>
  <c r="I63" i="250" s="1"/>
  <c r="I64" i="250" s="1"/>
  <c r="H62" i="250"/>
  <c r="T61" i="250"/>
  <c r="T60" i="250"/>
  <c r="T59" i="250"/>
  <c r="C53" i="250"/>
  <c r="T45" i="250"/>
  <c r="P45" i="250"/>
  <c r="L45" i="250"/>
  <c r="H45" i="250"/>
  <c r="T44" i="250"/>
  <c r="P44" i="250"/>
  <c r="L44" i="250"/>
  <c r="H44" i="250"/>
  <c r="T43" i="250"/>
  <c r="P43" i="250"/>
  <c r="L43" i="250"/>
  <c r="H43" i="250"/>
  <c r="S38" i="250"/>
  <c r="S39" i="250" s="1"/>
  <c r="S40" i="250" s="1"/>
  <c r="R38" i="250"/>
  <c r="R39" i="250" s="1"/>
  <c r="R40" i="250" s="1"/>
  <c r="Q38" i="250"/>
  <c r="P38" i="250"/>
  <c r="P39" i="250" s="1"/>
  <c r="P40" i="250" s="1"/>
  <c r="O38" i="250"/>
  <c r="O39" i="250" s="1"/>
  <c r="O40" i="250" s="1"/>
  <c r="N38" i="250"/>
  <c r="M38" i="250"/>
  <c r="M39" i="250" s="1"/>
  <c r="M40" i="250" s="1"/>
  <c r="L38" i="250"/>
  <c r="L39" i="250" s="1"/>
  <c r="L40" i="250" s="1"/>
  <c r="K38" i="250"/>
  <c r="J38" i="250"/>
  <c r="J39" i="250" s="1"/>
  <c r="J40" i="250" s="1"/>
  <c r="I38" i="250"/>
  <c r="I39" i="250" s="1"/>
  <c r="I40" i="250" s="1"/>
  <c r="H38" i="250"/>
  <c r="H39" i="250" s="1"/>
  <c r="T37" i="250"/>
  <c r="T36" i="250"/>
  <c r="T35" i="250"/>
  <c r="C29" i="250"/>
  <c r="T21" i="250"/>
  <c r="P21" i="250"/>
  <c r="L21" i="250"/>
  <c r="H21" i="250"/>
  <c r="T20" i="250"/>
  <c r="P20" i="250"/>
  <c r="L20" i="250"/>
  <c r="H20" i="250"/>
  <c r="T19" i="250"/>
  <c r="P19" i="250"/>
  <c r="L19" i="250"/>
  <c r="H19" i="250"/>
  <c r="S14" i="250"/>
  <c r="S15" i="250" s="1"/>
  <c r="S16" i="250" s="1"/>
  <c r="R14" i="250"/>
  <c r="R15" i="250" s="1"/>
  <c r="R16" i="250" s="1"/>
  <c r="Q14" i="250"/>
  <c r="Q15" i="250" s="1"/>
  <c r="Q16" i="250" s="1"/>
  <c r="P14" i="250"/>
  <c r="P15" i="250" s="1"/>
  <c r="P16" i="250" s="1"/>
  <c r="O14" i="250"/>
  <c r="O15" i="250" s="1"/>
  <c r="O16" i="250" s="1"/>
  <c r="N14" i="250"/>
  <c r="M14" i="250"/>
  <c r="M15" i="250" s="1"/>
  <c r="M16" i="250" s="1"/>
  <c r="L14" i="250"/>
  <c r="L15" i="250" s="1"/>
  <c r="L16" i="250" s="1"/>
  <c r="K14" i="250"/>
  <c r="J14" i="250"/>
  <c r="J15" i="250" s="1"/>
  <c r="J16" i="250" s="1"/>
  <c r="I14" i="250"/>
  <c r="I15" i="250" s="1"/>
  <c r="I16" i="250" s="1"/>
  <c r="H14" i="250"/>
  <c r="T13" i="250"/>
  <c r="T12" i="250"/>
  <c r="T11" i="250"/>
  <c r="C5" i="250"/>
  <c r="T141" i="249"/>
  <c r="P141" i="249"/>
  <c r="L141" i="249"/>
  <c r="H141" i="249"/>
  <c r="T140" i="249"/>
  <c r="P140" i="249"/>
  <c r="L140" i="249"/>
  <c r="H140" i="249"/>
  <c r="T139" i="249"/>
  <c r="P139" i="249"/>
  <c r="L139" i="249"/>
  <c r="H139" i="249"/>
  <c r="S134" i="249"/>
  <c r="S135" i="249" s="1"/>
  <c r="S136" i="249" s="1"/>
  <c r="R134" i="249"/>
  <c r="R135" i="249" s="1"/>
  <c r="R136" i="249" s="1"/>
  <c r="Q134" i="249"/>
  <c r="P134" i="249"/>
  <c r="P135" i="249" s="1"/>
  <c r="P136" i="249" s="1"/>
  <c r="O134" i="249"/>
  <c r="N134" i="249"/>
  <c r="N135" i="249" s="1"/>
  <c r="N136" i="249" s="1"/>
  <c r="M134" i="249"/>
  <c r="M135" i="249" s="1"/>
  <c r="M136" i="249" s="1"/>
  <c r="L134" i="249"/>
  <c r="L135" i="249" s="1"/>
  <c r="L136" i="249" s="1"/>
  <c r="K134" i="249"/>
  <c r="J134" i="249"/>
  <c r="J135" i="249" s="1"/>
  <c r="J136" i="249" s="1"/>
  <c r="I134" i="249"/>
  <c r="I135" i="249" s="1"/>
  <c r="I136" i="249" s="1"/>
  <c r="H134" i="249"/>
  <c r="T133" i="249"/>
  <c r="T132" i="249"/>
  <c r="T131" i="249"/>
  <c r="C125" i="249"/>
  <c r="T117" i="249"/>
  <c r="P117" i="249"/>
  <c r="L117" i="249"/>
  <c r="H117" i="249"/>
  <c r="T116" i="249"/>
  <c r="P116" i="249"/>
  <c r="L116" i="249"/>
  <c r="H116" i="249"/>
  <c r="T115" i="249"/>
  <c r="P115" i="249"/>
  <c r="L115" i="249"/>
  <c r="H115" i="249"/>
  <c r="S110" i="249"/>
  <c r="S111" i="249" s="1"/>
  <c r="S112" i="249" s="1"/>
  <c r="R110" i="249"/>
  <c r="Q110" i="249"/>
  <c r="Q111" i="249" s="1"/>
  <c r="Q112" i="249" s="1"/>
  <c r="P110" i="249"/>
  <c r="P111" i="249" s="1"/>
  <c r="P112" i="249" s="1"/>
  <c r="O110" i="249"/>
  <c r="O111" i="249" s="1"/>
  <c r="O112" i="249" s="1"/>
  <c r="N110" i="249"/>
  <c r="M110" i="249"/>
  <c r="M111" i="249" s="1"/>
  <c r="M112" i="249" s="1"/>
  <c r="L110" i="249"/>
  <c r="L111" i="249" s="1"/>
  <c r="L112" i="249" s="1"/>
  <c r="K110" i="249"/>
  <c r="K111" i="249" s="1"/>
  <c r="K112" i="249" s="1"/>
  <c r="L119" i="249" s="1"/>
  <c r="J110" i="249"/>
  <c r="J111" i="249" s="1"/>
  <c r="J112" i="249" s="1"/>
  <c r="I110" i="249"/>
  <c r="I111" i="249" s="1"/>
  <c r="I112" i="249" s="1"/>
  <c r="H110" i="249"/>
  <c r="H111" i="249" s="1"/>
  <c r="T109" i="249"/>
  <c r="T108" i="249"/>
  <c r="T107" i="249"/>
  <c r="C101" i="249"/>
  <c r="T93" i="249"/>
  <c r="P93" i="249"/>
  <c r="L93" i="249"/>
  <c r="H93" i="249"/>
  <c r="T92" i="249"/>
  <c r="P92" i="249"/>
  <c r="L92" i="249"/>
  <c r="H92" i="249"/>
  <c r="T91" i="249"/>
  <c r="P91" i="249"/>
  <c r="L91" i="249"/>
  <c r="H91" i="249"/>
  <c r="S86" i="249"/>
  <c r="S87" i="249" s="1"/>
  <c r="S88" i="249" s="1"/>
  <c r="R86" i="249"/>
  <c r="R87" i="249" s="1"/>
  <c r="R88" i="249" s="1"/>
  <c r="Q86" i="249"/>
  <c r="P86" i="249"/>
  <c r="P87" i="249" s="1"/>
  <c r="P88" i="249" s="1"/>
  <c r="O86" i="249"/>
  <c r="O87" i="249" s="1"/>
  <c r="O88" i="249" s="1"/>
  <c r="N86" i="249"/>
  <c r="N87" i="249" s="1"/>
  <c r="N88" i="249" s="1"/>
  <c r="M86" i="249"/>
  <c r="M87" i="249" s="1"/>
  <c r="M88" i="249" s="1"/>
  <c r="L86" i="249"/>
  <c r="L87" i="249" s="1"/>
  <c r="L88" i="249" s="1"/>
  <c r="K86" i="249"/>
  <c r="J86" i="249"/>
  <c r="J87" i="249" s="1"/>
  <c r="J88" i="249" s="1"/>
  <c r="I86" i="249"/>
  <c r="H86" i="249"/>
  <c r="H87" i="249" s="1"/>
  <c r="H88" i="249" s="1"/>
  <c r="T85" i="249"/>
  <c r="T84" i="249"/>
  <c r="T83" i="249"/>
  <c r="C77" i="249"/>
  <c r="T69" i="249"/>
  <c r="P69" i="249"/>
  <c r="L69" i="249"/>
  <c r="H69" i="249"/>
  <c r="T68" i="249"/>
  <c r="P68" i="249"/>
  <c r="L68" i="249"/>
  <c r="H68" i="249"/>
  <c r="T67" i="249"/>
  <c r="P67" i="249"/>
  <c r="L67" i="249"/>
  <c r="H67" i="249"/>
  <c r="S62" i="249"/>
  <c r="S63" i="249" s="1"/>
  <c r="S64" i="249" s="1"/>
  <c r="R62" i="249"/>
  <c r="R63" i="249" s="1"/>
  <c r="R64" i="249" s="1"/>
  <c r="Q62" i="249"/>
  <c r="Q63" i="249" s="1"/>
  <c r="Q64" i="249" s="1"/>
  <c r="P62" i="249"/>
  <c r="P63" i="249" s="1"/>
  <c r="P64" i="249" s="1"/>
  <c r="O62" i="249"/>
  <c r="O63" i="249" s="1"/>
  <c r="O64" i="249" s="1"/>
  <c r="N62" i="249"/>
  <c r="N63" i="249" s="1"/>
  <c r="N64" i="249" s="1"/>
  <c r="M62" i="249"/>
  <c r="M63" i="249" s="1"/>
  <c r="M64" i="249" s="1"/>
  <c r="L62" i="249"/>
  <c r="L63" i="249" s="1"/>
  <c r="L64" i="249" s="1"/>
  <c r="K62" i="249"/>
  <c r="K63" i="249" s="1"/>
  <c r="K64" i="249" s="1"/>
  <c r="J62" i="249"/>
  <c r="J63" i="249" s="1"/>
  <c r="J64" i="249" s="1"/>
  <c r="I62" i="249"/>
  <c r="I63" i="249" s="1"/>
  <c r="I64" i="249" s="1"/>
  <c r="H62" i="249"/>
  <c r="H70" i="249" s="1"/>
  <c r="T61" i="249"/>
  <c r="T62" i="249" s="1"/>
  <c r="T60" i="249"/>
  <c r="T59" i="249"/>
  <c r="C53" i="249"/>
  <c r="T45" i="249"/>
  <c r="P45" i="249"/>
  <c r="L45" i="249"/>
  <c r="H45" i="249"/>
  <c r="T44" i="249"/>
  <c r="P44" i="249"/>
  <c r="L44" i="249"/>
  <c r="H44" i="249"/>
  <c r="T43" i="249"/>
  <c r="P43" i="249"/>
  <c r="L43" i="249"/>
  <c r="H43" i="249"/>
  <c r="S38" i="249"/>
  <c r="S39" i="249" s="1"/>
  <c r="S40" i="249" s="1"/>
  <c r="R38" i="249"/>
  <c r="R39" i="249" s="1"/>
  <c r="R40" i="249" s="1"/>
  <c r="Q38" i="249"/>
  <c r="P38" i="249"/>
  <c r="P39" i="249" s="1"/>
  <c r="P40" i="249" s="1"/>
  <c r="O38" i="249"/>
  <c r="N38" i="249"/>
  <c r="N39" i="249" s="1"/>
  <c r="N40" i="249" s="1"/>
  <c r="M38" i="249"/>
  <c r="M39" i="249" s="1"/>
  <c r="M40" i="249" s="1"/>
  <c r="L38" i="249"/>
  <c r="L39" i="249" s="1"/>
  <c r="L40" i="249" s="1"/>
  <c r="K38" i="249"/>
  <c r="J38" i="249"/>
  <c r="J39" i="249" s="1"/>
  <c r="J40" i="249" s="1"/>
  <c r="I38" i="249"/>
  <c r="I39" i="249" s="1"/>
  <c r="I40" i="249" s="1"/>
  <c r="H38" i="249"/>
  <c r="H39" i="249" s="1"/>
  <c r="H40" i="249" s="1"/>
  <c r="T37" i="249"/>
  <c r="T36" i="249"/>
  <c r="T35" i="249"/>
  <c r="C29" i="249"/>
  <c r="T21" i="249"/>
  <c r="P21" i="249"/>
  <c r="L21" i="249"/>
  <c r="H21" i="249"/>
  <c r="T20" i="249"/>
  <c r="P20" i="249"/>
  <c r="L20" i="249"/>
  <c r="H20" i="249"/>
  <c r="T19" i="249"/>
  <c r="P19" i="249"/>
  <c r="L19" i="249"/>
  <c r="H19" i="249"/>
  <c r="S14" i="249"/>
  <c r="S15" i="249" s="1"/>
  <c r="S16" i="249" s="1"/>
  <c r="R14" i="249"/>
  <c r="Q14" i="249"/>
  <c r="Q15" i="249" s="1"/>
  <c r="Q16" i="249" s="1"/>
  <c r="P14" i="249"/>
  <c r="P15" i="249" s="1"/>
  <c r="P16" i="249" s="1"/>
  <c r="O14" i="249"/>
  <c r="O15" i="249" s="1"/>
  <c r="O16" i="249" s="1"/>
  <c r="N14" i="249"/>
  <c r="M14" i="249"/>
  <c r="M15" i="249" s="1"/>
  <c r="M16" i="249" s="1"/>
  <c r="L14" i="249"/>
  <c r="L15" i="249" s="1"/>
  <c r="L16" i="249" s="1"/>
  <c r="K14" i="249"/>
  <c r="K15" i="249" s="1"/>
  <c r="K16" i="249" s="1"/>
  <c r="J14" i="249"/>
  <c r="J15" i="249" s="1"/>
  <c r="J16" i="249" s="1"/>
  <c r="I14" i="249"/>
  <c r="I15" i="249" s="1"/>
  <c r="I16" i="249" s="1"/>
  <c r="H14" i="249"/>
  <c r="H15" i="249" s="1"/>
  <c r="T13" i="249"/>
  <c r="T12" i="249"/>
  <c r="T11" i="249"/>
  <c r="C5" i="249"/>
  <c r="T141" i="248"/>
  <c r="P141" i="248"/>
  <c r="L141" i="248"/>
  <c r="H141" i="248"/>
  <c r="T140" i="248"/>
  <c r="P140" i="248"/>
  <c r="L140" i="248"/>
  <c r="H140" i="248"/>
  <c r="T139" i="248"/>
  <c r="P139" i="248"/>
  <c r="L139" i="248"/>
  <c r="H139" i="248"/>
  <c r="S134" i="248"/>
  <c r="S135" i="248" s="1"/>
  <c r="S136" i="248" s="1"/>
  <c r="R134" i="248"/>
  <c r="R135" i="248" s="1"/>
  <c r="R136" i="248" s="1"/>
  <c r="Q134" i="248"/>
  <c r="P134" i="248"/>
  <c r="P135" i="248" s="1"/>
  <c r="P136" i="248" s="1"/>
  <c r="O134" i="248"/>
  <c r="O135" i="248" s="1"/>
  <c r="O136" i="248" s="1"/>
  <c r="N134" i="248"/>
  <c r="M134" i="248"/>
  <c r="M135" i="248" s="1"/>
  <c r="M136" i="248" s="1"/>
  <c r="L134" i="248"/>
  <c r="L135" i="248" s="1"/>
  <c r="L136" i="248" s="1"/>
  <c r="K134" i="248"/>
  <c r="J134" i="248"/>
  <c r="J135" i="248" s="1"/>
  <c r="J136" i="248" s="1"/>
  <c r="I134" i="248"/>
  <c r="I135" i="248" s="1"/>
  <c r="I136" i="248" s="1"/>
  <c r="H134" i="248"/>
  <c r="T133" i="248"/>
  <c r="T132" i="248"/>
  <c r="T131" i="248"/>
  <c r="C125" i="248"/>
  <c r="T117" i="248"/>
  <c r="P117" i="248"/>
  <c r="L117" i="248"/>
  <c r="H117" i="248"/>
  <c r="T116" i="248"/>
  <c r="P116" i="248"/>
  <c r="L116" i="248"/>
  <c r="H116" i="248"/>
  <c r="T115" i="248"/>
  <c r="P115" i="248"/>
  <c r="L115" i="248"/>
  <c r="H115" i="248"/>
  <c r="S110" i="248"/>
  <c r="S111" i="248" s="1"/>
  <c r="S112" i="248" s="1"/>
  <c r="R110" i="248"/>
  <c r="Q110" i="248"/>
  <c r="Q111" i="248" s="1"/>
  <c r="Q112" i="248" s="1"/>
  <c r="P110" i="248"/>
  <c r="P111" i="248" s="1"/>
  <c r="P112" i="248" s="1"/>
  <c r="O110" i="248"/>
  <c r="O111" i="248" s="1"/>
  <c r="O112" i="248" s="1"/>
  <c r="N110" i="248"/>
  <c r="M110" i="248"/>
  <c r="M111" i="248" s="1"/>
  <c r="M112" i="248" s="1"/>
  <c r="L110" i="248"/>
  <c r="L111" i="248" s="1"/>
  <c r="L112" i="248" s="1"/>
  <c r="K110" i="248"/>
  <c r="J110" i="248"/>
  <c r="J111" i="248" s="1"/>
  <c r="J112" i="248" s="1"/>
  <c r="I110" i="248"/>
  <c r="I111" i="248" s="1"/>
  <c r="I112" i="248" s="1"/>
  <c r="H110" i="248"/>
  <c r="H111" i="248" s="1"/>
  <c r="T109" i="248"/>
  <c r="T108" i="248"/>
  <c r="T107" i="248"/>
  <c r="C101" i="248"/>
  <c r="T93" i="248"/>
  <c r="P93" i="248"/>
  <c r="L93" i="248"/>
  <c r="H93" i="248"/>
  <c r="T92" i="248"/>
  <c r="P92" i="248"/>
  <c r="L92" i="248"/>
  <c r="H92" i="248"/>
  <c r="T91" i="248"/>
  <c r="P91" i="248"/>
  <c r="L91" i="248"/>
  <c r="H91" i="248"/>
  <c r="S86" i="248"/>
  <c r="S87" i="248" s="1"/>
  <c r="S88" i="248" s="1"/>
  <c r="R86" i="248"/>
  <c r="R87" i="248" s="1"/>
  <c r="R88" i="248" s="1"/>
  <c r="Q86" i="248"/>
  <c r="T94" i="248" s="1"/>
  <c r="P86" i="248"/>
  <c r="P87" i="248" s="1"/>
  <c r="P88" i="248" s="1"/>
  <c r="O86" i="248"/>
  <c r="O87" i="248" s="1"/>
  <c r="O88" i="248" s="1"/>
  <c r="N86" i="248"/>
  <c r="M86" i="248"/>
  <c r="M87" i="248" s="1"/>
  <c r="M88" i="248" s="1"/>
  <c r="L86" i="248"/>
  <c r="L87" i="248" s="1"/>
  <c r="L88" i="248" s="1"/>
  <c r="K86" i="248"/>
  <c r="J86" i="248"/>
  <c r="J87" i="248" s="1"/>
  <c r="J88" i="248" s="1"/>
  <c r="I86" i="248"/>
  <c r="I87" i="248" s="1"/>
  <c r="I88" i="248" s="1"/>
  <c r="H86" i="248"/>
  <c r="H94" i="248" s="1"/>
  <c r="T85" i="248"/>
  <c r="T84" i="248"/>
  <c r="T83" i="248"/>
  <c r="C77" i="248"/>
  <c r="T69" i="248"/>
  <c r="P69" i="248"/>
  <c r="L69" i="248"/>
  <c r="H69" i="248"/>
  <c r="T68" i="248"/>
  <c r="P68" i="248"/>
  <c r="L68" i="248"/>
  <c r="H68" i="248"/>
  <c r="T67" i="248"/>
  <c r="P67" i="248"/>
  <c r="L67" i="248"/>
  <c r="H67" i="248"/>
  <c r="S62" i="248"/>
  <c r="S63" i="248" s="1"/>
  <c r="S64" i="248" s="1"/>
  <c r="R62" i="248"/>
  <c r="R63" i="248" s="1"/>
  <c r="R64" i="248" s="1"/>
  <c r="Q62" i="248"/>
  <c r="T70" i="248" s="1"/>
  <c r="P62" i="248"/>
  <c r="P63" i="248" s="1"/>
  <c r="P64" i="248" s="1"/>
  <c r="O62" i="248"/>
  <c r="O63" i="248" s="1"/>
  <c r="O64" i="248" s="1"/>
  <c r="N62" i="248"/>
  <c r="N63" i="248" s="1"/>
  <c r="N64" i="248" s="1"/>
  <c r="M62" i="248"/>
  <c r="M63" i="248" s="1"/>
  <c r="M64" i="248" s="1"/>
  <c r="L62" i="248"/>
  <c r="K62" i="248"/>
  <c r="K63" i="248" s="1"/>
  <c r="K64" i="248" s="1"/>
  <c r="J62" i="248"/>
  <c r="J63" i="248" s="1"/>
  <c r="J64" i="248" s="1"/>
  <c r="I62" i="248"/>
  <c r="I63" i="248" s="1"/>
  <c r="I64" i="248" s="1"/>
  <c r="H62" i="248"/>
  <c r="T61" i="248"/>
  <c r="T60" i="248"/>
  <c r="T59" i="248"/>
  <c r="C53" i="248"/>
  <c r="T45" i="248"/>
  <c r="P45" i="248"/>
  <c r="L45" i="248"/>
  <c r="H45" i="248"/>
  <c r="T44" i="248"/>
  <c r="P44" i="248"/>
  <c r="L44" i="248"/>
  <c r="H44" i="248"/>
  <c r="T43" i="248"/>
  <c r="P43" i="248"/>
  <c r="L43" i="248"/>
  <c r="H43" i="248"/>
  <c r="S38" i="248"/>
  <c r="S39" i="248" s="1"/>
  <c r="S40" i="248" s="1"/>
  <c r="R38" i="248"/>
  <c r="R39" i="248" s="1"/>
  <c r="R40" i="248" s="1"/>
  <c r="Q38" i="248"/>
  <c r="P38" i="248"/>
  <c r="P39" i="248" s="1"/>
  <c r="P40" i="248" s="1"/>
  <c r="O38" i="248"/>
  <c r="O39" i="248" s="1"/>
  <c r="O40" i="248" s="1"/>
  <c r="N38" i="248"/>
  <c r="N39" i="248" s="1"/>
  <c r="N40" i="248" s="1"/>
  <c r="M38" i="248"/>
  <c r="M39" i="248" s="1"/>
  <c r="M40" i="248" s="1"/>
  <c r="L38" i="248"/>
  <c r="L39" i="248" s="1"/>
  <c r="L40" i="248" s="1"/>
  <c r="K38" i="248"/>
  <c r="J38" i="248"/>
  <c r="J39" i="248" s="1"/>
  <c r="J40" i="248" s="1"/>
  <c r="I38" i="248"/>
  <c r="I39" i="248" s="1"/>
  <c r="I40" i="248" s="1"/>
  <c r="H38" i="248"/>
  <c r="T37" i="248"/>
  <c r="T36" i="248"/>
  <c r="T35" i="248"/>
  <c r="C29" i="248"/>
  <c r="T21" i="248"/>
  <c r="P21" i="248"/>
  <c r="L21" i="248"/>
  <c r="H21" i="248"/>
  <c r="T20" i="248"/>
  <c r="P20" i="248"/>
  <c r="L20" i="248"/>
  <c r="H20" i="248"/>
  <c r="T19" i="248"/>
  <c r="P19" i="248"/>
  <c r="L19" i="248"/>
  <c r="H19" i="248"/>
  <c r="S14" i="248"/>
  <c r="S15" i="248" s="1"/>
  <c r="S16" i="248" s="1"/>
  <c r="R14" i="248"/>
  <c r="Q14" i="248"/>
  <c r="Q15" i="248" s="1"/>
  <c r="Q16" i="248" s="1"/>
  <c r="P14" i="248"/>
  <c r="P15" i="248" s="1"/>
  <c r="P16" i="248" s="1"/>
  <c r="O14" i="248"/>
  <c r="O15" i="248" s="1"/>
  <c r="O16" i="248" s="1"/>
  <c r="N14" i="248"/>
  <c r="M14" i="248"/>
  <c r="M15" i="248" s="1"/>
  <c r="M16" i="248" s="1"/>
  <c r="L14" i="248"/>
  <c r="L15" i="248" s="1"/>
  <c r="L16" i="248" s="1"/>
  <c r="K14" i="248"/>
  <c r="L22" i="248" s="1"/>
  <c r="J14" i="248"/>
  <c r="J15" i="248" s="1"/>
  <c r="J16" i="248" s="1"/>
  <c r="I14" i="248"/>
  <c r="I15" i="248" s="1"/>
  <c r="I16" i="248" s="1"/>
  <c r="H14" i="248"/>
  <c r="H15" i="248" s="1"/>
  <c r="T13" i="248"/>
  <c r="T12" i="248"/>
  <c r="T11" i="248"/>
  <c r="C5" i="248"/>
  <c r="T141" i="247"/>
  <c r="P141" i="247"/>
  <c r="L141" i="247"/>
  <c r="H141" i="247"/>
  <c r="T140" i="247"/>
  <c r="P140" i="247"/>
  <c r="L140" i="247"/>
  <c r="H140" i="247"/>
  <c r="T139" i="247"/>
  <c r="P139" i="247"/>
  <c r="L139" i="247"/>
  <c r="H139" i="247"/>
  <c r="J135" i="247"/>
  <c r="J136" i="247" s="1"/>
  <c r="S134" i="247"/>
  <c r="S135" i="247" s="1"/>
  <c r="S136" i="247" s="1"/>
  <c r="R134" i="247"/>
  <c r="R135" i="247" s="1"/>
  <c r="R136" i="247" s="1"/>
  <c r="Q134" i="247"/>
  <c r="P134" i="247"/>
  <c r="P135" i="247" s="1"/>
  <c r="P136" i="247" s="1"/>
  <c r="O134" i="247"/>
  <c r="O135" i="247" s="1"/>
  <c r="O136" i="247" s="1"/>
  <c r="N134" i="247"/>
  <c r="P142" i="247" s="1"/>
  <c r="M134" i="247"/>
  <c r="M135" i="247" s="1"/>
  <c r="M136" i="247" s="1"/>
  <c r="L134" i="247"/>
  <c r="L135" i="247" s="1"/>
  <c r="L136" i="247" s="1"/>
  <c r="K134" i="247"/>
  <c r="J134" i="247"/>
  <c r="I134" i="247"/>
  <c r="I135" i="247" s="1"/>
  <c r="I136" i="247" s="1"/>
  <c r="H134" i="247"/>
  <c r="H135" i="247" s="1"/>
  <c r="T133" i="247"/>
  <c r="T132" i="247"/>
  <c r="T131" i="247"/>
  <c r="C125" i="247"/>
  <c r="T117" i="247"/>
  <c r="P117" i="247"/>
  <c r="L117" i="247"/>
  <c r="H117" i="247"/>
  <c r="T116" i="247"/>
  <c r="P116" i="247"/>
  <c r="L116" i="247"/>
  <c r="H116" i="247"/>
  <c r="T115" i="247"/>
  <c r="P115" i="247"/>
  <c r="L115" i="247"/>
  <c r="H115" i="247"/>
  <c r="S110" i="247"/>
  <c r="S111" i="247" s="1"/>
  <c r="S112" i="247" s="1"/>
  <c r="R110" i="247"/>
  <c r="Q110" i="247"/>
  <c r="Q111" i="247" s="1"/>
  <c r="Q112" i="247" s="1"/>
  <c r="P110" i="247"/>
  <c r="P111" i="247" s="1"/>
  <c r="P112" i="247" s="1"/>
  <c r="O110" i="247"/>
  <c r="O111" i="247" s="1"/>
  <c r="O112" i="247" s="1"/>
  <c r="N110" i="247"/>
  <c r="M110" i="247"/>
  <c r="M111" i="247" s="1"/>
  <c r="M112" i="247" s="1"/>
  <c r="L110" i="247"/>
  <c r="L111" i="247" s="1"/>
  <c r="L112" i="247" s="1"/>
  <c r="K110" i="247"/>
  <c r="J110" i="247"/>
  <c r="J111" i="247" s="1"/>
  <c r="J112" i="247" s="1"/>
  <c r="I110" i="247"/>
  <c r="I111" i="247" s="1"/>
  <c r="I112" i="247" s="1"/>
  <c r="H110" i="247"/>
  <c r="H111" i="247" s="1"/>
  <c r="T109" i="247"/>
  <c r="T108" i="247"/>
  <c r="T107" i="247"/>
  <c r="C101" i="247"/>
  <c r="T93" i="247"/>
  <c r="P93" i="247"/>
  <c r="L93" i="247"/>
  <c r="H93" i="247"/>
  <c r="T92" i="247"/>
  <c r="P92" i="247"/>
  <c r="L92" i="247"/>
  <c r="H92" i="247"/>
  <c r="T91" i="247"/>
  <c r="P91" i="247"/>
  <c r="L91" i="247"/>
  <c r="H91" i="247"/>
  <c r="S86" i="247"/>
  <c r="S87" i="247" s="1"/>
  <c r="S88" i="247" s="1"/>
  <c r="R86" i="247"/>
  <c r="R87" i="247" s="1"/>
  <c r="R88" i="247" s="1"/>
  <c r="Q86" i="247"/>
  <c r="P86" i="247"/>
  <c r="P87" i="247" s="1"/>
  <c r="P88" i="247" s="1"/>
  <c r="O86" i="247"/>
  <c r="O87" i="247" s="1"/>
  <c r="O88" i="247" s="1"/>
  <c r="N86" i="247"/>
  <c r="N87" i="247" s="1"/>
  <c r="N88" i="247" s="1"/>
  <c r="M86" i="247"/>
  <c r="M87" i="247" s="1"/>
  <c r="M88" i="247" s="1"/>
  <c r="L86" i="247"/>
  <c r="L87" i="247" s="1"/>
  <c r="L88" i="247" s="1"/>
  <c r="K86" i="247"/>
  <c r="J86" i="247"/>
  <c r="J87" i="247" s="1"/>
  <c r="J88" i="247" s="1"/>
  <c r="I86" i="247"/>
  <c r="I87" i="247" s="1"/>
  <c r="I88" i="247" s="1"/>
  <c r="H86" i="247"/>
  <c r="H87" i="247" s="1"/>
  <c r="H88" i="247" s="1"/>
  <c r="T85" i="247"/>
  <c r="T84" i="247"/>
  <c r="T83" i="247"/>
  <c r="C77" i="247"/>
  <c r="T69" i="247"/>
  <c r="P69" i="247"/>
  <c r="L69" i="247"/>
  <c r="H69" i="247"/>
  <c r="T68" i="247"/>
  <c r="P68" i="247"/>
  <c r="L68" i="247"/>
  <c r="H68" i="247"/>
  <c r="T67" i="247"/>
  <c r="P67" i="247"/>
  <c r="L67" i="247"/>
  <c r="H67" i="247"/>
  <c r="S62" i="247"/>
  <c r="S63" i="247" s="1"/>
  <c r="S64" i="247" s="1"/>
  <c r="R62" i="247"/>
  <c r="R63" i="247" s="1"/>
  <c r="R64" i="247" s="1"/>
  <c r="Q62" i="247"/>
  <c r="P62" i="247"/>
  <c r="P63" i="247" s="1"/>
  <c r="P64" i="247" s="1"/>
  <c r="O62" i="247"/>
  <c r="O63" i="247" s="1"/>
  <c r="O64" i="247" s="1"/>
  <c r="N62" i="247"/>
  <c r="N63" i="247" s="1"/>
  <c r="N64" i="247" s="1"/>
  <c r="M62" i="247"/>
  <c r="M63" i="247" s="1"/>
  <c r="M64" i="247" s="1"/>
  <c r="L62" i="247"/>
  <c r="L63" i="247" s="1"/>
  <c r="L64" i="247" s="1"/>
  <c r="K62" i="247"/>
  <c r="K63" i="247" s="1"/>
  <c r="K64" i="247" s="1"/>
  <c r="J62" i="247"/>
  <c r="J63" i="247" s="1"/>
  <c r="J64" i="247" s="1"/>
  <c r="I62" i="247"/>
  <c r="I63" i="247" s="1"/>
  <c r="I64" i="247" s="1"/>
  <c r="H62" i="247"/>
  <c r="T61" i="247"/>
  <c r="T60" i="247"/>
  <c r="T59" i="247"/>
  <c r="C53" i="247"/>
  <c r="T45" i="247"/>
  <c r="P45" i="247"/>
  <c r="L45" i="247"/>
  <c r="H45" i="247"/>
  <c r="T44" i="247"/>
  <c r="P44" i="247"/>
  <c r="L44" i="247"/>
  <c r="H44" i="247"/>
  <c r="T43" i="247"/>
  <c r="P43" i="247"/>
  <c r="L43" i="247"/>
  <c r="H43" i="247"/>
  <c r="S38" i="247"/>
  <c r="S39" i="247" s="1"/>
  <c r="S40" i="247" s="1"/>
  <c r="R38" i="247"/>
  <c r="R39" i="247" s="1"/>
  <c r="R40" i="247" s="1"/>
  <c r="Q38" i="247"/>
  <c r="P38" i="247"/>
  <c r="P39" i="247" s="1"/>
  <c r="P40" i="247" s="1"/>
  <c r="O38" i="247"/>
  <c r="O39" i="247" s="1"/>
  <c r="O40" i="247" s="1"/>
  <c r="N38" i="247"/>
  <c r="N39" i="247" s="1"/>
  <c r="N40" i="247" s="1"/>
  <c r="M38" i="247"/>
  <c r="M39" i="247" s="1"/>
  <c r="M40" i="247" s="1"/>
  <c r="L38" i="247"/>
  <c r="L39" i="247" s="1"/>
  <c r="L40" i="247" s="1"/>
  <c r="K38" i="247"/>
  <c r="J38" i="247"/>
  <c r="J39" i="247" s="1"/>
  <c r="J40" i="247" s="1"/>
  <c r="I38" i="247"/>
  <c r="I39" i="247" s="1"/>
  <c r="I40" i="247" s="1"/>
  <c r="H38" i="247"/>
  <c r="H39" i="247" s="1"/>
  <c r="T37" i="247"/>
  <c r="T36" i="247"/>
  <c r="T35" i="247"/>
  <c r="C29" i="247"/>
  <c r="T21" i="247"/>
  <c r="P21" i="247"/>
  <c r="L21" i="247"/>
  <c r="H21" i="247"/>
  <c r="T20" i="247"/>
  <c r="P20" i="247"/>
  <c r="L20" i="247"/>
  <c r="H20" i="247"/>
  <c r="T19" i="247"/>
  <c r="P19" i="247"/>
  <c r="L19" i="247"/>
  <c r="H19" i="247"/>
  <c r="S14" i="247"/>
  <c r="S15" i="247" s="1"/>
  <c r="S16" i="247" s="1"/>
  <c r="R14" i="247"/>
  <c r="Q14" i="247"/>
  <c r="Q15" i="247" s="1"/>
  <c r="Q16" i="247" s="1"/>
  <c r="P14" i="247"/>
  <c r="P15" i="247" s="1"/>
  <c r="P16" i="247" s="1"/>
  <c r="O14" i="247"/>
  <c r="O15" i="247" s="1"/>
  <c r="O16" i="247" s="1"/>
  <c r="N14" i="247"/>
  <c r="M14" i="247"/>
  <c r="M15" i="247" s="1"/>
  <c r="M16" i="247" s="1"/>
  <c r="L14" i="247"/>
  <c r="L15" i="247" s="1"/>
  <c r="L16" i="247" s="1"/>
  <c r="K14" i="247"/>
  <c r="L22" i="247" s="1"/>
  <c r="J14" i="247"/>
  <c r="J15" i="247" s="1"/>
  <c r="J16" i="247" s="1"/>
  <c r="I14" i="247"/>
  <c r="I15" i="247" s="1"/>
  <c r="I16" i="247" s="1"/>
  <c r="H14" i="247"/>
  <c r="H15" i="247" s="1"/>
  <c r="T13" i="247"/>
  <c r="T12" i="247"/>
  <c r="T11" i="247"/>
  <c r="C5" i="247"/>
  <c r="T141" i="246"/>
  <c r="P141" i="246"/>
  <c r="L141" i="246"/>
  <c r="H141" i="246"/>
  <c r="T140" i="246"/>
  <c r="P140" i="246"/>
  <c r="L140" i="246"/>
  <c r="H140" i="246"/>
  <c r="T139" i="246"/>
  <c r="P139" i="246"/>
  <c r="L139" i="246"/>
  <c r="H139" i="246"/>
  <c r="R135" i="246"/>
  <c r="R136" i="246" s="1"/>
  <c r="S134" i="246"/>
  <c r="S135" i="246" s="1"/>
  <c r="S136" i="246" s="1"/>
  <c r="R134" i="246"/>
  <c r="Q134" i="246"/>
  <c r="T142" i="246" s="1"/>
  <c r="P134" i="246"/>
  <c r="P135" i="246" s="1"/>
  <c r="P136" i="246" s="1"/>
  <c r="O134" i="246"/>
  <c r="N134" i="246"/>
  <c r="N135" i="246" s="1"/>
  <c r="N136" i="246" s="1"/>
  <c r="M134" i="246"/>
  <c r="M135" i="246" s="1"/>
  <c r="M136" i="246" s="1"/>
  <c r="L134" i="246"/>
  <c r="L135" i="246" s="1"/>
  <c r="L136" i="246" s="1"/>
  <c r="K134" i="246"/>
  <c r="J134" i="246"/>
  <c r="J135" i="246" s="1"/>
  <c r="J136" i="246" s="1"/>
  <c r="I134" i="246"/>
  <c r="I135" i="246" s="1"/>
  <c r="I136" i="246" s="1"/>
  <c r="H134" i="246"/>
  <c r="H135" i="246" s="1"/>
  <c r="H136" i="246" s="1"/>
  <c r="T133" i="246"/>
  <c r="T132" i="246"/>
  <c r="T131" i="246"/>
  <c r="C125" i="246"/>
  <c r="T117" i="246"/>
  <c r="P117" i="246"/>
  <c r="L117" i="246"/>
  <c r="H117" i="246"/>
  <c r="T116" i="246"/>
  <c r="P116" i="246"/>
  <c r="L116" i="246"/>
  <c r="H116" i="246"/>
  <c r="T115" i="246"/>
  <c r="P115" i="246"/>
  <c r="L115" i="246"/>
  <c r="H115" i="246"/>
  <c r="S110" i="246"/>
  <c r="S111" i="246" s="1"/>
  <c r="S112" i="246" s="1"/>
  <c r="R110" i="246"/>
  <c r="R111" i="246" s="1"/>
  <c r="R112" i="246" s="1"/>
  <c r="Q110" i="246"/>
  <c r="Q111" i="246" s="1"/>
  <c r="Q112" i="246" s="1"/>
  <c r="P110" i="246"/>
  <c r="P111" i="246" s="1"/>
  <c r="P112" i="246" s="1"/>
  <c r="O110" i="246"/>
  <c r="O111" i="246" s="1"/>
  <c r="O112" i="246" s="1"/>
  <c r="N110" i="246"/>
  <c r="M110" i="246"/>
  <c r="M111" i="246" s="1"/>
  <c r="M112" i="246" s="1"/>
  <c r="L110" i="246"/>
  <c r="L111" i="246" s="1"/>
  <c r="L112" i="246" s="1"/>
  <c r="K110" i="246"/>
  <c r="K111" i="246" s="1"/>
  <c r="K112" i="246" s="1"/>
  <c r="J110" i="246"/>
  <c r="J111" i="246" s="1"/>
  <c r="J112" i="246" s="1"/>
  <c r="I110" i="246"/>
  <c r="I111" i="246" s="1"/>
  <c r="I112" i="246" s="1"/>
  <c r="H110" i="246"/>
  <c r="H111" i="246" s="1"/>
  <c r="T109" i="246"/>
  <c r="T108" i="246"/>
  <c r="T107" i="246"/>
  <c r="C101" i="246"/>
  <c r="T93" i="246"/>
  <c r="P93" i="246"/>
  <c r="L93" i="246"/>
  <c r="H93" i="246"/>
  <c r="T92" i="246"/>
  <c r="P92" i="246"/>
  <c r="L92" i="246"/>
  <c r="H92" i="246"/>
  <c r="T91" i="246"/>
  <c r="P91" i="246"/>
  <c r="L91" i="246"/>
  <c r="H91" i="246"/>
  <c r="S86" i="246"/>
  <c r="S87" i="246" s="1"/>
  <c r="S88" i="246" s="1"/>
  <c r="R86" i="246"/>
  <c r="R87" i="246" s="1"/>
  <c r="R88" i="246" s="1"/>
  <c r="Q86" i="246"/>
  <c r="P86" i="246"/>
  <c r="P87" i="246" s="1"/>
  <c r="P88" i="246" s="1"/>
  <c r="O86" i="246"/>
  <c r="O87" i="246" s="1"/>
  <c r="O88" i="246" s="1"/>
  <c r="N86" i="246"/>
  <c r="N87" i="246" s="1"/>
  <c r="N88" i="246" s="1"/>
  <c r="M86" i="246"/>
  <c r="M87" i="246" s="1"/>
  <c r="M88" i="246" s="1"/>
  <c r="L86" i="246"/>
  <c r="L87" i="246" s="1"/>
  <c r="L88" i="246" s="1"/>
  <c r="K86" i="246"/>
  <c r="L94" i="246" s="1"/>
  <c r="J86" i="246"/>
  <c r="J87" i="246" s="1"/>
  <c r="J88" i="246" s="1"/>
  <c r="I86" i="246"/>
  <c r="H86" i="246"/>
  <c r="H87" i="246" s="1"/>
  <c r="H88" i="246" s="1"/>
  <c r="T85" i="246"/>
  <c r="T84" i="246"/>
  <c r="T83" i="246"/>
  <c r="C77" i="246"/>
  <c r="T69" i="246"/>
  <c r="P69" i="246"/>
  <c r="L69" i="246"/>
  <c r="H69" i="246"/>
  <c r="T68" i="246"/>
  <c r="P68" i="246"/>
  <c r="L68" i="246"/>
  <c r="H68" i="246"/>
  <c r="T67" i="246"/>
  <c r="P67" i="246"/>
  <c r="L67" i="246"/>
  <c r="H67" i="246"/>
  <c r="S62" i="246"/>
  <c r="S63" i="246" s="1"/>
  <c r="S64" i="246" s="1"/>
  <c r="R62" i="246"/>
  <c r="R63" i="246" s="1"/>
  <c r="R64" i="246" s="1"/>
  <c r="Q62" i="246"/>
  <c r="Q63" i="246" s="1"/>
  <c r="Q64" i="246" s="1"/>
  <c r="P62" i="246"/>
  <c r="P63" i="246" s="1"/>
  <c r="P64" i="246" s="1"/>
  <c r="O62" i="246"/>
  <c r="O63" i="246" s="1"/>
  <c r="O64" i="246" s="1"/>
  <c r="N62" i="246"/>
  <c r="N63" i="246" s="1"/>
  <c r="N64" i="246" s="1"/>
  <c r="M62" i="246"/>
  <c r="M63" i="246" s="1"/>
  <c r="M64" i="246" s="1"/>
  <c r="L62" i="246"/>
  <c r="K62" i="246"/>
  <c r="K63" i="246" s="1"/>
  <c r="K64" i="246" s="1"/>
  <c r="J62" i="246"/>
  <c r="J63" i="246" s="1"/>
  <c r="J64" i="246" s="1"/>
  <c r="I62" i="246"/>
  <c r="I63" i="246" s="1"/>
  <c r="I64" i="246" s="1"/>
  <c r="H62" i="246"/>
  <c r="T61" i="246"/>
  <c r="T62" i="246" s="1"/>
  <c r="T60" i="246"/>
  <c r="T59" i="246"/>
  <c r="C53" i="246"/>
  <c r="T45" i="246"/>
  <c r="P45" i="246"/>
  <c r="L45" i="246"/>
  <c r="H45" i="246"/>
  <c r="T44" i="246"/>
  <c r="P44" i="246"/>
  <c r="L44" i="246"/>
  <c r="H44" i="246"/>
  <c r="T43" i="246"/>
  <c r="P43" i="246"/>
  <c r="L43" i="246"/>
  <c r="H43" i="246"/>
  <c r="S38" i="246"/>
  <c r="S39" i="246" s="1"/>
  <c r="S40" i="246" s="1"/>
  <c r="R38" i="246"/>
  <c r="R39" i="246" s="1"/>
  <c r="R40" i="246" s="1"/>
  <c r="Q38" i="246"/>
  <c r="P38" i="246"/>
  <c r="P39" i="246" s="1"/>
  <c r="P40" i="246" s="1"/>
  <c r="O38" i="246"/>
  <c r="N38" i="246"/>
  <c r="N39" i="246" s="1"/>
  <c r="N40" i="246" s="1"/>
  <c r="M38" i="246"/>
  <c r="M39" i="246" s="1"/>
  <c r="M40" i="246" s="1"/>
  <c r="L38" i="246"/>
  <c r="L39" i="246" s="1"/>
  <c r="L40" i="246" s="1"/>
  <c r="K38" i="246"/>
  <c r="J38" i="246"/>
  <c r="J39" i="246" s="1"/>
  <c r="J40" i="246" s="1"/>
  <c r="I38" i="246"/>
  <c r="I39" i="246" s="1"/>
  <c r="I40" i="246" s="1"/>
  <c r="H38" i="246"/>
  <c r="T37" i="246"/>
  <c r="T36" i="246"/>
  <c r="T35" i="246"/>
  <c r="C29" i="246"/>
  <c r="T21" i="246"/>
  <c r="P21" i="246"/>
  <c r="L21" i="246"/>
  <c r="H21" i="246"/>
  <c r="T20" i="246"/>
  <c r="P20" i="246"/>
  <c r="L20" i="246"/>
  <c r="H20" i="246"/>
  <c r="T19" i="246"/>
  <c r="P19" i="246"/>
  <c r="L19" i="246"/>
  <c r="H19" i="246"/>
  <c r="S14" i="246"/>
  <c r="S15" i="246" s="1"/>
  <c r="S16" i="246" s="1"/>
  <c r="R14" i="246"/>
  <c r="R15" i="246" s="1"/>
  <c r="R16" i="246" s="1"/>
  <c r="Q14" i="246"/>
  <c r="Q15" i="246" s="1"/>
  <c r="Q16" i="246" s="1"/>
  <c r="P14" i="246"/>
  <c r="P15" i="246" s="1"/>
  <c r="P16" i="246" s="1"/>
  <c r="O14" i="246"/>
  <c r="O15" i="246" s="1"/>
  <c r="O16" i="246" s="1"/>
  <c r="N14" i="246"/>
  <c r="M14" i="246"/>
  <c r="M15" i="246" s="1"/>
  <c r="M16" i="246" s="1"/>
  <c r="L14" i="246"/>
  <c r="L15" i="246" s="1"/>
  <c r="L16" i="246" s="1"/>
  <c r="K14" i="246"/>
  <c r="K15" i="246" s="1"/>
  <c r="K16" i="246" s="1"/>
  <c r="J14" i="246"/>
  <c r="J15" i="246" s="1"/>
  <c r="J16" i="246" s="1"/>
  <c r="I14" i="246"/>
  <c r="I15" i="246" s="1"/>
  <c r="I16" i="246" s="1"/>
  <c r="H14" i="246"/>
  <c r="H15" i="246" s="1"/>
  <c r="T13" i="246"/>
  <c r="T12" i="246"/>
  <c r="T11" i="246"/>
  <c r="C5" i="246"/>
  <c r="T141" i="245"/>
  <c r="P141" i="245"/>
  <c r="L141" i="245"/>
  <c r="H141" i="245"/>
  <c r="T140" i="245"/>
  <c r="P140" i="245"/>
  <c r="L140" i="245"/>
  <c r="H140" i="245"/>
  <c r="T139" i="245"/>
  <c r="P139" i="245"/>
  <c r="L139" i="245"/>
  <c r="H139" i="245"/>
  <c r="S134" i="245"/>
  <c r="S135" i="245" s="1"/>
  <c r="S136" i="245" s="1"/>
  <c r="R134" i="245"/>
  <c r="Q134" i="245"/>
  <c r="Q135" i="245" s="1"/>
  <c r="Q136" i="245" s="1"/>
  <c r="P134" i="245"/>
  <c r="P135" i="245" s="1"/>
  <c r="P136" i="245" s="1"/>
  <c r="O134" i="245"/>
  <c r="O135" i="245" s="1"/>
  <c r="O136" i="245" s="1"/>
  <c r="N134" i="245"/>
  <c r="N135" i="245" s="1"/>
  <c r="N136" i="245" s="1"/>
  <c r="M134" i="245"/>
  <c r="M135" i="245" s="1"/>
  <c r="M136" i="245" s="1"/>
  <c r="L134" i="245"/>
  <c r="L135" i="245" s="1"/>
  <c r="L136" i="245" s="1"/>
  <c r="K134" i="245"/>
  <c r="J134" i="245"/>
  <c r="J135" i="245" s="1"/>
  <c r="J136" i="245" s="1"/>
  <c r="I134" i="245"/>
  <c r="I135" i="245" s="1"/>
  <c r="I136" i="245" s="1"/>
  <c r="H134" i="245"/>
  <c r="H135" i="245" s="1"/>
  <c r="T133" i="245"/>
  <c r="T132" i="245"/>
  <c r="T131" i="245"/>
  <c r="C125" i="245"/>
  <c r="T117" i="245"/>
  <c r="P117" i="245"/>
  <c r="L117" i="245"/>
  <c r="H117" i="245"/>
  <c r="T116" i="245"/>
  <c r="P116" i="245"/>
  <c r="L116" i="245"/>
  <c r="H116" i="245"/>
  <c r="T115" i="245"/>
  <c r="P115" i="245"/>
  <c r="L115" i="245"/>
  <c r="H115" i="245"/>
  <c r="S110" i="245"/>
  <c r="S111" i="245" s="1"/>
  <c r="S112" i="245" s="1"/>
  <c r="R110" i="245"/>
  <c r="R111" i="245" s="1"/>
  <c r="R112" i="245" s="1"/>
  <c r="Q110" i="245"/>
  <c r="Q111" i="245" s="1"/>
  <c r="Q112" i="245" s="1"/>
  <c r="P110" i="245"/>
  <c r="P111" i="245" s="1"/>
  <c r="P112" i="245" s="1"/>
  <c r="O110" i="245"/>
  <c r="O111" i="245" s="1"/>
  <c r="O112" i="245" s="1"/>
  <c r="N110" i="245"/>
  <c r="P118" i="245" s="1"/>
  <c r="M110" i="245"/>
  <c r="M111" i="245" s="1"/>
  <c r="M112" i="245" s="1"/>
  <c r="L110" i="245"/>
  <c r="L111" i="245" s="1"/>
  <c r="L112" i="245" s="1"/>
  <c r="K110" i="245"/>
  <c r="J110" i="245"/>
  <c r="J111" i="245" s="1"/>
  <c r="J112" i="245" s="1"/>
  <c r="I110" i="245"/>
  <c r="I111" i="245" s="1"/>
  <c r="I112" i="245" s="1"/>
  <c r="H110" i="245"/>
  <c r="H118" i="245" s="1"/>
  <c r="T109" i="245"/>
  <c r="T108" i="245"/>
  <c r="T107" i="245"/>
  <c r="C101" i="245"/>
  <c r="T93" i="245"/>
  <c r="P93" i="245"/>
  <c r="L93" i="245"/>
  <c r="H93" i="245"/>
  <c r="T92" i="245"/>
  <c r="P92" i="245"/>
  <c r="L92" i="245"/>
  <c r="H92" i="245"/>
  <c r="T91" i="245"/>
  <c r="P91" i="245"/>
  <c r="L91" i="245"/>
  <c r="H91" i="245"/>
  <c r="S86" i="245"/>
  <c r="S87" i="245" s="1"/>
  <c r="S88" i="245" s="1"/>
  <c r="R86" i="245"/>
  <c r="R87" i="245" s="1"/>
  <c r="R88" i="245" s="1"/>
  <c r="Q86" i="245"/>
  <c r="P86" i="245"/>
  <c r="P87" i="245" s="1"/>
  <c r="P88" i="245" s="1"/>
  <c r="O86" i="245"/>
  <c r="O87" i="245" s="1"/>
  <c r="O88" i="245" s="1"/>
  <c r="N86" i="245"/>
  <c r="M86" i="245"/>
  <c r="M87" i="245" s="1"/>
  <c r="M88" i="245" s="1"/>
  <c r="L86" i="245"/>
  <c r="L87" i="245" s="1"/>
  <c r="L88" i="245" s="1"/>
  <c r="K86" i="245"/>
  <c r="K87" i="245" s="1"/>
  <c r="K88" i="245" s="1"/>
  <c r="J86" i="245"/>
  <c r="J87" i="245" s="1"/>
  <c r="J88" i="245" s="1"/>
  <c r="I86" i="245"/>
  <c r="I87" i="245" s="1"/>
  <c r="I88" i="245" s="1"/>
  <c r="H86" i="245"/>
  <c r="H87" i="245" s="1"/>
  <c r="H88" i="245" s="1"/>
  <c r="T85" i="245"/>
  <c r="T84" i="245"/>
  <c r="T83" i="245"/>
  <c r="C77" i="245"/>
  <c r="T69" i="245"/>
  <c r="P69" i="245"/>
  <c r="L69" i="245"/>
  <c r="H69" i="245"/>
  <c r="T68" i="245"/>
  <c r="P68" i="245"/>
  <c r="L68" i="245"/>
  <c r="H68" i="245"/>
  <c r="T67" i="245"/>
  <c r="P67" i="245"/>
  <c r="L67" i="245"/>
  <c r="H67" i="245"/>
  <c r="S62" i="245"/>
  <c r="S63" i="245" s="1"/>
  <c r="S64" i="245" s="1"/>
  <c r="R62" i="245"/>
  <c r="R63" i="245" s="1"/>
  <c r="R64" i="245" s="1"/>
  <c r="Q62" i="245"/>
  <c r="P62" i="245"/>
  <c r="P63" i="245" s="1"/>
  <c r="P64" i="245" s="1"/>
  <c r="O62" i="245"/>
  <c r="O63" i="245" s="1"/>
  <c r="O64" i="245" s="1"/>
  <c r="N62" i="245"/>
  <c r="N63" i="245" s="1"/>
  <c r="N64" i="245" s="1"/>
  <c r="M62" i="245"/>
  <c r="M63" i="245" s="1"/>
  <c r="M64" i="245" s="1"/>
  <c r="L62" i="245"/>
  <c r="K62" i="245"/>
  <c r="K63" i="245" s="1"/>
  <c r="K64" i="245" s="1"/>
  <c r="J62" i="245"/>
  <c r="J63" i="245" s="1"/>
  <c r="J64" i="245" s="1"/>
  <c r="I62" i="245"/>
  <c r="I63" i="245" s="1"/>
  <c r="I64" i="245" s="1"/>
  <c r="H62" i="245"/>
  <c r="T61" i="245"/>
  <c r="T60" i="245"/>
  <c r="T59" i="245"/>
  <c r="T62" i="245" s="1"/>
  <c r="C53" i="245"/>
  <c r="T45" i="245"/>
  <c r="P45" i="245"/>
  <c r="L45" i="245"/>
  <c r="H45" i="245"/>
  <c r="T44" i="245"/>
  <c r="P44" i="245"/>
  <c r="L44" i="245"/>
  <c r="H44" i="245"/>
  <c r="T43" i="245"/>
  <c r="P43" i="245"/>
  <c r="L43" i="245"/>
  <c r="H43" i="245"/>
  <c r="S38" i="245"/>
  <c r="S39" i="245" s="1"/>
  <c r="S40" i="245" s="1"/>
  <c r="R38" i="245"/>
  <c r="Q38" i="245"/>
  <c r="Q39" i="245" s="1"/>
  <c r="Q40" i="245" s="1"/>
  <c r="P38" i="245"/>
  <c r="P39" i="245" s="1"/>
  <c r="P40" i="245" s="1"/>
  <c r="O38" i="245"/>
  <c r="O39" i="245" s="1"/>
  <c r="O40" i="245" s="1"/>
  <c r="N38" i="245"/>
  <c r="N39" i="245" s="1"/>
  <c r="N40" i="245" s="1"/>
  <c r="M38" i="245"/>
  <c r="M39" i="245" s="1"/>
  <c r="M40" i="245" s="1"/>
  <c r="L38" i="245"/>
  <c r="L39" i="245" s="1"/>
  <c r="L40" i="245" s="1"/>
  <c r="K38" i="245"/>
  <c r="J38" i="245"/>
  <c r="J39" i="245" s="1"/>
  <c r="J40" i="245" s="1"/>
  <c r="I38" i="245"/>
  <c r="I39" i="245" s="1"/>
  <c r="I40" i="245" s="1"/>
  <c r="H38" i="245"/>
  <c r="H39" i="245" s="1"/>
  <c r="T37" i="245"/>
  <c r="T38" i="245" s="1"/>
  <c r="T36" i="245"/>
  <c r="T35" i="245"/>
  <c r="C29" i="245"/>
  <c r="T21" i="245"/>
  <c r="P21" i="245"/>
  <c r="L21" i="245"/>
  <c r="H21" i="245"/>
  <c r="T20" i="245"/>
  <c r="P20" i="245"/>
  <c r="L20" i="245"/>
  <c r="H20" i="245"/>
  <c r="T19" i="245"/>
  <c r="P19" i="245"/>
  <c r="L19" i="245"/>
  <c r="H19" i="245"/>
  <c r="S14" i="245"/>
  <c r="S15" i="245" s="1"/>
  <c r="S16" i="245" s="1"/>
  <c r="R14" i="245"/>
  <c r="Q14" i="245"/>
  <c r="Q15" i="245" s="1"/>
  <c r="Q16" i="245" s="1"/>
  <c r="P14" i="245"/>
  <c r="P15" i="245" s="1"/>
  <c r="P16" i="245" s="1"/>
  <c r="O14" i="245"/>
  <c r="O15" i="245" s="1"/>
  <c r="O16" i="245" s="1"/>
  <c r="N14" i="245"/>
  <c r="M14" i="245"/>
  <c r="M15" i="245" s="1"/>
  <c r="M16" i="245" s="1"/>
  <c r="L14" i="245"/>
  <c r="L15" i="245" s="1"/>
  <c r="L16" i="245" s="1"/>
  <c r="K14" i="245"/>
  <c r="J14" i="245"/>
  <c r="J15" i="245" s="1"/>
  <c r="J16" i="245" s="1"/>
  <c r="I14" i="245"/>
  <c r="I15" i="245" s="1"/>
  <c r="I16" i="245" s="1"/>
  <c r="H14" i="245"/>
  <c r="H15" i="245" s="1"/>
  <c r="H16" i="245" s="1"/>
  <c r="T13" i="245"/>
  <c r="T12" i="245"/>
  <c r="T11" i="245"/>
  <c r="C5" i="245"/>
  <c r="T141" i="244"/>
  <c r="P141" i="244"/>
  <c r="L141" i="244"/>
  <c r="H141" i="244"/>
  <c r="T140" i="244"/>
  <c r="P140" i="244"/>
  <c r="L140" i="244"/>
  <c r="H140" i="244"/>
  <c r="T139" i="244"/>
  <c r="P139" i="244"/>
  <c r="L139" i="244"/>
  <c r="H139" i="244"/>
  <c r="S134" i="244"/>
  <c r="S135" i="244" s="1"/>
  <c r="S136" i="244" s="1"/>
  <c r="R134" i="244"/>
  <c r="R135" i="244" s="1"/>
  <c r="R136" i="244" s="1"/>
  <c r="Q134" i="244"/>
  <c r="P134" i="244"/>
  <c r="P135" i="244" s="1"/>
  <c r="P136" i="244" s="1"/>
  <c r="O134" i="244"/>
  <c r="O135" i="244" s="1"/>
  <c r="O136" i="244" s="1"/>
  <c r="N134" i="244"/>
  <c r="N135" i="244" s="1"/>
  <c r="N136" i="244" s="1"/>
  <c r="M134" i="244"/>
  <c r="M135" i="244" s="1"/>
  <c r="M136" i="244" s="1"/>
  <c r="L134" i="244"/>
  <c r="L135" i="244" s="1"/>
  <c r="L136" i="244" s="1"/>
  <c r="K134" i="244"/>
  <c r="J134" i="244"/>
  <c r="J135" i="244" s="1"/>
  <c r="J136" i="244" s="1"/>
  <c r="I134" i="244"/>
  <c r="I135" i="244" s="1"/>
  <c r="I136" i="244" s="1"/>
  <c r="H134" i="244"/>
  <c r="H135" i="244" s="1"/>
  <c r="T133" i="244"/>
  <c r="T132" i="244"/>
  <c r="T131" i="244"/>
  <c r="C125" i="244"/>
  <c r="T117" i="244"/>
  <c r="P117" i="244"/>
  <c r="L117" i="244"/>
  <c r="H117" i="244"/>
  <c r="T116" i="244"/>
  <c r="P116" i="244"/>
  <c r="L116" i="244"/>
  <c r="H116" i="244"/>
  <c r="T115" i="244"/>
  <c r="P115" i="244"/>
  <c r="L115" i="244"/>
  <c r="H115" i="244"/>
  <c r="S110" i="244"/>
  <c r="S111" i="244" s="1"/>
  <c r="S112" i="244" s="1"/>
  <c r="R110" i="244"/>
  <c r="Q110" i="244"/>
  <c r="Q111" i="244" s="1"/>
  <c r="Q112" i="244" s="1"/>
  <c r="P110" i="244"/>
  <c r="P111" i="244" s="1"/>
  <c r="P112" i="244" s="1"/>
  <c r="O110" i="244"/>
  <c r="O111" i="244" s="1"/>
  <c r="O112" i="244" s="1"/>
  <c r="N110" i="244"/>
  <c r="P118" i="244" s="1"/>
  <c r="M110" i="244"/>
  <c r="M111" i="244" s="1"/>
  <c r="M112" i="244" s="1"/>
  <c r="L110" i="244"/>
  <c r="L111" i="244" s="1"/>
  <c r="L112" i="244" s="1"/>
  <c r="K110" i="244"/>
  <c r="J110" i="244"/>
  <c r="J111" i="244" s="1"/>
  <c r="J112" i="244" s="1"/>
  <c r="I110" i="244"/>
  <c r="I111" i="244" s="1"/>
  <c r="I112" i="244" s="1"/>
  <c r="H110" i="244"/>
  <c r="H111" i="244" s="1"/>
  <c r="T109" i="244"/>
  <c r="T108" i="244"/>
  <c r="T107" i="244"/>
  <c r="C101" i="244"/>
  <c r="T93" i="244"/>
  <c r="P93" i="244"/>
  <c r="L93" i="244"/>
  <c r="H93" i="244"/>
  <c r="T92" i="244"/>
  <c r="P92" i="244"/>
  <c r="L92" i="244"/>
  <c r="H92" i="244"/>
  <c r="T91" i="244"/>
  <c r="P91" i="244"/>
  <c r="L91" i="244"/>
  <c r="H91" i="244"/>
  <c r="S86" i="244"/>
  <c r="S87" i="244" s="1"/>
  <c r="S88" i="244" s="1"/>
  <c r="R86" i="244"/>
  <c r="R87" i="244" s="1"/>
  <c r="R88" i="244" s="1"/>
  <c r="Q86" i="244"/>
  <c r="P86" i="244"/>
  <c r="P87" i="244" s="1"/>
  <c r="P88" i="244" s="1"/>
  <c r="O86" i="244"/>
  <c r="O87" i="244" s="1"/>
  <c r="O88" i="244" s="1"/>
  <c r="N86" i="244"/>
  <c r="N87" i="244" s="1"/>
  <c r="N88" i="244" s="1"/>
  <c r="M86" i="244"/>
  <c r="M87" i="244" s="1"/>
  <c r="M88" i="244" s="1"/>
  <c r="L86" i="244"/>
  <c r="L87" i="244" s="1"/>
  <c r="L88" i="244" s="1"/>
  <c r="K86" i="244"/>
  <c r="J86" i="244"/>
  <c r="J87" i="244" s="1"/>
  <c r="J88" i="244" s="1"/>
  <c r="I86" i="244"/>
  <c r="I87" i="244" s="1"/>
  <c r="I88" i="244" s="1"/>
  <c r="H86" i="244"/>
  <c r="H87" i="244" s="1"/>
  <c r="H88" i="244" s="1"/>
  <c r="T85" i="244"/>
  <c r="T84" i="244"/>
  <c r="T83" i="244"/>
  <c r="C77" i="244"/>
  <c r="T69" i="244"/>
  <c r="P69" i="244"/>
  <c r="L69" i="244"/>
  <c r="H69" i="244"/>
  <c r="T68" i="244"/>
  <c r="P68" i="244"/>
  <c r="L68" i="244"/>
  <c r="H68" i="244"/>
  <c r="T67" i="244"/>
  <c r="P67" i="244"/>
  <c r="L67" i="244"/>
  <c r="H67" i="244"/>
  <c r="S62" i="244"/>
  <c r="S63" i="244" s="1"/>
  <c r="S64" i="244" s="1"/>
  <c r="R62" i="244"/>
  <c r="R63" i="244" s="1"/>
  <c r="R64" i="244" s="1"/>
  <c r="Q62" i="244"/>
  <c r="P62" i="244"/>
  <c r="P63" i="244" s="1"/>
  <c r="P64" i="244" s="1"/>
  <c r="O62" i="244"/>
  <c r="O63" i="244" s="1"/>
  <c r="O64" i="244" s="1"/>
  <c r="N62" i="244"/>
  <c r="N63" i="244" s="1"/>
  <c r="N64" i="244" s="1"/>
  <c r="M62" i="244"/>
  <c r="M63" i="244" s="1"/>
  <c r="M64" i="244" s="1"/>
  <c r="L62" i="244"/>
  <c r="L63" i="244" s="1"/>
  <c r="L64" i="244" s="1"/>
  <c r="K62" i="244"/>
  <c r="K63" i="244" s="1"/>
  <c r="K64" i="244" s="1"/>
  <c r="J62" i="244"/>
  <c r="J63" i="244" s="1"/>
  <c r="J64" i="244" s="1"/>
  <c r="I62" i="244"/>
  <c r="I63" i="244" s="1"/>
  <c r="I64" i="244" s="1"/>
  <c r="H62" i="244"/>
  <c r="T61" i="244"/>
  <c r="T60" i="244"/>
  <c r="T59" i="244"/>
  <c r="C53" i="244"/>
  <c r="T45" i="244"/>
  <c r="P45" i="244"/>
  <c r="L45" i="244"/>
  <c r="H45" i="244"/>
  <c r="T44" i="244"/>
  <c r="P44" i="244"/>
  <c r="L44" i="244"/>
  <c r="H44" i="244"/>
  <c r="T43" i="244"/>
  <c r="P43" i="244"/>
  <c r="L43" i="244"/>
  <c r="H43" i="244"/>
  <c r="S38" i="244"/>
  <c r="S39" i="244" s="1"/>
  <c r="S40" i="244" s="1"/>
  <c r="R38" i="244"/>
  <c r="R39" i="244" s="1"/>
  <c r="R40" i="244" s="1"/>
  <c r="Q38" i="244"/>
  <c r="P38" i="244"/>
  <c r="P39" i="244" s="1"/>
  <c r="P40" i="244" s="1"/>
  <c r="O38" i="244"/>
  <c r="O39" i="244" s="1"/>
  <c r="O40" i="244" s="1"/>
  <c r="N38" i="244"/>
  <c r="M38" i="244"/>
  <c r="M39" i="244" s="1"/>
  <c r="M40" i="244" s="1"/>
  <c r="L38" i="244"/>
  <c r="L39" i="244" s="1"/>
  <c r="L40" i="244" s="1"/>
  <c r="K38" i="244"/>
  <c r="L46" i="244" s="1"/>
  <c r="J38" i="244"/>
  <c r="I38" i="244"/>
  <c r="I39" i="244" s="1"/>
  <c r="I40" i="244" s="1"/>
  <c r="H38" i="244"/>
  <c r="H39" i="244" s="1"/>
  <c r="T37" i="244"/>
  <c r="T36" i="244"/>
  <c r="T35" i="244"/>
  <c r="C29" i="244"/>
  <c r="T21" i="244"/>
  <c r="P21" i="244"/>
  <c r="L21" i="244"/>
  <c r="H21" i="244"/>
  <c r="T20" i="244"/>
  <c r="P20" i="244"/>
  <c r="L20" i="244"/>
  <c r="H20" i="244"/>
  <c r="T19" i="244"/>
  <c r="P19" i="244"/>
  <c r="L19" i="244"/>
  <c r="H19" i="244"/>
  <c r="S14" i="244"/>
  <c r="S15" i="244" s="1"/>
  <c r="S16" i="244" s="1"/>
  <c r="R14" i="244"/>
  <c r="Q14" i="244"/>
  <c r="Q15" i="244" s="1"/>
  <c r="Q16" i="244" s="1"/>
  <c r="P14" i="244"/>
  <c r="P15" i="244" s="1"/>
  <c r="P16" i="244" s="1"/>
  <c r="O14" i="244"/>
  <c r="O15" i="244" s="1"/>
  <c r="O16" i="244" s="1"/>
  <c r="N14" i="244"/>
  <c r="P22" i="244" s="1"/>
  <c r="M14" i="244"/>
  <c r="M15" i="244" s="1"/>
  <c r="M16" i="244" s="1"/>
  <c r="L14" i="244"/>
  <c r="L15" i="244" s="1"/>
  <c r="L16" i="244" s="1"/>
  <c r="K14" i="244"/>
  <c r="L22" i="244" s="1"/>
  <c r="J14" i="244"/>
  <c r="J15" i="244" s="1"/>
  <c r="J16" i="244" s="1"/>
  <c r="I14" i="244"/>
  <c r="I15" i="244" s="1"/>
  <c r="I16" i="244" s="1"/>
  <c r="H14" i="244"/>
  <c r="H15" i="244" s="1"/>
  <c r="T13" i="244"/>
  <c r="T12" i="244"/>
  <c r="T11" i="244"/>
  <c r="C5" i="244"/>
  <c r="T141" i="242"/>
  <c r="P141" i="242"/>
  <c r="L141" i="242"/>
  <c r="H141" i="242"/>
  <c r="T140" i="242"/>
  <c r="P140" i="242"/>
  <c r="L140" i="242"/>
  <c r="H140" i="242"/>
  <c r="T139" i="242"/>
  <c r="P139" i="242"/>
  <c r="L139" i="242"/>
  <c r="H139" i="242"/>
  <c r="S134" i="242"/>
  <c r="S135" i="242" s="1"/>
  <c r="S136" i="242" s="1"/>
  <c r="R134" i="242"/>
  <c r="R135" i="242" s="1"/>
  <c r="R136" i="242" s="1"/>
  <c r="Q134" i="242"/>
  <c r="T142" i="242" s="1"/>
  <c r="P134" i="242"/>
  <c r="P135" i="242" s="1"/>
  <c r="P136" i="242" s="1"/>
  <c r="O134" i="242"/>
  <c r="O135" i="242" s="1"/>
  <c r="O136" i="242" s="1"/>
  <c r="N134" i="242"/>
  <c r="M134" i="242"/>
  <c r="M135" i="242" s="1"/>
  <c r="M136" i="242" s="1"/>
  <c r="L134" i="242"/>
  <c r="L135" i="242" s="1"/>
  <c r="L136" i="242" s="1"/>
  <c r="K134" i="242"/>
  <c r="J134" i="242"/>
  <c r="J135" i="242" s="1"/>
  <c r="J136" i="242" s="1"/>
  <c r="I134" i="242"/>
  <c r="I135" i="242" s="1"/>
  <c r="I136" i="242" s="1"/>
  <c r="H134" i="242"/>
  <c r="H135" i="242" s="1"/>
  <c r="T133" i="242"/>
  <c r="T132" i="242"/>
  <c r="T131" i="242"/>
  <c r="C125" i="242"/>
  <c r="T117" i="242"/>
  <c r="P117" i="242"/>
  <c r="L117" i="242"/>
  <c r="H117" i="242"/>
  <c r="T116" i="242"/>
  <c r="P116" i="242"/>
  <c r="L116" i="242"/>
  <c r="H116" i="242"/>
  <c r="T115" i="242"/>
  <c r="P115" i="242"/>
  <c r="L115" i="242"/>
  <c r="H115" i="242"/>
  <c r="S110" i="242"/>
  <c r="S111" i="242" s="1"/>
  <c r="S112" i="242" s="1"/>
  <c r="R110" i="242"/>
  <c r="Q110" i="242"/>
  <c r="Q111" i="242" s="1"/>
  <c r="Q112" i="242" s="1"/>
  <c r="P110" i="242"/>
  <c r="P111" i="242" s="1"/>
  <c r="P112" i="242" s="1"/>
  <c r="O110" i="242"/>
  <c r="O111" i="242" s="1"/>
  <c r="O112" i="242" s="1"/>
  <c r="N110" i="242"/>
  <c r="M110" i="242"/>
  <c r="M111" i="242" s="1"/>
  <c r="M112" i="242" s="1"/>
  <c r="L110" i="242"/>
  <c r="L111" i="242" s="1"/>
  <c r="L112" i="242" s="1"/>
  <c r="K110" i="242"/>
  <c r="J110" i="242"/>
  <c r="I110" i="242"/>
  <c r="I111" i="242" s="1"/>
  <c r="I112" i="242" s="1"/>
  <c r="H110" i="242"/>
  <c r="H111" i="242" s="1"/>
  <c r="T109" i="242"/>
  <c r="T108" i="242"/>
  <c r="T107" i="242"/>
  <c r="C101" i="242"/>
  <c r="T93" i="242"/>
  <c r="P93" i="242"/>
  <c r="L93" i="242"/>
  <c r="H93" i="242"/>
  <c r="T92" i="242"/>
  <c r="P92" i="242"/>
  <c r="L92" i="242"/>
  <c r="H92" i="242"/>
  <c r="T91" i="242"/>
  <c r="P91" i="242"/>
  <c r="L91" i="242"/>
  <c r="H91" i="242"/>
  <c r="S86" i="242"/>
  <c r="S87" i="242" s="1"/>
  <c r="S88" i="242" s="1"/>
  <c r="R86" i="242"/>
  <c r="R87" i="242" s="1"/>
  <c r="R88" i="242" s="1"/>
  <c r="Q86" i="242"/>
  <c r="P86" i="242"/>
  <c r="P87" i="242" s="1"/>
  <c r="P88" i="242" s="1"/>
  <c r="O86" i="242"/>
  <c r="O87" i="242" s="1"/>
  <c r="O88" i="242" s="1"/>
  <c r="N86" i="242"/>
  <c r="N87" i="242" s="1"/>
  <c r="N88" i="242" s="1"/>
  <c r="M86" i="242"/>
  <c r="M87" i="242" s="1"/>
  <c r="M88" i="242" s="1"/>
  <c r="L86" i="242"/>
  <c r="L87" i="242" s="1"/>
  <c r="L88" i="242" s="1"/>
  <c r="K86" i="242"/>
  <c r="J86" i="242"/>
  <c r="J87" i="242" s="1"/>
  <c r="J88" i="242" s="1"/>
  <c r="I86" i="242"/>
  <c r="I87" i="242" s="1"/>
  <c r="I88" i="242" s="1"/>
  <c r="H86" i="242"/>
  <c r="H87" i="242" s="1"/>
  <c r="H88" i="242" s="1"/>
  <c r="T85" i="242"/>
  <c r="T84" i="242"/>
  <c r="T83" i="242"/>
  <c r="C77" i="242"/>
  <c r="T69" i="242"/>
  <c r="P69" i="242"/>
  <c r="L69" i="242"/>
  <c r="H69" i="242"/>
  <c r="T68" i="242"/>
  <c r="P68" i="242"/>
  <c r="L68" i="242"/>
  <c r="H68" i="242"/>
  <c r="T67" i="242"/>
  <c r="P67" i="242"/>
  <c r="L67" i="242"/>
  <c r="H67" i="242"/>
  <c r="S62" i="242"/>
  <c r="S63" i="242" s="1"/>
  <c r="S64" i="242" s="1"/>
  <c r="R62" i="242"/>
  <c r="R63" i="242" s="1"/>
  <c r="R64" i="242" s="1"/>
  <c r="Q62" i="242"/>
  <c r="P62" i="242"/>
  <c r="O62" i="242"/>
  <c r="O63" i="242" s="1"/>
  <c r="O64" i="242" s="1"/>
  <c r="N62" i="242"/>
  <c r="N63" i="242" s="1"/>
  <c r="N64" i="242" s="1"/>
  <c r="M62" i="242"/>
  <c r="M63" i="242" s="1"/>
  <c r="M64" i="242" s="1"/>
  <c r="L62" i="242"/>
  <c r="L63" i="242" s="1"/>
  <c r="L64" i="242" s="1"/>
  <c r="K62" i="242"/>
  <c r="K63" i="242" s="1"/>
  <c r="K64" i="242" s="1"/>
  <c r="J62" i="242"/>
  <c r="J63" i="242" s="1"/>
  <c r="J64" i="242" s="1"/>
  <c r="I62" i="242"/>
  <c r="I63" i="242" s="1"/>
  <c r="I64" i="242" s="1"/>
  <c r="H62" i="242"/>
  <c r="T61" i="242"/>
  <c r="T60" i="242"/>
  <c r="T59" i="242"/>
  <c r="C53" i="242"/>
  <c r="T45" i="242"/>
  <c r="P45" i="242"/>
  <c r="L45" i="242"/>
  <c r="H45" i="242"/>
  <c r="T44" i="242"/>
  <c r="P44" i="242"/>
  <c r="L44" i="242"/>
  <c r="H44" i="242"/>
  <c r="T43" i="242"/>
  <c r="P43" i="242"/>
  <c r="L43" i="242"/>
  <c r="H43" i="242"/>
  <c r="S38" i="242"/>
  <c r="S39" i="242" s="1"/>
  <c r="S40" i="242" s="1"/>
  <c r="R38" i="242"/>
  <c r="R39" i="242" s="1"/>
  <c r="R40" i="242" s="1"/>
  <c r="Q38" i="242"/>
  <c r="P38" i="242"/>
  <c r="P39" i="242" s="1"/>
  <c r="P40" i="242" s="1"/>
  <c r="O38" i="242"/>
  <c r="O39" i="242" s="1"/>
  <c r="O40" i="242" s="1"/>
  <c r="N38" i="242"/>
  <c r="M38" i="242"/>
  <c r="M39" i="242" s="1"/>
  <c r="M40" i="242" s="1"/>
  <c r="L38" i="242"/>
  <c r="L39" i="242" s="1"/>
  <c r="L40" i="242" s="1"/>
  <c r="K38" i="242"/>
  <c r="J38" i="242"/>
  <c r="J39" i="242" s="1"/>
  <c r="J40" i="242" s="1"/>
  <c r="I38" i="242"/>
  <c r="I39" i="242" s="1"/>
  <c r="I40" i="242" s="1"/>
  <c r="H38" i="242"/>
  <c r="H39" i="242" s="1"/>
  <c r="T37" i="242"/>
  <c r="T36" i="242"/>
  <c r="T35" i="242"/>
  <c r="C29" i="242"/>
  <c r="T21" i="242"/>
  <c r="P21" i="242"/>
  <c r="L21" i="242"/>
  <c r="H21" i="242"/>
  <c r="T20" i="242"/>
  <c r="P20" i="242"/>
  <c r="L20" i="242"/>
  <c r="H20" i="242"/>
  <c r="T19" i="242"/>
  <c r="P19" i="242"/>
  <c r="L19" i="242"/>
  <c r="H19" i="242"/>
  <c r="S14" i="242"/>
  <c r="S15" i="242" s="1"/>
  <c r="S16" i="242" s="1"/>
  <c r="R14" i="242"/>
  <c r="R15" i="242" s="1"/>
  <c r="R16" i="242" s="1"/>
  <c r="Q14" i="242"/>
  <c r="Q15" i="242" s="1"/>
  <c r="Q16" i="242" s="1"/>
  <c r="T23" i="242" s="1"/>
  <c r="P14" i="242"/>
  <c r="P15" i="242" s="1"/>
  <c r="P16" i="242" s="1"/>
  <c r="O14" i="242"/>
  <c r="O15" i="242" s="1"/>
  <c r="O16" i="242" s="1"/>
  <c r="N14" i="242"/>
  <c r="M14" i="242"/>
  <c r="M15" i="242" s="1"/>
  <c r="M16" i="242" s="1"/>
  <c r="L14" i="242"/>
  <c r="L15" i="242" s="1"/>
  <c r="L16" i="242" s="1"/>
  <c r="K14" i="242"/>
  <c r="J14" i="242"/>
  <c r="I14" i="242"/>
  <c r="I15" i="242" s="1"/>
  <c r="I16" i="242" s="1"/>
  <c r="H14" i="242"/>
  <c r="H15" i="242" s="1"/>
  <c r="H16" i="242" s="1"/>
  <c r="T13" i="242"/>
  <c r="T12" i="242"/>
  <c r="T11" i="242"/>
  <c r="C5" i="242"/>
  <c r="T141" i="241"/>
  <c r="P141" i="241"/>
  <c r="L141" i="241"/>
  <c r="H141" i="241"/>
  <c r="T140" i="241"/>
  <c r="P140" i="241"/>
  <c r="L140" i="241"/>
  <c r="H140" i="241"/>
  <c r="T139" i="241"/>
  <c r="P139" i="241"/>
  <c r="L139" i="241"/>
  <c r="H139" i="241"/>
  <c r="S134" i="241"/>
  <c r="S135" i="241" s="1"/>
  <c r="S136" i="241" s="1"/>
  <c r="R134" i="241"/>
  <c r="Q134" i="241"/>
  <c r="Q135" i="241" s="1"/>
  <c r="Q136" i="241" s="1"/>
  <c r="P134" i="241"/>
  <c r="P135" i="241" s="1"/>
  <c r="P136" i="241" s="1"/>
  <c r="O134" i="241"/>
  <c r="O135" i="241" s="1"/>
  <c r="O136" i="241" s="1"/>
  <c r="N134" i="241"/>
  <c r="M134" i="241"/>
  <c r="M135" i="241" s="1"/>
  <c r="M136" i="241" s="1"/>
  <c r="L134" i="241"/>
  <c r="L135" i="241" s="1"/>
  <c r="L136" i="241" s="1"/>
  <c r="K134" i="241"/>
  <c r="J134" i="241"/>
  <c r="J135" i="241" s="1"/>
  <c r="J136" i="241" s="1"/>
  <c r="I134" i="241"/>
  <c r="I135" i="241" s="1"/>
  <c r="I136" i="241" s="1"/>
  <c r="H134" i="241"/>
  <c r="H135" i="241" s="1"/>
  <c r="T133" i="241"/>
  <c r="T132" i="241"/>
  <c r="T131" i="241"/>
  <c r="C125" i="241"/>
  <c r="T117" i="241"/>
  <c r="P117" i="241"/>
  <c r="L117" i="241"/>
  <c r="H117" i="241"/>
  <c r="T116" i="241"/>
  <c r="P116" i="241"/>
  <c r="L116" i="241"/>
  <c r="H116" i="241"/>
  <c r="T115" i="241"/>
  <c r="P115" i="241"/>
  <c r="L115" i="241"/>
  <c r="H115" i="241"/>
  <c r="S110" i="241"/>
  <c r="S111" i="241" s="1"/>
  <c r="S112" i="241" s="1"/>
  <c r="R110" i="241"/>
  <c r="R111" i="241" s="1"/>
  <c r="R112" i="241" s="1"/>
  <c r="Q110" i="241"/>
  <c r="Q111" i="241" s="1"/>
  <c r="Q112" i="241" s="1"/>
  <c r="P110" i="241"/>
  <c r="P111" i="241" s="1"/>
  <c r="P112" i="241" s="1"/>
  <c r="O110" i="241"/>
  <c r="O111" i="241" s="1"/>
  <c r="O112" i="241" s="1"/>
  <c r="N110" i="241"/>
  <c r="M110" i="241"/>
  <c r="M111" i="241" s="1"/>
  <c r="M112" i="241" s="1"/>
  <c r="L110" i="241"/>
  <c r="L111" i="241" s="1"/>
  <c r="L112" i="241" s="1"/>
  <c r="K110" i="241"/>
  <c r="J110" i="241"/>
  <c r="I110" i="241"/>
  <c r="I111" i="241" s="1"/>
  <c r="I112" i="241" s="1"/>
  <c r="H110" i="241"/>
  <c r="H111" i="241" s="1"/>
  <c r="H112" i="241" s="1"/>
  <c r="T109" i="241"/>
  <c r="T108" i="241"/>
  <c r="T107" i="241"/>
  <c r="C101" i="241"/>
  <c r="T93" i="241"/>
  <c r="P93" i="241"/>
  <c r="L93" i="241"/>
  <c r="H93" i="241"/>
  <c r="T92" i="241"/>
  <c r="P92" i="241"/>
  <c r="L92" i="241"/>
  <c r="H92" i="241"/>
  <c r="T91" i="241"/>
  <c r="P91" i="241"/>
  <c r="L91" i="241"/>
  <c r="H91" i="241"/>
  <c r="S86" i="241"/>
  <c r="S87" i="241" s="1"/>
  <c r="S88" i="241" s="1"/>
  <c r="R86" i="241"/>
  <c r="R87" i="241" s="1"/>
  <c r="R88" i="241" s="1"/>
  <c r="Q86" i="241"/>
  <c r="Q87" i="241" s="1"/>
  <c r="Q88" i="241" s="1"/>
  <c r="P86" i="241"/>
  <c r="P87" i="241" s="1"/>
  <c r="P88" i="241" s="1"/>
  <c r="O86" i="241"/>
  <c r="O87" i="241" s="1"/>
  <c r="O88" i="241" s="1"/>
  <c r="N86" i="241"/>
  <c r="N87" i="241" s="1"/>
  <c r="N88" i="241" s="1"/>
  <c r="M86" i="241"/>
  <c r="M87" i="241" s="1"/>
  <c r="M88" i="241" s="1"/>
  <c r="L86" i="241"/>
  <c r="L87" i="241" s="1"/>
  <c r="L88" i="241" s="1"/>
  <c r="K86" i="241"/>
  <c r="K87" i="241" s="1"/>
  <c r="K88" i="241" s="1"/>
  <c r="J86" i="241"/>
  <c r="J87" i="241" s="1"/>
  <c r="J88" i="241" s="1"/>
  <c r="I86" i="241"/>
  <c r="I87" i="241" s="1"/>
  <c r="I88" i="241" s="1"/>
  <c r="H86" i="241"/>
  <c r="T85" i="241"/>
  <c r="T84" i="241"/>
  <c r="T83" i="241"/>
  <c r="C77" i="241"/>
  <c r="T69" i="241"/>
  <c r="P69" i="241"/>
  <c r="L69" i="241"/>
  <c r="H69" i="241"/>
  <c r="T68" i="241"/>
  <c r="P68" i="241"/>
  <c r="L68" i="241"/>
  <c r="H68" i="241"/>
  <c r="T67" i="241"/>
  <c r="P67" i="241"/>
  <c r="L67" i="241"/>
  <c r="H67" i="241"/>
  <c r="S62" i="241"/>
  <c r="S63" i="241" s="1"/>
  <c r="S64" i="241" s="1"/>
  <c r="R62" i="241"/>
  <c r="R63" i="241" s="1"/>
  <c r="R64" i="241" s="1"/>
  <c r="Q62" i="241"/>
  <c r="P62" i="241"/>
  <c r="O62" i="241"/>
  <c r="O63" i="241" s="1"/>
  <c r="O64" i="241" s="1"/>
  <c r="N62" i="241"/>
  <c r="N63" i="241" s="1"/>
  <c r="N64" i="241" s="1"/>
  <c r="M62" i="241"/>
  <c r="M63" i="241" s="1"/>
  <c r="M64" i="241" s="1"/>
  <c r="L62" i="241"/>
  <c r="L63" i="241" s="1"/>
  <c r="L64" i="241" s="1"/>
  <c r="K62" i="241"/>
  <c r="K63" i="241" s="1"/>
  <c r="K64" i="241" s="1"/>
  <c r="J62" i="241"/>
  <c r="J63" i="241" s="1"/>
  <c r="J64" i="241" s="1"/>
  <c r="I62" i="241"/>
  <c r="I63" i="241" s="1"/>
  <c r="I64" i="241" s="1"/>
  <c r="H62" i="241"/>
  <c r="T61" i="241"/>
  <c r="T60" i="241"/>
  <c r="T59" i="241"/>
  <c r="C53" i="241"/>
  <c r="T45" i="241"/>
  <c r="P45" i="241"/>
  <c r="L45" i="241"/>
  <c r="H45" i="241"/>
  <c r="T44" i="241"/>
  <c r="P44" i="241"/>
  <c r="L44" i="241"/>
  <c r="H44" i="241"/>
  <c r="T43" i="241"/>
  <c r="P43" i="241"/>
  <c r="L43" i="241"/>
  <c r="H43" i="241"/>
  <c r="S38" i="241"/>
  <c r="S39" i="241" s="1"/>
  <c r="S40" i="241" s="1"/>
  <c r="R38" i="241"/>
  <c r="R39" i="241" s="1"/>
  <c r="R40" i="241" s="1"/>
  <c r="Q38" i="241"/>
  <c r="Q39" i="241" s="1"/>
  <c r="Q40" i="241" s="1"/>
  <c r="P38" i="241"/>
  <c r="P39" i="241" s="1"/>
  <c r="P40" i="241" s="1"/>
  <c r="O38" i="241"/>
  <c r="O39" i="241" s="1"/>
  <c r="O40" i="241" s="1"/>
  <c r="N38" i="241"/>
  <c r="M38" i="241"/>
  <c r="M39" i="241" s="1"/>
  <c r="M40" i="241" s="1"/>
  <c r="L38" i="241"/>
  <c r="L39" i="241" s="1"/>
  <c r="L40" i="241" s="1"/>
  <c r="K38" i="241"/>
  <c r="K39" i="241" s="1"/>
  <c r="K40" i="241" s="1"/>
  <c r="J38" i="241"/>
  <c r="J39" i="241" s="1"/>
  <c r="J40" i="241" s="1"/>
  <c r="I38" i="241"/>
  <c r="I39" i="241" s="1"/>
  <c r="I40" i="241" s="1"/>
  <c r="H38" i="241"/>
  <c r="H39" i="241" s="1"/>
  <c r="T37" i="241"/>
  <c r="T36" i="241"/>
  <c r="T35" i="241"/>
  <c r="C29" i="241"/>
  <c r="T21" i="241"/>
  <c r="P21" i="241"/>
  <c r="L21" i="241"/>
  <c r="H21" i="241"/>
  <c r="T20" i="241"/>
  <c r="P20" i="241"/>
  <c r="L20" i="241"/>
  <c r="H20" i="241"/>
  <c r="T19" i="241"/>
  <c r="P19" i="241"/>
  <c r="L19" i="241"/>
  <c r="H19" i="241"/>
  <c r="S14" i="241"/>
  <c r="S15" i="241" s="1"/>
  <c r="S16" i="241" s="1"/>
  <c r="R14" i="241"/>
  <c r="R15" i="241" s="1"/>
  <c r="R16" i="241" s="1"/>
  <c r="Q14" i="241"/>
  <c r="Q15" i="241" s="1"/>
  <c r="Q16" i="241" s="1"/>
  <c r="P14" i="241"/>
  <c r="P15" i="241" s="1"/>
  <c r="P16" i="241" s="1"/>
  <c r="O14" i="241"/>
  <c r="O15" i="241" s="1"/>
  <c r="O16" i="241" s="1"/>
  <c r="N14" i="241"/>
  <c r="M14" i="241"/>
  <c r="M15" i="241" s="1"/>
  <c r="M16" i="241" s="1"/>
  <c r="L14" i="241"/>
  <c r="L15" i="241" s="1"/>
  <c r="L16" i="241" s="1"/>
  <c r="K14" i="241"/>
  <c r="J14" i="241"/>
  <c r="I14" i="241"/>
  <c r="I15" i="241" s="1"/>
  <c r="I16" i="241" s="1"/>
  <c r="H14" i="241"/>
  <c r="H15" i="241" s="1"/>
  <c r="H16" i="241" s="1"/>
  <c r="T13" i="241"/>
  <c r="T12" i="241"/>
  <c r="T11" i="241"/>
  <c r="C5" i="241"/>
  <c r="T141" i="240"/>
  <c r="P141" i="240"/>
  <c r="L141" i="240"/>
  <c r="H141" i="240"/>
  <c r="T140" i="240"/>
  <c r="P140" i="240"/>
  <c r="L140" i="240"/>
  <c r="H140" i="240"/>
  <c r="T139" i="240"/>
  <c r="P139" i="240"/>
  <c r="L139" i="240"/>
  <c r="H139" i="240"/>
  <c r="S134" i="240"/>
  <c r="S135" i="240" s="1"/>
  <c r="S136" i="240" s="1"/>
  <c r="R134" i="240"/>
  <c r="R135" i="240" s="1"/>
  <c r="R136" i="240" s="1"/>
  <c r="Q134" i="240"/>
  <c r="P134" i="240"/>
  <c r="P135" i="240" s="1"/>
  <c r="P136" i="240" s="1"/>
  <c r="O134" i="240"/>
  <c r="O135" i="240" s="1"/>
  <c r="O136" i="240" s="1"/>
  <c r="N134" i="240"/>
  <c r="M134" i="240"/>
  <c r="M135" i="240" s="1"/>
  <c r="M136" i="240" s="1"/>
  <c r="L134" i="240"/>
  <c r="L135" i="240" s="1"/>
  <c r="L136" i="240" s="1"/>
  <c r="K134" i="240"/>
  <c r="J134" i="240"/>
  <c r="J135" i="240" s="1"/>
  <c r="J136" i="240" s="1"/>
  <c r="I134" i="240"/>
  <c r="I135" i="240" s="1"/>
  <c r="I136" i="240" s="1"/>
  <c r="H134" i="240"/>
  <c r="H135" i="240" s="1"/>
  <c r="T133" i="240"/>
  <c r="T132" i="240"/>
  <c r="T131" i="240"/>
  <c r="C125" i="240"/>
  <c r="T117" i="240"/>
  <c r="P117" i="240"/>
  <c r="L117" i="240"/>
  <c r="H117" i="240"/>
  <c r="T116" i="240"/>
  <c r="P116" i="240"/>
  <c r="L116" i="240"/>
  <c r="H116" i="240"/>
  <c r="T115" i="240"/>
  <c r="P115" i="240"/>
  <c r="L115" i="240"/>
  <c r="H115" i="240"/>
  <c r="S110" i="240"/>
  <c r="S111" i="240" s="1"/>
  <c r="S112" i="240" s="1"/>
  <c r="R110" i="240"/>
  <c r="Q110" i="240"/>
  <c r="Q111" i="240" s="1"/>
  <c r="Q112" i="240" s="1"/>
  <c r="P110" i="240"/>
  <c r="P111" i="240" s="1"/>
  <c r="P112" i="240" s="1"/>
  <c r="O110" i="240"/>
  <c r="O111" i="240" s="1"/>
  <c r="O112" i="240" s="1"/>
  <c r="N110" i="240"/>
  <c r="M110" i="240"/>
  <c r="M111" i="240" s="1"/>
  <c r="M112" i="240" s="1"/>
  <c r="L110" i="240"/>
  <c r="L111" i="240" s="1"/>
  <c r="L112" i="240" s="1"/>
  <c r="K110" i="240"/>
  <c r="J110" i="240"/>
  <c r="J111" i="240" s="1"/>
  <c r="J112" i="240" s="1"/>
  <c r="I110" i="240"/>
  <c r="I111" i="240" s="1"/>
  <c r="I112" i="240" s="1"/>
  <c r="H110" i="240"/>
  <c r="H111" i="240" s="1"/>
  <c r="T109" i="240"/>
  <c r="T108" i="240"/>
  <c r="T107" i="240"/>
  <c r="C101" i="240"/>
  <c r="T93" i="240"/>
  <c r="P93" i="240"/>
  <c r="L93" i="240"/>
  <c r="H93" i="240"/>
  <c r="T92" i="240"/>
  <c r="P92" i="240"/>
  <c r="L92" i="240"/>
  <c r="H92" i="240"/>
  <c r="T91" i="240"/>
  <c r="P91" i="240"/>
  <c r="L91" i="240"/>
  <c r="H91" i="240"/>
  <c r="S86" i="240"/>
  <c r="S87" i="240" s="1"/>
  <c r="S88" i="240" s="1"/>
  <c r="R86" i="240"/>
  <c r="R87" i="240" s="1"/>
  <c r="R88" i="240" s="1"/>
  <c r="Q86" i="240"/>
  <c r="P86" i="240"/>
  <c r="P87" i="240" s="1"/>
  <c r="P88" i="240" s="1"/>
  <c r="O86" i="240"/>
  <c r="O87" i="240" s="1"/>
  <c r="O88" i="240" s="1"/>
  <c r="N86" i="240"/>
  <c r="M86" i="240"/>
  <c r="M87" i="240" s="1"/>
  <c r="M88" i="240" s="1"/>
  <c r="L86" i="240"/>
  <c r="L87" i="240" s="1"/>
  <c r="L88" i="240" s="1"/>
  <c r="K86" i="240"/>
  <c r="J86" i="240"/>
  <c r="J87" i="240" s="1"/>
  <c r="J88" i="240" s="1"/>
  <c r="I86" i="240"/>
  <c r="I87" i="240" s="1"/>
  <c r="I88" i="240" s="1"/>
  <c r="H86" i="240"/>
  <c r="T85" i="240"/>
  <c r="T84" i="240"/>
  <c r="T83" i="240"/>
  <c r="C77" i="240"/>
  <c r="T69" i="240"/>
  <c r="P69" i="240"/>
  <c r="L69" i="240"/>
  <c r="H69" i="240"/>
  <c r="T68" i="240"/>
  <c r="P68" i="240"/>
  <c r="L68" i="240"/>
  <c r="H68" i="240"/>
  <c r="T67" i="240"/>
  <c r="P67" i="240"/>
  <c r="L67" i="240"/>
  <c r="H67" i="240"/>
  <c r="S62" i="240"/>
  <c r="S63" i="240" s="1"/>
  <c r="S64" i="240" s="1"/>
  <c r="R62" i="240"/>
  <c r="R63" i="240" s="1"/>
  <c r="R64" i="240" s="1"/>
  <c r="Q62" i="240"/>
  <c r="P62" i="240"/>
  <c r="P63" i="240" s="1"/>
  <c r="P64" i="240" s="1"/>
  <c r="O62" i="240"/>
  <c r="O63" i="240" s="1"/>
  <c r="O64" i="240" s="1"/>
  <c r="N62" i="240"/>
  <c r="N63" i="240" s="1"/>
  <c r="N64" i="240" s="1"/>
  <c r="M62" i="240"/>
  <c r="M63" i="240" s="1"/>
  <c r="M64" i="240" s="1"/>
  <c r="L62" i="240"/>
  <c r="K62" i="240"/>
  <c r="K63" i="240" s="1"/>
  <c r="K64" i="240" s="1"/>
  <c r="J62" i="240"/>
  <c r="J63" i="240" s="1"/>
  <c r="J64" i="240" s="1"/>
  <c r="I62" i="240"/>
  <c r="I63" i="240" s="1"/>
  <c r="I64" i="240" s="1"/>
  <c r="H62" i="240"/>
  <c r="T61" i="240"/>
  <c r="T60" i="240"/>
  <c r="T59" i="240"/>
  <c r="C53" i="240"/>
  <c r="T45" i="240"/>
  <c r="P45" i="240"/>
  <c r="L45" i="240"/>
  <c r="H45" i="240"/>
  <c r="T44" i="240"/>
  <c r="P44" i="240"/>
  <c r="L44" i="240"/>
  <c r="H44" i="240"/>
  <c r="T43" i="240"/>
  <c r="P43" i="240"/>
  <c r="L43" i="240"/>
  <c r="H43" i="240"/>
  <c r="S38" i="240"/>
  <c r="S39" i="240" s="1"/>
  <c r="S40" i="240" s="1"/>
  <c r="R38" i="240"/>
  <c r="R39" i="240" s="1"/>
  <c r="R40" i="240" s="1"/>
  <c r="Q38" i="240"/>
  <c r="P38" i="240"/>
  <c r="P39" i="240" s="1"/>
  <c r="P40" i="240" s="1"/>
  <c r="O38" i="240"/>
  <c r="O39" i="240" s="1"/>
  <c r="O40" i="240" s="1"/>
  <c r="N38" i="240"/>
  <c r="M38" i="240"/>
  <c r="M39" i="240" s="1"/>
  <c r="M40" i="240" s="1"/>
  <c r="L38" i="240"/>
  <c r="L39" i="240" s="1"/>
  <c r="L40" i="240" s="1"/>
  <c r="K38" i="240"/>
  <c r="J38" i="240"/>
  <c r="J39" i="240" s="1"/>
  <c r="J40" i="240" s="1"/>
  <c r="I38" i="240"/>
  <c r="I39" i="240" s="1"/>
  <c r="I40" i="240" s="1"/>
  <c r="H38" i="240"/>
  <c r="T37" i="240"/>
  <c r="T36" i="240"/>
  <c r="T35" i="240"/>
  <c r="C29" i="240"/>
  <c r="T141" i="239"/>
  <c r="P141" i="239"/>
  <c r="L141" i="239"/>
  <c r="H141" i="239"/>
  <c r="T140" i="239"/>
  <c r="P140" i="239"/>
  <c r="L140" i="239"/>
  <c r="H140" i="239"/>
  <c r="T139" i="239"/>
  <c r="P139" i="239"/>
  <c r="L139" i="239"/>
  <c r="H139" i="239"/>
  <c r="S134" i="239"/>
  <c r="S135" i="239" s="1"/>
  <c r="S136" i="239" s="1"/>
  <c r="R134" i="239"/>
  <c r="R135" i="239" s="1"/>
  <c r="R136" i="239" s="1"/>
  <c r="Q134" i="239"/>
  <c r="P134" i="239"/>
  <c r="P135" i="239" s="1"/>
  <c r="P136" i="239" s="1"/>
  <c r="O134" i="239"/>
  <c r="P142" i="239" s="1"/>
  <c r="N134" i="239"/>
  <c r="N135" i="239" s="1"/>
  <c r="N136" i="239" s="1"/>
  <c r="M134" i="239"/>
  <c r="M135" i="239" s="1"/>
  <c r="M136" i="239" s="1"/>
  <c r="L134" i="239"/>
  <c r="L135" i="239" s="1"/>
  <c r="L136" i="239" s="1"/>
  <c r="K134" i="239"/>
  <c r="J134" i="239"/>
  <c r="J135" i="239" s="1"/>
  <c r="J136" i="239" s="1"/>
  <c r="I134" i="239"/>
  <c r="I135" i="239" s="1"/>
  <c r="I136" i="239" s="1"/>
  <c r="H134" i="239"/>
  <c r="H135" i="239" s="1"/>
  <c r="H136" i="239" s="1"/>
  <c r="T133" i="239"/>
  <c r="T132" i="239"/>
  <c r="T131" i="239"/>
  <c r="C125" i="239"/>
  <c r="T117" i="239"/>
  <c r="P117" i="239"/>
  <c r="L117" i="239"/>
  <c r="H117" i="239"/>
  <c r="T116" i="239"/>
  <c r="P116" i="239"/>
  <c r="L116" i="239"/>
  <c r="H116" i="239"/>
  <c r="T115" i="239"/>
  <c r="P115" i="239"/>
  <c r="L115" i="239"/>
  <c r="H115" i="239"/>
  <c r="S110" i="239"/>
  <c r="S111" i="239" s="1"/>
  <c r="S112" i="239" s="1"/>
  <c r="R110" i="239"/>
  <c r="R111" i="239" s="1"/>
  <c r="R112" i="239" s="1"/>
  <c r="Q110" i="239"/>
  <c r="Q111" i="239" s="1"/>
  <c r="Q112" i="239" s="1"/>
  <c r="P110" i="239"/>
  <c r="P111" i="239" s="1"/>
  <c r="P112" i="239" s="1"/>
  <c r="O110" i="239"/>
  <c r="O111" i="239" s="1"/>
  <c r="O112" i="239" s="1"/>
  <c r="N110" i="239"/>
  <c r="P118" i="239" s="1"/>
  <c r="M110" i="239"/>
  <c r="M111" i="239" s="1"/>
  <c r="M112" i="239" s="1"/>
  <c r="L110" i="239"/>
  <c r="L111" i="239" s="1"/>
  <c r="L112" i="239" s="1"/>
  <c r="K110" i="239"/>
  <c r="K111" i="239" s="1"/>
  <c r="K112" i="239" s="1"/>
  <c r="J110" i="239"/>
  <c r="J111" i="239" s="1"/>
  <c r="J112" i="239" s="1"/>
  <c r="I110" i="239"/>
  <c r="I111" i="239" s="1"/>
  <c r="I112" i="239" s="1"/>
  <c r="H110" i="239"/>
  <c r="H111" i="239" s="1"/>
  <c r="T109" i="239"/>
  <c r="T108" i="239"/>
  <c r="T107" i="239"/>
  <c r="C101" i="239"/>
  <c r="T93" i="239"/>
  <c r="P93" i="239"/>
  <c r="L93" i="239"/>
  <c r="H93" i="239"/>
  <c r="T92" i="239"/>
  <c r="P92" i="239"/>
  <c r="L92" i="239"/>
  <c r="H92" i="239"/>
  <c r="T91" i="239"/>
  <c r="P91" i="239"/>
  <c r="L91" i="239"/>
  <c r="H91" i="239"/>
  <c r="S86" i="239"/>
  <c r="S87" i="239" s="1"/>
  <c r="S88" i="239" s="1"/>
  <c r="R86" i="239"/>
  <c r="R87" i="239" s="1"/>
  <c r="R88" i="239" s="1"/>
  <c r="Q86" i="239"/>
  <c r="T94" i="239" s="1"/>
  <c r="P86" i="239"/>
  <c r="P87" i="239" s="1"/>
  <c r="P88" i="239" s="1"/>
  <c r="O86" i="239"/>
  <c r="O87" i="239" s="1"/>
  <c r="O88" i="239" s="1"/>
  <c r="N86" i="239"/>
  <c r="N87" i="239" s="1"/>
  <c r="N88" i="239" s="1"/>
  <c r="M86" i="239"/>
  <c r="M87" i="239" s="1"/>
  <c r="M88" i="239" s="1"/>
  <c r="L86" i="239"/>
  <c r="L87" i="239" s="1"/>
  <c r="L88" i="239" s="1"/>
  <c r="K86" i="239"/>
  <c r="J86" i="239"/>
  <c r="J87" i="239" s="1"/>
  <c r="J88" i="239" s="1"/>
  <c r="I86" i="239"/>
  <c r="H86" i="239"/>
  <c r="H87" i="239" s="1"/>
  <c r="H88" i="239" s="1"/>
  <c r="T85" i="239"/>
  <c r="T84" i="239"/>
  <c r="T83" i="239"/>
  <c r="C77" i="239"/>
  <c r="T69" i="239"/>
  <c r="P69" i="239"/>
  <c r="L69" i="239"/>
  <c r="H69" i="239"/>
  <c r="T68" i="239"/>
  <c r="P68" i="239"/>
  <c r="L68" i="239"/>
  <c r="H68" i="239"/>
  <c r="T67" i="239"/>
  <c r="P67" i="239"/>
  <c r="L67" i="239"/>
  <c r="H67" i="239"/>
  <c r="S62" i="239"/>
  <c r="S63" i="239" s="1"/>
  <c r="S64" i="239" s="1"/>
  <c r="R62" i="239"/>
  <c r="R63" i="239" s="1"/>
  <c r="R64" i="239" s="1"/>
  <c r="Q62" i="239"/>
  <c r="Q63" i="239" s="1"/>
  <c r="Q64" i="239" s="1"/>
  <c r="P62" i="239"/>
  <c r="P63" i="239" s="1"/>
  <c r="P64" i="239" s="1"/>
  <c r="O62" i="239"/>
  <c r="O63" i="239" s="1"/>
  <c r="O64" i="239" s="1"/>
  <c r="N62" i="239"/>
  <c r="N63" i="239" s="1"/>
  <c r="N64" i="239" s="1"/>
  <c r="M62" i="239"/>
  <c r="M63" i="239" s="1"/>
  <c r="M64" i="239" s="1"/>
  <c r="L62" i="239"/>
  <c r="L63" i="239" s="1"/>
  <c r="L64" i="239" s="1"/>
  <c r="K62" i="239"/>
  <c r="K63" i="239" s="1"/>
  <c r="K64" i="239" s="1"/>
  <c r="J62" i="239"/>
  <c r="J63" i="239" s="1"/>
  <c r="J64" i="239" s="1"/>
  <c r="I62" i="239"/>
  <c r="I63" i="239" s="1"/>
  <c r="I64" i="239" s="1"/>
  <c r="H62" i="239"/>
  <c r="H70" i="239" s="1"/>
  <c r="T61" i="239"/>
  <c r="T60" i="239"/>
  <c r="T59" i="239"/>
  <c r="C53" i="239"/>
  <c r="T45" i="239"/>
  <c r="P45" i="239"/>
  <c r="L45" i="239"/>
  <c r="H45" i="239"/>
  <c r="T44" i="239"/>
  <c r="P44" i="239"/>
  <c r="L44" i="239"/>
  <c r="H44" i="239"/>
  <c r="T43" i="239"/>
  <c r="P43" i="239"/>
  <c r="L43" i="239"/>
  <c r="H43" i="239"/>
  <c r="S38" i="239"/>
  <c r="S39" i="239" s="1"/>
  <c r="S40" i="239" s="1"/>
  <c r="R38" i="239"/>
  <c r="R39" i="239" s="1"/>
  <c r="R40" i="239" s="1"/>
  <c r="Q38" i="239"/>
  <c r="P38" i="239"/>
  <c r="P39" i="239" s="1"/>
  <c r="P40" i="239" s="1"/>
  <c r="O38" i="239"/>
  <c r="N38" i="239"/>
  <c r="N39" i="239" s="1"/>
  <c r="N40" i="239" s="1"/>
  <c r="M38" i="239"/>
  <c r="M39" i="239" s="1"/>
  <c r="M40" i="239" s="1"/>
  <c r="L38" i="239"/>
  <c r="L39" i="239" s="1"/>
  <c r="L40" i="239" s="1"/>
  <c r="K38" i="239"/>
  <c r="L46" i="239" s="1"/>
  <c r="J38" i="239"/>
  <c r="J39" i="239" s="1"/>
  <c r="J40" i="239" s="1"/>
  <c r="I38" i="239"/>
  <c r="I39" i="239" s="1"/>
  <c r="I40" i="239" s="1"/>
  <c r="H38" i="239"/>
  <c r="H39" i="239" s="1"/>
  <c r="H40" i="239" s="1"/>
  <c r="T37" i="239"/>
  <c r="T36" i="239"/>
  <c r="T35" i="239"/>
  <c r="C29" i="239"/>
  <c r="T21" i="239"/>
  <c r="P21" i="239"/>
  <c r="L21" i="239"/>
  <c r="H21" i="239"/>
  <c r="T20" i="239"/>
  <c r="P20" i="239"/>
  <c r="L20" i="239"/>
  <c r="H20" i="239"/>
  <c r="T19" i="239"/>
  <c r="P19" i="239"/>
  <c r="L19" i="239"/>
  <c r="H19" i="239"/>
  <c r="S14" i="239"/>
  <c r="S15" i="239" s="1"/>
  <c r="S16" i="239" s="1"/>
  <c r="R14" i="239"/>
  <c r="Q14" i="239"/>
  <c r="Q15" i="239" s="1"/>
  <c r="Q16" i="239" s="1"/>
  <c r="P14" i="239"/>
  <c r="P15" i="239" s="1"/>
  <c r="P16" i="239" s="1"/>
  <c r="O14" i="239"/>
  <c r="O15" i="239" s="1"/>
  <c r="O16" i="239" s="1"/>
  <c r="N14" i="239"/>
  <c r="P22" i="239" s="1"/>
  <c r="M14" i="239"/>
  <c r="M15" i="239" s="1"/>
  <c r="M16" i="239" s="1"/>
  <c r="L14" i="239"/>
  <c r="L15" i="239" s="1"/>
  <c r="L16" i="239" s="1"/>
  <c r="K14" i="239"/>
  <c r="K15" i="239" s="1"/>
  <c r="K16" i="239" s="1"/>
  <c r="J14" i="239"/>
  <c r="J15" i="239" s="1"/>
  <c r="J16" i="239" s="1"/>
  <c r="I14" i="239"/>
  <c r="I15" i="239" s="1"/>
  <c r="I16" i="239" s="1"/>
  <c r="H14" i="239"/>
  <c r="H15" i="239" s="1"/>
  <c r="T13" i="239"/>
  <c r="T12" i="239"/>
  <c r="T11" i="239"/>
  <c r="C5" i="239"/>
  <c r="T141" i="238"/>
  <c r="P141" i="238"/>
  <c r="L141" i="238"/>
  <c r="H141" i="238"/>
  <c r="T140" i="238"/>
  <c r="P140" i="238"/>
  <c r="L140" i="238"/>
  <c r="H140" i="238"/>
  <c r="T139" i="238"/>
  <c r="P139" i="238"/>
  <c r="L139" i="238"/>
  <c r="H139" i="238"/>
  <c r="S134" i="238"/>
  <c r="S135" i="238" s="1"/>
  <c r="S136" i="238" s="1"/>
  <c r="R134" i="238"/>
  <c r="Q134" i="238"/>
  <c r="Q135" i="238" s="1"/>
  <c r="Q136" i="238" s="1"/>
  <c r="P134" i="238"/>
  <c r="P135" i="238" s="1"/>
  <c r="P136" i="238" s="1"/>
  <c r="O134" i="238"/>
  <c r="O135" i="238" s="1"/>
  <c r="O136" i="238" s="1"/>
  <c r="N134" i="238"/>
  <c r="P142" i="238" s="1"/>
  <c r="M134" i="238"/>
  <c r="M135" i="238" s="1"/>
  <c r="M136" i="238" s="1"/>
  <c r="L134" i="238"/>
  <c r="L135" i="238" s="1"/>
  <c r="L136" i="238" s="1"/>
  <c r="K134" i="238"/>
  <c r="L142" i="238" s="1"/>
  <c r="J134" i="238"/>
  <c r="J135" i="238" s="1"/>
  <c r="J136" i="238" s="1"/>
  <c r="I134" i="238"/>
  <c r="I135" i="238" s="1"/>
  <c r="I136" i="238" s="1"/>
  <c r="H134" i="238"/>
  <c r="H135" i="238" s="1"/>
  <c r="T133" i="238"/>
  <c r="T132" i="238"/>
  <c r="T131" i="238"/>
  <c r="C125" i="238"/>
  <c r="T117" i="238"/>
  <c r="P117" i="238"/>
  <c r="L117" i="238"/>
  <c r="H117" i="238"/>
  <c r="T116" i="238"/>
  <c r="P116" i="238"/>
  <c r="L116" i="238"/>
  <c r="H116" i="238"/>
  <c r="T115" i="238"/>
  <c r="P115" i="238"/>
  <c r="L115" i="238"/>
  <c r="H115" i="238"/>
  <c r="S110" i="238"/>
  <c r="S111" i="238" s="1"/>
  <c r="S112" i="238" s="1"/>
  <c r="R110" i="238"/>
  <c r="Q110" i="238"/>
  <c r="Q111" i="238" s="1"/>
  <c r="Q112" i="238" s="1"/>
  <c r="P110" i="238"/>
  <c r="P111" i="238" s="1"/>
  <c r="P112" i="238" s="1"/>
  <c r="O110" i="238"/>
  <c r="O111" i="238" s="1"/>
  <c r="O112" i="238" s="1"/>
  <c r="N110" i="238"/>
  <c r="M110" i="238"/>
  <c r="M111" i="238" s="1"/>
  <c r="M112" i="238" s="1"/>
  <c r="L110" i="238"/>
  <c r="L111" i="238" s="1"/>
  <c r="L112" i="238" s="1"/>
  <c r="K110" i="238"/>
  <c r="J110" i="238"/>
  <c r="J111" i="238" s="1"/>
  <c r="J112" i="238" s="1"/>
  <c r="I110" i="238"/>
  <c r="I111" i="238" s="1"/>
  <c r="I112" i="238" s="1"/>
  <c r="H110" i="238"/>
  <c r="H111" i="238" s="1"/>
  <c r="H112" i="238" s="1"/>
  <c r="T109" i="238"/>
  <c r="T108" i="238"/>
  <c r="T107" i="238"/>
  <c r="C101" i="238"/>
  <c r="T93" i="238"/>
  <c r="P93" i="238"/>
  <c r="L93" i="238"/>
  <c r="H93" i="238"/>
  <c r="T92" i="238"/>
  <c r="P92" i="238"/>
  <c r="L92" i="238"/>
  <c r="H92" i="238"/>
  <c r="T91" i="238"/>
  <c r="P91" i="238"/>
  <c r="L91" i="238"/>
  <c r="H91" i="238"/>
  <c r="S86" i="238"/>
  <c r="S87" i="238" s="1"/>
  <c r="S88" i="238" s="1"/>
  <c r="R86" i="238"/>
  <c r="R87" i="238" s="1"/>
  <c r="R88" i="238" s="1"/>
  <c r="Q86" i="238"/>
  <c r="T94" i="238" s="1"/>
  <c r="P86" i="238"/>
  <c r="P87" i="238" s="1"/>
  <c r="P88" i="238" s="1"/>
  <c r="O86" i="238"/>
  <c r="O87" i="238" s="1"/>
  <c r="O88" i="238" s="1"/>
  <c r="N86" i="238"/>
  <c r="N87" i="238" s="1"/>
  <c r="N88" i="238" s="1"/>
  <c r="M86" i="238"/>
  <c r="M87" i="238" s="1"/>
  <c r="M88" i="238" s="1"/>
  <c r="L86" i="238"/>
  <c r="L87" i="238" s="1"/>
  <c r="L88" i="238" s="1"/>
  <c r="K86" i="238"/>
  <c r="K87" i="238" s="1"/>
  <c r="K88" i="238" s="1"/>
  <c r="J86" i="238"/>
  <c r="J87" i="238" s="1"/>
  <c r="J88" i="238" s="1"/>
  <c r="I86" i="238"/>
  <c r="I87" i="238" s="1"/>
  <c r="I88" i="238" s="1"/>
  <c r="H86" i="238"/>
  <c r="T85" i="238"/>
  <c r="T84" i="238"/>
  <c r="T83" i="238"/>
  <c r="C77" i="238"/>
  <c r="T69" i="238"/>
  <c r="P69" i="238"/>
  <c r="L69" i="238"/>
  <c r="H69" i="238"/>
  <c r="T68" i="238"/>
  <c r="P68" i="238"/>
  <c r="L68" i="238"/>
  <c r="H68" i="238"/>
  <c r="T67" i="238"/>
  <c r="P67" i="238"/>
  <c r="L67" i="238"/>
  <c r="H67" i="238"/>
  <c r="S62" i="238"/>
  <c r="S63" i="238" s="1"/>
  <c r="S64" i="238" s="1"/>
  <c r="R62" i="238"/>
  <c r="R63" i="238" s="1"/>
  <c r="R64" i="238" s="1"/>
  <c r="Q62" i="238"/>
  <c r="P62" i="238"/>
  <c r="P63" i="238" s="1"/>
  <c r="P64" i="238" s="1"/>
  <c r="O62" i="238"/>
  <c r="O63" i="238" s="1"/>
  <c r="O64" i="238" s="1"/>
  <c r="N62" i="238"/>
  <c r="N63" i="238" s="1"/>
  <c r="N64" i="238" s="1"/>
  <c r="M62" i="238"/>
  <c r="M63" i="238" s="1"/>
  <c r="M64" i="238" s="1"/>
  <c r="L62" i="238"/>
  <c r="L63" i="238" s="1"/>
  <c r="L64" i="238" s="1"/>
  <c r="K62" i="238"/>
  <c r="K63" i="238" s="1"/>
  <c r="K64" i="238" s="1"/>
  <c r="L71" i="238" s="1"/>
  <c r="J62" i="238"/>
  <c r="J63" i="238" s="1"/>
  <c r="J64" i="238" s="1"/>
  <c r="I62" i="238"/>
  <c r="I63" i="238" s="1"/>
  <c r="I64" i="238" s="1"/>
  <c r="H62" i="238"/>
  <c r="T61" i="238"/>
  <c r="T60" i="238"/>
  <c r="T59" i="238"/>
  <c r="C53" i="238"/>
  <c r="T45" i="238"/>
  <c r="P45" i="238"/>
  <c r="L45" i="238"/>
  <c r="H45" i="238"/>
  <c r="T44" i="238"/>
  <c r="P44" i="238"/>
  <c r="L44" i="238"/>
  <c r="H44" i="238"/>
  <c r="T43" i="238"/>
  <c r="P43" i="238"/>
  <c r="L43" i="238"/>
  <c r="H43" i="238"/>
  <c r="S38" i="238"/>
  <c r="S39" i="238" s="1"/>
  <c r="S40" i="238" s="1"/>
  <c r="R38" i="238"/>
  <c r="R39" i="238" s="1"/>
  <c r="R40" i="238" s="1"/>
  <c r="Q38" i="238"/>
  <c r="Q39" i="238" s="1"/>
  <c r="Q40" i="238" s="1"/>
  <c r="P38" i="238"/>
  <c r="P39" i="238" s="1"/>
  <c r="P40" i="238" s="1"/>
  <c r="O38" i="238"/>
  <c r="O39" i="238" s="1"/>
  <c r="O40" i="238" s="1"/>
  <c r="N38" i="238"/>
  <c r="M38" i="238"/>
  <c r="M39" i="238" s="1"/>
  <c r="M40" i="238" s="1"/>
  <c r="L38" i="238"/>
  <c r="L39" i="238" s="1"/>
  <c r="L40" i="238" s="1"/>
  <c r="K38" i="238"/>
  <c r="J38" i="238"/>
  <c r="J39" i="238" s="1"/>
  <c r="J40" i="238" s="1"/>
  <c r="I38" i="238"/>
  <c r="I39" i="238" s="1"/>
  <c r="I40" i="238" s="1"/>
  <c r="H38" i="238"/>
  <c r="H39" i="238" s="1"/>
  <c r="T37" i="238"/>
  <c r="T36" i="238"/>
  <c r="T35" i="238"/>
  <c r="C29" i="238"/>
  <c r="T21" i="238"/>
  <c r="P21" i="238"/>
  <c r="L21" i="238"/>
  <c r="H21" i="238"/>
  <c r="T20" i="238"/>
  <c r="P20" i="238"/>
  <c r="L20" i="238"/>
  <c r="H20" i="238"/>
  <c r="T19" i="238"/>
  <c r="P19" i="238"/>
  <c r="L19" i="238"/>
  <c r="H19" i="238"/>
  <c r="S14" i="238"/>
  <c r="S15" i="238" s="1"/>
  <c r="S16" i="238" s="1"/>
  <c r="R14" i="238"/>
  <c r="Q14" i="238"/>
  <c r="Q15" i="238" s="1"/>
  <c r="Q16" i="238" s="1"/>
  <c r="P14" i="238"/>
  <c r="P15" i="238" s="1"/>
  <c r="P16" i="238" s="1"/>
  <c r="O14" i="238"/>
  <c r="O15" i="238" s="1"/>
  <c r="O16" i="238" s="1"/>
  <c r="N14" i="238"/>
  <c r="M14" i="238"/>
  <c r="M15" i="238" s="1"/>
  <c r="M16" i="238" s="1"/>
  <c r="L14" i="238"/>
  <c r="L15" i="238" s="1"/>
  <c r="L16" i="238" s="1"/>
  <c r="K14" i="238"/>
  <c r="L22" i="238" s="1"/>
  <c r="J14" i="238"/>
  <c r="J15" i="238" s="1"/>
  <c r="J16" i="238" s="1"/>
  <c r="I14" i="238"/>
  <c r="I15" i="238" s="1"/>
  <c r="I16" i="238" s="1"/>
  <c r="H14" i="238"/>
  <c r="H22" i="238" s="1"/>
  <c r="T13" i="238"/>
  <c r="T12" i="238"/>
  <c r="T11" i="238"/>
  <c r="C5" i="238"/>
  <c r="T141" i="236"/>
  <c r="P141" i="236"/>
  <c r="L141" i="236"/>
  <c r="H141" i="236"/>
  <c r="T140" i="236"/>
  <c r="P140" i="236"/>
  <c r="L140" i="236"/>
  <c r="H140" i="236"/>
  <c r="T139" i="236"/>
  <c r="P139" i="236"/>
  <c r="L139" i="236"/>
  <c r="H139" i="236"/>
  <c r="S134" i="236"/>
  <c r="S135" i="236" s="1"/>
  <c r="S136" i="236" s="1"/>
  <c r="R134" i="236"/>
  <c r="R135" i="236" s="1"/>
  <c r="R136" i="236" s="1"/>
  <c r="Q134" i="236"/>
  <c r="T142" i="236" s="1"/>
  <c r="P134" i="236"/>
  <c r="P135" i="236" s="1"/>
  <c r="P136" i="236" s="1"/>
  <c r="O134" i="236"/>
  <c r="O135" i="236" s="1"/>
  <c r="O136" i="236" s="1"/>
  <c r="N134" i="236"/>
  <c r="N135" i="236" s="1"/>
  <c r="N136" i="236" s="1"/>
  <c r="M134" i="236"/>
  <c r="M135" i="236" s="1"/>
  <c r="M136" i="236" s="1"/>
  <c r="L134" i="236"/>
  <c r="L135" i="236" s="1"/>
  <c r="L136" i="236" s="1"/>
  <c r="K134" i="236"/>
  <c r="J134" i="236"/>
  <c r="J135" i="236" s="1"/>
  <c r="J136" i="236" s="1"/>
  <c r="I134" i="236"/>
  <c r="I135" i="236" s="1"/>
  <c r="I136" i="236" s="1"/>
  <c r="H134" i="236"/>
  <c r="H135" i="236" s="1"/>
  <c r="T133" i="236"/>
  <c r="T132" i="236"/>
  <c r="T131" i="236"/>
  <c r="C125" i="236"/>
  <c r="T117" i="236"/>
  <c r="P117" i="236"/>
  <c r="L117" i="236"/>
  <c r="H117" i="236"/>
  <c r="T116" i="236"/>
  <c r="P116" i="236"/>
  <c r="L116" i="236"/>
  <c r="H116" i="236"/>
  <c r="T115" i="236"/>
  <c r="P115" i="236"/>
  <c r="L115" i="236"/>
  <c r="H115" i="236"/>
  <c r="S110" i="236"/>
  <c r="S111" i="236" s="1"/>
  <c r="S112" i="236" s="1"/>
  <c r="R110" i="236"/>
  <c r="Q110" i="236"/>
  <c r="Q111" i="236" s="1"/>
  <c r="Q112" i="236" s="1"/>
  <c r="P110" i="236"/>
  <c r="P111" i="236" s="1"/>
  <c r="P112" i="236" s="1"/>
  <c r="O110" i="236"/>
  <c r="O111" i="236" s="1"/>
  <c r="O112" i="236" s="1"/>
  <c r="N110" i="236"/>
  <c r="M110" i="236"/>
  <c r="M111" i="236" s="1"/>
  <c r="M112" i="236" s="1"/>
  <c r="L110" i="236"/>
  <c r="L111" i="236" s="1"/>
  <c r="L112" i="236" s="1"/>
  <c r="K110" i="236"/>
  <c r="J110" i="236"/>
  <c r="J111" i="236" s="1"/>
  <c r="J112" i="236" s="1"/>
  <c r="I110" i="236"/>
  <c r="I111" i="236" s="1"/>
  <c r="I112" i="236" s="1"/>
  <c r="H110" i="236"/>
  <c r="H111" i="236" s="1"/>
  <c r="T109" i="236"/>
  <c r="T108" i="236"/>
  <c r="T107" i="236"/>
  <c r="C101" i="236"/>
  <c r="T93" i="236"/>
  <c r="P93" i="236"/>
  <c r="L93" i="236"/>
  <c r="H93" i="236"/>
  <c r="T92" i="236"/>
  <c r="P92" i="236"/>
  <c r="L92" i="236"/>
  <c r="H92" i="236"/>
  <c r="T91" i="236"/>
  <c r="P91" i="236"/>
  <c r="L91" i="236"/>
  <c r="H91" i="236"/>
  <c r="S86" i="236"/>
  <c r="S87" i="236" s="1"/>
  <c r="S88" i="236" s="1"/>
  <c r="R86" i="236"/>
  <c r="R87" i="236" s="1"/>
  <c r="R88" i="236" s="1"/>
  <c r="Q86" i="236"/>
  <c r="T94" i="236" s="1"/>
  <c r="P86" i="236"/>
  <c r="P87" i="236" s="1"/>
  <c r="P88" i="236" s="1"/>
  <c r="O86" i="236"/>
  <c r="O87" i="236" s="1"/>
  <c r="O88" i="236" s="1"/>
  <c r="N86" i="236"/>
  <c r="N87" i="236" s="1"/>
  <c r="N88" i="236" s="1"/>
  <c r="M86" i="236"/>
  <c r="M87" i="236" s="1"/>
  <c r="M88" i="236" s="1"/>
  <c r="L86" i="236"/>
  <c r="L87" i="236" s="1"/>
  <c r="L88" i="236" s="1"/>
  <c r="K86" i="236"/>
  <c r="L94" i="236" s="1"/>
  <c r="J86" i="236"/>
  <c r="J87" i="236" s="1"/>
  <c r="J88" i="236" s="1"/>
  <c r="I86" i="236"/>
  <c r="I87" i="236" s="1"/>
  <c r="I88" i="236" s="1"/>
  <c r="H86" i="236"/>
  <c r="T85" i="236"/>
  <c r="T86" i="236" s="1"/>
  <c r="T84" i="236"/>
  <c r="T83" i="236"/>
  <c r="C77" i="236"/>
  <c r="T69" i="236"/>
  <c r="P69" i="236"/>
  <c r="L69" i="236"/>
  <c r="H69" i="236"/>
  <c r="T68" i="236"/>
  <c r="P68" i="236"/>
  <c r="L68" i="236"/>
  <c r="H68" i="236"/>
  <c r="T67" i="236"/>
  <c r="P67" i="236"/>
  <c r="L67" i="236"/>
  <c r="H67" i="236"/>
  <c r="S62" i="236"/>
  <c r="S63" i="236" s="1"/>
  <c r="S64" i="236" s="1"/>
  <c r="R62" i="236"/>
  <c r="R63" i="236" s="1"/>
  <c r="R64" i="236" s="1"/>
  <c r="Q62" i="236"/>
  <c r="P62" i="236"/>
  <c r="P63" i="236" s="1"/>
  <c r="P64" i="236" s="1"/>
  <c r="O62" i="236"/>
  <c r="O63" i="236" s="1"/>
  <c r="O64" i="236" s="1"/>
  <c r="N62" i="236"/>
  <c r="N63" i="236" s="1"/>
  <c r="N64" i="236" s="1"/>
  <c r="M62" i="236"/>
  <c r="M63" i="236" s="1"/>
  <c r="M64" i="236" s="1"/>
  <c r="L62" i="236"/>
  <c r="L63" i="236" s="1"/>
  <c r="L64" i="236" s="1"/>
  <c r="K62" i="236"/>
  <c r="K63" i="236" s="1"/>
  <c r="K64" i="236" s="1"/>
  <c r="J62" i="236"/>
  <c r="J63" i="236" s="1"/>
  <c r="J64" i="236" s="1"/>
  <c r="I62" i="236"/>
  <c r="I63" i="236" s="1"/>
  <c r="I64" i="236" s="1"/>
  <c r="H62" i="236"/>
  <c r="H70" i="236" s="1"/>
  <c r="T61" i="236"/>
  <c r="T60" i="236"/>
  <c r="T59" i="236"/>
  <c r="C53" i="236"/>
  <c r="T45" i="236"/>
  <c r="P45" i="236"/>
  <c r="L45" i="236"/>
  <c r="H45" i="236"/>
  <c r="T44" i="236"/>
  <c r="P44" i="236"/>
  <c r="L44" i="236"/>
  <c r="H44" i="236"/>
  <c r="T43" i="236"/>
  <c r="P43" i="236"/>
  <c r="L43" i="236"/>
  <c r="H43" i="236"/>
  <c r="S38" i="236"/>
  <c r="S39" i="236" s="1"/>
  <c r="S40" i="236" s="1"/>
  <c r="R38" i="236"/>
  <c r="R39" i="236" s="1"/>
  <c r="R40" i="236" s="1"/>
  <c r="Q38" i="236"/>
  <c r="T46" i="236" s="1"/>
  <c r="P38" i="236"/>
  <c r="P39" i="236" s="1"/>
  <c r="P40" i="236" s="1"/>
  <c r="O38" i="236"/>
  <c r="O39" i="236" s="1"/>
  <c r="O40" i="236" s="1"/>
  <c r="N38" i="236"/>
  <c r="N39" i="236" s="1"/>
  <c r="N40" i="236" s="1"/>
  <c r="M38" i="236"/>
  <c r="M39" i="236" s="1"/>
  <c r="M40" i="236" s="1"/>
  <c r="L38" i="236"/>
  <c r="L39" i="236" s="1"/>
  <c r="L40" i="236" s="1"/>
  <c r="K38" i="236"/>
  <c r="J38" i="236"/>
  <c r="J39" i="236" s="1"/>
  <c r="J40" i="236" s="1"/>
  <c r="I38" i="236"/>
  <c r="I39" i="236" s="1"/>
  <c r="I40" i="236" s="1"/>
  <c r="H38" i="236"/>
  <c r="H39" i="236" s="1"/>
  <c r="T37" i="236"/>
  <c r="T36" i="236"/>
  <c r="T35" i="236"/>
  <c r="C29" i="236"/>
  <c r="T21" i="236"/>
  <c r="P21" i="236"/>
  <c r="L21" i="236"/>
  <c r="H21" i="236"/>
  <c r="T20" i="236"/>
  <c r="P20" i="236"/>
  <c r="L20" i="236"/>
  <c r="H20" i="236"/>
  <c r="T19" i="236"/>
  <c r="P19" i="236"/>
  <c r="L19" i="236"/>
  <c r="H19" i="236"/>
  <c r="S14" i="236"/>
  <c r="S15" i="236" s="1"/>
  <c r="S16" i="236" s="1"/>
  <c r="R14" i="236"/>
  <c r="Q14" i="236"/>
  <c r="Q15" i="236" s="1"/>
  <c r="Q16" i="236" s="1"/>
  <c r="P14" i="236"/>
  <c r="P15" i="236" s="1"/>
  <c r="P16" i="236" s="1"/>
  <c r="O14" i="236"/>
  <c r="O15" i="236" s="1"/>
  <c r="O16" i="236" s="1"/>
  <c r="N14" i="236"/>
  <c r="M14" i="236"/>
  <c r="M15" i="236" s="1"/>
  <c r="M16" i="236" s="1"/>
  <c r="L14" i="236"/>
  <c r="L15" i="236" s="1"/>
  <c r="L16" i="236" s="1"/>
  <c r="K14" i="236"/>
  <c r="J14" i="236"/>
  <c r="J15" i="236" s="1"/>
  <c r="J16" i="236" s="1"/>
  <c r="I14" i="236"/>
  <c r="I15" i="236" s="1"/>
  <c r="I16" i="236" s="1"/>
  <c r="H14" i="236"/>
  <c r="H15" i="236" s="1"/>
  <c r="T13" i="236"/>
  <c r="T12" i="236"/>
  <c r="T11" i="236"/>
  <c r="C5" i="236"/>
  <c r="T141" i="235"/>
  <c r="P141" i="235"/>
  <c r="L141" i="235"/>
  <c r="H141" i="235"/>
  <c r="T140" i="235"/>
  <c r="P140" i="235"/>
  <c r="L140" i="235"/>
  <c r="H140" i="235"/>
  <c r="T139" i="235"/>
  <c r="P139" i="235"/>
  <c r="L139" i="235"/>
  <c r="H139" i="235"/>
  <c r="S134" i="235"/>
  <c r="S135" i="235" s="1"/>
  <c r="S136" i="235" s="1"/>
  <c r="R134" i="235"/>
  <c r="R135" i="235" s="1"/>
  <c r="R136" i="235" s="1"/>
  <c r="Q134" i="235"/>
  <c r="T142" i="235" s="1"/>
  <c r="P134" i="235"/>
  <c r="P135" i="235" s="1"/>
  <c r="P136" i="235" s="1"/>
  <c r="O134" i="235"/>
  <c r="O135" i="235" s="1"/>
  <c r="O136" i="235" s="1"/>
  <c r="N134" i="235"/>
  <c r="M134" i="235"/>
  <c r="M135" i="235" s="1"/>
  <c r="M136" i="235" s="1"/>
  <c r="L134" i="235"/>
  <c r="L135" i="235" s="1"/>
  <c r="L136" i="235" s="1"/>
  <c r="K134" i="235"/>
  <c r="L142" i="235" s="1"/>
  <c r="J134" i="235"/>
  <c r="J135" i="235" s="1"/>
  <c r="J136" i="235" s="1"/>
  <c r="I134" i="235"/>
  <c r="I135" i="235" s="1"/>
  <c r="I136" i="235" s="1"/>
  <c r="H134" i="235"/>
  <c r="H135" i="235" s="1"/>
  <c r="T133" i="235"/>
  <c r="T132" i="235"/>
  <c r="T131" i="235"/>
  <c r="C125" i="235"/>
  <c r="T117" i="235"/>
  <c r="P117" i="235"/>
  <c r="L117" i="235"/>
  <c r="H117" i="235"/>
  <c r="T116" i="235"/>
  <c r="P116" i="235"/>
  <c r="L116" i="235"/>
  <c r="H116" i="235"/>
  <c r="T115" i="235"/>
  <c r="P115" i="235"/>
  <c r="L115" i="235"/>
  <c r="H115" i="235"/>
  <c r="S110" i="235"/>
  <c r="S111" i="235" s="1"/>
  <c r="S112" i="235" s="1"/>
  <c r="R110" i="235"/>
  <c r="Q110" i="235"/>
  <c r="Q111" i="235" s="1"/>
  <c r="Q112" i="235" s="1"/>
  <c r="P110" i="235"/>
  <c r="P111" i="235" s="1"/>
  <c r="P112" i="235" s="1"/>
  <c r="O110" i="235"/>
  <c r="O111" i="235" s="1"/>
  <c r="O112" i="235" s="1"/>
  <c r="N110" i="235"/>
  <c r="P118" i="235" s="1"/>
  <c r="M110" i="235"/>
  <c r="M111" i="235" s="1"/>
  <c r="M112" i="235" s="1"/>
  <c r="L110" i="235"/>
  <c r="L111" i="235" s="1"/>
  <c r="L112" i="235" s="1"/>
  <c r="K110" i="235"/>
  <c r="J110" i="235"/>
  <c r="J111" i="235" s="1"/>
  <c r="J112" i="235" s="1"/>
  <c r="I110" i="235"/>
  <c r="I111" i="235" s="1"/>
  <c r="I112" i="235" s="1"/>
  <c r="H110" i="235"/>
  <c r="H111" i="235" s="1"/>
  <c r="T109" i="235"/>
  <c r="T108" i="235"/>
  <c r="T107" i="235"/>
  <c r="C101" i="235"/>
  <c r="T93" i="235"/>
  <c r="P93" i="235"/>
  <c r="L93" i="235"/>
  <c r="H93" i="235"/>
  <c r="T92" i="235"/>
  <c r="P92" i="235"/>
  <c r="L92" i="235"/>
  <c r="H92" i="235"/>
  <c r="T91" i="235"/>
  <c r="P91" i="235"/>
  <c r="L91" i="235"/>
  <c r="H91" i="235"/>
  <c r="S86" i="235"/>
  <c r="S87" i="235" s="1"/>
  <c r="S88" i="235" s="1"/>
  <c r="R86" i="235"/>
  <c r="R87" i="235" s="1"/>
  <c r="R88" i="235" s="1"/>
  <c r="Q86" i="235"/>
  <c r="T94" i="235" s="1"/>
  <c r="P86" i="235"/>
  <c r="P87" i="235" s="1"/>
  <c r="P88" i="235" s="1"/>
  <c r="O86" i="235"/>
  <c r="O87" i="235" s="1"/>
  <c r="O88" i="235" s="1"/>
  <c r="N86" i="235"/>
  <c r="N87" i="235" s="1"/>
  <c r="N88" i="235" s="1"/>
  <c r="M86" i="235"/>
  <c r="M87" i="235" s="1"/>
  <c r="M88" i="235" s="1"/>
  <c r="L86" i="235"/>
  <c r="L87" i="235" s="1"/>
  <c r="L88" i="235" s="1"/>
  <c r="K86" i="235"/>
  <c r="J86" i="235"/>
  <c r="J87" i="235" s="1"/>
  <c r="J88" i="235" s="1"/>
  <c r="I86" i="235"/>
  <c r="I87" i="235" s="1"/>
  <c r="I88" i="235" s="1"/>
  <c r="H86" i="235"/>
  <c r="T85" i="235"/>
  <c r="T84" i="235"/>
  <c r="T83" i="235"/>
  <c r="C77" i="235"/>
  <c r="T69" i="235"/>
  <c r="P69" i="235"/>
  <c r="L69" i="235"/>
  <c r="H69" i="235"/>
  <c r="T68" i="235"/>
  <c r="P68" i="235"/>
  <c r="L68" i="235"/>
  <c r="H68" i="235"/>
  <c r="T67" i="235"/>
  <c r="P67" i="235"/>
  <c r="L67" i="235"/>
  <c r="H67" i="235"/>
  <c r="S62" i="235"/>
  <c r="S63" i="235" s="1"/>
  <c r="S64" i="235" s="1"/>
  <c r="R62" i="235"/>
  <c r="R63" i="235" s="1"/>
  <c r="R64" i="235" s="1"/>
  <c r="Q62" i="235"/>
  <c r="P62" i="235"/>
  <c r="P63" i="235" s="1"/>
  <c r="P64" i="235" s="1"/>
  <c r="O62" i="235"/>
  <c r="O63" i="235" s="1"/>
  <c r="O64" i="235" s="1"/>
  <c r="N62" i="235"/>
  <c r="M62" i="235"/>
  <c r="M63" i="235" s="1"/>
  <c r="M64" i="235" s="1"/>
  <c r="L62" i="235"/>
  <c r="K62" i="235"/>
  <c r="K63" i="235" s="1"/>
  <c r="K64" i="235" s="1"/>
  <c r="J62" i="235"/>
  <c r="J63" i="235" s="1"/>
  <c r="J64" i="235" s="1"/>
  <c r="I62" i="235"/>
  <c r="I63" i="235" s="1"/>
  <c r="I64" i="235" s="1"/>
  <c r="H62" i="235"/>
  <c r="H70" i="235" s="1"/>
  <c r="T61" i="235"/>
  <c r="T62" i="235" s="1"/>
  <c r="T60" i="235"/>
  <c r="T59" i="235"/>
  <c r="C53" i="235"/>
  <c r="T45" i="235"/>
  <c r="P45" i="235"/>
  <c r="L45" i="235"/>
  <c r="H45" i="235"/>
  <c r="T44" i="235"/>
  <c r="P44" i="235"/>
  <c r="L44" i="235"/>
  <c r="H44" i="235"/>
  <c r="T43" i="235"/>
  <c r="P43" i="235"/>
  <c r="L43" i="235"/>
  <c r="H43" i="235"/>
  <c r="S38" i="235"/>
  <c r="S39" i="235" s="1"/>
  <c r="S40" i="235" s="1"/>
  <c r="R38" i="235"/>
  <c r="R39" i="235" s="1"/>
  <c r="R40" i="235" s="1"/>
  <c r="Q38" i="235"/>
  <c r="P38" i="235"/>
  <c r="P39" i="235" s="1"/>
  <c r="P40" i="235" s="1"/>
  <c r="O38" i="235"/>
  <c r="O39" i="235" s="1"/>
  <c r="O40" i="235" s="1"/>
  <c r="N38" i="235"/>
  <c r="P46" i="235" s="1"/>
  <c r="M38" i="235"/>
  <c r="M39" i="235" s="1"/>
  <c r="M40" i="235" s="1"/>
  <c r="L38" i="235"/>
  <c r="L39" i="235" s="1"/>
  <c r="L40" i="235" s="1"/>
  <c r="K38" i="235"/>
  <c r="J38" i="235"/>
  <c r="J39" i="235" s="1"/>
  <c r="J40" i="235" s="1"/>
  <c r="I38" i="235"/>
  <c r="I39" i="235" s="1"/>
  <c r="I40" i="235" s="1"/>
  <c r="H38" i="235"/>
  <c r="H39" i="235" s="1"/>
  <c r="T37" i="235"/>
  <c r="T36" i="235"/>
  <c r="T35" i="235"/>
  <c r="C29" i="235"/>
  <c r="T21" i="235"/>
  <c r="P21" i="235"/>
  <c r="L21" i="235"/>
  <c r="H21" i="235"/>
  <c r="T20" i="235"/>
  <c r="P20" i="235"/>
  <c r="L20" i="235"/>
  <c r="H20" i="235"/>
  <c r="T19" i="235"/>
  <c r="P19" i="235"/>
  <c r="L19" i="235"/>
  <c r="H19" i="235"/>
  <c r="S14" i="235"/>
  <c r="S15" i="235" s="1"/>
  <c r="S16" i="235" s="1"/>
  <c r="R14" i="235"/>
  <c r="R15" i="235" s="1"/>
  <c r="R16" i="235" s="1"/>
  <c r="Q14" i="235"/>
  <c r="Q15" i="235" s="1"/>
  <c r="Q16" i="235" s="1"/>
  <c r="P14" i="235"/>
  <c r="P15" i="235" s="1"/>
  <c r="P16" i="235" s="1"/>
  <c r="O14" i="235"/>
  <c r="O15" i="235" s="1"/>
  <c r="O16" i="235" s="1"/>
  <c r="N14" i="235"/>
  <c r="P22" i="235" s="1"/>
  <c r="M14" i="235"/>
  <c r="M15" i="235" s="1"/>
  <c r="M16" i="235" s="1"/>
  <c r="L14" i="235"/>
  <c r="L15" i="235" s="1"/>
  <c r="L16" i="235" s="1"/>
  <c r="K14" i="235"/>
  <c r="L22" i="235" s="1"/>
  <c r="J14" i="235"/>
  <c r="J15" i="235" s="1"/>
  <c r="J16" i="235" s="1"/>
  <c r="I14" i="235"/>
  <c r="I15" i="235" s="1"/>
  <c r="I16" i="235" s="1"/>
  <c r="H14" i="235"/>
  <c r="T13" i="235"/>
  <c r="T12" i="235"/>
  <c r="T11" i="235"/>
  <c r="C5" i="235"/>
  <c r="T141" i="234"/>
  <c r="P141" i="234"/>
  <c r="L141" i="234"/>
  <c r="H141" i="234"/>
  <c r="T140" i="234"/>
  <c r="P140" i="234"/>
  <c r="L140" i="234"/>
  <c r="H140" i="234"/>
  <c r="T139" i="234"/>
  <c r="P139" i="234"/>
  <c r="L139" i="234"/>
  <c r="H139" i="234"/>
  <c r="S134" i="234"/>
  <c r="S135" i="234" s="1"/>
  <c r="S136" i="234" s="1"/>
  <c r="R134" i="234"/>
  <c r="R135" i="234" s="1"/>
  <c r="R136" i="234" s="1"/>
  <c r="Q134" i="234"/>
  <c r="P134" i="234"/>
  <c r="P135" i="234" s="1"/>
  <c r="P136" i="234" s="1"/>
  <c r="O134" i="234"/>
  <c r="O135" i="234" s="1"/>
  <c r="O136" i="234" s="1"/>
  <c r="N134" i="234"/>
  <c r="M134" i="234"/>
  <c r="M135" i="234" s="1"/>
  <c r="M136" i="234" s="1"/>
  <c r="L134" i="234"/>
  <c r="L135" i="234" s="1"/>
  <c r="L136" i="234" s="1"/>
  <c r="K134" i="234"/>
  <c r="L142" i="234" s="1"/>
  <c r="J134" i="234"/>
  <c r="J135" i="234" s="1"/>
  <c r="J136" i="234" s="1"/>
  <c r="I134" i="234"/>
  <c r="I135" i="234" s="1"/>
  <c r="I136" i="234" s="1"/>
  <c r="H134" i="234"/>
  <c r="H135" i="234" s="1"/>
  <c r="T133" i="234"/>
  <c r="T132" i="234"/>
  <c r="T131" i="234"/>
  <c r="C125" i="234"/>
  <c r="T117" i="234"/>
  <c r="P117" i="234"/>
  <c r="L117" i="234"/>
  <c r="H117" i="234"/>
  <c r="T116" i="234"/>
  <c r="P116" i="234"/>
  <c r="L116" i="234"/>
  <c r="H116" i="234"/>
  <c r="T115" i="234"/>
  <c r="P115" i="234"/>
  <c r="L115" i="234"/>
  <c r="H115" i="234"/>
  <c r="S110" i="234"/>
  <c r="S111" i="234" s="1"/>
  <c r="S112" i="234" s="1"/>
  <c r="R110" i="234"/>
  <c r="R111" i="234" s="1"/>
  <c r="R112" i="234" s="1"/>
  <c r="Q110" i="234"/>
  <c r="Q111" i="234" s="1"/>
  <c r="Q112" i="234" s="1"/>
  <c r="P110" i="234"/>
  <c r="P111" i="234" s="1"/>
  <c r="P112" i="234" s="1"/>
  <c r="O110" i="234"/>
  <c r="O111" i="234" s="1"/>
  <c r="O112" i="234" s="1"/>
  <c r="N110" i="234"/>
  <c r="P118" i="234" s="1"/>
  <c r="M110" i="234"/>
  <c r="M111" i="234" s="1"/>
  <c r="M112" i="234" s="1"/>
  <c r="L110" i="234"/>
  <c r="L111" i="234" s="1"/>
  <c r="L112" i="234" s="1"/>
  <c r="K110" i="234"/>
  <c r="J110" i="234"/>
  <c r="J111" i="234" s="1"/>
  <c r="J112" i="234" s="1"/>
  <c r="I110" i="234"/>
  <c r="I111" i="234" s="1"/>
  <c r="I112" i="234" s="1"/>
  <c r="H110" i="234"/>
  <c r="H111" i="234" s="1"/>
  <c r="T109" i="234"/>
  <c r="T108" i="234"/>
  <c r="T107" i="234"/>
  <c r="C101" i="234"/>
  <c r="T93" i="234"/>
  <c r="P93" i="234"/>
  <c r="L93" i="234"/>
  <c r="H93" i="234"/>
  <c r="T92" i="234"/>
  <c r="P92" i="234"/>
  <c r="L92" i="234"/>
  <c r="H92" i="234"/>
  <c r="T91" i="234"/>
  <c r="P91" i="234"/>
  <c r="L91" i="234"/>
  <c r="H91" i="234"/>
  <c r="S86" i="234"/>
  <c r="S87" i="234" s="1"/>
  <c r="S88" i="234" s="1"/>
  <c r="R86" i="234"/>
  <c r="R87" i="234" s="1"/>
  <c r="R88" i="234" s="1"/>
  <c r="Q86" i="234"/>
  <c r="P86" i="234"/>
  <c r="P87" i="234" s="1"/>
  <c r="P88" i="234" s="1"/>
  <c r="O86" i="234"/>
  <c r="O87" i="234" s="1"/>
  <c r="O88" i="234" s="1"/>
  <c r="N86" i="234"/>
  <c r="N87" i="234" s="1"/>
  <c r="N88" i="234" s="1"/>
  <c r="M86" i="234"/>
  <c r="M87" i="234" s="1"/>
  <c r="M88" i="234" s="1"/>
  <c r="L86" i="234"/>
  <c r="L87" i="234" s="1"/>
  <c r="L88" i="234" s="1"/>
  <c r="K86" i="234"/>
  <c r="J86" i="234"/>
  <c r="J87" i="234" s="1"/>
  <c r="J88" i="234" s="1"/>
  <c r="I86" i="234"/>
  <c r="I87" i="234" s="1"/>
  <c r="I88" i="234" s="1"/>
  <c r="H86" i="234"/>
  <c r="T85" i="234"/>
  <c r="T84" i="234"/>
  <c r="T83" i="234"/>
  <c r="C77" i="234"/>
  <c r="T69" i="234"/>
  <c r="P69" i="234"/>
  <c r="L69" i="234"/>
  <c r="H69" i="234"/>
  <c r="T68" i="234"/>
  <c r="P68" i="234"/>
  <c r="L68" i="234"/>
  <c r="H68" i="234"/>
  <c r="T67" i="234"/>
  <c r="P67" i="234"/>
  <c r="L67" i="234"/>
  <c r="H67" i="234"/>
  <c r="S62" i="234"/>
  <c r="S63" i="234" s="1"/>
  <c r="S64" i="234" s="1"/>
  <c r="R62" i="234"/>
  <c r="R63" i="234" s="1"/>
  <c r="R64" i="234" s="1"/>
  <c r="Q62" i="234"/>
  <c r="T70" i="234" s="1"/>
  <c r="P62" i="234"/>
  <c r="P63" i="234" s="1"/>
  <c r="P64" i="234" s="1"/>
  <c r="O62" i="234"/>
  <c r="O63" i="234" s="1"/>
  <c r="O64" i="234" s="1"/>
  <c r="N62" i="234"/>
  <c r="N63" i="234" s="1"/>
  <c r="N64" i="234" s="1"/>
  <c r="M62" i="234"/>
  <c r="M63" i="234" s="1"/>
  <c r="M64" i="234" s="1"/>
  <c r="L62" i="234"/>
  <c r="K62" i="234"/>
  <c r="K63" i="234" s="1"/>
  <c r="K64" i="234" s="1"/>
  <c r="J62" i="234"/>
  <c r="J63" i="234" s="1"/>
  <c r="J64" i="234" s="1"/>
  <c r="I62" i="234"/>
  <c r="I63" i="234" s="1"/>
  <c r="I64" i="234" s="1"/>
  <c r="H62" i="234"/>
  <c r="T61" i="234"/>
  <c r="T60" i="234"/>
  <c r="T59" i="234"/>
  <c r="C53" i="234"/>
  <c r="T45" i="234"/>
  <c r="P45" i="234"/>
  <c r="L45" i="234"/>
  <c r="H45" i="234"/>
  <c r="T44" i="234"/>
  <c r="P44" i="234"/>
  <c r="L44" i="234"/>
  <c r="H44" i="234"/>
  <c r="T43" i="234"/>
  <c r="P43" i="234"/>
  <c r="L43" i="234"/>
  <c r="H43" i="234"/>
  <c r="S38" i="234"/>
  <c r="S39" i="234" s="1"/>
  <c r="S40" i="234" s="1"/>
  <c r="R38" i="234"/>
  <c r="R39" i="234" s="1"/>
  <c r="R40" i="234" s="1"/>
  <c r="Q38" i="234"/>
  <c r="P38" i="234"/>
  <c r="P39" i="234" s="1"/>
  <c r="P40" i="234" s="1"/>
  <c r="O38" i="234"/>
  <c r="O39" i="234" s="1"/>
  <c r="O40" i="234" s="1"/>
  <c r="N38" i="234"/>
  <c r="P46" i="234" s="1"/>
  <c r="M38" i="234"/>
  <c r="M39" i="234" s="1"/>
  <c r="M40" i="234" s="1"/>
  <c r="L38" i="234"/>
  <c r="L39" i="234" s="1"/>
  <c r="L40" i="234" s="1"/>
  <c r="K38" i="234"/>
  <c r="J38" i="234"/>
  <c r="J39" i="234" s="1"/>
  <c r="J40" i="234" s="1"/>
  <c r="I38" i="234"/>
  <c r="I39" i="234" s="1"/>
  <c r="I40" i="234" s="1"/>
  <c r="H38" i="234"/>
  <c r="H39" i="234" s="1"/>
  <c r="T37" i="234"/>
  <c r="T36" i="234"/>
  <c r="T35" i="234"/>
  <c r="C29" i="234"/>
  <c r="T21" i="234"/>
  <c r="P21" i="234"/>
  <c r="L21" i="234"/>
  <c r="H21" i="234"/>
  <c r="T20" i="234"/>
  <c r="P20" i="234"/>
  <c r="L20" i="234"/>
  <c r="H20" i="234"/>
  <c r="T19" i="234"/>
  <c r="P19" i="234"/>
  <c r="L19" i="234"/>
  <c r="H19" i="234"/>
  <c r="S14" i="234"/>
  <c r="S15" i="234" s="1"/>
  <c r="S16" i="234" s="1"/>
  <c r="R14" i="234"/>
  <c r="Q14" i="234"/>
  <c r="Q15" i="234" s="1"/>
  <c r="Q16" i="234" s="1"/>
  <c r="P14" i="234"/>
  <c r="P15" i="234" s="1"/>
  <c r="P16" i="234" s="1"/>
  <c r="O14" i="234"/>
  <c r="O15" i="234" s="1"/>
  <c r="O16" i="234" s="1"/>
  <c r="N14" i="234"/>
  <c r="P22" i="234" s="1"/>
  <c r="M14" i="234"/>
  <c r="M15" i="234" s="1"/>
  <c r="M16" i="234" s="1"/>
  <c r="L14" i="234"/>
  <c r="L15" i="234" s="1"/>
  <c r="L16" i="234" s="1"/>
  <c r="K14" i="234"/>
  <c r="J14" i="234"/>
  <c r="J15" i="234" s="1"/>
  <c r="J16" i="234" s="1"/>
  <c r="I14" i="234"/>
  <c r="I15" i="234" s="1"/>
  <c r="I16" i="234" s="1"/>
  <c r="H14" i="234"/>
  <c r="H15" i="234" s="1"/>
  <c r="T13" i="234"/>
  <c r="T12" i="234"/>
  <c r="T11" i="234"/>
  <c r="C5" i="234"/>
  <c r="T141" i="233"/>
  <c r="P141" i="233"/>
  <c r="L141" i="233"/>
  <c r="H141" i="233"/>
  <c r="T140" i="233"/>
  <c r="P140" i="233"/>
  <c r="L140" i="233"/>
  <c r="H140" i="233"/>
  <c r="T139" i="233"/>
  <c r="P139" i="233"/>
  <c r="L139" i="233"/>
  <c r="H139" i="233"/>
  <c r="S134" i="233"/>
  <c r="S135" i="233" s="1"/>
  <c r="S136" i="233" s="1"/>
  <c r="R134" i="233"/>
  <c r="R135" i="233" s="1"/>
  <c r="R136" i="233" s="1"/>
  <c r="Q134" i="233"/>
  <c r="T142" i="233" s="1"/>
  <c r="P134" i="233"/>
  <c r="P135" i="233" s="1"/>
  <c r="P136" i="233" s="1"/>
  <c r="O134" i="233"/>
  <c r="O135" i="233" s="1"/>
  <c r="O136" i="233" s="1"/>
  <c r="N134" i="233"/>
  <c r="M134" i="233"/>
  <c r="M135" i="233" s="1"/>
  <c r="M136" i="233" s="1"/>
  <c r="L134" i="233"/>
  <c r="L135" i="233" s="1"/>
  <c r="L136" i="233" s="1"/>
  <c r="K134" i="233"/>
  <c r="J134" i="233"/>
  <c r="J135" i="233" s="1"/>
  <c r="J136" i="233" s="1"/>
  <c r="I134" i="233"/>
  <c r="I135" i="233" s="1"/>
  <c r="I136" i="233" s="1"/>
  <c r="H134" i="233"/>
  <c r="H135" i="233" s="1"/>
  <c r="T133" i="233"/>
  <c r="T132" i="233"/>
  <c r="T131" i="233"/>
  <c r="C125" i="233"/>
  <c r="T117" i="233"/>
  <c r="P117" i="233"/>
  <c r="L117" i="233"/>
  <c r="H117" i="233"/>
  <c r="T116" i="233"/>
  <c r="P116" i="233"/>
  <c r="L116" i="233"/>
  <c r="H116" i="233"/>
  <c r="T115" i="233"/>
  <c r="P115" i="233"/>
  <c r="L115" i="233"/>
  <c r="H115" i="233"/>
  <c r="S110" i="233"/>
  <c r="S111" i="233" s="1"/>
  <c r="S112" i="233" s="1"/>
  <c r="R110" i="233"/>
  <c r="Q110" i="233"/>
  <c r="Q111" i="233" s="1"/>
  <c r="Q112" i="233" s="1"/>
  <c r="P110" i="233"/>
  <c r="P111" i="233" s="1"/>
  <c r="P112" i="233" s="1"/>
  <c r="O110" i="233"/>
  <c r="O111" i="233" s="1"/>
  <c r="O112" i="233" s="1"/>
  <c r="N110" i="233"/>
  <c r="M110" i="233"/>
  <c r="M111" i="233" s="1"/>
  <c r="M112" i="233" s="1"/>
  <c r="L110" i="233"/>
  <c r="L111" i="233" s="1"/>
  <c r="L112" i="233" s="1"/>
  <c r="K110" i="233"/>
  <c r="J110" i="233"/>
  <c r="J111" i="233" s="1"/>
  <c r="J112" i="233" s="1"/>
  <c r="I110" i="233"/>
  <c r="I111" i="233" s="1"/>
  <c r="I112" i="233" s="1"/>
  <c r="H110" i="233"/>
  <c r="H111" i="233" s="1"/>
  <c r="T109" i="233"/>
  <c r="T108" i="233"/>
  <c r="T107" i="233"/>
  <c r="C101" i="233"/>
  <c r="T93" i="233"/>
  <c r="P93" i="233"/>
  <c r="L93" i="233"/>
  <c r="H93" i="233"/>
  <c r="T92" i="233"/>
  <c r="P92" i="233"/>
  <c r="L92" i="233"/>
  <c r="H92" i="233"/>
  <c r="T91" i="233"/>
  <c r="P91" i="233"/>
  <c r="L91" i="233"/>
  <c r="H91" i="233"/>
  <c r="S86" i="233"/>
  <c r="S87" i="233" s="1"/>
  <c r="S88" i="233" s="1"/>
  <c r="R86" i="233"/>
  <c r="R87" i="233" s="1"/>
  <c r="R88" i="233" s="1"/>
  <c r="Q86" i="233"/>
  <c r="T94" i="233" s="1"/>
  <c r="P86" i="233"/>
  <c r="P87" i="233" s="1"/>
  <c r="P88" i="233" s="1"/>
  <c r="O86" i="233"/>
  <c r="O87" i="233" s="1"/>
  <c r="O88" i="233" s="1"/>
  <c r="N86" i="233"/>
  <c r="N87" i="233" s="1"/>
  <c r="N88" i="233" s="1"/>
  <c r="M86" i="233"/>
  <c r="M87" i="233" s="1"/>
  <c r="M88" i="233" s="1"/>
  <c r="L86" i="233"/>
  <c r="L87" i="233" s="1"/>
  <c r="L88" i="233" s="1"/>
  <c r="K86" i="233"/>
  <c r="J86" i="233"/>
  <c r="J87" i="233" s="1"/>
  <c r="J88" i="233" s="1"/>
  <c r="I86" i="233"/>
  <c r="I87" i="233" s="1"/>
  <c r="I88" i="233" s="1"/>
  <c r="H86" i="233"/>
  <c r="T85" i="233"/>
  <c r="T84" i="233"/>
  <c r="T83" i="233"/>
  <c r="C77" i="233"/>
  <c r="T69" i="233"/>
  <c r="P69" i="233"/>
  <c r="L69" i="233"/>
  <c r="H69" i="233"/>
  <c r="T68" i="233"/>
  <c r="P68" i="233"/>
  <c r="L68" i="233"/>
  <c r="H68" i="233"/>
  <c r="T67" i="233"/>
  <c r="P67" i="233"/>
  <c r="L67" i="233"/>
  <c r="H67" i="233"/>
  <c r="S62" i="233"/>
  <c r="S63" i="233" s="1"/>
  <c r="S64" i="233" s="1"/>
  <c r="R62" i="233"/>
  <c r="R63" i="233" s="1"/>
  <c r="R64" i="233" s="1"/>
  <c r="Q62" i="233"/>
  <c r="P62" i="233"/>
  <c r="P63" i="233" s="1"/>
  <c r="P64" i="233" s="1"/>
  <c r="O62" i="233"/>
  <c r="O63" i="233" s="1"/>
  <c r="O64" i="233" s="1"/>
  <c r="N62" i="233"/>
  <c r="N63" i="233" s="1"/>
  <c r="N64" i="233" s="1"/>
  <c r="M62" i="233"/>
  <c r="M63" i="233" s="1"/>
  <c r="M64" i="233" s="1"/>
  <c r="L62" i="233"/>
  <c r="L63" i="233" s="1"/>
  <c r="L64" i="233" s="1"/>
  <c r="K62" i="233"/>
  <c r="K63" i="233" s="1"/>
  <c r="K64" i="233" s="1"/>
  <c r="L71" i="233" s="1"/>
  <c r="J62" i="233"/>
  <c r="J63" i="233" s="1"/>
  <c r="J64" i="233" s="1"/>
  <c r="I62" i="233"/>
  <c r="I63" i="233" s="1"/>
  <c r="I64" i="233" s="1"/>
  <c r="H62" i="233"/>
  <c r="T61" i="233"/>
  <c r="T60" i="233"/>
  <c r="T59" i="233"/>
  <c r="C53" i="233"/>
  <c r="T45" i="233"/>
  <c r="P45" i="233"/>
  <c r="L45" i="233"/>
  <c r="H45" i="233"/>
  <c r="T44" i="233"/>
  <c r="P44" i="233"/>
  <c r="L44" i="233"/>
  <c r="H44" i="233"/>
  <c r="T43" i="233"/>
  <c r="P43" i="233"/>
  <c r="L43" i="233"/>
  <c r="H43" i="233"/>
  <c r="S38" i="233"/>
  <c r="S39" i="233" s="1"/>
  <c r="S40" i="233" s="1"/>
  <c r="R38" i="233"/>
  <c r="R39" i="233" s="1"/>
  <c r="R40" i="233" s="1"/>
  <c r="Q38" i="233"/>
  <c r="T46" i="233" s="1"/>
  <c r="P38" i="233"/>
  <c r="P39" i="233" s="1"/>
  <c r="P40" i="233" s="1"/>
  <c r="O38" i="233"/>
  <c r="O39" i="233" s="1"/>
  <c r="O40" i="233" s="1"/>
  <c r="N38" i="233"/>
  <c r="M38" i="233"/>
  <c r="M39" i="233" s="1"/>
  <c r="M40" i="233" s="1"/>
  <c r="L38" i="233"/>
  <c r="L39" i="233" s="1"/>
  <c r="L40" i="233" s="1"/>
  <c r="K38" i="233"/>
  <c r="J38" i="233"/>
  <c r="J39" i="233" s="1"/>
  <c r="J40" i="233" s="1"/>
  <c r="I38" i="233"/>
  <c r="I39" i="233" s="1"/>
  <c r="I40" i="233" s="1"/>
  <c r="H38" i="233"/>
  <c r="H39" i="233" s="1"/>
  <c r="H40" i="233" s="1"/>
  <c r="T37" i="233"/>
  <c r="T36" i="233"/>
  <c r="T35" i="233"/>
  <c r="C29" i="233"/>
  <c r="T21" i="233"/>
  <c r="P21" i="233"/>
  <c r="L21" i="233"/>
  <c r="H21" i="233"/>
  <c r="T20" i="233"/>
  <c r="P20" i="233"/>
  <c r="L20" i="233"/>
  <c r="H20" i="233"/>
  <c r="T19" i="233"/>
  <c r="P19" i="233"/>
  <c r="L19" i="233"/>
  <c r="H19" i="233"/>
  <c r="S14" i="233"/>
  <c r="S15" i="233" s="1"/>
  <c r="S16" i="233" s="1"/>
  <c r="R14" i="233"/>
  <c r="R15" i="233" s="1"/>
  <c r="R16" i="233" s="1"/>
  <c r="Q14" i="233"/>
  <c r="Q15" i="233" s="1"/>
  <c r="Q16" i="233" s="1"/>
  <c r="P14" i="233"/>
  <c r="P15" i="233" s="1"/>
  <c r="P16" i="233" s="1"/>
  <c r="O14" i="233"/>
  <c r="O15" i="233" s="1"/>
  <c r="O16" i="233" s="1"/>
  <c r="N14" i="233"/>
  <c r="M14" i="233"/>
  <c r="M15" i="233" s="1"/>
  <c r="M16" i="233" s="1"/>
  <c r="L14" i="233"/>
  <c r="L15" i="233" s="1"/>
  <c r="L16" i="233" s="1"/>
  <c r="K14" i="233"/>
  <c r="L22" i="233" s="1"/>
  <c r="J14" i="233"/>
  <c r="J15" i="233" s="1"/>
  <c r="J16" i="233" s="1"/>
  <c r="I14" i="233"/>
  <c r="I15" i="233" s="1"/>
  <c r="I16" i="233" s="1"/>
  <c r="H14" i="233"/>
  <c r="H15" i="233" s="1"/>
  <c r="T13" i="233"/>
  <c r="T12" i="233"/>
  <c r="T11" i="233"/>
  <c r="C5" i="233"/>
  <c r="T141" i="6"/>
  <c r="P141" i="6"/>
  <c r="L141" i="6"/>
  <c r="H141" i="6"/>
  <c r="T140" i="6"/>
  <c r="P140" i="6"/>
  <c r="L140" i="6"/>
  <c r="H140" i="6"/>
  <c r="T139" i="6"/>
  <c r="P139" i="6"/>
  <c r="L139" i="6"/>
  <c r="H139" i="6"/>
  <c r="S134" i="6"/>
  <c r="S135" i="6" s="1"/>
  <c r="S136" i="6" s="1"/>
  <c r="R134" i="6"/>
  <c r="Q134" i="6"/>
  <c r="Q135" i="6" s="1"/>
  <c r="Q136" i="6" s="1"/>
  <c r="P134" i="6"/>
  <c r="P135" i="6" s="1"/>
  <c r="P136" i="6" s="1"/>
  <c r="O134" i="6"/>
  <c r="O135" i="6" s="1"/>
  <c r="O136" i="6" s="1"/>
  <c r="N134" i="6"/>
  <c r="M134" i="6"/>
  <c r="M135" i="6" s="1"/>
  <c r="M136" i="6" s="1"/>
  <c r="L134" i="6"/>
  <c r="L135" i="6" s="1"/>
  <c r="L136" i="6" s="1"/>
  <c r="K134" i="6"/>
  <c r="J134" i="6"/>
  <c r="I134" i="6"/>
  <c r="I135" i="6" s="1"/>
  <c r="I136" i="6" s="1"/>
  <c r="H134" i="6"/>
  <c r="H135" i="6" s="1"/>
  <c r="T133" i="6"/>
  <c r="T132" i="6"/>
  <c r="T131" i="6"/>
  <c r="T117" i="6"/>
  <c r="P117" i="6"/>
  <c r="L117" i="6"/>
  <c r="H117" i="6"/>
  <c r="T116" i="6"/>
  <c r="P116" i="6"/>
  <c r="L116" i="6"/>
  <c r="H116" i="6"/>
  <c r="T115" i="6"/>
  <c r="P115" i="6"/>
  <c r="L115" i="6"/>
  <c r="H115" i="6"/>
  <c r="S110" i="6"/>
  <c r="S111" i="6" s="1"/>
  <c r="S112" i="6" s="1"/>
  <c r="R110" i="6"/>
  <c r="R111" i="6" s="1"/>
  <c r="R112" i="6" s="1"/>
  <c r="Q110" i="6"/>
  <c r="P110" i="6"/>
  <c r="P111" i="6" s="1"/>
  <c r="P112" i="6" s="1"/>
  <c r="O110" i="6"/>
  <c r="N110" i="6"/>
  <c r="N111" i="6" s="1"/>
  <c r="N112" i="6" s="1"/>
  <c r="M110" i="6"/>
  <c r="M111" i="6" s="1"/>
  <c r="M112" i="6" s="1"/>
  <c r="L110" i="6"/>
  <c r="L111" i="6" s="1"/>
  <c r="L112" i="6" s="1"/>
  <c r="K110" i="6"/>
  <c r="J110" i="6"/>
  <c r="J111" i="6" s="1"/>
  <c r="J112" i="6" s="1"/>
  <c r="I110" i="6"/>
  <c r="I111" i="6" s="1"/>
  <c r="I112" i="6" s="1"/>
  <c r="H110" i="6"/>
  <c r="H111" i="6" s="1"/>
  <c r="T109" i="6"/>
  <c r="T108" i="6"/>
  <c r="T107" i="6"/>
  <c r="T93" i="6"/>
  <c r="P93" i="6"/>
  <c r="L93" i="6"/>
  <c r="H93" i="6"/>
  <c r="T92" i="6"/>
  <c r="P92" i="6"/>
  <c r="L92" i="6"/>
  <c r="H92" i="6"/>
  <c r="T91" i="6"/>
  <c r="P91" i="6"/>
  <c r="L91" i="6"/>
  <c r="H91" i="6"/>
  <c r="S86" i="6"/>
  <c r="S87" i="6" s="1"/>
  <c r="S88" i="6" s="1"/>
  <c r="R86" i="6"/>
  <c r="R87" i="6" s="1"/>
  <c r="R88" i="6" s="1"/>
  <c r="Q86" i="6"/>
  <c r="P86" i="6"/>
  <c r="P87" i="6" s="1"/>
  <c r="P88" i="6" s="1"/>
  <c r="O86" i="6"/>
  <c r="O87" i="6" s="1"/>
  <c r="O88" i="6" s="1"/>
  <c r="N86" i="6"/>
  <c r="N87" i="6" s="1"/>
  <c r="N88" i="6" s="1"/>
  <c r="M86" i="6"/>
  <c r="M87" i="6" s="1"/>
  <c r="M88" i="6" s="1"/>
  <c r="L86" i="6"/>
  <c r="L87" i="6" s="1"/>
  <c r="L88" i="6" s="1"/>
  <c r="K86" i="6"/>
  <c r="J86" i="6"/>
  <c r="J87" i="6" s="1"/>
  <c r="J88" i="6" s="1"/>
  <c r="I86" i="6"/>
  <c r="I87" i="6" s="1"/>
  <c r="I88" i="6" s="1"/>
  <c r="H86" i="6"/>
  <c r="H87" i="6" s="1"/>
  <c r="T85" i="6"/>
  <c r="T84" i="6"/>
  <c r="T83" i="6"/>
  <c r="T69" i="6"/>
  <c r="P69" i="6"/>
  <c r="L69" i="6"/>
  <c r="H69" i="6"/>
  <c r="T68" i="6"/>
  <c r="P68" i="6"/>
  <c r="L68" i="6"/>
  <c r="H68" i="6"/>
  <c r="T67" i="6"/>
  <c r="P67" i="6"/>
  <c r="L67" i="6"/>
  <c r="H67" i="6"/>
  <c r="S62" i="6"/>
  <c r="S63" i="6" s="1"/>
  <c r="S64" i="6" s="1"/>
  <c r="R62" i="6"/>
  <c r="R63" i="6" s="1"/>
  <c r="R64" i="6" s="1"/>
  <c r="Q62" i="6"/>
  <c r="P62" i="6"/>
  <c r="P63" i="6" s="1"/>
  <c r="P64" i="6" s="1"/>
  <c r="O62" i="6"/>
  <c r="O63" i="6" s="1"/>
  <c r="O64" i="6" s="1"/>
  <c r="N62" i="6"/>
  <c r="N63" i="6" s="1"/>
  <c r="N64" i="6" s="1"/>
  <c r="M62" i="6"/>
  <c r="M63" i="6" s="1"/>
  <c r="M64" i="6" s="1"/>
  <c r="L62" i="6"/>
  <c r="L63" i="6" s="1"/>
  <c r="L64" i="6" s="1"/>
  <c r="K62" i="6"/>
  <c r="J62" i="6"/>
  <c r="J63" i="6" s="1"/>
  <c r="J64" i="6" s="1"/>
  <c r="I62" i="6"/>
  <c r="I63" i="6" s="1"/>
  <c r="I64" i="6" s="1"/>
  <c r="H62" i="6"/>
  <c r="H63" i="6" s="1"/>
  <c r="T61" i="6"/>
  <c r="T60" i="6"/>
  <c r="T59" i="6"/>
  <c r="T45" i="6"/>
  <c r="P45" i="6"/>
  <c r="L45" i="6"/>
  <c r="H45" i="6"/>
  <c r="T44" i="6"/>
  <c r="P44" i="6"/>
  <c r="L44" i="6"/>
  <c r="H44" i="6"/>
  <c r="T43" i="6"/>
  <c r="P43" i="6"/>
  <c r="L43" i="6"/>
  <c r="H43" i="6"/>
  <c r="S38" i="6"/>
  <c r="S39" i="6" s="1"/>
  <c r="S40" i="6" s="1"/>
  <c r="R38" i="6"/>
  <c r="R39" i="6" s="1"/>
  <c r="R40" i="6" s="1"/>
  <c r="Q38" i="6"/>
  <c r="P38" i="6"/>
  <c r="P39" i="6" s="1"/>
  <c r="P40" i="6" s="1"/>
  <c r="O38" i="6"/>
  <c r="O39" i="6" s="1"/>
  <c r="O40" i="6" s="1"/>
  <c r="N38" i="6"/>
  <c r="M38" i="6"/>
  <c r="M39" i="6" s="1"/>
  <c r="M40" i="6" s="1"/>
  <c r="L38" i="6"/>
  <c r="L39" i="6" s="1"/>
  <c r="L40" i="6" s="1"/>
  <c r="K38" i="6"/>
  <c r="J38" i="6"/>
  <c r="J39" i="6" s="1"/>
  <c r="J40" i="6" s="1"/>
  <c r="I38" i="6"/>
  <c r="I39" i="6" s="1"/>
  <c r="I40" i="6" s="1"/>
  <c r="H38" i="6"/>
  <c r="H39" i="6" s="1"/>
  <c r="T37" i="6"/>
  <c r="T36" i="6"/>
  <c r="T35" i="6"/>
  <c r="T21" i="6"/>
  <c r="T20" i="6"/>
  <c r="T19" i="6"/>
  <c r="S14" i="6"/>
  <c r="S15" i="6" s="1"/>
  <c r="T13" i="6"/>
  <c r="T12" i="6"/>
  <c r="T11" i="6"/>
  <c r="C29" i="6"/>
  <c r="C125" i="6"/>
  <c r="C101" i="6"/>
  <c r="C77" i="6"/>
  <c r="C53" i="6"/>
  <c r="L22" i="264" l="1"/>
  <c r="P22" i="260"/>
  <c r="L142" i="242"/>
  <c r="H151" i="254"/>
  <c r="T150" i="255"/>
  <c r="T152" i="255"/>
  <c r="T151" i="250"/>
  <c r="P118" i="252"/>
  <c r="L118" i="256"/>
  <c r="L118" i="247"/>
  <c r="P118" i="254"/>
  <c r="L118" i="257"/>
  <c r="L118" i="261"/>
  <c r="T110" i="256"/>
  <c r="T118" i="244"/>
  <c r="L150" i="246"/>
  <c r="T150" i="254"/>
  <c r="T152" i="254"/>
  <c r="T94" i="264"/>
  <c r="H94" i="233"/>
  <c r="T62" i="233"/>
  <c r="T62" i="259"/>
  <c r="T62" i="261"/>
  <c r="T62" i="238"/>
  <c r="H70" i="238"/>
  <c r="T70" i="236"/>
  <c r="T62" i="250"/>
  <c r="T62" i="251"/>
  <c r="L47" i="262"/>
  <c r="H46" i="252"/>
  <c r="P46" i="256"/>
  <c r="T46" i="260"/>
  <c r="L142" i="254"/>
  <c r="T134" i="258"/>
  <c r="P142" i="234"/>
  <c r="L142" i="245"/>
  <c r="L142" i="263"/>
  <c r="L142" i="264"/>
  <c r="P142" i="241"/>
  <c r="P142" i="244"/>
  <c r="L142" i="247"/>
  <c r="H142" i="249"/>
  <c r="T142" i="249"/>
  <c r="T134" i="264"/>
  <c r="P142" i="248"/>
  <c r="T142" i="254"/>
  <c r="P142" i="256"/>
  <c r="L142" i="260"/>
  <c r="L142" i="261"/>
  <c r="T118" i="255"/>
  <c r="T110" i="236"/>
  <c r="T110" i="238"/>
  <c r="T110" i="241"/>
  <c r="T119" i="262"/>
  <c r="L150" i="264"/>
  <c r="L152" i="264"/>
  <c r="T110" i="258"/>
  <c r="T118" i="263"/>
  <c r="P150" i="264"/>
  <c r="L118" i="233"/>
  <c r="P150" i="249"/>
  <c r="T118" i="249"/>
  <c r="L150" i="258"/>
  <c r="H150" i="259"/>
  <c r="T118" i="247"/>
  <c r="T150" i="249"/>
  <c r="T110" i="260"/>
  <c r="L118" i="236"/>
  <c r="L118" i="238"/>
  <c r="L118" i="241"/>
  <c r="L118" i="242"/>
  <c r="P151" i="248"/>
  <c r="P118" i="248"/>
  <c r="L150" i="251"/>
  <c r="L152" i="251"/>
  <c r="T150" i="258"/>
  <c r="T152" i="258"/>
  <c r="P118" i="233"/>
  <c r="L118" i="258"/>
  <c r="T86" i="264"/>
  <c r="L94" i="250"/>
  <c r="P94" i="252"/>
  <c r="P95" i="258"/>
  <c r="L94" i="260"/>
  <c r="L94" i="262"/>
  <c r="T150" i="6"/>
  <c r="H94" i="236"/>
  <c r="P94" i="239"/>
  <c r="T150" i="241"/>
  <c r="T152" i="241"/>
  <c r="P150" i="244"/>
  <c r="T62" i="241"/>
  <c r="T62" i="248"/>
  <c r="T62" i="239"/>
  <c r="H70" i="241"/>
  <c r="P70" i="241"/>
  <c r="T62" i="242"/>
  <c r="T62" i="244"/>
  <c r="T62" i="255"/>
  <c r="T62" i="262"/>
  <c r="H150" i="250"/>
  <c r="L151" i="252"/>
  <c r="T70" i="255"/>
  <c r="T70" i="256"/>
  <c r="T70" i="257"/>
  <c r="L70" i="260"/>
  <c r="L150" i="262"/>
  <c r="H151" i="260"/>
  <c r="T62" i="264"/>
  <c r="P70" i="235"/>
  <c r="L71" i="242"/>
  <c r="H70" i="245"/>
  <c r="L70" i="248"/>
  <c r="H70" i="264"/>
  <c r="H70" i="234"/>
  <c r="T70" i="245"/>
  <c r="H70" i="246"/>
  <c r="T62" i="247"/>
  <c r="H70" i="252"/>
  <c r="L70" i="258"/>
  <c r="T70" i="259"/>
  <c r="L46" i="247"/>
  <c r="T46" i="248"/>
  <c r="P46" i="261"/>
  <c r="L46" i="236"/>
  <c r="P46" i="258"/>
  <c r="T38" i="246"/>
  <c r="P46" i="246"/>
  <c r="T46" i="250"/>
  <c r="T38" i="262"/>
  <c r="T46" i="234"/>
  <c r="T46" i="246"/>
  <c r="L46" i="250"/>
  <c r="T46" i="235"/>
  <c r="P46" i="244"/>
  <c r="L46" i="245"/>
  <c r="T38" i="252"/>
  <c r="L46" i="255"/>
  <c r="T150" i="234"/>
  <c r="L152" i="246"/>
  <c r="H150" i="247"/>
  <c r="H152" i="247"/>
  <c r="P152" i="249"/>
  <c r="L151" i="233"/>
  <c r="P150" i="246"/>
  <c r="P152" i="246"/>
  <c r="L150" i="247"/>
  <c r="L152" i="247"/>
  <c r="T152" i="249"/>
  <c r="H150" i="255"/>
  <c r="T152" i="6"/>
  <c r="H150" i="239"/>
  <c r="T151" i="261"/>
  <c r="L22" i="241"/>
  <c r="H151" i="246"/>
  <c r="T150" i="247"/>
  <c r="T152" i="247"/>
  <c r="P150" i="255"/>
  <c r="P152" i="255"/>
  <c r="H150" i="261"/>
  <c r="H152" i="261"/>
  <c r="L152" i="262"/>
  <c r="P22" i="263"/>
  <c r="L151" i="263"/>
  <c r="P22" i="236"/>
  <c r="P152" i="244"/>
  <c r="P22" i="246"/>
  <c r="T150" i="257"/>
  <c r="L152" i="258"/>
  <c r="T14" i="259"/>
  <c r="T22" i="261"/>
  <c r="P151" i="263"/>
  <c r="T150" i="244"/>
  <c r="H151" i="257"/>
  <c r="H152" i="250"/>
  <c r="L151" i="257"/>
  <c r="H152" i="259"/>
  <c r="H151" i="248"/>
  <c r="T14" i="255"/>
  <c r="P151" i="257"/>
  <c r="H22" i="262"/>
  <c r="L22" i="245"/>
  <c r="H150" i="233"/>
  <c r="H152" i="233"/>
  <c r="P151" i="234"/>
  <c r="T150" i="235"/>
  <c r="T152" i="235"/>
  <c r="L22" i="236"/>
  <c r="P150" i="236"/>
  <c r="P152" i="236"/>
  <c r="P150" i="238"/>
  <c r="P152" i="238"/>
  <c r="P22" i="241"/>
  <c r="L150" i="241"/>
  <c r="L152" i="241"/>
  <c r="L151" i="242"/>
  <c r="L151" i="244"/>
  <c r="L151" i="246"/>
  <c r="T151" i="248"/>
  <c r="H151" i="249"/>
  <c r="P150" i="250"/>
  <c r="P152" i="250"/>
  <c r="P151" i="254"/>
  <c r="L150" i="256"/>
  <c r="L152" i="256"/>
  <c r="H151" i="258"/>
  <c r="P150" i="262"/>
  <c r="P152" i="262"/>
  <c r="P152" i="264"/>
  <c r="T151" i="234"/>
  <c r="H151" i="235"/>
  <c r="T150" i="236"/>
  <c r="T152" i="236"/>
  <c r="T150" i="238"/>
  <c r="T152" i="238"/>
  <c r="L151" i="239"/>
  <c r="P150" i="241"/>
  <c r="P152" i="241"/>
  <c r="P151" i="242"/>
  <c r="P151" i="246"/>
  <c r="L151" i="247"/>
  <c r="H150" i="248"/>
  <c r="H152" i="248"/>
  <c r="T150" i="251"/>
  <c r="T152" i="251"/>
  <c r="L150" i="252"/>
  <c r="L152" i="252"/>
  <c r="P150" i="256"/>
  <c r="P152" i="256"/>
  <c r="T150" i="261"/>
  <c r="T152" i="261"/>
  <c r="T151" i="263"/>
  <c r="T14" i="264"/>
  <c r="T150" i="264"/>
  <c r="T152" i="264"/>
  <c r="P150" i="233"/>
  <c r="P152" i="233"/>
  <c r="H150" i="234"/>
  <c r="H152" i="234"/>
  <c r="L151" i="235"/>
  <c r="H151" i="236"/>
  <c r="T151" i="242"/>
  <c r="P22" i="247"/>
  <c r="L150" i="248"/>
  <c r="L152" i="248"/>
  <c r="P151" i="249"/>
  <c r="H151" i="250"/>
  <c r="H151" i="251"/>
  <c r="P150" i="252"/>
  <c r="P152" i="252"/>
  <c r="P22" i="256"/>
  <c r="T150" i="256"/>
  <c r="T152" i="256"/>
  <c r="L22" i="257"/>
  <c r="L150" i="257"/>
  <c r="L152" i="257"/>
  <c r="T150" i="259"/>
  <c r="T152" i="259"/>
  <c r="T22" i="260"/>
  <c r="H151" i="261"/>
  <c r="H150" i="263"/>
  <c r="H152" i="263"/>
  <c r="H151" i="264"/>
  <c r="T14" i="233"/>
  <c r="P22" i="233"/>
  <c r="L150" i="234"/>
  <c r="L152" i="234"/>
  <c r="H22" i="235"/>
  <c r="L151" i="236"/>
  <c r="T151" i="239"/>
  <c r="H151" i="241"/>
  <c r="H150" i="242"/>
  <c r="H152" i="242"/>
  <c r="H150" i="244"/>
  <c r="H152" i="244"/>
  <c r="T151" i="247"/>
  <c r="T151" i="249"/>
  <c r="L151" i="250"/>
  <c r="L22" i="251"/>
  <c r="T150" i="252"/>
  <c r="T152" i="252"/>
  <c r="T23" i="254"/>
  <c r="T151" i="255"/>
  <c r="H151" i="256"/>
  <c r="L22" i="258"/>
  <c r="T151" i="258"/>
  <c r="H150" i="260"/>
  <c r="H152" i="260"/>
  <c r="L151" i="261"/>
  <c r="H151" i="233"/>
  <c r="P150" i="234"/>
  <c r="P152" i="234"/>
  <c r="T151" i="235"/>
  <c r="P151" i="238"/>
  <c r="H152" i="239"/>
  <c r="L151" i="241"/>
  <c r="L150" i="242"/>
  <c r="L152" i="242"/>
  <c r="L150" i="244"/>
  <c r="L152" i="244"/>
  <c r="P22" i="245"/>
  <c r="P22" i="248"/>
  <c r="H150" i="249"/>
  <c r="H152" i="249"/>
  <c r="P151" i="250"/>
  <c r="P22" i="252"/>
  <c r="P150" i="254"/>
  <c r="P152" i="254"/>
  <c r="H152" i="255"/>
  <c r="T152" i="257"/>
  <c r="L151" i="259"/>
  <c r="P151" i="261"/>
  <c r="T152" i="234"/>
  <c r="T151" i="236"/>
  <c r="L150" i="239"/>
  <c r="L152" i="239"/>
  <c r="P151" i="241"/>
  <c r="T151" i="251"/>
  <c r="L22" i="254"/>
  <c r="L150" i="235"/>
  <c r="L152" i="235"/>
  <c r="H150" i="238"/>
  <c r="H152" i="238"/>
  <c r="P150" i="239"/>
  <c r="P152" i="239"/>
  <c r="T152" i="244"/>
  <c r="H22" i="245"/>
  <c r="L22" i="255"/>
  <c r="T14" i="260"/>
  <c r="L22" i="261"/>
  <c r="H150" i="262"/>
  <c r="H152" i="262"/>
  <c r="T151" i="233"/>
  <c r="L150" i="236"/>
  <c r="L152" i="236"/>
  <c r="L150" i="238"/>
  <c r="L152" i="238"/>
  <c r="H151" i="242"/>
  <c r="H151" i="244"/>
  <c r="L142" i="240"/>
  <c r="P46" i="240"/>
  <c r="T46" i="240"/>
  <c r="P142" i="233"/>
  <c r="L151" i="234"/>
  <c r="L142" i="236"/>
  <c r="T142" i="239"/>
  <c r="T142" i="240"/>
  <c r="L142" i="241"/>
  <c r="T151" i="246"/>
  <c r="H142" i="246"/>
  <c r="T134" i="252"/>
  <c r="L150" i="255"/>
  <c r="L152" i="255"/>
  <c r="P150" i="258"/>
  <c r="P152" i="258"/>
  <c r="T142" i="259"/>
  <c r="L142" i="6"/>
  <c r="T142" i="234"/>
  <c r="P150" i="235"/>
  <c r="P152" i="235"/>
  <c r="P142" i="235"/>
  <c r="H150" i="236"/>
  <c r="H152" i="236"/>
  <c r="P142" i="242"/>
  <c r="L142" i="244"/>
  <c r="H142" i="244"/>
  <c r="L142" i="249"/>
  <c r="P150" i="251"/>
  <c r="P152" i="251"/>
  <c r="P151" i="252"/>
  <c r="T134" i="254"/>
  <c r="P142" i="255"/>
  <c r="H142" i="256"/>
  <c r="T150" i="260"/>
  <c r="T152" i="260"/>
  <c r="H150" i="264"/>
  <c r="H152" i="264"/>
  <c r="L151" i="248"/>
  <c r="T142" i="248"/>
  <c r="T142" i="252"/>
  <c r="L151" i="254"/>
  <c r="P150" i="257"/>
  <c r="P152" i="257"/>
  <c r="L142" i="259"/>
  <c r="T142" i="263"/>
  <c r="P142" i="6"/>
  <c r="T134" i="245"/>
  <c r="H142" i="250"/>
  <c r="T142" i="255"/>
  <c r="P142" i="260"/>
  <c r="T151" i="6"/>
  <c r="T150" i="239"/>
  <c r="T152" i="239"/>
  <c r="H142" i="247"/>
  <c r="H142" i="257"/>
  <c r="P142" i="259"/>
  <c r="L150" i="261"/>
  <c r="L152" i="261"/>
  <c r="H151" i="238"/>
  <c r="H151" i="239"/>
  <c r="T134" i="239"/>
  <c r="L150" i="233"/>
  <c r="L152" i="233"/>
  <c r="N135" i="233"/>
  <c r="N136" i="233" s="1"/>
  <c r="H142" i="239"/>
  <c r="T151" i="241"/>
  <c r="N135" i="242"/>
  <c r="N136" i="242" s="1"/>
  <c r="T142" i="245"/>
  <c r="P150" i="247"/>
  <c r="P152" i="247"/>
  <c r="N135" i="247"/>
  <c r="N136" i="247" s="1"/>
  <c r="P142" i="250"/>
  <c r="N135" i="257"/>
  <c r="N136" i="257" s="1"/>
  <c r="P143" i="257" s="1"/>
  <c r="T142" i="262"/>
  <c r="P151" i="244"/>
  <c r="T150" i="246"/>
  <c r="T152" i="246"/>
  <c r="L119" i="246"/>
  <c r="H151" i="247"/>
  <c r="L150" i="259"/>
  <c r="L152" i="259"/>
  <c r="T151" i="262"/>
  <c r="T150" i="233"/>
  <c r="T152" i="233"/>
  <c r="T150" i="248"/>
  <c r="T152" i="248"/>
  <c r="H150" i="252"/>
  <c r="H152" i="252"/>
  <c r="T151" i="257"/>
  <c r="P150" i="263"/>
  <c r="P152" i="263"/>
  <c r="H150" i="235"/>
  <c r="H152" i="235"/>
  <c r="L151" i="249"/>
  <c r="P151" i="251"/>
  <c r="L151" i="255"/>
  <c r="P151" i="256"/>
  <c r="P151" i="260"/>
  <c r="L151" i="264"/>
  <c r="P151" i="236"/>
  <c r="P150" i="242"/>
  <c r="P152" i="242"/>
  <c r="T110" i="246"/>
  <c r="P118" i="246"/>
  <c r="T151" i="256"/>
  <c r="P151" i="264"/>
  <c r="T118" i="252"/>
  <c r="T151" i="238"/>
  <c r="P118" i="240"/>
  <c r="L118" i="252"/>
  <c r="H118" i="261"/>
  <c r="P118" i="263"/>
  <c r="L118" i="244"/>
  <c r="P118" i="250"/>
  <c r="P94" i="242"/>
  <c r="P94" i="250"/>
  <c r="T94" i="261"/>
  <c r="T151" i="264"/>
  <c r="T86" i="239"/>
  <c r="H150" i="256"/>
  <c r="H152" i="256"/>
  <c r="H94" i="256"/>
  <c r="H94" i="257"/>
  <c r="P94" i="261"/>
  <c r="L151" i="238"/>
  <c r="H150" i="241"/>
  <c r="H152" i="241"/>
  <c r="T86" i="245"/>
  <c r="P94" i="249"/>
  <c r="H150" i="257"/>
  <c r="H152" i="257"/>
  <c r="P95" i="234"/>
  <c r="H94" i="235"/>
  <c r="T86" i="241"/>
  <c r="P94" i="246"/>
  <c r="H87" i="248"/>
  <c r="H88" i="248" s="1"/>
  <c r="P94" i="256"/>
  <c r="P94" i="257"/>
  <c r="P94" i="258"/>
  <c r="P150" i="261"/>
  <c r="P152" i="261"/>
  <c r="H151" i="234"/>
  <c r="P151" i="239"/>
  <c r="P95" i="241"/>
  <c r="P94" i="244"/>
  <c r="H150" i="246"/>
  <c r="H152" i="246"/>
  <c r="H151" i="252"/>
  <c r="H150" i="258"/>
  <c r="H152" i="258"/>
  <c r="H87" i="259"/>
  <c r="P151" i="233"/>
  <c r="H94" i="234"/>
  <c r="P151" i="235"/>
  <c r="T150" i="242"/>
  <c r="T152" i="242"/>
  <c r="P95" i="242"/>
  <c r="T151" i="244"/>
  <c r="L94" i="244"/>
  <c r="P151" i="247"/>
  <c r="P94" i="247"/>
  <c r="P150" i="248"/>
  <c r="P152" i="248"/>
  <c r="L150" i="249"/>
  <c r="L152" i="249"/>
  <c r="T150" i="250"/>
  <c r="T152" i="250"/>
  <c r="H150" i="254"/>
  <c r="H152" i="254"/>
  <c r="L94" i="254"/>
  <c r="T94" i="255"/>
  <c r="T153" i="255" s="1"/>
  <c r="P94" i="255"/>
  <c r="H87" i="256"/>
  <c r="H88" i="256" s="1"/>
  <c r="P150" i="259"/>
  <c r="P152" i="259"/>
  <c r="L94" i="233"/>
  <c r="T94" i="234"/>
  <c r="T86" i="238"/>
  <c r="L94" i="247"/>
  <c r="L151" i="251"/>
  <c r="P94" i="251"/>
  <c r="T86" i="256"/>
  <c r="L151" i="260"/>
  <c r="H151" i="262"/>
  <c r="T94" i="263"/>
  <c r="T151" i="254"/>
  <c r="H151" i="255"/>
  <c r="H151" i="259"/>
  <c r="T150" i="262"/>
  <c r="T152" i="262"/>
  <c r="T150" i="263"/>
  <c r="T152" i="263"/>
  <c r="T70" i="233"/>
  <c r="H70" i="248"/>
  <c r="L150" i="250"/>
  <c r="L152" i="250"/>
  <c r="H150" i="251"/>
  <c r="H152" i="251"/>
  <c r="T151" i="252"/>
  <c r="T62" i="252"/>
  <c r="L151" i="258"/>
  <c r="T151" i="260"/>
  <c r="H151" i="263"/>
  <c r="P71" i="234"/>
  <c r="L150" i="254"/>
  <c r="L152" i="254"/>
  <c r="P151" i="255"/>
  <c r="L71" i="256"/>
  <c r="P151" i="258"/>
  <c r="P151" i="259"/>
  <c r="L151" i="262"/>
  <c r="T62" i="234"/>
  <c r="T70" i="252"/>
  <c r="L151" i="256"/>
  <c r="T151" i="259"/>
  <c r="L150" i="260"/>
  <c r="L152" i="260"/>
  <c r="P151" i="262"/>
  <c r="T62" i="236"/>
  <c r="L71" i="254"/>
  <c r="H70" i="255"/>
  <c r="P70" i="256"/>
  <c r="P150" i="260"/>
  <c r="P152" i="260"/>
  <c r="H70" i="263"/>
  <c r="P71" i="233"/>
  <c r="H70" i="256"/>
  <c r="T70" i="262"/>
  <c r="L150" i="263"/>
  <c r="L152" i="263"/>
  <c r="T70" i="263"/>
  <c r="P70" i="264"/>
  <c r="P71" i="244"/>
  <c r="P71" i="248"/>
  <c r="H46" i="238"/>
  <c r="P46" i="242"/>
  <c r="N39" i="244"/>
  <c r="N40" i="244" s="1"/>
  <c r="T151" i="245"/>
  <c r="H46" i="261"/>
  <c r="H150" i="245"/>
  <c r="H152" i="245"/>
  <c r="L46" i="6"/>
  <c r="H46" i="233"/>
  <c r="T38" i="236"/>
  <c r="L150" i="245"/>
  <c r="L152" i="245"/>
  <c r="P46" i="248"/>
  <c r="T38" i="254"/>
  <c r="N39" i="234"/>
  <c r="N40" i="234" s="1"/>
  <c r="P47" i="234" s="1"/>
  <c r="H46" i="241"/>
  <c r="P150" i="245"/>
  <c r="P152" i="245"/>
  <c r="H46" i="264"/>
  <c r="T150" i="245"/>
  <c r="T152" i="245"/>
  <c r="H46" i="250"/>
  <c r="P46" i="263"/>
  <c r="P46" i="233"/>
  <c r="L46" i="235"/>
  <c r="H46" i="242"/>
  <c r="H151" i="245"/>
  <c r="Q39" i="250"/>
  <c r="Q40" i="250" s="1"/>
  <c r="H46" i="258"/>
  <c r="P46" i="260"/>
  <c r="H46" i="244"/>
  <c r="L151" i="245"/>
  <c r="L46" i="249"/>
  <c r="H46" i="249"/>
  <c r="T46" i="259"/>
  <c r="L46" i="260"/>
  <c r="N39" i="242"/>
  <c r="N40" i="242" s="1"/>
  <c r="P47" i="242" s="1"/>
  <c r="P151" i="245"/>
  <c r="H46" i="246"/>
  <c r="H46" i="251"/>
  <c r="N39" i="258"/>
  <c r="N40" i="258" s="1"/>
  <c r="P47" i="258" s="1"/>
  <c r="T46" i="263"/>
  <c r="P151" i="240"/>
  <c r="H70" i="240"/>
  <c r="T70" i="240"/>
  <c r="T151" i="240"/>
  <c r="H150" i="240"/>
  <c r="L152" i="240"/>
  <c r="T118" i="240"/>
  <c r="H152" i="240"/>
  <c r="L150" i="240"/>
  <c r="L151" i="240"/>
  <c r="T94" i="240"/>
  <c r="T150" i="240"/>
  <c r="T152" i="240"/>
  <c r="P150" i="240"/>
  <c r="H151" i="240"/>
  <c r="P152" i="240"/>
  <c r="T62" i="240"/>
  <c r="Q63" i="233"/>
  <c r="Q64" i="233" s="1"/>
  <c r="T71" i="233" s="1"/>
  <c r="P94" i="233"/>
  <c r="H94" i="240"/>
  <c r="H87" i="240"/>
  <c r="H88" i="240" s="1"/>
  <c r="H95" i="240" s="1"/>
  <c r="H22" i="250"/>
  <c r="H15" i="250"/>
  <c r="H16" i="250" s="1"/>
  <c r="H23" i="250" s="1"/>
  <c r="T134" i="234"/>
  <c r="T14" i="235"/>
  <c r="L70" i="235"/>
  <c r="T14" i="236"/>
  <c r="T118" i="238"/>
  <c r="T134" i="238"/>
  <c r="N135" i="238"/>
  <c r="N136" i="238" s="1"/>
  <c r="L119" i="239"/>
  <c r="T14" i="241"/>
  <c r="H118" i="241"/>
  <c r="T134" i="241"/>
  <c r="N135" i="241"/>
  <c r="N136" i="241" s="1"/>
  <c r="T22" i="244"/>
  <c r="P71" i="246"/>
  <c r="P46" i="249"/>
  <c r="P71" i="252"/>
  <c r="L94" i="256"/>
  <c r="L87" i="256"/>
  <c r="L88" i="256" s="1"/>
  <c r="N39" i="261"/>
  <c r="N40" i="261" s="1"/>
  <c r="T38" i="263"/>
  <c r="P142" i="263"/>
  <c r="N135" i="263"/>
  <c r="N136" i="263" s="1"/>
  <c r="P143" i="263" s="1"/>
  <c r="H22" i="264"/>
  <c r="H15" i="264"/>
  <c r="H16" i="264" s="1"/>
  <c r="H23" i="264" s="1"/>
  <c r="P46" i="264"/>
  <c r="N39" i="264"/>
  <c r="N40" i="264" s="1"/>
  <c r="P94" i="264"/>
  <c r="T38" i="234"/>
  <c r="T86" i="234"/>
  <c r="T22" i="238"/>
  <c r="P46" i="238"/>
  <c r="N39" i="238"/>
  <c r="N40" i="238" s="1"/>
  <c r="P47" i="238" s="1"/>
  <c r="T110" i="239"/>
  <c r="T38" i="240"/>
  <c r="P46" i="241"/>
  <c r="N39" i="241"/>
  <c r="N40" i="241" s="1"/>
  <c r="P94" i="241"/>
  <c r="H142" i="242"/>
  <c r="J39" i="244"/>
  <c r="J40" i="244" s="1"/>
  <c r="T46" i="245"/>
  <c r="T134" i="248"/>
  <c r="L71" i="251"/>
  <c r="T62" i="256"/>
  <c r="L70" i="262"/>
  <c r="T14" i="263"/>
  <c r="H39" i="263"/>
  <c r="H46" i="263"/>
  <c r="T134" i="263"/>
  <c r="T118" i="236"/>
  <c r="H142" i="236"/>
  <c r="H39" i="240"/>
  <c r="H46" i="240"/>
  <c r="T134" i="240"/>
  <c r="H46" i="247"/>
  <c r="T22" i="249"/>
  <c r="T23" i="251"/>
  <c r="T62" i="257"/>
  <c r="T119" i="257"/>
  <c r="H94" i="260"/>
  <c r="T134" i="262"/>
  <c r="T22" i="264"/>
  <c r="L70" i="264"/>
  <c r="H94" i="264"/>
  <c r="H87" i="264"/>
  <c r="H88" i="264" s="1"/>
  <c r="T142" i="264"/>
  <c r="R135" i="264"/>
  <c r="R136" i="264" s="1"/>
  <c r="T110" i="233"/>
  <c r="T22" i="236"/>
  <c r="P94" i="236"/>
  <c r="H15" i="238"/>
  <c r="H16" i="238" s="1"/>
  <c r="H23" i="238" s="1"/>
  <c r="H94" i="238"/>
  <c r="H87" i="238"/>
  <c r="H88" i="238" s="1"/>
  <c r="H22" i="241"/>
  <c r="H94" i="241"/>
  <c r="H87" i="241"/>
  <c r="H88" i="241" s="1"/>
  <c r="T142" i="241"/>
  <c r="R135" i="241"/>
  <c r="R136" i="241" s="1"/>
  <c r="T143" i="241" s="1"/>
  <c r="T134" i="244"/>
  <c r="T14" i="245"/>
  <c r="T23" i="246"/>
  <c r="H135" i="249"/>
  <c r="H136" i="249" s="1"/>
  <c r="H143" i="249" s="1"/>
  <c r="T134" i="250"/>
  <c r="T38" i="251"/>
  <c r="Q63" i="252"/>
  <c r="Q64" i="252" s="1"/>
  <c r="T71" i="252" s="1"/>
  <c r="H142" i="252"/>
  <c r="P46" i="257"/>
  <c r="N39" i="257"/>
  <c r="N40" i="257" s="1"/>
  <c r="P47" i="257" s="1"/>
  <c r="P95" i="257"/>
  <c r="T38" i="258"/>
  <c r="T23" i="262"/>
  <c r="H135" i="262"/>
  <c r="H142" i="262"/>
  <c r="T110" i="263"/>
  <c r="H142" i="263"/>
  <c r="H87" i="236"/>
  <c r="H88" i="236" s="1"/>
  <c r="H95" i="236" s="1"/>
  <c r="T110" i="240"/>
  <c r="T38" i="244"/>
  <c r="T86" i="244"/>
  <c r="P142" i="246"/>
  <c r="T38" i="248"/>
  <c r="T86" i="249"/>
  <c r="T110" i="250"/>
  <c r="T22" i="252"/>
  <c r="T110" i="252"/>
  <c r="P94" i="254"/>
  <c r="T38" i="257"/>
  <c r="T22" i="259"/>
  <c r="H142" i="259"/>
  <c r="T22" i="262"/>
  <c r="T46" i="264"/>
  <c r="H87" i="233"/>
  <c r="H88" i="233" s="1"/>
  <c r="T22" i="234"/>
  <c r="L46" i="234"/>
  <c r="H46" i="234"/>
  <c r="L94" i="234"/>
  <c r="P94" i="234"/>
  <c r="L118" i="234"/>
  <c r="H15" i="235"/>
  <c r="H16" i="235" s="1"/>
  <c r="H23" i="235" s="1"/>
  <c r="T38" i="235"/>
  <c r="N39" i="235"/>
  <c r="N40" i="235" s="1"/>
  <c r="P47" i="235" s="1"/>
  <c r="T70" i="235"/>
  <c r="L94" i="235"/>
  <c r="P94" i="235"/>
  <c r="P153" i="235" s="1"/>
  <c r="L118" i="235"/>
  <c r="P142" i="236"/>
  <c r="P22" i="238"/>
  <c r="T46" i="238"/>
  <c r="P70" i="238"/>
  <c r="T38" i="239"/>
  <c r="P46" i="239"/>
  <c r="N87" i="240"/>
  <c r="N88" i="240" s="1"/>
  <c r="P95" i="240" s="1"/>
  <c r="P94" i="240"/>
  <c r="T46" i="241"/>
  <c r="P46" i="245"/>
  <c r="H46" i="245"/>
  <c r="N87" i="245"/>
  <c r="N88" i="245" s="1"/>
  <c r="P95" i="245" s="1"/>
  <c r="P94" i="245"/>
  <c r="R135" i="245"/>
  <c r="R136" i="245" s="1"/>
  <c r="H142" i="245"/>
  <c r="L46" i="246"/>
  <c r="H94" i="246"/>
  <c r="T94" i="246"/>
  <c r="P46" i="247"/>
  <c r="P118" i="247"/>
  <c r="T134" i="247"/>
  <c r="T14" i="248"/>
  <c r="H39" i="248"/>
  <c r="H46" i="248"/>
  <c r="T110" i="249"/>
  <c r="P118" i="249"/>
  <c r="P22" i="250"/>
  <c r="L142" i="251"/>
  <c r="H142" i="251"/>
  <c r="L22" i="252"/>
  <c r="L46" i="252"/>
  <c r="T94" i="252"/>
  <c r="L142" i="252"/>
  <c r="T22" i="256"/>
  <c r="T38" i="256"/>
  <c r="N39" i="256"/>
  <c r="N40" i="256" s="1"/>
  <c r="P47" i="256" s="1"/>
  <c r="H46" i="256"/>
  <c r="T94" i="256"/>
  <c r="T142" i="256"/>
  <c r="H39" i="257"/>
  <c r="H40" i="257" s="1"/>
  <c r="H46" i="257"/>
  <c r="T142" i="258"/>
  <c r="H142" i="258"/>
  <c r="L22" i="259"/>
  <c r="T94" i="259"/>
  <c r="P94" i="260"/>
  <c r="P118" i="260"/>
  <c r="P143" i="260"/>
  <c r="P22" i="261"/>
  <c r="H70" i="261"/>
  <c r="T86" i="261"/>
  <c r="P142" i="261"/>
  <c r="H142" i="261"/>
  <c r="T86" i="262"/>
  <c r="N39" i="263"/>
  <c r="N40" i="263" s="1"/>
  <c r="P71" i="263"/>
  <c r="T86" i="263"/>
  <c r="L46" i="264"/>
  <c r="N63" i="264"/>
  <c r="N64" i="264" s="1"/>
  <c r="P71" i="264" s="1"/>
  <c r="H118" i="264"/>
  <c r="H46" i="235"/>
  <c r="H142" i="254"/>
  <c r="T86" i="233"/>
  <c r="T134" i="235"/>
  <c r="T14" i="246"/>
  <c r="T38" i="249"/>
  <c r="T14" i="252"/>
  <c r="H46" i="254"/>
  <c r="T110" i="254"/>
  <c r="T110" i="234"/>
  <c r="T86" i="235"/>
  <c r="T110" i="235"/>
  <c r="P94" i="238"/>
  <c r="H94" i="239"/>
  <c r="P142" i="240"/>
  <c r="N135" i="240"/>
  <c r="N136" i="240" s="1"/>
  <c r="P143" i="240" s="1"/>
  <c r="T110" i="245"/>
  <c r="L70" i="250"/>
  <c r="L153" i="250" s="1"/>
  <c r="N135" i="256"/>
  <c r="N136" i="256" s="1"/>
  <c r="P143" i="256" s="1"/>
  <c r="K63" i="258"/>
  <c r="K64" i="258" s="1"/>
  <c r="L71" i="258" s="1"/>
  <c r="H46" i="259"/>
  <c r="T38" i="261"/>
  <c r="L70" i="261"/>
  <c r="T142" i="261"/>
  <c r="T38" i="233"/>
  <c r="N39" i="233"/>
  <c r="N40" i="233" s="1"/>
  <c r="T134" i="233"/>
  <c r="T14" i="234"/>
  <c r="T14" i="239"/>
  <c r="H46" i="239"/>
  <c r="T22" i="247"/>
  <c r="N87" i="248"/>
  <c r="N88" i="248" s="1"/>
  <c r="P95" i="248" s="1"/>
  <c r="P94" i="248"/>
  <c r="T110" i="248"/>
  <c r="H135" i="248"/>
  <c r="H136" i="248" s="1"/>
  <c r="H142" i="248"/>
  <c r="T134" i="256"/>
  <c r="T23" i="258"/>
  <c r="L70" i="259"/>
  <c r="L71" i="262"/>
  <c r="N63" i="235"/>
  <c r="N64" i="235" s="1"/>
  <c r="P71" i="235" s="1"/>
  <c r="H46" i="236"/>
  <c r="T142" i="238"/>
  <c r="R135" i="238"/>
  <c r="R136" i="238" s="1"/>
  <c r="T143" i="238" s="1"/>
  <c r="L94" i="245"/>
  <c r="T86" i="248"/>
  <c r="P71" i="250"/>
  <c r="H46" i="255"/>
  <c r="T86" i="257"/>
  <c r="T134" i="257"/>
  <c r="T110" i="261"/>
  <c r="H142" i="234"/>
  <c r="T118" i="235"/>
  <c r="H142" i="235"/>
  <c r="H142" i="240"/>
  <c r="T95" i="241"/>
  <c r="T38" i="242"/>
  <c r="T110" i="244"/>
  <c r="T134" i="246"/>
  <c r="T86" i="250"/>
  <c r="T62" i="254"/>
  <c r="L70" i="255"/>
  <c r="T46" i="261"/>
  <c r="L94" i="261"/>
  <c r="N87" i="262"/>
  <c r="N88" i="262" s="1"/>
  <c r="P95" i="262" s="1"/>
  <c r="P94" i="262"/>
  <c r="N87" i="263"/>
  <c r="N88" i="263" s="1"/>
  <c r="P94" i="263"/>
  <c r="H142" i="6"/>
  <c r="T142" i="6"/>
  <c r="K15" i="233"/>
  <c r="K16" i="233" s="1"/>
  <c r="L23" i="233" s="1"/>
  <c r="L46" i="233"/>
  <c r="H70" i="233"/>
  <c r="T118" i="233"/>
  <c r="L142" i="233"/>
  <c r="H142" i="233"/>
  <c r="L22" i="234"/>
  <c r="L70" i="234"/>
  <c r="H87" i="234"/>
  <c r="H88" i="234" s="1"/>
  <c r="N135" i="234"/>
  <c r="N136" i="234" s="1"/>
  <c r="P143" i="234" s="1"/>
  <c r="Q39" i="235"/>
  <c r="Q40" i="235" s="1"/>
  <c r="T47" i="235" s="1"/>
  <c r="H87" i="235"/>
  <c r="N135" i="235"/>
  <c r="N136" i="235" s="1"/>
  <c r="P46" i="236"/>
  <c r="P118" i="236"/>
  <c r="T134" i="236"/>
  <c r="T14" i="238"/>
  <c r="L46" i="238"/>
  <c r="H118" i="238"/>
  <c r="L142" i="239"/>
  <c r="N39" i="240"/>
  <c r="N40" i="240" s="1"/>
  <c r="P47" i="240" s="1"/>
  <c r="P71" i="240"/>
  <c r="T86" i="240"/>
  <c r="L47" i="241"/>
  <c r="R39" i="245"/>
  <c r="R40" i="245" s="1"/>
  <c r="T47" i="245" s="1"/>
  <c r="L70" i="245"/>
  <c r="H111" i="245"/>
  <c r="H112" i="245" s="1"/>
  <c r="H119" i="245" s="1"/>
  <c r="H39" i="246"/>
  <c r="H40" i="246" s="1"/>
  <c r="H47" i="246" s="1"/>
  <c r="L70" i="246"/>
  <c r="T38" i="247"/>
  <c r="T86" i="247"/>
  <c r="T110" i="247"/>
  <c r="N135" i="248"/>
  <c r="N136" i="248" s="1"/>
  <c r="P143" i="248" s="1"/>
  <c r="T14" i="249"/>
  <c r="P22" i="249"/>
  <c r="H94" i="249"/>
  <c r="T94" i="249"/>
  <c r="T14" i="250"/>
  <c r="H39" i="252"/>
  <c r="H40" i="252" s="1"/>
  <c r="L70" i="252"/>
  <c r="T70" i="254"/>
  <c r="H94" i="255"/>
  <c r="L142" i="255"/>
  <c r="H142" i="255"/>
  <c r="L22" i="256"/>
  <c r="P118" i="256"/>
  <c r="T46" i="257"/>
  <c r="H70" i="259"/>
  <c r="P94" i="259"/>
  <c r="L118" i="259"/>
  <c r="N135" i="259"/>
  <c r="N136" i="259" s="1"/>
  <c r="P143" i="259" s="1"/>
  <c r="T86" i="260"/>
  <c r="T134" i="260"/>
  <c r="T14" i="261"/>
  <c r="T70" i="261"/>
  <c r="L87" i="261"/>
  <c r="L88" i="261" s="1"/>
  <c r="L95" i="261" s="1"/>
  <c r="R135" i="261"/>
  <c r="R136" i="261" s="1"/>
  <c r="T143" i="261" s="1"/>
  <c r="T62" i="263"/>
  <c r="H94" i="263"/>
  <c r="H87" i="263"/>
  <c r="H88" i="263" s="1"/>
  <c r="P22" i="264"/>
  <c r="P142" i="264"/>
  <c r="T38" i="238"/>
  <c r="T70" i="238"/>
  <c r="T22" i="239"/>
  <c r="L46" i="240"/>
  <c r="L94" i="240"/>
  <c r="L118" i="240"/>
  <c r="T38" i="241"/>
  <c r="T70" i="241"/>
  <c r="T46" i="242"/>
  <c r="T70" i="242"/>
  <c r="H94" i="242"/>
  <c r="T134" i="242"/>
  <c r="T14" i="244"/>
  <c r="H70" i="244"/>
  <c r="H94" i="244"/>
  <c r="T142" i="244"/>
  <c r="P70" i="245"/>
  <c r="H94" i="245"/>
  <c r="T86" i="246"/>
  <c r="T14" i="247"/>
  <c r="H70" i="247"/>
  <c r="H94" i="247"/>
  <c r="T142" i="247"/>
  <c r="T118" i="248"/>
  <c r="L142" i="248"/>
  <c r="T46" i="249"/>
  <c r="P71" i="249"/>
  <c r="L94" i="249"/>
  <c r="L22" i="250"/>
  <c r="P46" i="250"/>
  <c r="H70" i="250"/>
  <c r="H94" i="250"/>
  <c r="T142" i="250"/>
  <c r="T46" i="251"/>
  <c r="P118" i="251"/>
  <c r="T134" i="251"/>
  <c r="P142" i="251"/>
  <c r="T86" i="252"/>
  <c r="P46" i="255"/>
  <c r="P71" i="255"/>
  <c r="P118" i="255"/>
  <c r="T134" i="255"/>
  <c r="T14" i="256"/>
  <c r="T46" i="256"/>
  <c r="H118" i="256"/>
  <c r="L142" i="256"/>
  <c r="T142" i="257"/>
  <c r="T46" i="258"/>
  <c r="T70" i="258"/>
  <c r="P46" i="259"/>
  <c r="P71" i="259"/>
  <c r="P118" i="259"/>
  <c r="T134" i="259"/>
  <c r="T38" i="260"/>
  <c r="T62" i="260"/>
  <c r="H142" i="260"/>
  <c r="H22" i="261"/>
  <c r="L46" i="261"/>
  <c r="P22" i="262"/>
  <c r="T46" i="262"/>
  <c r="L118" i="262"/>
  <c r="T22" i="263"/>
  <c r="L46" i="263"/>
  <c r="L94" i="263"/>
  <c r="L118" i="263"/>
  <c r="T38" i="264"/>
  <c r="T70" i="264"/>
  <c r="L94" i="238"/>
  <c r="P118" i="238"/>
  <c r="H142" i="238"/>
  <c r="T46" i="239"/>
  <c r="P71" i="239"/>
  <c r="L94" i="239"/>
  <c r="L70" i="240"/>
  <c r="L94" i="241"/>
  <c r="P118" i="241"/>
  <c r="H142" i="241"/>
  <c r="L22" i="242"/>
  <c r="T110" i="242"/>
  <c r="T46" i="244"/>
  <c r="T153" i="244" s="1"/>
  <c r="T70" i="244"/>
  <c r="T94" i="244"/>
  <c r="T22" i="245"/>
  <c r="T94" i="245"/>
  <c r="L118" i="245"/>
  <c r="P142" i="245"/>
  <c r="L142" i="246"/>
  <c r="T46" i="247"/>
  <c r="T70" i="247"/>
  <c r="T94" i="247"/>
  <c r="T22" i="248"/>
  <c r="L46" i="248"/>
  <c r="L94" i="248"/>
  <c r="L118" i="248"/>
  <c r="T134" i="249"/>
  <c r="P142" i="249"/>
  <c r="T38" i="250"/>
  <c r="N39" i="250"/>
  <c r="N40" i="250" s="1"/>
  <c r="P47" i="250" s="1"/>
  <c r="T70" i="250"/>
  <c r="T94" i="250"/>
  <c r="T70" i="251"/>
  <c r="T86" i="251"/>
  <c r="T110" i="251"/>
  <c r="P46" i="252"/>
  <c r="H94" i="252"/>
  <c r="P142" i="252"/>
  <c r="P46" i="254"/>
  <c r="P142" i="254"/>
  <c r="P22" i="255"/>
  <c r="T38" i="255"/>
  <c r="T86" i="255"/>
  <c r="T110" i="255"/>
  <c r="H22" i="256"/>
  <c r="L46" i="256"/>
  <c r="L71" i="257"/>
  <c r="H94" i="258"/>
  <c r="P142" i="258"/>
  <c r="P22" i="259"/>
  <c r="T38" i="259"/>
  <c r="T86" i="259"/>
  <c r="T110" i="259"/>
  <c r="H46" i="260"/>
  <c r="H70" i="260"/>
  <c r="T94" i="260"/>
  <c r="T118" i="260"/>
  <c r="T142" i="260"/>
  <c r="P70" i="261"/>
  <c r="H94" i="261"/>
  <c r="T118" i="261"/>
  <c r="L22" i="263"/>
  <c r="L70" i="263"/>
  <c r="L94" i="264"/>
  <c r="P118" i="264"/>
  <c r="H142" i="264"/>
  <c r="P95" i="264"/>
  <c r="L95" i="264"/>
  <c r="P143" i="264"/>
  <c r="P47" i="264"/>
  <c r="T119" i="264"/>
  <c r="H136" i="264"/>
  <c r="T143" i="264"/>
  <c r="H40" i="264"/>
  <c r="T47" i="264"/>
  <c r="H119" i="264"/>
  <c r="T118" i="264"/>
  <c r="N15" i="264"/>
  <c r="N16" i="264" s="1"/>
  <c r="P23" i="264" s="1"/>
  <c r="R15" i="264"/>
  <c r="R16" i="264" s="1"/>
  <c r="T23" i="264" s="1"/>
  <c r="K39" i="264"/>
  <c r="K40" i="264" s="1"/>
  <c r="L47" i="264" s="1"/>
  <c r="H63" i="264"/>
  <c r="L63" i="264"/>
  <c r="L64" i="264" s="1"/>
  <c r="L71" i="264" s="1"/>
  <c r="Q87" i="264"/>
  <c r="Q88" i="264" s="1"/>
  <c r="T95" i="264" s="1"/>
  <c r="N111" i="264"/>
  <c r="N112" i="264" s="1"/>
  <c r="P119" i="264" s="1"/>
  <c r="K135" i="264"/>
  <c r="K136" i="264" s="1"/>
  <c r="L143" i="264" s="1"/>
  <c r="K15" i="264"/>
  <c r="K16" i="264" s="1"/>
  <c r="L23" i="264" s="1"/>
  <c r="Q63" i="264"/>
  <c r="Q64" i="264" s="1"/>
  <c r="T71" i="264" s="1"/>
  <c r="K111" i="264"/>
  <c r="K112" i="264" s="1"/>
  <c r="L119" i="264" s="1"/>
  <c r="H136" i="263"/>
  <c r="H112" i="263"/>
  <c r="H16" i="263"/>
  <c r="P47" i="263"/>
  <c r="P95" i="263"/>
  <c r="N15" i="263"/>
  <c r="N16" i="263" s="1"/>
  <c r="P23" i="263" s="1"/>
  <c r="R15" i="263"/>
  <c r="R16" i="263" s="1"/>
  <c r="T23" i="263" s="1"/>
  <c r="H22" i="263"/>
  <c r="K39" i="263"/>
  <c r="K40" i="263" s="1"/>
  <c r="L47" i="263" s="1"/>
  <c r="H63" i="263"/>
  <c r="L63" i="263"/>
  <c r="L64" i="263" s="1"/>
  <c r="L71" i="263" s="1"/>
  <c r="P70" i="263"/>
  <c r="Q87" i="263"/>
  <c r="Q88" i="263" s="1"/>
  <c r="T95" i="263" s="1"/>
  <c r="N111" i="263"/>
  <c r="N112" i="263" s="1"/>
  <c r="P119" i="263" s="1"/>
  <c r="R111" i="263"/>
  <c r="R112" i="263" s="1"/>
  <c r="T119" i="263" s="1"/>
  <c r="H118" i="263"/>
  <c r="K135" i="263"/>
  <c r="K136" i="263" s="1"/>
  <c r="L143" i="263" s="1"/>
  <c r="K15" i="263"/>
  <c r="K16" i="263" s="1"/>
  <c r="L23" i="263" s="1"/>
  <c r="Q63" i="263"/>
  <c r="Q64" i="263" s="1"/>
  <c r="T71" i="263" s="1"/>
  <c r="K111" i="263"/>
  <c r="K112" i="263" s="1"/>
  <c r="L119" i="263" s="1"/>
  <c r="Q39" i="263"/>
  <c r="Q40" i="263" s="1"/>
  <c r="T47" i="263" s="1"/>
  <c r="K87" i="263"/>
  <c r="K88" i="263" s="1"/>
  <c r="L95" i="263" s="1"/>
  <c r="Q135" i="263"/>
  <c r="Q136" i="263" s="1"/>
  <c r="T143" i="263" s="1"/>
  <c r="H40" i="262"/>
  <c r="H136" i="262"/>
  <c r="P47" i="262"/>
  <c r="T14" i="262"/>
  <c r="L22" i="262"/>
  <c r="K15" i="262"/>
  <c r="K16" i="262" s="1"/>
  <c r="L23" i="262" s="1"/>
  <c r="N15" i="262"/>
  <c r="N16" i="262" s="1"/>
  <c r="P23" i="262" s="1"/>
  <c r="H23" i="262"/>
  <c r="P46" i="262"/>
  <c r="H94" i="262"/>
  <c r="H95" i="262"/>
  <c r="T110" i="262"/>
  <c r="T118" i="262"/>
  <c r="P142" i="262"/>
  <c r="H70" i="262"/>
  <c r="H63" i="262"/>
  <c r="P70" i="262"/>
  <c r="P63" i="262"/>
  <c r="P64" i="262" s="1"/>
  <c r="P71" i="262" s="1"/>
  <c r="H118" i="262"/>
  <c r="J111" i="262"/>
  <c r="J112" i="262" s="1"/>
  <c r="H119" i="262" s="1"/>
  <c r="P118" i="262"/>
  <c r="N111" i="262"/>
  <c r="N112" i="262" s="1"/>
  <c r="P119" i="262" s="1"/>
  <c r="P143" i="262"/>
  <c r="L46" i="262"/>
  <c r="H46" i="262"/>
  <c r="T94" i="262"/>
  <c r="Q87" i="262"/>
  <c r="Q88" i="262" s="1"/>
  <c r="T95" i="262" s="1"/>
  <c r="K135" i="262"/>
  <c r="K136" i="262" s="1"/>
  <c r="L143" i="262" s="1"/>
  <c r="L142" i="262"/>
  <c r="Q63" i="262"/>
  <c r="Q64" i="262" s="1"/>
  <c r="T71" i="262" s="1"/>
  <c r="K111" i="262"/>
  <c r="K112" i="262" s="1"/>
  <c r="L119" i="262" s="1"/>
  <c r="Q39" i="262"/>
  <c r="Q40" i="262" s="1"/>
  <c r="T47" i="262" s="1"/>
  <c r="K87" i="262"/>
  <c r="K88" i="262" s="1"/>
  <c r="L95" i="262" s="1"/>
  <c r="Q135" i="262"/>
  <c r="Q136" i="262" s="1"/>
  <c r="T143" i="262" s="1"/>
  <c r="P71" i="261"/>
  <c r="P95" i="261"/>
  <c r="P143" i="261"/>
  <c r="P47" i="261"/>
  <c r="H136" i="261"/>
  <c r="H40" i="261"/>
  <c r="T47" i="261"/>
  <c r="N15" i="261"/>
  <c r="N16" i="261" s="1"/>
  <c r="P23" i="261" s="1"/>
  <c r="R15" i="261"/>
  <c r="R16" i="261" s="1"/>
  <c r="H23" i="261"/>
  <c r="K39" i="261"/>
  <c r="K40" i="261" s="1"/>
  <c r="L47" i="261" s="1"/>
  <c r="H63" i="261"/>
  <c r="L63" i="261"/>
  <c r="L64" i="261" s="1"/>
  <c r="L71" i="261" s="1"/>
  <c r="Q87" i="261"/>
  <c r="Q88" i="261" s="1"/>
  <c r="T95" i="261" s="1"/>
  <c r="H88" i="261"/>
  <c r="N111" i="261"/>
  <c r="N112" i="261" s="1"/>
  <c r="P119" i="261" s="1"/>
  <c r="R111" i="261"/>
  <c r="R112" i="261" s="1"/>
  <c r="H119" i="261"/>
  <c r="K135" i="261"/>
  <c r="K136" i="261" s="1"/>
  <c r="L143" i="261" s="1"/>
  <c r="K15" i="261"/>
  <c r="K16" i="261" s="1"/>
  <c r="L23" i="261" s="1"/>
  <c r="Q63" i="261"/>
  <c r="Q64" i="261" s="1"/>
  <c r="T71" i="261" s="1"/>
  <c r="K111" i="261"/>
  <c r="K112" i="261" s="1"/>
  <c r="L119" i="261" s="1"/>
  <c r="H88" i="260"/>
  <c r="H16" i="260"/>
  <c r="H47" i="260"/>
  <c r="P95" i="260"/>
  <c r="L119" i="260"/>
  <c r="H112" i="260"/>
  <c r="H143" i="260"/>
  <c r="L23" i="260"/>
  <c r="P47" i="260"/>
  <c r="P71" i="260"/>
  <c r="T71" i="260"/>
  <c r="L22" i="260"/>
  <c r="T70" i="260"/>
  <c r="L118" i="260"/>
  <c r="Q15" i="260"/>
  <c r="Q16" i="260" s="1"/>
  <c r="T23" i="260" s="1"/>
  <c r="K63" i="260"/>
  <c r="K64" i="260" s="1"/>
  <c r="L71" i="260" s="1"/>
  <c r="Q111" i="260"/>
  <c r="Q112" i="260" s="1"/>
  <c r="T119" i="260" s="1"/>
  <c r="N15" i="260"/>
  <c r="N16" i="260" s="1"/>
  <c r="P23" i="260" s="1"/>
  <c r="H22" i="260"/>
  <c r="K39" i="260"/>
  <c r="K40" i="260" s="1"/>
  <c r="L47" i="260" s="1"/>
  <c r="H63" i="260"/>
  <c r="P70" i="260"/>
  <c r="Q87" i="260"/>
  <c r="Q88" i="260" s="1"/>
  <c r="T95" i="260" s="1"/>
  <c r="N111" i="260"/>
  <c r="N112" i="260" s="1"/>
  <c r="P119" i="260" s="1"/>
  <c r="H118" i="260"/>
  <c r="K135" i="260"/>
  <c r="K136" i="260" s="1"/>
  <c r="L143" i="260" s="1"/>
  <c r="Q39" i="260"/>
  <c r="Q40" i="260" s="1"/>
  <c r="T47" i="260" s="1"/>
  <c r="K87" i="260"/>
  <c r="K88" i="260" s="1"/>
  <c r="L95" i="260" s="1"/>
  <c r="Q135" i="260"/>
  <c r="Q136" i="260" s="1"/>
  <c r="T143" i="260" s="1"/>
  <c r="H136" i="259"/>
  <c r="H40" i="259"/>
  <c r="H112" i="259"/>
  <c r="H16" i="259"/>
  <c r="P47" i="259"/>
  <c r="P95" i="259"/>
  <c r="T119" i="259"/>
  <c r="T118" i="259"/>
  <c r="N15" i="259"/>
  <c r="N16" i="259" s="1"/>
  <c r="P23" i="259" s="1"/>
  <c r="R15" i="259"/>
  <c r="R16" i="259" s="1"/>
  <c r="T23" i="259" s="1"/>
  <c r="H22" i="259"/>
  <c r="K39" i="259"/>
  <c r="K40" i="259" s="1"/>
  <c r="L47" i="259" s="1"/>
  <c r="H63" i="259"/>
  <c r="L63" i="259"/>
  <c r="L64" i="259" s="1"/>
  <c r="L71" i="259" s="1"/>
  <c r="P70" i="259"/>
  <c r="Q87" i="259"/>
  <c r="Q88" i="259" s="1"/>
  <c r="T95" i="259" s="1"/>
  <c r="H88" i="259"/>
  <c r="N111" i="259"/>
  <c r="N112" i="259" s="1"/>
  <c r="P119" i="259" s="1"/>
  <c r="H118" i="259"/>
  <c r="K135" i="259"/>
  <c r="K136" i="259" s="1"/>
  <c r="L143" i="259" s="1"/>
  <c r="K15" i="259"/>
  <c r="K16" i="259" s="1"/>
  <c r="L23" i="259" s="1"/>
  <c r="Q63" i="259"/>
  <c r="Q64" i="259" s="1"/>
  <c r="T71" i="259" s="1"/>
  <c r="K111" i="259"/>
  <c r="K112" i="259" s="1"/>
  <c r="L119" i="259" s="1"/>
  <c r="Q39" i="259"/>
  <c r="Q40" i="259" s="1"/>
  <c r="T47" i="259" s="1"/>
  <c r="K87" i="259"/>
  <c r="K88" i="259" s="1"/>
  <c r="L95" i="259" s="1"/>
  <c r="Q135" i="259"/>
  <c r="Q136" i="259" s="1"/>
  <c r="T143" i="259" s="1"/>
  <c r="H22" i="258"/>
  <c r="J15" i="258"/>
  <c r="J16" i="258" s="1"/>
  <c r="H23" i="258" s="1"/>
  <c r="P22" i="258"/>
  <c r="N15" i="258"/>
  <c r="N16" i="258" s="1"/>
  <c r="P23" i="258" s="1"/>
  <c r="H136" i="258"/>
  <c r="T14" i="258"/>
  <c r="T22" i="258"/>
  <c r="Q87" i="258"/>
  <c r="Q88" i="258" s="1"/>
  <c r="T95" i="258" s="1"/>
  <c r="T94" i="258"/>
  <c r="H112" i="258"/>
  <c r="P143" i="258"/>
  <c r="L46" i="258"/>
  <c r="K39" i="258"/>
  <c r="K40" i="258" s="1"/>
  <c r="L47" i="258" s="1"/>
  <c r="H95" i="258"/>
  <c r="H40" i="258"/>
  <c r="H70" i="258"/>
  <c r="H63" i="258"/>
  <c r="P70" i="258"/>
  <c r="P153" i="258" s="1"/>
  <c r="P63" i="258"/>
  <c r="P64" i="258" s="1"/>
  <c r="P71" i="258" s="1"/>
  <c r="T86" i="258"/>
  <c r="L94" i="258"/>
  <c r="J111" i="258"/>
  <c r="J112" i="258" s="1"/>
  <c r="H118" i="258"/>
  <c r="P118" i="258"/>
  <c r="N111" i="258"/>
  <c r="N112" i="258" s="1"/>
  <c r="P119" i="258" s="1"/>
  <c r="R111" i="258"/>
  <c r="R112" i="258" s="1"/>
  <c r="T119" i="258" s="1"/>
  <c r="T118" i="258"/>
  <c r="K15" i="258"/>
  <c r="K16" i="258" s="1"/>
  <c r="L23" i="258" s="1"/>
  <c r="Q63" i="258"/>
  <c r="Q64" i="258" s="1"/>
  <c r="T71" i="258" s="1"/>
  <c r="K111" i="258"/>
  <c r="K112" i="258" s="1"/>
  <c r="L119" i="258" s="1"/>
  <c r="K135" i="258"/>
  <c r="K136" i="258" s="1"/>
  <c r="L143" i="258" s="1"/>
  <c r="Q39" i="258"/>
  <c r="Q40" i="258" s="1"/>
  <c r="T47" i="258" s="1"/>
  <c r="K87" i="258"/>
  <c r="K88" i="258" s="1"/>
  <c r="L95" i="258" s="1"/>
  <c r="Q135" i="258"/>
  <c r="Q136" i="258" s="1"/>
  <c r="T143" i="258" s="1"/>
  <c r="T14" i="257"/>
  <c r="T22" i="257"/>
  <c r="Q87" i="257"/>
  <c r="Q88" i="257" s="1"/>
  <c r="T95" i="257" s="1"/>
  <c r="T94" i="257"/>
  <c r="L142" i="257"/>
  <c r="K135" i="257"/>
  <c r="K136" i="257" s="1"/>
  <c r="L143" i="257" s="1"/>
  <c r="L46" i="257"/>
  <c r="K39" i="257"/>
  <c r="K40" i="257" s="1"/>
  <c r="L47" i="257" s="1"/>
  <c r="L70" i="257"/>
  <c r="H136" i="257"/>
  <c r="H70" i="257"/>
  <c r="H63" i="257"/>
  <c r="P70" i="257"/>
  <c r="P63" i="257"/>
  <c r="P64" i="257" s="1"/>
  <c r="H118" i="257"/>
  <c r="J111" i="257"/>
  <c r="J112" i="257" s="1"/>
  <c r="H119" i="257" s="1"/>
  <c r="P118" i="257"/>
  <c r="N111" i="257"/>
  <c r="N112" i="257" s="1"/>
  <c r="P119" i="257" s="1"/>
  <c r="H22" i="257"/>
  <c r="J15" i="257"/>
  <c r="J16" i="257" s="1"/>
  <c r="P22" i="257"/>
  <c r="N15" i="257"/>
  <c r="N16" i="257" s="1"/>
  <c r="P23" i="257" s="1"/>
  <c r="P71" i="257"/>
  <c r="H95" i="257"/>
  <c r="T110" i="257"/>
  <c r="T118" i="257"/>
  <c r="K15" i="257"/>
  <c r="K16" i="257" s="1"/>
  <c r="L23" i="257" s="1"/>
  <c r="Q63" i="257"/>
  <c r="Q64" i="257" s="1"/>
  <c r="T71" i="257" s="1"/>
  <c r="K111" i="257"/>
  <c r="K112" i="257" s="1"/>
  <c r="L119" i="257" s="1"/>
  <c r="Q39" i="257"/>
  <c r="Q40" i="257" s="1"/>
  <c r="T47" i="257" s="1"/>
  <c r="K87" i="257"/>
  <c r="Q135" i="257"/>
  <c r="Q136" i="257" s="1"/>
  <c r="T143" i="257" s="1"/>
  <c r="H23" i="256"/>
  <c r="P71" i="256"/>
  <c r="P95" i="256"/>
  <c r="L95" i="256"/>
  <c r="T119" i="256"/>
  <c r="H136" i="256"/>
  <c r="T143" i="256"/>
  <c r="H40" i="256"/>
  <c r="T47" i="256"/>
  <c r="L70" i="256"/>
  <c r="T118" i="256"/>
  <c r="N15" i="256"/>
  <c r="N16" i="256" s="1"/>
  <c r="P23" i="256" s="1"/>
  <c r="R15" i="256"/>
  <c r="R16" i="256" s="1"/>
  <c r="T23" i="256" s="1"/>
  <c r="K39" i="256"/>
  <c r="K40" i="256" s="1"/>
  <c r="L47" i="256" s="1"/>
  <c r="H63" i="256"/>
  <c r="Q87" i="256"/>
  <c r="Q88" i="256" s="1"/>
  <c r="T95" i="256" s="1"/>
  <c r="N111" i="256"/>
  <c r="N112" i="256" s="1"/>
  <c r="P119" i="256" s="1"/>
  <c r="H119" i="256"/>
  <c r="K135" i="256"/>
  <c r="K136" i="256" s="1"/>
  <c r="L143" i="256" s="1"/>
  <c r="K15" i="256"/>
  <c r="K16" i="256" s="1"/>
  <c r="L23" i="256" s="1"/>
  <c r="Q63" i="256"/>
  <c r="Q64" i="256" s="1"/>
  <c r="T71" i="256" s="1"/>
  <c r="K111" i="256"/>
  <c r="K112" i="256" s="1"/>
  <c r="L119" i="256" s="1"/>
  <c r="T23" i="255"/>
  <c r="H136" i="255"/>
  <c r="H40" i="255"/>
  <c r="H112" i="255"/>
  <c r="P143" i="255"/>
  <c r="H16" i="255"/>
  <c r="P47" i="255"/>
  <c r="P95" i="255"/>
  <c r="T22" i="255"/>
  <c r="N15" i="255"/>
  <c r="N16" i="255" s="1"/>
  <c r="P23" i="255" s="1"/>
  <c r="H22" i="255"/>
  <c r="K39" i="255"/>
  <c r="K40" i="255" s="1"/>
  <c r="L47" i="255" s="1"/>
  <c r="H63" i="255"/>
  <c r="L63" i="255"/>
  <c r="L64" i="255" s="1"/>
  <c r="L71" i="255" s="1"/>
  <c r="P70" i="255"/>
  <c r="Q87" i="255"/>
  <c r="Q88" i="255" s="1"/>
  <c r="T95" i="255" s="1"/>
  <c r="H88" i="255"/>
  <c r="N111" i="255"/>
  <c r="N112" i="255" s="1"/>
  <c r="P119" i="255" s="1"/>
  <c r="R111" i="255"/>
  <c r="R112" i="255" s="1"/>
  <c r="T119" i="255" s="1"/>
  <c r="H118" i="255"/>
  <c r="K135" i="255"/>
  <c r="K136" i="255" s="1"/>
  <c r="L143" i="255" s="1"/>
  <c r="K15" i="255"/>
  <c r="K16" i="255" s="1"/>
  <c r="L23" i="255" s="1"/>
  <c r="Q63" i="255"/>
  <c r="Q64" i="255" s="1"/>
  <c r="T71" i="255" s="1"/>
  <c r="K111" i="255"/>
  <c r="K112" i="255" s="1"/>
  <c r="L119" i="255" s="1"/>
  <c r="Q39" i="255"/>
  <c r="Q40" i="255" s="1"/>
  <c r="T47" i="255" s="1"/>
  <c r="K87" i="255"/>
  <c r="K88" i="255" s="1"/>
  <c r="L95" i="255" s="1"/>
  <c r="Q135" i="255"/>
  <c r="Q136" i="255" s="1"/>
  <c r="T143" i="255" s="1"/>
  <c r="H40" i="254"/>
  <c r="H70" i="254"/>
  <c r="H63" i="254"/>
  <c r="P70" i="254"/>
  <c r="P63" i="254"/>
  <c r="P64" i="254" s="1"/>
  <c r="P71" i="254" s="1"/>
  <c r="T86" i="254"/>
  <c r="H136" i="254"/>
  <c r="H22" i="254"/>
  <c r="J15" i="254"/>
  <c r="J16" i="254" s="1"/>
  <c r="H23" i="254" s="1"/>
  <c r="P22" i="254"/>
  <c r="N15" i="254"/>
  <c r="N16" i="254" s="1"/>
  <c r="P23" i="254" s="1"/>
  <c r="P47" i="254"/>
  <c r="H94" i="254"/>
  <c r="H95" i="254"/>
  <c r="H112" i="254"/>
  <c r="P143" i="254"/>
  <c r="T14" i="254"/>
  <c r="T22" i="254"/>
  <c r="T94" i="254"/>
  <c r="Q87" i="254"/>
  <c r="Q88" i="254" s="1"/>
  <c r="T95" i="254" s="1"/>
  <c r="L46" i="254"/>
  <c r="K39" i="254"/>
  <c r="K40" i="254" s="1"/>
  <c r="L47" i="254" s="1"/>
  <c r="L70" i="254"/>
  <c r="P95" i="254"/>
  <c r="T119" i="254"/>
  <c r="T118" i="254"/>
  <c r="H118" i="254"/>
  <c r="K135" i="254"/>
  <c r="K136" i="254" s="1"/>
  <c r="L143" i="254" s="1"/>
  <c r="K15" i="254"/>
  <c r="K16" i="254" s="1"/>
  <c r="L23" i="254" s="1"/>
  <c r="Q63" i="254"/>
  <c r="Q64" i="254" s="1"/>
  <c r="T71" i="254" s="1"/>
  <c r="K111" i="254"/>
  <c r="K112" i="254" s="1"/>
  <c r="L119" i="254" s="1"/>
  <c r="N111" i="254"/>
  <c r="N112" i="254" s="1"/>
  <c r="P119" i="254" s="1"/>
  <c r="Q39" i="254"/>
  <c r="Q40" i="254" s="1"/>
  <c r="T47" i="254" s="1"/>
  <c r="K87" i="254"/>
  <c r="K88" i="254" s="1"/>
  <c r="L95" i="254" s="1"/>
  <c r="Q135" i="254"/>
  <c r="Q136" i="254" s="1"/>
  <c r="T143" i="254" s="1"/>
  <c r="P95" i="252"/>
  <c r="H112" i="252"/>
  <c r="P143" i="252"/>
  <c r="H47" i="252"/>
  <c r="H16" i="252"/>
  <c r="H95" i="252"/>
  <c r="H136" i="252"/>
  <c r="L23" i="252"/>
  <c r="P47" i="252"/>
  <c r="N15" i="252"/>
  <c r="N16" i="252" s="1"/>
  <c r="P23" i="252" s="1"/>
  <c r="R15" i="252"/>
  <c r="R16" i="252" s="1"/>
  <c r="T23" i="252" s="1"/>
  <c r="H22" i="252"/>
  <c r="K39" i="252"/>
  <c r="K40" i="252" s="1"/>
  <c r="L47" i="252" s="1"/>
  <c r="H63" i="252"/>
  <c r="L63" i="252"/>
  <c r="L64" i="252" s="1"/>
  <c r="L71" i="252" s="1"/>
  <c r="P70" i="252"/>
  <c r="Q87" i="252"/>
  <c r="Q88" i="252" s="1"/>
  <c r="T95" i="252" s="1"/>
  <c r="N111" i="252"/>
  <c r="N112" i="252" s="1"/>
  <c r="P119" i="252" s="1"/>
  <c r="R111" i="252"/>
  <c r="R112" i="252" s="1"/>
  <c r="T119" i="252" s="1"/>
  <c r="H118" i="252"/>
  <c r="K135" i="252"/>
  <c r="K136" i="252" s="1"/>
  <c r="L143" i="252" s="1"/>
  <c r="K111" i="252"/>
  <c r="K112" i="252" s="1"/>
  <c r="L119" i="252" s="1"/>
  <c r="Q39" i="252"/>
  <c r="Q40" i="252" s="1"/>
  <c r="T47" i="252" s="1"/>
  <c r="K87" i="252"/>
  <c r="K88" i="252" s="1"/>
  <c r="L95" i="252" s="1"/>
  <c r="Q135" i="252"/>
  <c r="Q136" i="252" s="1"/>
  <c r="T143" i="252" s="1"/>
  <c r="H40" i="251"/>
  <c r="H70" i="251"/>
  <c r="H63" i="251"/>
  <c r="P70" i="251"/>
  <c r="P63" i="251"/>
  <c r="P64" i="251" s="1"/>
  <c r="P71" i="251" s="1"/>
  <c r="H22" i="251"/>
  <c r="J15" i="251"/>
  <c r="J16" i="251" s="1"/>
  <c r="H23" i="251" s="1"/>
  <c r="P22" i="251"/>
  <c r="N15" i="251"/>
  <c r="N16" i="251" s="1"/>
  <c r="P23" i="251" s="1"/>
  <c r="T14" i="251"/>
  <c r="T22" i="251"/>
  <c r="I87" i="251"/>
  <c r="H94" i="251"/>
  <c r="Q87" i="251"/>
  <c r="Q88" i="251" s="1"/>
  <c r="T95" i="251" s="1"/>
  <c r="T94" i="251"/>
  <c r="H136" i="251"/>
  <c r="H112" i="251"/>
  <c r="L46" i="251"/>
  <c r="K39" i="251"/>
  <c r="K40" i="251" s="1"/>
  <c r="L47" i="251" s="1"/>
  <c r="O39" i="251"/>
  <c r="O40" i="251" s="1"/>
  <c r="P47" i="251" s="1"/>
  <c r="P46" i="251"/>
  <c r="L70" i="251"/>
  <c r="P95" i="251"/>
  <c r="T119" i="251"/>
  <c r="N111" i="251"/>
  <c r="N112" i="251" s="1"/>
  <c r="P119" i="251" s="1"/>
  <c r="H118" i="251"/>
  <c r="O135" i="251"/>
  <c r="O136" i="251" s="1"/>
  <c r="P143" i="251" s="1"/>
  <c r="K15" i="251"/>
  <c r="K16" i="251" s="1"/>
  <c r="L23" i="251" s="1"/>
  <c r="Q63" i="251"/>
  <c r="Q64" i="251" s="1"/>
  <c r="T71" i="251" s="1"/>
  <c r="K111" i="251"/>
  <c r="K112" i="251" s="1"/>
  <c r="L119" i="251" s="1"/>
  <c r="T118" i="251"/>
  <c r="K135" i="251"/>
  <c r="K136" i="251" s="1"/>
  <c r="L143" i="251" s="1"/>
  <c r="Q39" i="251"/>
  <c r="Q40" i="251" s="1"/>
  <c r="T47" i="251" s="1"/>
  <c r="K87" i="251"/>
  <c r="K88" i="251" s="1"/>
  <c r="L95" i="251" s="1"/>
  <c r="Q135" i="251"/>
  <c r="Q136" i="251" s="1"/>
  <c r="T143" i="251" s="1"/>
  <c r="H95" i="250"/>
  <c r="H112" i="250"/>
  <c r="P143" i="250"/>
  <c r="H136" i="250"/>
  <c r="T23" i="250"/>
  <c r="H40" i="250"/>
  <c r="T47" i="250"/>
  <c r="P95" i="250"/>
  <c r="T119" i="250"/>
  <c r="T22" i="250"/>
  <c r="T118" i="250"/>
  <c r="N15" i="250"/>
  <c r="N16" i="250" s="1"/>
  <c r="P23" i="250" s="1"/>
  <c r="K39" i="250"/>
  <c r="K40" i="250" s="1"/>
  <c r="L47" i="250" s="1"/>
  <c r="H63" i="250"/>
  <c r="L63" i="250"/>
  <c r="L64" i="250" s="1"/>
  <c r="L71" i="250" s="1"/>
  <c r="P70" i="250"/>
  <c r="Q87" i="250"/>
  <c r="Q88" i="250" s="1"/>
  <c r="T95" i="250" s="1"/>
  <c r="N111" i="250"/>
  <c r="N112" i="250" s="1"/>
  <c r="P119" i="250" s="1"/>
  <c r="H118" i="250"/>
  <c r="K135" i="250"/>
  <c r="K136" i="250" s="1"/>
  <c r="L143" i="250" s="1"/>
  <c r="K15" i="250"/>
  <c r="K16" i="250" s="1"/>
  <c r="L23" i="250" s="1"/>
  <c r="Q63" i="250"/>
  <c r="Q64" i="250" s="1"/>
  <c r="T71" i="250" s="1"/>
  <c r="K111" i="250"/>
  <c r="K112" i="250" s="1"/>
  <c r="L119" i="250" s="1"/>
  <c r="K87" i="250"/>
  <c r="K88" i="250" s="1"/>
  <c r="L95" i="250" s="1"/>
  <c r="Q135" i="250"/>
  <c r="Q136" i="250" s="1"/>
  <c r="T143" i="250" s="1"/>
  <c r="H16" i="249"/>
  <c r="L23" i="249"/>
  <c r="H47" i="249"/>
  <c r="T71" i="249"/>
  <c r="L71" i="249"/>
  <c r="P95" i="249"/>
  <c r="H112" i="249"/>
  <c r="L70" i="249"/>
  <c r="N15" i="249"/>
  <c r="N16" i="249" s="1"/>
  <c r="P23" i="249" s="1"/>
  <c r="R15" i="249"/>
  <c r="R16" i="249" s="1"/>
  <c r="T23" i="249" s="1"/>
  <c r="H22" i="249"/>
  <c r="K39" i="249"/>
  <c r="K40" i="249" s="1"/>
  <c r="L47" i="249" s="1"/>
  <c r="O39" i="249"/>
  <c r="O40" i="249" s="1"/>
  <c r="P47" i="249" s="1"/>
  <c r="H63" i="249"/>
  <c r="P70" i="249"/>
  <c r="I87" i="249"/>
  <c r="I88" i="249" s="1"/>
  <c r="H95" i="249" s="1"/>
  <c r="Q87" i="249"/>
  <c r="Q88" i="249" s="1"/>
  <c r="T95" i="249" s="1"/>
  <c r="N111" i="249"/>
  <c r="N112" i="249" s="1"/>
  <c r="P119" i="249" s="1"/>
  <c r="R111" i="249"/>
  <c r="R112" i="249" s="1"/>
  <c r="T119" i="249" s="1"/>
  <c r="H118" i="249"/>
  <c r="K135" i="249"/>
  <c r="K136" i="249" s="1"/>
  <c r="L143" i="249" s="1"/>
  <c r="O135" i="249"/>
  <c r="O136" i="249" s="1"/>
  <c r="P143" i="249" s="1"/>
  <c r="L22" i="249"/>
  <c r="T70" i="249"/>
  <c r="L118" i="249"/>
  <c r="Q39" i="249"/>
  <c r="Q40" i="249" s="1"/>
  <c r="T47" i="249" s="1"/>
  <c r="K87" i="249"/>
  <c r="K88" i="249" s="1"/>
  <c r="L95" i="249" s="1"/>
  <c r="Q135" i="249"/>
  <c r="Q136" i="249" s="1"/>
  <c r="T143" i="249" s="1"/>
  <c r="H40" i="248"/>
  <c r="H112" i="248"/>
  <c r="H16" i="248"/>
  <c r="P47" i="248"/>
  <c r="N15" i="248"/>
  <c r="N16" i="248" s="1"/>
  <c r="P23" i="248" s="1"/>
  <c r="R15" i="248"/>
  <c r="R16" i="248" s="1"/>
  <c r="T23" i="248" s="1"/>
  <c r="H22" i="248"/>
  <c r="K39" i="248"/>
  <c r="K40" i="248" s="1"/>
  <c r="L47" i="248" s="1"/>
  <c r="H63" i="248"/>
  <c r="L63" i="248"/>
  <c r="L64" i="248" s="1"/>
  <c r="L71" i="248" s="1"/>
  <c r="P70" i="248"/>
  <c r="Q87" i="248"/>
  <c r="Q88" i="248" s="1"/>
  <c r="T95" i="248" s="1"/>
  <c r="N111" i="248"/>
  <c r="N112" i="248" s="1"/>
  <c r="P119" i="248" s="1"/>
  <c r="R111" i="248"/>
  <c r="R112" i="248" s="1"/>
  <c r="T119" i="248" s="1"/>
  <c r="H118" i="248"/>
  <c r="K135" i="248"/>
  <c r="K136" i="248" s="1"/>
  <c r="L143" i="248" s="1"/>
  <c r="K15" i="248"/>
  <c r="K16" i="248" s="1"/>
  <c r="L23" i="248" s="1"/>
  <c r="Q63" i="248"/>
  <c r="Q64" i="248" s="1"/>
  <c r="T71" i="248" s="1"/>
  <c r="K111" i="248"/>
  <c r="K112" i="248" s="1"/>
  <c r="L119" i="248" s="1"/>
  <c r="Q39" i="248"/>
  <c r="Q40" i="248" s="1"/>
  <c r="T47" i="248" s="1"/>
  <c r="K87" i="248"/>
  <c r="K88" i="248" s="1"/>
  <c r="L95" i="248" s="1"/>
  <c r="Q135" i="248"/>
  <c r="Q136" i="248" s="1"/>
  <c r="T143" i="248" s="1"/>
  <c r="H136" i="247"/>
  <c r="H40" i="247"/>
  <c r="H95" i="247"/>
  <c r="H112" i="247"/>
  <c r="P143" i="247"/>
  <c r="H16" i="247"/>
  <c r="P47" i="247"/>
  <c r="L71" i="247"/>
  <c r="P71" i="247"/>
  <c r="P95" i="247"/>
  <c r="L70" i="247"/>
  <c r="L153" i="247" s="1"/>
  <c r="N15" i="247"/>
  <c r="N16" i="247" s="1"/>
  <c r="P23" i="247" s="1"/>
  <c r="R15" i="247"/>
  <c r="R16" i="247" s="1"/>
  <c r="T23" i="247" s="1"/>
  <c r="H22" i="247"/>
  <c r="K39" i="247"/>
  <c r="K40" i="247" s="1"/>
  <c r="L47" i="247" s="1"/>
  <c r="H63" i="247"/>
  <c r="P70" i="247"/>
  <c r="Q87" i="247"/>
  <c r="Q88" i="247" s="1"/>
  <c r="T95" i="247" s="1"/>
  <c r="N111" i="247"/>
  <c r="N112" i="247" s="1"/>
  <c r="P119" i="247" s="1"/>
  <c r="R111" i="247"/>
  <c r="R112" i="247" s="1"/>
  <c r="T119" i="247" s="1"/>
  <c r="H118" i="247"/>
  <c r="K135" i="247"/>
  <c r="K136" i="247" s="1"/>
  <c r="L143" i="247" s="1"/>
  <c r="K15" i="247"/>
  <c r="K16" i="247" s="1"/>
  <c r="L23" i="247" s="1"/>
  <c r="Q63" i="247"/>
  <c r="Q64" i="247" s="1"/>
  <c r="T71" i="247" s="1"/>
  <c r="K111" i="247"/>
  <c r="K112" i="247" s="1"/>
  <c r="L119" i="247" s="1"/>
  <c r="Q39" i="247"/>
  <c r="Q40" i="247" s="1"/>
  <c r="T47" i="247" s="1"/>
  <c r="K87" i="247"/>
  <c r="K88" i="247" s="1"/>
  <c r="L95" i="247" s="1"/>
  <c r="Q135" i="247"/>
  <c r="Q136" i="247" s="1"/>
  <c r="T143" i="247" s="1"/>
  <c r="L23" i="246"/>
  <c r="H143" i="246"/>
  <c r="T71" i="246"/>
  <c r="H16" i="246"/>
  <c r="P95" i="246"/>
  <c r="H112" i="246"/>
  <c r="T119" i="246"/>
  <c r="T22" i="246"/>
  <c r="T118" i="246"/>
  <c r="N15" i="246"/>
  <c r="N16" i="246" s="1"/>
  <c r="P23" i="246" s="1"/>
  <c r="H22" i="246"/>
  <c r="K39" i="246"/>
  <c r="K40" i="246" s="1"/>
  <c r="L47" i="246" s="1"/>
  <c r="O39" i="246"/>
  <c r="O40" i="246" s="1"/>
  <c r="P47" i="246" s="1"/>
  <c r="H63" i="246"/>
  <c r="L63" i="246"/>
  <c r="L64" i="246" s="1"/>
  <c r="L71" i="246" s="1"/>
  <c r="P70" i="246"/>
  <c r="I87" i="246"/>
  <c r="I88" i="246" s="1"/>
  <c r="H95" i="246" s="1"/>
  <c r="Q87" i="246"/>
  <c r="Q88" i="246" s="1"/>
  <c r="T95" i="246" s="1"/>
  <c r="N111" i="246"/>
  <c r="N112" i="246" s="1"/>
  <c r="P119" i="246" s="1"/>
  <c r="H118" i="246"/>
  <c r="K135" i="246"/>
  <c r="K136" i="246" s="1"/>
  <c r="L143" i="246" s="1"/>
  <c r="O135" i="246"/>
  <c r="O136" i="246" s="1"/>
  <c r="P143" i="246" s="1"/>
  <c r="L22" i="246"/>
  <c r="T70" i="246"/>
  <c r="L118" i="246"/>
  <c r="Q39" i="246"/>
  <c r="Q40" i="246" s="1"/>
  <c r="T47" i="246" s="1"/>
  <c r="K87" i="246"/>
  <c r="K88" i="246" s="1"/>
  <c r="L95" i="246" s="1"/>
  <c r="Q135" i="246"/>
  <c r="Q136" i="246" s="1"/>
  <c r="T143" i="246" s="1"/>
  <c r="P71" i="245"/>
  <c r="L95" i="245"/>
  <c r="P143" i="245"/>
  <c r="P47" i="245"/>
  <c r="T119" i="245"/>
  <c r="H136" i="245"/>
  <c r="T143" i="245"/>
  <c r="H40" i="245"/>
  <c r="H95" i="245"/>
  <c r="T118" i="245"/>
  <c r="N15" i="245"/>
  <c r="N16" i="245" s="1"/>
  <c r="P23" i="245" s="1"/>
  <c r="R15" i="245"/>
  <c r="R16" i="245" s="1"/>
  <c r="T23" i="245" s="1"/>
  <c r="H23" i="245"/>
  <c r="K39" i="245"/>
  <c r="K40" i="245" s="1"/>
  <c r="L47" i="245" s="1"/>
  <c r="H63" i="245"/>
  <c r="L63" i="245"/>
  <c r="L64" i="245" s="1"/>
  <c r="L71" i="245" s="1"/>
  <c r="Q87" i="245"/>
  <c r="Q88" i="245" s="1"/>
  <c r="T95" i="245" s="1"/>
  <c r="N111" i="245"/>
  <c r="N112" i="245" s="1"/>
  <c r="P119" i="245" s="1"/>
  <c r="K135" i="245"/>
  <c r="K136" i="245" s="1"/>
  <c r="L143" i="245" s="1"/>
  <c r="K15" i="245"/>
  <c r="K16" i="245" s="1"/>
  <c r="L23" i="245" s="1"/>
  <c r="Q63" i="245"/>
  <c r="Q64" i="245" s="1"/>
  <c r="T71" i="245" s="1"/>
  <c r="K111" i="245"/>
  <c r="K112" i="245" s="1"/>
  <c r="L119" i="245" s="1"/>
  <c r="H136" i="244"/>
  <c r="H40" i="244"/>
  <c r="H95" i="244"/>
  <c r="H112" i="244"/>
  <c r="P143" i="244"/>
  <c r="H16" i="244"/>
  <c r="P47" i="244"/>
  <c r="L71" i="244"/>
  <c r="P95" i="244"/>
  <c r="L70" i="244"/>
  <c r="L153" i="244" s="1"/>
  <c r="N15" i="244"/>
  <c r="N16" i="244" s="1"/>
  <c r="P23" i="244" s="1"/>
  <c r="R15" i="244"/>
  <c r="R16" i="244" s="1"/>
  <c r="T23" i="244" s="1"/>
  <c r="H22" i="244"/>
  <c r="K39" i="244"/>
  <c r="K40" i="244" s="1"/>
  <c r="L47" i="244" s="1"/>
  <c r="H63" i="244"/>
  <c r="P70" i="244"/>
  <c r="Q87" i="244"/>
  <c r="Q88" i="244" s="1"/>
  <c r="T95" i="244" s="1"/>
  <c r="N111" i="244"/>
  <c r="N112" i="244" s="1"/>
  <c r="P119" i="244" s="1"/>
  <c r="R111" i="244"/>
  <c r="R112" i="244" s="1"/>
  <c r="T119" i="244" s="1"/>
  <c r="H118" i="244"/>
  <c r="K135" i="244"/>
  <c r="K136" i="244" s="1"/>
  <c r="L143" i="244" s="1"/>
  <c r="K15" i="244"/>
  <c r="K16" i="244" s="1"/>
  <c r="L23" i="244" s="1"/>
  <c r="Q63" i="244"/>
  <c r="Q64" i="244" s="1"/>
  <c r="T71" i="244" s="1"/>
  <c r="K111" i="244"/>
  <c r="K112" i="244" s="1"/>
  <c r="L119" i="244" s="1"/>
  <c r="Q39" i="244"/>
  <c r="Q40" i="244" s="1"/>
  <c r="T47" i="244" s="1"/>
  <c r="K87" i="244"/>
  <c r="K88" i="244" s="1"/>
  <c r="L95" i="244" s="1"/>
  <c r="Q135" i="244"/>
  <c r="Q136" i="244" s="1"/>
  <c r="T143" i="244" s="1"/>
  <c r="T14" i="242"/>
  <c r="T94" i="242"/>
  <c r="Q87" i="242"/>
  <c r="Q88" i="242" s="1"/>
  <c r="T95" i="242" s="1"/>
  <c r="H112" i="242"/>
  <c r="P143" i="242"/>
  <c r="L46" i="242"/>
  <c r="K39" i="242"/>
  <c r="K40" i="242" s="1"/>
  <c r="L47" i="242" s="1"/>
  <c r="L70" i="242"/>
  <c r="H22" i="242"/>
  <c r="J15" i="242"/>
  <c r="J16" i="242" s="1"/>
  <c r="H23" i="242" s="1"/>
  <c r="P22" i="242"/>
  <c r="N15" i="242"/>
  <c r="N16" i="242" s="1"/>
  <c r="P23" i="242" s="1"/>
  <c r="H95" i="242"/>
  <c r="H136" i="242"/>
  <c r="T22" i="242"/>
  <c r="H40" i="242"/>
  <c r="H70" i="242"/>
  <c r="H63" i="242"/>
  <c r="P70" i="242"/>
  <c r="P63" i="242"/>
  <c r="P64" i="242" s="1"/>
  <c r="P71" i="242" s="1"/>
  <c r="T86" i="242"/>
  <c r="L94" i="242"/>
  <c r="J111" i="242"/>
  <c r="J112" i="242" s="1"/>
  <c r="H118" i="242"/>
  <c r="P118" i="242"/>
  <c r="N111" i="242"/>
  <c r="N112" i="242" s="1"/>
  <c r="P119" i="242" s="1"/>
  <c r="R111" i="242"/>
  <c r="R112" i="242" s="1"/>
  <c r="T119" i="242" s="1"/>
  <c r="T118" i="242"/>
  <c r="K15" i="242"/>
  <c r="K16" i="242" s="1"/>
  <c r="L23" i="242" s="1"/>
  <c r="Q63" i="242"/>
  <c r="Q64" i="242" s="1"/>
  <c r="T71" i="242" s="1"/>
  <c r="K111" i="242"/>
  <c r="K112" i="242" s="1"/>
  <c r="L119" i="242" s="1"/>
  <c r="K135" i="242"/>
  <c r="K136" i="242" s="1"/>
  <c r="L143" i="242" s="1"/>
  <c r="Q39" i="242"/>
  <c r="Q40" i="242" s="1"/>
  <c r="T47" i="242" s="1"/>
  <c r="K87" i="242"/>
  <c r="K88" i="242" s="1"/>
  <c r="L95" i="242" s="1"/>
  <c r="Q135" i="242"/>
  <c r="Q136" i="242" s="1"/>
  <c r="T143" i="242" s="1"/>
  <c r="P47" i="241"/>
  <c r="T119" i="241"/>
  <c r="H136" i="241"/>
  <c r="L95" i="241"/>
  <c r="P143" i="241"/>
  <c r="T23" i="241"/>
  <c r="H40" i="241"/>
  <c r="T39" i="241"/>
  <c r="T47" i="241"/>
  <c r="L71" i="241"/>
  <c r="T87" i="241"/>
  <c r="L70" i="241"/>
  <c r="J15" i="241"/>
  <c r="J16" i="241" s="1"/>
  <c r="H23" i="241" s="1"/>
  <c r="L46" i="241"/>
  <c r="P63" i="241"/>
  <c r="P64" i="241" s="1"/>
  <c r="P71" i="241" s="1"/>
  <c r="T94" i="241"/>
  <c r="N111" i="241"/>
  <c r="N112" i="241" s="1"/>
  <c r="P119" i="241" s="1"/>
  <c r="K15" i="241"/>
  <c r="K16" i="241" s="1"/>
  <c r="L23" i="241" s="1"/>
  <c r="Q63" i="241"/>
  <c r="Q64" i="241" s="1"/>
  <c r="T71" i="241" s="1"/>
  <c r="K111" i="241"/>
  <c r="K112" i="241" s="1"/>
  <c r="L119" i="241" s="1"/>
  <c r="T22" i="241"/>
  <c r="T118" i="241"/>
  <c r="N15" i="241"/>
  <c r="N16" i="241" s="1"/>
  <c r="P23" i="241" s="1"/>
  <c r="H63" i="241"/>
  <c r="J111" i="241"/>
  <c r="J112" i="241" s="1"/>
  <c r="K135" i="241"/>
  <c r="K136" i="241" s="1"/>
  <c r="L143" i="241" s="1"/>
  <c r="H136" i="240"/>
  <c r="H40" i="240"/>
  <c r="H112" i="240"/>
  <c r="K39" i="240"/>
  <c r="K40" i="240" s="1"/>
  <c r="L47" i="240" s="1"/>
  <c r="H63" i="240"/>
  <c r="L63" i="240"/>
  <c r="L64" i="240" s="1"/>
  <c r="L71" i="240" s="1"/>
  <c r="P70" i="240"/>
  <c r="Q87" i="240"/>
  <c r="Q88" i="240" s="1"/>
  <c r="T95" i="240" s="1"/>
  <c r="N111" i="240"/>
  <c r="N112" i="240" s="1"/>
  <c r="P119" i="240" s="1"/>
  <c r="R111" i="240"/>
  <c r="R112" i="240" s="1"/>
  <c r="T119" i="240" s="1"/>
  <c r="H118" i="240"/>
  <c r="K135" i="240"/>
  <c r="K136" i="240" s="1"/>
  <c r="L143" i="240" s="1"/>
  <c r="Q63" i="240"/>
  <c r="Q64" i="240" s="1"/>
  <c r="T71" i="240" s="1"/>
  <c r="K111" i="240"/>
  <c r="K112" i="240" s="1"/>
  <c r="L119" i="240" s="1"/>
  <c r="Q39" i="240"/>
  <c r="Q40" i="240" s="1"/>
  <c r="T47" i="240" s="1"/>
  <c r="K87" i="240"/>
  <c r="K88" i="240" s="1"/>
  <c r="L95" i="240" s="1"/>
  <c r="Q135" i="240"/>
  <c r="Q136" i="240" s="1"/>
  <c r="T143" i="240" s="1"/>
  <c r="L23" i="239"/>
  <c r="H143" i="239"/>
  <c r="H16" i="239"/>
  <c r="H47" i="239"/>
  <c r="T71" i="239"/>
  <c r="L71" i="239"/>
  <c r="P95" i="239"/>
  <c r="H112" i="239"/>
  <c r="T119" i="239"/>
  <c r="L70" i="239"/>
  <c r="T118" i="239"/>
  <c r="N15" i="239"/>
  <c r="N16" i="239" s="1"/>
  <c r="P23" i="239" s="1"/>
  <c r="R15" i="239"/>
  <c r="R16" i="239" s="1"/>
  <c r="T23" i="239" s="1"/>
  <c r="H22" i="239"/>
  <c r="K39" i="239"/>
  <c r="K40" i="239" s="1"/>
  <c r="L47" i="239" s="1"/>
  <c r="O39" i="239"/>
  <c r="O40" i="239" s="1"/>
  <c r="P47" i="239" s="1"/>
  <c r="H63" i="239"/>
  <c r="P70" i="239"/>
  <c r="I87" i="239"/>
  <c r="I88" i="239" s="1"/>
  <c r="H95" i="239" s="1"/>
  <c r="Q87" i="239"/>
  <c r="Q88" i="239" s="1"/>
  <c r="T95" i="239" s="1"/>
  <c r="N111" i="239"/>
  <c r="N112" i="239" s="1"/>
  <c r="P119" i="239" s="1"/>
  <c r="H118" i="239"/>
  <c r="K135" i="239"/>
  <c r="K136" i="239" s="1"/>
  <c r="L143" i="239" s="1"/>
  <c r="O135" i="239"/>
  <c r="O136" i="239" s="1"/>
  <c r="P143" i="239" s="1"/>
  <c r="L22" i="239"/>
  <c r="T70" i="239"/>
  <c r="L118" i="239"/>
  <c r="Q39" i="239"/>
  <c r="Q40" i="239" s="1"/>
  <c r="T47" i="239" s="1"/>
  <c r="K87" i="239"/>
  <c r="K88" i="239" s="1"/>
  <c r="L95" i="239" s="1"/>
  <c r="Q135" i="239"/>
  <c r="Q136" i="239" s="1"/>
  <c r="T143" i="239" s="1"/>
  <c r="P71" i="238"/>
  <c r="P95" i="238"/>
  <c r="L95" i="238"/>
  <c r="P143" i="238"/>
  <c r="H136" i="238"/>
  <c r="H40" i="238"/>
  <c r="T47" i="238"/>
  <c r="L70" i="238"/>
  <c r="N15" i="238"/>
  <c r="N16" i="238" s="1"/>
  <c r="P23" i="238" s="1"/>
  <c r="R15" i="238"/>
  <c r="R16" i="238" s="1"/>
  <c r="T23" i="238" s="1"/>
  <c r="K39" i="238"/>
  <c r="K40" i="238" s="1"/>
  <c r="L47" i="238" s="1"/>
  <c r="H63" i="238"/>
  <c r="Q87" i="238"/>
  <c r="Q88" i="238" s="1"/>
  <c r="T95" i="238" s="1"/>
  <c r="N111" i="238"/>
  <c r="N112" i="238" s="1"/>
  <c r="P119" i="238" s="1"/>
  <c r="R111" i="238"/>
  <c r="R112" i="238" s="1"/>
  <c r="T119" i="238" s="1"/>
  <c r="H119" i="238"/>
  <c r="K135" i="238"/>
  <c r="K136" i="238" s="1"/>
  <c r="L143" i="238" s="1"/>
  <c r="K15" i="238"/>
  <c r="K16" i="238" s="1"/>
  <c r="L23" i="238" s="1"/>
  <c r="Q63" i="238"/>
  <c r="Q64" i="238" s="1"/>
  <c r="T71" i="238" s="1"/>
  <c r="K111" i="238"/>
  <c r="K112" i="238" s="1"/>
  <c r="L119" i="238" s="1"/>
  <c r="H136" i="236"/>
  <c r="H16" i="236"/>
  <c r="H40" i="236"/>
  <c r="H112" i="236"/>
  <c r="P143" i="236"/>
  <c r="P47" i="236"/>
  <c r="L71" i="236"/>
  <c r="P71" i="236"/>
  <c r="P95" i="236"/>
  <c r="L70" i="236"/>
  <c r="L153" i="236" s="1"/>
  <c r="N15" i="236"/>
  <c r="N16" i="236" s="1"/>
  <c r="P23" i="236" s="1"/>
  <c r="R15" i="236"/>
  <c r="R16" i="236" s="1"/>
  <c r="T23" i="236" s="1"/>
  <c r="H22" i="236"/>
  <c r="K39" i="236"/>
  <c r="K40" i="236" s="1"/>
  <c r="L47" i="236" s="1"/>
  <c r="H63" i="236"/>
  <c r="P70" i="236"/>
  <c r="Q87" i="236"/>
  <c r="Q88" i="236" s="1"/>
  <c r="T95" i="236" s="1"/>
  <c r="N111" i="236"/>
  <c r="N112" i="236" s="1"/>
  <c r="P119" i="236" s="1"/>
  <c r="R111" i="236"/>
  <c r="R112" i="236" s="1"/>
  <c r="T119" i="236" s="1"/>
  <c r="H118" i="236"/>
  <c r="K135" i="236"/>
  <c r="K136" i="236" s="1"/>
  <c r="L143" i="236" s="1"/>
  <c r="K15" i="236"/>
  <c r="K16" i="236" s="1"/>
  <c r="L23" i="236" s="1"/>
  <c r="Q63" i="236"/>
  <c r="Q64" i="236" s="1"/>
  <c r="T71" i="236" s="1"/>
  <c r="K111" i="236"/>
  <c r="K112" i="236" s="1"/>
  <c r="L119" i="236" s="1"/>
  <c r="Q39" i="236"/>
  <c r="Q40" i="236" s="1"/>
  <c r="T47" i="236" s="1"/>
  <c r="K87" i="236"/>
  <c r="K88" i="236" s="1"/>
  <c r="L95" i="236" s="1"/>
  <c r="Q135" i="236"/>
  <c r="Q136" i="236" s="1"/>
  <c r="T143" i="236" s="1"/>
  <c r="T23" i="235"/>
  <c r="H40" i="235"/>
  <c r="H112" i="235"/>
  <c r="P143" i="235"/>
  <c r="H136" i="235"/>
  <c r="P95" i="235"/>
  <c r="T22" i="235"/>
  <c r="N15" i="235"/>
  <c r="N16" i="235" s="1"/>
  <c r="P23" i="235" s="1"/>
  <c r="K39" i="235"/>
  <c r="K40" i="235" s="1"/>
  <c r="L47" i="235" s="1"/>
  <c r="H63" i="235"/>
  <c r="L63" i="235"/>
  <c r="L64" i="235" s="1"/>
  <c r="L71" i="235" s="1"/>
  <c r="Q87" i="235"/>
  <c r="Q88" i="235" s="1"/>
  <c r="T95" i="235" s="1"/>
  <c r="H88" i="235"/>
  <c r="N111" i="235"/>
  <c r="N112" i="235" s="1"/>
  <c r="P119" i="235" s="1"/>
  <c r="R111" i="235"/>
  <c r="R112" i="235" s="1"/>
  <c r="T119" i="235" s="1"/>
  <c r="H118" i="235"/>
  <c r="K135" i="235"/>
  <c r="K136" i="235" s="1"/>
  <c r="L143" i="235" s="1"/>
  <c r="K15" i="235"/>
  <c r="K16" i="235" s="1"/>
  <c r="L23" i="235" s="1"/>
  <c r="Q63" i="235"/>
  <c r="Q64" i="235" s="1"/>
  <c r="T71" i="235" s="1"/>
  <c r="K111" i="235"/>
  <c r="K112" i="235" s="1"/>
  <c r="L119" i="235" s="1"/>
  <c r="K87" i="235"/>
  <c r="K88" i="235" s="1"/>
  <c r="L95" i="235" s="1"/>
  <c r="Q135" i="235"/>
  <c r="Q136" i="235" s="1"/>
  <c r="T143" i="235" s="1"/>
  <c r="H136" i="234"/>
  <c r="H40" i="234"/>
  <c r="H112" i="234"/>
  <c r="H16" i="234"/>
  <c r="T119" i="234"/>
  <c r="T118" i="234"/>
  <c r="N15" i="234"/>
  <c r="N16" i="234" s="1"/>
  <c r="P23" i="234" s="1"/>
  <c r="R15" i="234"/>
  <c r="R16" i="234" s="1"/>
  <c r="T23" i="234" s="1"/>
  <c r="H22" i="234"/>
  <c r="K39" i="234"/>
  <c r="K40" i="234" s="1"/>
  <c r="L47" i="234" s="1"/>
  <c r="H63" i="234"/>
  <c r="L63" i="234"/>
  <c r="L64" i="234" s="1"/>
  <c r="L71" i="234" s="1"/>
  <c r="P70" i="234"/>
  <c r="Q87" i="234"/>
  <c r="Q88" i="234" s="1"/>
  <c r="T95" i="234" s="1"/>
  <c r="N111" i="234"/>
  <c r="N112" i="234" s="1"/>
  <c r="P119" i="234" s="1"/>
  <c r="H118" i="234"/>
  <c r="K135" i="234"/>
  <c r="K136" i="234" s="1"/>
  <c r="L143" i="234" s="1"/>
  <c r="K15" i="234"/>
  <c r="K16" i="234" s="1"/>
  <c r="L23" i="234" s="1"/>
  <c r="Q63" i="234"/>
  <c r="Q64" i="234" s="1"/>
  <c r="T71" i="234" s="1"/>
  <c r="K111" i="234"/>
  <c r="K112" i="234" s="1"/>
  <c r="L119" i="234" s="1"/>
  <c r="Q39" i="234"/>
  <c r="Q40" i="234" s="1"/>
  <c r="T47" i="234" s="1"/>
  <c r="K87" i="234"/>
  <c r="K88" i="234" s="1"/>
  <c r="L95" i="234" s="1"/>
  <c r="Q135" i="234"/>
  <c r="Q136" i="234" s="1"/>
  <c r="T143" i="234" s="1"/>
  <c r="P95" i="233"/>
  <c r="H112" i="233"/>
  <c r="P143" i="233"/>
  <c r="H16" i="233"/>
  <c r="T23" i="233"/>
  <c r="H47" i="233"/>
  <c r="H136" i="233"/>
  <c r="P47" i="233"/>
  <c r="T22" i="233"/>
  <c r="L70" i="233"/>
  <c r="N15" i="233"/>
  <c r="N16" i="233" s="1"/>
  <c r="P23" i="233" s="1"/>
  <c r="H22" i="233"/>
  <c r="K39" i="233"/>
  <c r="K40" i="233" s="1"/>
  <c r="L47" i="233" s="1"/>
  <c r="H63" i="233"/>
  <c r="P70" i="233"/>
  <c r="Q87" i="233"/>
  <c r="Q88" i="233" s="1"/>
  <c r="T95" i="233" s="1"/>
  <c r="N111" i="233"/>
  <c r="N112" i="233" s="1"/>
  <c r="P119" i="233" s="1"/>
  <c r="R111" i="233"/>
  <c r="R112" i="233" s="1"/>
  <c r="T119" i="233" s="1"/>
  <c r="H118" i="233"/>
  <c r="K135" i="233"/>
  <c r="K136" i="233" s="1"/>
  <c r="L143" i="233" s="1"/>
  <c r="K111" i="233"/>
  <c r="K112" i="233" s="1"/>
  <c r="L119" i="233" s="1"/>
  <c r="Q39" i="233"/>
  <c r="Q40" i="233" s="1"/>
  <c r="T47" i="233" s="1"/>
  <c r="K87" i="233"/>
  <c r="K88" i="233" s="1"/>
  <c r="L95" i="233" s="1"/>
  <c r="Q135" i="233"/>
  <c r="Q136" i="233" s="1"/>
  <c r="T143" i="233" s="1"/>
  <c r="P118" i="6"/>
  <c r="H70" i="6"/>
  <c r="T14" i="6"/>
  <c r="P46" i="6"/>
  <c r="T62" i="6"/>
  <c r="L70" i="6"/>
  <c r="T118" i="6"/>
  <c r="T38" i="6"/>
  <c r="H46" i="6"/>
  <c r="T94" i="6"/>
  <c r="T134" i="6"/>
  <c r="T70" i="6"/>
  <c r="P94" i="6"/>
  <c r="T110" i="6"/>
  <c r="L118" i="6"/>
  <c r="H118" i="6"/>
  <c r="T46" i="6"/>
  <c r="N39" i="6"/>
  <c r="N40" i="6" s="1"/>
  <c r="P47" i="6" s="1"/>
  <c r="P70" i="6"/>
  <c r="T86" i="6"/>
  <c r="L94" i="6"/>
  <c r="H94" i="6"/>
  <c r="H136" i="6"/>
  <c r="J135" i="6"/>
  <c r="J136" i="6" s="1"/>
  <c r="R135" i="6"/>
  <c r="R136" i="6" s="1"/>
  <c r="T143" i="6" s="1"/>
  <c r="K135" i="6"/>
  <c r="K136" i="6" s="1"/>
  <c r="L143" i="6" s="1"/>
  <c r="N135" i="6"/>
  <c r="N136" i="6" s="1"/>
  <c r="P143" i="6" s="1"/>
  <c r="H112" i="6"/>
  <c r="K111" i="6"/>
  <c r="K112" i="6" s="1"/>
  <c r="L119" i="6" s="1"/>
  <c r="O111" i="6"/>
  <c r="O112" i="6" s="1"/>
  <c r="P119" i="6" s="1"/>
  <c r="Q111" i="6"/>
  <c r="Q112" i="6" s="1"/>
  <c r="T119" i="6" s="1"/>
  <c r="H88" i="6"/>
  <c r="P95" i="6"/>
  <c r="K87" i="6"/>
  <c r="K88" i="6" s="1"/>
  <c r="L95" i="6" s="1"/>
  <c r="Q87" i="6"/>
  <c r="Q88" i="6" s="1"/>
  <c r="T95" i="6" s="1"/>
  <c r="H64" i="6"/>
  <c r="P71" i="6"/>
  <c r="K63" i="6"/>
  <c r="K64" i="6" s="1"/>
  <c r="L71" i="6" s="1"/>
  <c r="Q63" i="6"/>
  <c r="Q64" i="6" s="1"/>
  <c r="T71" i="6" s="1"/>
  <c r="H40" i="6"/>
  <c r="K39" i="6"/>
  <c r="K40" i="6" s="1"/>
  <c r="L47" i="6" s="1"/>
  <c r="Q39" i="6"/>
  <c r="Q40" i="6" s="1"/>
  <c r="T47" i="6" s="1"/>
  <c r="S16" i="6"/>
  <c r="T153" i="236" l="1"/>
  <c r="P153" i="261"/>
  <c r="P153" i="256"/>
  <c r="P153" i="244"/>
  <c r="L153" i="255"/>
  <c r="L153" i="259"/>
  <c r="T111" i="239"/>
  <c r="P153" i="234"/>
  <c r="L153" i="241"/>
  <c r="L153" i="264"/>
  <c r="L153" i="258"/>
  <c r="L153" i="233"/>
  <c r="T154" i="252"/>
  <c r="T153" i="233"/>
  <c r="H153" i="245"/>
  <c r="L154" i="246"/>
  <c r="L153" i="251"/>
  <c r="T16" i="261"/>
  <c r="T153" i="247"/>
  <c r="T153" i="258"/>
  <c r="T153" i="248"/>
  <c r="L153" i="257"/>
  <c r="T153" i="263"/>
  <c r="T153" i="240"/>
  <c r="T154" i="259"/>
  <c r="T135" i="259"/>
  <c r="L153" i="262"/>
  <c r="H153" i="264"/>
  <c r="T154" i="241"/>
  <c r="P153" i="254"/>
  <c r="P153" i="252"/>
  <c r="T154" i="254"/>
  <c r="T112" i="261"/>
  <c r="T111" i="264"/>
  <c r="H153" i="252"/>
  <c r="T153" i="242"/>
  <c r="H153" i="239"/>
  <c r="H153" i="247"/>
  <c r="H153" i="246"/>
  <c r="P154" i="234"/>
  <c r="H153" i="259"/>
  <c r="H153" i="257"/>
  <c r="P154" i="248"/>
  <c r="T154" i="239"/>
  <c r="P154" i="246"/>
  <c r="P154" i="260"/>
  <c r="H153" i="248"/>
  <c r="T153" i="234"/>
  <c r="T154" i="256"/>
  <c r="L153" i="260"/>
  <c r="L154" i="251"/>
  <c r="L154" i="258"/>
  <c r="H153" i="236"/>
  <c r="H153" i="234"/>
  <c r="P153" i="246"/>
  <c r="T154" i="233"/>
  <c r="P154" i="241"/>
  <c r="L154" i="254"/>
  <c r="T153" i="245"/>
  <c r="T153" i="256"/>
  <c r="H153" i="235"/>
  <c r="T153" i="235"/>
  <c r="P153" i="264"/>
  <c r="L154" i="238"/>
  <c r="L154" i="247"/>
  <c r="T153" i="260"/>
  <c r="P154" i="264"/>
  <c r="T153" i="250"/>
  <c r="P154" i="258"/>
  <c r="H153" i="233"/>
  <c r="H153" i="238"/>
  <c r="T153" i="257"/>
  <c r="P153" i="260"/>
  <c r="H153" i="250"/>
  <c r="L153" i="242"/>
  <c r="T154" i="246"/>
  <c r="H153" i="262"/>
  <c r="T154" i="258"/>
  <c r="L153" i="239"/>
  <c r="L154" i="233"/>
  <c r="P154" i="244"/>
  <c r="L154" i="248"/>
  <c r="T154" i="250"/>
  <c r="T154" i="255"/>
  <c r="T154" i="262"/>
  <c r="P153" i="241"/>
  <c r="T154" i="264"/>
  <c r="T153" i="246"/>
  <c r="T153" i="259"/>
  <c r="P154" i="254"/>
  <c r="L154" i="256"/>
  <c r="L153" i="248"/>
  <c r="T153" i="262"/>
  <c r="H153" i="249"/>
  <c r="T153" i="252"/>
  <c r="L154" i="259"/>
  <c r="L154" i="260"/>
  <c r="L153" i="238"/>
  <c r="H153" i="255"/>
  <c r="L154" i="262"/>
  <c r="H153" i="254"/>
  <c r="P154" i="238"/>
  <c r="L153" i="235"/>
  <c r="T154" i="234"/>
  <c r="P154" i="233"/>
  <c r="L154" i="242"/>
  <c r="P153" i="251"/>
  <c r="T88" i="252"/>
  <c r="P154" i="256"/>
  <c r="T154" i="260"/>
  <c r="P154" i="263"/>
  <c r="P154" i="250"/>
  <c r="L153" i="261"/>
  <c r="T153" i="251"/>
  <c r="T153" i="254"/>
  <c r="H153" i="263"/>
  <c r="H153" i="241"/>
  <c r="T154" i="236"/>
  <c r="T154" i="244"/>
  <c r="T154" i="247"/>
  <c r="P154" i="251"/>
  <c r="T154" i="257"/>
  <c r="P154" i="257"/>
  <c r="H153" i="260"/>
  <c r="L153" i="256"/>
  <c r="P153" i="259"/>
  <c r="T153" i="249"/>
  <c r="T153" i="261"/>
  <c r="P153" i="247"/>
  <c r="T153" i="238"/>
  <c r="P153" i="238"/>
  <c r="P153" i="249"/>
  <c r="H153" i="251"/>
  <c r="P153" i="233"/>
  <c r="P154" i="235"/>
  <c r="L154" i="252"/>
  <c r="L154" i="255"/>
  <c r="P154" i="262"/>
  <c r="L154" i="241"/>
  <c r="T153" i="264"/>
  <c r="P153" i="257"/>
  <c r="H153" i="244"/>
  <c r="P153" i="263"/>
  <c r="L153" i="245"/>
  <c r="T153" i="241"/>
  <c r="L153" i="249"/>
  <c r="T154" i="235"/>
  <c r="P154" i="239"/>
  <c r="L154" i="244"/>
  <c r="L154" i="249"/>
  <c r="T154" i="251"/>
  <c r="P153" i="262"/>
  <c r="L154" i="263"/>
  <c r="T153" i="239"/>
  <c r="L153" i="263"/>
  <c r="P153" i="255"/>
  <c r="P153" i="236"/>
  <c r="L153" i="246"/>
  <c r="P154" i="242"/>
  <c r="H153" i="258"/>
  <c r="P153" i="248"/>
  <c r="H153" i="261"/>
  <c r="P154" i="236"/>
  <c r="P154" i="247"/>
  <c r="L154" i="250"/>
  <c r="L154" i="264"/>
  <c r="P153" i="250"/>
  <c r="L153" i="252"/>
  <c r="L154" i="235"/>
  <c r="L154" i="236"/>
  <c r="L154" i="234"/>
  <c r="L154" i="239"/>
  <c r="T154" i="242"/>
  <c r="T154" i="248"/>
  <c r="T154" i="249"/>
  <c r="P154" i="252"/>
  <c r="L153" i="254"/>
  <c r="P154" i="261"/>
  <c r="P153" i="239"/>
  <c r="P154" i="249"/>
  <c r="T154" i="238"/>
  <c r="T154" i="245"/>
  <c r="L154" i="245"/>
  <c r="P154" i="255"/>
  <c r="P154" i="259"/>
  <c r="L154" i="261"/>
  <c r="T154" i="263"/>
  <c r="H153" i="256"/>
  <c r="L153" i="234"/>
  <c r="H153" i="242"/>
  <c r="P153" i="242"/>
  <c r="T39" i="260"/>
  <c r="T39" i="263"/>
  <c r="P153" i="245"/>
  <c r="T39" i="252"/>
  <c r="P154" i="245"/>
  <c r="P24" i="46"/>
  <c r="P24" i="41"/>
  <c r="P22" i="46"/>
  <c r="P22" i="41"/>
  <c r="P23" i="46"/>
  <c r="P23" i="41"/>
  <c r="P154" i="240"/>
  <c r="H153" i="240"/>
  <c r="P153" i="240"/>
  <c r="L153" i="240"/>
  <c r="L154" i="240"/>
  <c r="T154" i="240"/>
  <c r="T88" i="239"/>
  <c r="T39" i="259"/>
  <c r="T88" i="236"/>
  <c r="T15" i="246"/>
  <c r="T87" i="245"/>
  <c r="T39" i="240"/>
  <c r="H40" i="263"/>
  <c r="T40" i="263" s="1"/>
  <c r="T87" i="239"/>
  <c r="T112" i="241"/>
  <c r="T111" i="249"/>
  <c r="T16" i="257"/>
  <c r="T16" i="264"/>
  <c r="T15" i="242"/>
  <c r="T87" i="258"/>
  <c r="T15" i="262"/>
  <c r="H95" i="264"/>
  <c r="T88" i="264"/>
  <c r="T112" i="264"/>
  <c r="T39" i="264"/>
  <c r="T135" i="264"/>
  <c r="T15" i="264"/>
  <c r="H64" i="264"/>
  <c r="T63" i="264"/>
  <c r="T87" i="264"/>
  <c r="T40" i="264"/>
  <c r="H47" i="264"/>
  <c r="T136" i="264"/>
  <c r="H143" i="264"/>
  <c r="H95" i="263"/>
  <c r="T88" i="263"/>
  <c r="H64" i="263"/>
  <c r="T63" i="263"/>
  <c r="T112" i="263"/>
  <c r="H119" i="263"/>
  <c r="T16" i="263"/>
  <c r="H23" i="263"/>
  <c r="T111" i="263"/>
  <c r="T135" i="263"/>
  <c r="T15" i="263"/>
  <c r="T87" i="263"/>
  <c r="T136" i="263"/>
  <c r="H143" i="263"/>
  <c r="T63" i="262"/>
  <c r="H64" i="262"/>
  <c r="T112" i="262"/>
  <c r="T136" i="262"/>
  <c r="H143" i="262"/>
  <c r="T88" i="262"/>
  <c r="T87" i="262"/>
  <c r="T39" i="262"/>
  <c r="T135" i="262"/>
  <c r="T111" i="262"/>
  <c r="T40" i="262"/>
  <c r="H47" i="262"/>
  <c r="T16" i="262"/>
  <c r="T23" i="261"/>
  <c r="T119" i="261"/>
  <c r="T111" i="261"/>
  <c r="H64" i="261"/>
  <c r="T63" i="261"/>
  <c r="H95" i="261"/>
  <c r="T88" i="261"/>
  <c r="T39" i="261"/>
  <c r="T135" i="261"/>
  <c r="T15" i="261"/>
  <c r="T87" i="261"/>
  <c r="T40" i="261"/>
  <c r="H47" i="261"/>
  <c r="T136" i="261"/>
  <c r="H143" i="261"/>
  <c r="T63" i="260"/>
  <c r="H64" i="260"/>
  <c r="T135" i="260"/>
  <c r="H23" i="260"/>
  <c r="T16" i="260"/>
  <c r="T136" i="260"/>
  <c r="T15" i="260"/>
  <c r="H119" i="260"/>
  <c r="T112" i="260"/>
  <c r="T87" i="260"/>
  <c r="T111" i="260"/>
  <c r="T40" i="260"/>
  <c r="T88" i="260"/>
  <c r="H95" i="260"/>
  <c r="H95" i="259"/>
  <c r="T88" i="259"/>
  <c r="H64" i="259"/>
  <c r="T63" i="259"/>
  <c r="T112" i="259"/>
  <c r="H119" i="259"/>
  <c r="T40" i="259"/>
  <c r="H47" i="259"/>
  <c r="H23" i="259"/>
  <c r="T16" i="259"/>
  <c r="T111" i="259"/>
  <c r="T15" i="259"/>
  <c r="T87" i="259"/>
  <c r="T136" i="259"/>
  <c r="H143" i="259"/>
  <c r="H64" i="258"/>
  <c r="T63" i="258"/>
  <c r="T88" i="258"/>
  <c r="T15" i="258"/>
  <c r="T135" i="258"/>
  <c r="T39" i="258"/>
  <c r="T112" i="258"/>
  <c r="H119" i="258"/>
  <c r="T136" i="258"/>
  <c r="H143" i="258"/>
  <c r="T16" i="258"/>
  <c r="T40" i="258"/>
  <c r="H47" i="258"/>
  <c r="T111" i="258"/>
  <c r="K88" i="257"/>
  <c r="T87" i="257"/>
  <c r="T39" i="257"/>
  <c r="T40" i="257"/>
  <c r="H47" i="257"/>
  <c r="T112" i="257"/>
  <c r="H64" i="257"/>
  <c r="T63" i="257"/>
  <c r="T135" i="257"/>
  <c r="T111" i="257"/>
  <c r="H23" i="257"/>
  <c r="T136" i="257"/>
  <c r="H143" i="257"/>
  <c r="T15" i="257"/>
  <c r="H95" i="256"/>
  <c r="T88" i="256"/>
  <c r="T16" i="256"/>
  <c r="T39" i="256"/>
  <c r="T135" i="256"/>
  <c r="T15" i="256"/>
  <c r="T112" i="256"/>
  <c r="T40" i="256"/>
  <c r="H47" i="256"/>
  <c r="T136" i="256"/>
  <c r="H143" i="256"/>
  <c r="H64" i="256"/>
  <c r="T63" i="256"/>
  <c r="T87" i="256"/>
  <c r="T111" i="256"/>
  <c r="H95" i="255"/>
  <c r="T88" i="255"/>
  <c r="H64" i="255"/>
  <c r="T63" i="255"/>
  <c r="T112" i="255"/>
  <c r="H119" i="255"/>
  <c r="T40" i="255"/>
  <c r="H47" i="255"/>
  <c r="H23" i="255"/>
  <c r="T16" i="255"/>
  <c r="T111" i="255"/>
  <c r="T135" i="255"/>
  <c r="T15" i="255"/>
  <c r="T87" i="255"/>
  <c r="T136" i="255"/>
  <c r="H143" i="255"/>
  <c r="T39" i="255"/>
  <c r="T88" i="254"/>
  <c r="T136" i="254"/>
  <c r="H143" i="254"/>
  <c r="T40" i="254"/>
  <c r="H47" i="254"/>
  <c r="H119" i="254"/>
  <c r="T112" i="254"/>
  <c r="T87" i="254"/>
  <c r="T63" i="254"/>
  <c r="H64" i="254"/>
  <c r="T111" i="254"/>
  <c r="T16" i="254"/>
  <c r="T15" i="254"/>
  <c r="T135" i="254"/>
  <c r="T39" i="254"/>
  <c r="T15" i="252"/>
  <c r="H64" i="252"/>
  <c r="T63" i="252"/>
  <c r="T111" i="252"/>
  <c r="T87" i="252"/>
  <c r="T135" i="252"/>
  <c r="T40" i="252"/>
  <c r="T112" i="252"/>
  <c r="H119" i="252"/>
  <c r="T136" i="252"/>
  <c r="H143" i="252"/>
  <c r="H23" i="252"/>
  <c r="T16" i="252"/>
  <c r="T15" i="251"/>
  <c r="T39" i="251"/>
  <c r="T135" i="251"/>
  <c r="T40" i="251"/>
  <c r="H47" i="251"/>
  <c r="H119" i="251"/>
  <c r="T112" i="251"/>
  <c r="T136" i="251"/>
  <c r="H143" i="251"/>
  <c r="I88" i="251"/>
  <c r="T87" i="251"/>
  <c r="T63" i="251"/>
  <c r="H64" i="251"/>
  <c r="T16" i="251"/>
  <c r="T111" i="251"/>
  <c r="T135" i="250"/>
  <c r="T15" i="250"/>
  <c r="T39" i="250"/>
  <c r="T136" i="250"/>
  <c r="H143" i="250"/>
  <c r="T16" i="250"/>
  <c r="T88" i="250"/>
  <c r="H64" i="250"/>
  <c r="T63" i="250"/>
  <c r="T112" i="250"/>
  <c r="H119" i="250"/>
  <c r="T87" i="250"/>
  <c r="T111" i="250"/>
  <c r="T40" i="250"/>
  <c r="H47" i="250"/>
  <c r="T135" i="249"/>
  <c r="T40" i="249"/>
  <c r="T136" i="249"/>
  <c r="H64" i="249"/>
  <c r="T63" i="249"/>
  <c r="T88" i="249"/>
  <c r="T16" i="249"/>
  <c r="H23" i="249"/>
  <c r="T39" i="249"/>
  <c r="T87" i="249"/>
  <c r="H119" i="249"/>
  <c r="T112" i="249"/>
  <c r="T15" i="249"/>
  <c r="H95" i="248"/>
  <c r="T88" i="248"/>
  <c r="H64" i="248"/>
  <c r="T63" i="248"/>
  <c r="T112" i="248"/>
  <c r="H119" i="248"/>
  <c r="T16" i="248"/>
  <c r="H23" i="248"/>
  <c r="T111" i="248"/>
  <c r="T135" i="248"/>
  <c r="T15" i="248"/>
  <c r="T87" i="248"/>
  <c r="T136" i="248"/>
  <c r="H143" i="248"/>
  <c r="T40" i="248"/>
  <c r="H47" i="248"/>
  <c r="T39" i="248"/>
  <c r="T112" i="247"/>
  <c r="H119" i="247"/>
  <c r="T39" i="247"/>
  <c r="T136" i="247"/>
  <c r="H143" i="247"/>
  <c r="H64" i="247"/>
  <c r="T63" i="247"/>
  <c r="T16" i="247"/>
  <c r="H23" i="247"/>
  <c r="T111" i="247"/>
  <c r="T40" i="247"/>
  <c r="H47" i="247"/>
  <c r="T87" i="247"/>
  <c r="T15" i="247"/>
  <c r="T88" i="247"/>
  <c r="T135" i="247"/>
  <c r="T112" i="246"/>
  <c r="H119" i="246"/>
  <c r="T39" i="246"/>
  <c r="T87" i="246"/>
  <c r="T111" i="246"/>
  <c r="T16" i="246"/>
  <c r="H23" i="246"/>
  <c r="T40" i="246"/>
  <c r="T136" i="246"/>
  <c r="T135" i="246"/>
  <c r="T88" i="246"/>
  <c r="H64" i="246"/>
  <c r="T63" i="246"/>
  <c r="H64" i="245"/>
  <c r="T63" i="245"/>
  <c r="T111" i="245"/>
  <c r="T88" i="245"/>
  <c r="T39" i="245"/>
  <c r="T135" i="245"/>
  <c r="T15" i="245"/>
  <c r="T112" i="245"/>
  <c r="T40" i="245"/>
  <c r="H47" i="245"/>
  <c r="T136" i="245"/>
  <c r="H143" i="245"/>
  <c r="T16" i="245"/>
  <c r="T40" i="244"/>
  <c r="H47" i="244"/>
  <c r="H64" i="244"/>
  <c r="T63" i="244"/>
  <c r="T15" i="244"/>
  <c r="T88" i="244"/>
  <c r="T135" i="244"/>
  <c r="T111" i="244"/>
  <c r="T87" i="244"/>
  <c r="T136" i="244"/>
  <c r="H143" i="244"/>
  <c r="T16" i="244"/>
  <c r="H23" i="244"/>
  <c r="H119" i="244"/>
  <c r="T112" i="244"/>
  <c r="T39" i="244"/>
  <c r="T39" i="242"/>
  <c r="T135" i="242"/>
  <c r="T87" i="242"/>
  <c r="T40" i="242"/>
  <c r="H47" i="242"/>
  <c r="T136" i="242"/>
  <c r="H143" i="242"/>
  <c r="H119" i="242"/>
  <c r="T112" i="242"/>
  <c r="H64" i="242"/>
  <c r="T63" i="242"/>
  <c r="T88" i="242"/>
  <c r="T16" i="242"/>
  <c r="T111" i="242"/>
  <c r="H95" i="241"/>
  <c r="T88" i="241"/>
  <c r="T15" i="241"/>
  <c r="T63" i="241"/>
  <c r="H64" i="241"/>
  <c r="T16" i="241"/>
  <c r="H119" i="241"/>
  <c r="T136" i="241"/>
  <c r="H143" i="241"/>
  <c r="T111" i="241"/>
  <c r="T135" i="241"/>
  <c r="T40" i="241"/>
  <c r="H47" i="241"/>
  <c r="T111" i="240"/>
  <c r="T40" i="240"/>
  <c r="H47" i="240"/>
  <c r="T112" i="240"/>
  <c r="H119" i="240"/>
  <c r="H64" i="240"/>
  <c r="T63" i="240"/>
  <c r="T88" i="240"/>
  <c r="T135" i="240"/>
  <c r="T87" i="240"/>
  <c r="T136" i="240"/>
  <c r="H143" i="240"/>
  <c r="T39" i="239"/>
  <c r="T40" i="239"/>
  <c r="T135" i="239"/>
  <c r="H64" i="239"/>
  <c r="T63" i="239"/>
  <c r="T136" i="239"/>
  <c r="T16" i="239"/>
  <c r="H23" i="239"/>
  <c r="H119" i="239"/>
  <c r="T112" i="239"/>
  <c r="T15" i="239"/>
  <c r="T16" i="238"/>
  <c r="T39" i="238"/>
  <c r="T135" i="238"/>
  <c r="T15" i="238"/>
  <c r="H64" i="238"/>
  <c r="T63" i="238"/>
  <c r="H95" i="238"/>
  <c r="T88" i="238"/>
  <c r="T112" i="238"/>
  <c r="T40" i="238"/>
  <c r="H47" i="238"/>
  <c r="T136" i="238"/>
  <c r="H143" i="238"/>
  <c r="T87" i="238"/>
  <c r="T111" i="238"/>
  <c r="T87" i="236"/>
  <c r="T112" i="236"/>
  <c r="H119" i="236"/>
  <c r="H64" i="236"/>
  <c r="T63" i="236"/>
  <c r="T111" i="236"/>
  <c r="T16" i="236"/>
  <c r="H23" i="236"/>
  <c r="T135" i="236"/>
  <c r="T40" i="236"/>
  <c r="H47" i="236"/>
  <c r="T39" i="236"/>
  <c r="T15" i="236"/>
  <c r="T136" i="236"/>
  <c r="H143" i="236"/>
  <c r="T112" i="235"/>
  <c r="H119" i="235"/>
  <c r="T111" i="235"/>
  <c r="T39" i="235"/>
  <c r="T136" i="235"/>
  <c r="H143" i="235"/>
  <c r="H64" i="235"/>
  <c r="T63" i="235"/>
  <c r="T16" i="235"/>
  <c r="T15" i="235"/>
  <c r="T87" i="235"/>
  <c r="T40" i="235"/>
  <c r="H47" i="235"/>
  <c r="H95" i="235"/>
  <c r="T88" i="235"/>
  <c r="T135" i="235"/>
  <c r="T112" i="234"/>
  <c r="H119" i="234"/>
  <c r="H95" i="234"/>
  <c r="T88" i="234"/>
  <c r="H64" i="234"/>
  <c r="T63" i="234"/>
  <c r="H23" i="234"/>
  <c r="T16" i="234"/>
  <c r="T111" i="234"/>
  <c r="T135" i="234"/>
  <c r="T40" i="234"/>
  <c r="H47" i="234"/>
  <c r="T15" i="234"/>
  <c r="T87" i="234"/>
  <c r="T136" i="234"/>
  <c r="H143" i="234"/>
  <c r="T39" i="234"/>
  <c r="H95" i="233"/>
  <c r="T88" i="233"/>
  <c r="T135" i="233"/>
  <c r="T136" i="233"/>
  <c r="H143" i="233"/>
  <c r="T112" i="233"/>
  <c r="H119" i="233"/>
  <c r="T16" i="233"/>
  <c r="H23" i="233"/>
  <c r="T111" i="233"/>
  <c r="T87" i="233"/>
  <c r="T39" i="233"/>
  <c r="H64" i="233"/>
  <c r="T63" i="233"/>
  <c r="T40" i="233"/>
  <c r="T15" i="233"/>
  <c r="H143" i="6"/>
  <c r="T136" i="6"/>
  <c r="T135" i="6"/>
  <c r="T111" i="6"/>
  <c r="T112" i="6"/>
  <c r="H119" i="6"/>
  <c r="T87" i="6"/>
  <c r="T88" i="6"/>
  <c r="H95" i="6"/>
  <c r="T63" i="6"/>
  <c r="T64" i="6"/>
  <c r="H71" i="6"/>
  <c r="T40" i="6"/>
  <c r="H47" i="6"/>
  <c r="T39" i="6"/>
  <c r="H34" i="126"/>
  <c r="T154" i="261" l="1"/>
  <c r="H47" i="263"/>
  <c r="H71" i="264"/>
  <c r="H154" i="264" s="1"/>
  <c r="T64" i="264"/>
  <c r="H71" i="263"/>
  <c r="T64" i="263"/>
  <c r="H71" i="262"/>
  <c r="H154" i="262" s="1"/>
  <c r="T64" i="262"/>
  <c r="H71" i="261"/>
  <c r="H154" i="261" s="1"/>
  <c r="T64" i="261"/>
  <c r="H71" i="260"/>
  <c r="H154" i="260" s="1"/>
  <c r="T64" i="260"/>
  <c r="H71" i="259"/>
  <c r="H154" i="259" s="1"/>
  <c r="T64" i="259"/>
  <c r="H71" i="258"/>
  <c r="H154" i="258" s="1"/>
  <c r="T64" i="258"/>
  <c r="H71" i="257"/>
  <c r="H154" i="257" s="1"/>
  <c r="T64" i="257"/>
  <c r="L95" i="257"/>
  <c r="L154" i="257" s="1"/>
  <c r="T88" i="257"/>
  <c r="H71" i="256"/>
  <c r="H154" i="256" s="1"/>
  <c r="T64" i="256"/>
  <c r="H71" i="255"/>
  <c r="H154" i="255" s="1"/>
  <c r="T64" i="255"/>
  <c r="H71" i="254"/>
  <c r="H154" i="254" s="1"/>
  <c r="T64" i="254"/>
  <c r="H71" i="252"/>
  <c r="H154" i="252" s="1"/>
  <c r="T64" i="252"/>
  <c r="T88" i="251"/>
  <c r="H95" i="251"/>
  <c r="H71" i="251"/>
  <c r="H154" i="251" s="1"/>
  <c r="T64" i="251"/>
  <c r="H71" i="250"/>
  <c r="H154" i="250" s="1"/>
  <c r="T64" i="250"/>
  <c r="H71" i="249"/>
  <c r="H154" i="249" s="1"/>
  <c r="T64" i="249"/>
  <c r="H71" i="248"/>
  <c r="H154" i="248" s="1"/>
  <c r="T64" i="248"/>
  <c r="H71" i="247"/>
  <c r="H154" i="247" s="1"/>
  <c r="T64" i="247"/>
  <c r="H71" i="246"/>
  <c r="H154" i="246" s="1"/>
  <c r="T64" i="246"/>
  <c r="H71" i="245"/>
  <c r="H154" i="245" s="1"/>
  <c r="T64" i="245"/>
  <c r="H71" i="244"/>
  <c r="H154" i="244" s="1"/>
  <c r="T64" i="244"/>
  <c r="H71" i="242"/>
  <c r="H154" i="242" s="1"/>
  <c r="T64" i="242"/>
  <c r="H71" i="241"/>
  <c r="H154" i="241" s="1"/>
  <c r="T64" i="241"/>
  <c r="H71" i="240"/>
  <c r="H154" i="240" s="1"/>
  <c r="T64" i="240"/>
  <c r="H71" i="239"/>
  <c r="H154" i="239" s="1"/>
  <c r="T64" i="239"/>
  <c r="H71" i="238"/>
  <c r="H154" i="238" s="1"/>
  <c r="T64" i="238"/>
  <c r="H71" i="236"/>
  <c r="H154" i="236" s="1"/>
  <c r="T64" i="236"/>
  <c r="H71" i="235"/>
  <c r="H154" i="235" s="1"/>
  <c r="T64" i="235"/>
  <c r="H71" i="234"/>
  <c r="H154" i="234" s="1"/>
  <c r="T64" i="234"/>
  <c r="H71" i="233"/>
  <c r="H154" i="233" s="1"/>
  <c r="T64" i="233"/>
  <c r="H154" i="263" l="1"/>
  <c r="C4" i="100"/>
  <c r="C4" i="46"/>
  <c r="C4" i="41"/>
  <c r="C5" i="6" l="1"/>
  <c r="R22" i="100"/>
  <c r="Q22" i="100"/>
  <c r="G22" i="100"/>
  <c r="R22" i="41" l="1"/>
  <c r="Q22" i="41"/>
  <c r="G22" i="41"/>
  <c r="G10" i="39" l="1"/>
  <c r="J7" i="126" l="1"/>
  <c r="H9" i="101" l="1"/>
  <c r="H8" i="101"/>
  <c r="H7" i="101"/>
  <c r="M51" i="87"/>
  <c r="M48" i="87"/>
  <c r="Q13" i="87"/>
  <c r="Q12" i="87"/>
  <c r="Q11" i="87"/>
  <c r="B17" i="100"/>
  <c r="H9" i="88"/>
  <c r="H8" i="88"/>
  <c r="H7" i="88"/>
  <c r="B17" i="46"/>
  <c r="G9" i="39"/>
  <c r="G8" i="39"/>
  <c r="B2" i="46"/>
  <c r="B17" i="41"/>
  <c r="P21" i="6"/>
  <c r="P152" i="6" s="1"/>
  <c r="L21" i="6"/>
  <c r="L152" i="6" s="1"/>
  <c r="H21" i="6"/>
  <c r="H152" i="6" s="1"/>
  <c r="P20" i="6"/>
  <c r="P151" i="6" s="1"/>
  <c r="L20" i="6"/>
  <c r="L151" i="6" s="1"/>
  <c r="H20" i="6"/>
  <c r="H151" i="6" s="1"/>
  <c r="P19" i="6"/>
  <c r="P150" i="6" s="1"/>
  <c r="L19" i="6"/>
  <c r="L150" i="6" s="1"/>
  <c r="H19" i="6"/>
  <c r="H150" i="6" s="1"/>
  <c r="R14" i="6"/>
  <c r="R15" i="6" s="1"/>
  <c r="R16" i="6" s="1"/>
  <c r="Q14" i="6"/>
  <c r="P14" i="6"/>
  <c r="P15" i="6" s="1"/>
  <c r="P16" i="6" s="1"/>
  <c r="O14" i="6"/>
  <c r="N14" i="6"/>
  <c r="N15" i="6" s="1"/>
  <c r="N16" i="6" s="1"/>
  <c r="M14" i="6"/>
  <c r="M15" i="6" s="1"/>
  <c r="M16" i="6" s="1"/>
  <c r="L14" i="6"/>
  <c r="L15" i="6" s="1"/>
  <c r="L16" i="6" s="1"/>
  <c r="K14" i="6"/>
  <c r="J14" i="6"/>
  <c r="J15" i="6" s="1"/>
  <c r="J16" i="6" s="1"/>
  <c r="I14" i="6"/>
  <c r="I15" i="6" s="1"/>
  <c r="I16" i="6" s="1"/>
  <c r="H14" i="6"/>
  <c r="H15" i="6" s="1"/>
  <c r="H36" i="126"/>
  <c r="O7" i="126"/>
  <c r="M7" i="126"/>
  <c r="K7" i="126"/>
  <c r="T22" i="6" l="1"/>
  <c r="T153" i="6" s="1"/>
  <c r="P25" i="41" s="1"/>
  <c r="J22" i="41"/>
  <c r="J22" i="46"/>
  <c r="C22" i="46"/>
  <c r="C22" i="41"/>
  <c r="C23" i="41"/>
  <c r="C23" i="46"/>
  <c r="F23" i="41"/>
  <c r="F23" i="46"/>
  <c r="C24" i="46"/>
  <c r="C24" i="41"/>
  <c r="J23" i="41"/>
  <c r="J23" i="46"/>
  <c r="J24" i="41"/>
  <c r="J24" i="46"/>
  <c r="F24" i="46"/>
  <c r="F24" i="41"/>
  <c r="F22" i="41"/>
  <c r="F22" i="46"/>
  <c r="C125" i="322"/>
  <c r="C125" i="330"/>
  <c r="C125" i="338"/>
  <c r="C101" i="317"/>
  <c r="C101" i="325"/>
  <c r="C101" i="333"/>
  <c r="C101" i="342"/>
  <c r="C77" i="320"/>
  <c r="C77" i="328"/>
  <c r="C77" i="336"/>
  <c r="C53" i="315"/>
  <c r="C53" i="323"/>
  <c r="C53" i="331"/>
  <c r="C53" i="339"/>
  <c r="C29" i="318"/>
  <c r="C29" i="326"/>
  <c r="C29" i="334"/>
  <c r="C29" i="341"/>
  <c r="C5" i="321"/>
  <c r="C5" i="329"/>
  <c r="C5" i="337"/>
  <c r="C5" i="330"/>
  <c r="C125" i="316"/>
  <c r="C125" i="332"/>
  <c r="C101" i="327"/>
  <c r="C101" i="314"/>
  <c r="C77" i="338"/>
  <c r="C53" i="317"/>
  <c r="C53" i="333"/>
  <c r="C29" i="328"/>
  <c r="C5" i="315"/>
  <c r="C5" i="331"/>
  <c r="C101" i="336"/>
  <c r="C77" i="339"/>
  <c r="C53" i="326"/>
  <c r="C53" i="341"/>
  <c r="C29" i="329"/>
  <c r="C5" i="324"/>
  <c r="C5" i="332"/>
  <c r="C125" i="326"/>
  <c r="C101" i="329"/>
  <c r="C77" i="332"/>
  <c r="C53" i="335"/>
  <c r="C29" i="322"/>
  <c r="C29" i="338"/>
  <c r="C5" i="325"/>
  <c r="C5" i="342"/>
  <c r="C125" i="327"/>
  <c r="C77" i="342"/>
  <c r="C29" i="323"/>
  <c r="C5" i="326"/>
  <c r="C5" i="341"/>
  <c r="C125" i="315"/>
  <c r="C125" i="323"/>
  <c r="C125" i="331"/>
  <c r="C125" i="339"/>
  <c r="C101" i="318"/>
  <c r="C101" i="326"/>
  <c r="C101" i="334"/>
  <c r="C101" i="341"/>
  <c r="C77" i="321"/>
  <c r="C77" i="329"/>
  <c r="C77" i="337"/>
  <c r="C53" i="316"/>
  <c r="C53" i="324"/>
  <c r="C53" i="332"/>
  <c r="C53" i="340"/>
  <c r="C29" i="319"/>
  <c r="C29" i="327"/>
  <c r="C29" i="335"/>
  <c r="C29" i="314"/>
  <c r="C5" i="322"/>
  <c r="C5" i="338"/>
  <c r="C125" i="324"/>
  <c r="C125" i="340"/>
  <c r="C101" i="319"/>
  <c r="C101" i="335"/>
  <c r="C77" i="322"/>
  <c r="C77" i="330"/>
  <c r="C53" i="325"/>
  <c r="C53" i="342"/>
  <c r="C29" i="320"/>
  <c r="C29" i="336"/>
  <c r="C5" i="323"/>
  <c r="C5" i="339"/>
  <c r="C125" i="317"/>
  <c r="C125" i="325"/>
  <c r="C125" i="333"/>
  <c r="C125" i="342"/>
  <c r="C101" i="320"/>
  <c r="C101" i="328"/>
  <c r="C77" i="315"/>
  <c r="C77" i="323"/>
  <c r="C77" i="331"/>
  <c r="C53" i="318"/>
  <c r="C53" i="334"/>
  <c r="C29" i="321"/>
  <c r="C29" i="337"/>
  <c r="C5" i="316"/>
  <c r="C5" i="340"/>
  <c r="C125" i="318"/>
  <c r="C125" i="334"/>
  <c r="C125" i="341"/>
  <c r="C101" i="321"/>
  <c r="C101" i="337"/>
  <c r="C77" i="316"/>
  <c r="C77" i="324"/>
  <c r="C77" i="340"/>
  <c r="C53" i="319"/>
  <c r="C53" i="327"/>
  <c r="C53" i="314"/>
  <c r="C29" i="330"/>
  <c r="C5" i="317"/>
  <c r="C5" i="333"/>
  <c r="C125" i="319"/>
  <c r="C125" i="335"/>
  <c r="C125" i="314"/>
  <c r="C101" i="322"/>
  <c r="C101" i="330"/>
  <c r="C101" i="338"/>
  <c r="C77" i="317"/>
  <c r="C77" i="325"/>
  <c r="C77" i="333"/>
  <c r="C53" i="320"/>
  <c r="C53" i="328"/>
  <c r="C53" i="336"/>
  <c r="C29" i="315"/>
  <c r="C29" i="331"/>
  <c r="C29" i="339"/>
  <c r="C5" i="318"/>
  <c r="C5" i="334"/>
  <c r="C125" i="320"/>
  <c r="C125" i="328"/>
  <c r="C125" i="336"/>
  <c r="C101" i="315"/>
  <c r="C101" i="323"/>
  <c r="C101" i="331"/>
  <c r="C101" i="340"/>
  <c r="C77" i="314"/>
  <c r="C29" i="317"/>
  <c r="C5" i="320"/>
  <c r="C125" i="329"/>
  <c r="C29" i="325"/>
  <c r="C125" i="337"/>
  <c r="C53" i="329"/>
  <c r="C5" i="335"/>
  <c r="C101" i="316"/>
  <c r="C77" i="327"/>
  <c r="C53" i="330"/>
  <c r="C5" i="336"/>
  <c r="C101" i="324"/>
  <c r="C53" i="337"/>
  <c r="C5" i="314"/>
  <c r="C101" i="332"/>
  <c r="C53" i="338"/>
  <c r="C53" i="291"/>
  <c r="C101" i="339"/>
  <c r="C29" i="316"/>
  <c r="C5" i="319"/>
  <c r="C125" i="321"/>
  <c r="C77" i="318"/>
  <c r="C53" i="321"/>
  <c r="C29" i="324"/>
  <c r="C5" i="327"/>
  <c r="C77" i="319"/>
  <c r="C53" i="322"/>
  <c r="C5" i="328"/>
  <c r="C77" i="326"/>
  <c r="C29" i="332"/>
  <c r="C29" i="333"/>
  <c r="C77" i="334"/>
  <c r="C29" i="340"/>
  <c r="C77" i="335"/>
  <c r="C29" i="342"/>
  <c r="C77" i="341"/>
  <c r="C125" i="291"/>
  <c r="C101" i="291"/>
  <c r="C77" i="291"/>
  <c r="C29" i="291"/>
  <c r="C5" i="291"/>
  <c r="H16" i="6"/>
  <c r="P22" i="6"/>
  <c r="P153" i="6" s="1"/>
  <c r="L22" i="6"/>
  <c r="L153" i="6" s="1"/>
  <c r="O15" i="6"/>
  <c r="H22" i="6"/>
  <c r="H153" i="6" s="1"/>
  <c r="K15" i="6"/>
  <c r="Q15" i="6"/>
  <c r="P25" i="46" l="1"/>
  <c r="C15" i="41"/>
  <c r="F25" i="41"/>
  <c r="F25" i="46"/>
  <c r="J25" i="46"/>
  <c r="J25" i="41"/>
  <c r="C25" i="41"/>
  <c r="C25" i="46"/>
  <c r="T15" i="6"/>
  <c r="K16" i="6"/>
  <c r="L23" i="6" s="1"/>
  <c r="L154" i="6" s="1"/>
  <c r="Q16" i="6"/>
  <c r="T23" i="6" s="1"/>
  <c r="T154" i="6" s="1"/>
  <c r="O16" i="6"/>
  <c r="P23" i="6" s="1"/>
  <c r="P154" i="6" s="1"/>
  <c r="H23" i="6"/>
  <c r="H154" i="6" s="1"/>
  <c r="C26" i="41" l="1"/>
  <c r="C26" i="46"/>
  <c r="F26" i="41"/>
  <c r="F26" i="46"/>
  <c r="J26" i="46"/>
  <c r="J26" i="41"/>
  <c r="P26" i="46"/>
  <c r="P26" i="41"/>
  <c r="T16" i="6"/>
  <c r="C17" i="100"/>
  <c r="C15" i="100"/>
  <c r="C16" i="46"/>
  <c r="F9" i="46"/>
  <c r="F8" i="46"/>
  <c r="C15" i="46"/>
  <c r="F8" i="41"/>
  <c r="F9" i="41"/>
  <c r="C16" i="41"/>
  <c r="C16" i="100" l="1"/>
  <c r="C18" i="100"/>
  <c r="F20" i="38"/>
  <c r="G18" i="88" s="1"/>
  <c r="F10" i="46"/>
  <c r="C17" i="41"/>
  <c r="F10" i="41"/>
  <c r="F24" i="39"/>
  <c r="C17" i="46"/>
  <c r="F8" i="100"/>
  <c r="F10" i="100"/>
  <c r="F9" i="100" l="1"/>
  <c r="C19" i="100"/>
  <c r="F17" i="38"/>
  <c r="G15" i="88" s="1"/>
  <c r="F18" i="38"/>
  <c r="G16" i="88" s="1"/>
  <c r="F19" i="38"/>
  <c r="G17" i="88" s="1"/>
  <c r="F23" i="39"/>
  <c r="G24" i="88"/>
  <c r="F11" i="41"/>
  <c r="F11" i="46"/>
  <c r="C18" i="41"/>
  <c r="C18" i="46"/>
  <c r="F22" i="39"/>
  <c r="F11" i="100"/>
  <c r="F21" i="39"/>
  <c r="G13" i="88" l="1"/>
  <c r="G23" i="88"/>
  <c r="G25" i="88"/>
  <c r="C19" i="46"/>
  <c r="C9" i="46" s="1"/>
  <c r="F19" i="39" s="1"/>
  <c r="C19" i="41"/>
  <c r="F15" i="38" s="1"/>
  <c r="G20" i="88" l="1"/>
  <c r="G27" i="88" s="1"/>
  <c r="C9" i="100"/>
  <c r="C8" i="100" s="1"/>
  <c r="C11" i="100" s="1"/>
  <c r="C8" i="46"/>
  <c r="C11" i="46" s="1"/>
  <c r="G22" i="88"/>
  <c r="C9" i="41"/>
  <c r="C8" i="41" l="1"/>
  <c r="C11"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sysmente</author>
    <author>agata</author>
    <author>坪内 雄真</author>
  </authors>
  <commentList>
    <comment ref="F7" authorId="0" shapeId="0" xr:uid="{00000000-0006-0000-0000-000001000000}">
      <text>
        <r>
          <rPr>
            <b/>
            <sz val="9"/>
            <color indexed="81"/>
            <rFont val="ＭＳ Ｐゴシック"/>
            <family val="3"/>
            <charset val="128"/>
          </rPr>
          <t>申請者は法人です。
園ではありませんので、御注意ください。</t>
        </r>
      </text>
    </comment>
    <comment ref="F9" authorId="1" shapeId="0" xr:uid="{00000000-0006-0000-0000-000002000000}">
      <text>
        <r>
          <rPr>
            <b/>
            <sz val="9"/>
            <color indexed="81"/>
            <rFont val="ＭＳ Ｐゴシック"/>
            <family val="3"/>
            <charset val="128"/>
          </rPr>
          <t>役職名を必ず記載ください。</t>
        </r>
      </text>
    </comment>
    <comment ref="E14" authorId="2" shapeId="0" xr:uid="{00000000-0006-0000-0000-000003000000}">
      <text>
        <r>
          <rPr>
            <b/>
            <sz val="9"/>
            <color indexed="81"/>
            <rFont val="ＭＳ Ｐゴシック"/>
            <family val="3"/>
            <charset val="128"/>
          </rPr>
          <t>支払方法は年度払い及び四半期払いを選択することができます。
方法によって、申請のタイミング等が異なりますので、ご注意ください。</t>
        </r>
      </text>
    </comment>
    <comment ref="E22" authorId="2" shapeId="0" xr:uid="{00000000-0006-0000-0000-000004000000}">
      <text>
        <r>
          <rPr>
            <b/>
            <sz val="9"/>
            <color indexed="81"/>
            <rFont val="ＭＳ Ｐゴシック"/>
            <family val="3"/>
            <charset val="128"/>
          </rPr>
          <t>２号様式を入力することにより、開始日が変更されます。</t>
        </r>
      </text>
    </comment>
    <comment ref="E23" authorId="2" shapeId="0" xr:uid="{00000000-0006-0000-0000-000005000000}">
      <text>
        <r>
          <rPr>
            <b/>
            <sz val="9"/>
            <color indexed="81"/>
            <rFont val="ＭＳ Ｐゴシック"/>
            <family val="3"/>
            <charset val="128"/>
          </rPr>
          <t>２号様式を入力することにより、終了日が変更されます。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C00-000001000000}">
      <text>
        <r>
          <rPr>
            <b/>
            <sz val="18"/>
            <color indexed="81"/>
            <rFont val="ＭＳ Ｐゴシック"/>
            <family val="3"/>
            <charset val="128"/>
          </rPr>
          <t>施設名称を記載ください。</t>
        </r>
      </text>
    </comment>
    <comment ref="C17" authorId="0" shapeId="0" xr:uid="{685A5278-56C4-4F54-80ED-BC166AAE8E5B}">
      <text>
        <r>
          <rPr>
            <b/>
            <sz val="9"/>
            <color indexed="81"/>
            <rFont val="MS P ゴシック"/>
            <family val="3"/>
            <charset val="128"/>
          </rPr>
          <t>都道府県選択</t>
        </r>
      </text>
    </comment>
    <comment ref="D17" authorId="0" shapeId="0" xr:uid="{00000000-0006-0000-0C00-000004000000}">
      <text>
        <r>
          <rPr>
            <b/>
            <sz val="9"/>
            <color indexed="81"/>
            <rFont val="MS P ゴシック"/>
            <family val="3"/>
            <charset val="128"/>
          </rPr>
          <t>都道府県に続く番号を入力</t>
        </r>
      </text>
    </comment>
    <comment ref="C31" authorId="0" shapeId="0" xr:uid="{00000000-0006-0000-0C00-000005000000}">
      <text>
        <r>
          <rPr>
            <b/>
            <sz val="18"/>
            <color indexed="81"/>
            <rFont val="ＭＳ Ｐゴシック"/>
            <family val="3"/>
            <charset val="128"/>
          </rPr>
          <t>施設名称を記載ください。</t>
        </r>
      </text>
    </comment>
    <comment ref="C41" authorId="0" shapeId="0" xr:uid="{8C133846-C21E-4052-A8BE-C42A5F34743E}">
      <text>
        <r>
          <rPr>
            <b/>
            <sz val="9"/>
            <color indexed="81"/>
            <rFont val="MS P ゴシック"/>
            <family val="3"/>
            <charset val="128"/>
          </rPr>
          <t>都道府県選択</t>
        </r>
      </text>
    </comment>
    <comment ref="D41" authorId="0" shapeId="0" xr:uid="{00000000-0006-0000-0C00-000008000000}">
      <text>
        <r>
          <rPr>
            <b/>
            <sz val="9"/>
            <color indexed="81"/>
            <rFont val="MS P ゴシック"/>
            <family val="3"/>
            <charset val="128"/>
          </rPr>
          <t>都道府県に続く番号を入力</t>
        </r>
      </text>
    </comment>
    <comment ref="C55" authorId="0" shapeId="0" xr:uid="{00000000-0006-0000-0C00-000009000000}">
      <text>
        <r>
          <rPr>
            <b/>
            <sz val="18"/>
            <color indexed="81"/>
            <rFont val="ＭＳ Ｐゴシック"/>
            <family val="3"/>
            <charset val="128"/>
          </rPr>
          <t>施設名称を記載ください。</t>
        </r>
      </text>
    </comment>
    <comment ref="C65" authorId="0" shapeId="0" xr:uid="{5DE9890E-8C54-4BA3-A17A-5040F6876B9D}">
      <text>
        <r>
          <rPr>
            <b/>
            <sz val="9"/>
            <color indexed="81"/>
            <rFont val="MS P ゴシック"/>
            <family val="3"/>
            <charset val="128"/>
          </rPr>
          <t>都道府県選択</t>
        </r>
      </text>
    </comment>
    <comment ref="D65" authorId="0" shapeId="0" xr:uid="{00000000-0006-0000-0C00-00000C000000}">
      <text>
        <r>
          <rPr>
            <b/>
            <sz val="9"/>
            <color indexed="81"/>
            <rFont val="MS P ゴシック"/>
            <family val="3"/>
            <charset val="128"/>
          </rPr>
          <t>都道府県に続く番号を入力</t>
        </r>
      </text>
    </comment>
    <comment ref="C79" authorId="0" shapeId="0" xr:uid="{00000000-0006-0000-0C00-00000D000000}">
      <text>
        <r>
          <rPr>
            <b/>
            <sz val="18"/>
            <color indexed="81"/>
            <rFont val="ＭＳ Ｐゴシック"/>
            <family val="3"/>
            <charset val="128"/>
          </rPr>
          <t>施設名称を記載ください。</t>
        </r>
      </text>
    </comment>
    <comment ref="C89" authorId="0" shapeId="0" xr:uid="{5B84E72F-F9AB-428F-BA0A-9BAD9F4F3A0D}">
      <text>
        <r>
          <rPr>
            <b/>
            <sz val="9"/>
            <color indexed="81"/>
            <rFont val="MS P ゴシック"/>
            <family val="3"/>
            <charset val="128"/>
          </rPr>
          <t>都道府県選択</t>
        </r>
      </text>
    </comment>
    <comment ref="D89" authorId="0" shapeId="0" xr:uid="{00000000-0006-0000-0C00-000010000000}">
      <text>
        <r>
          <rPr>
            <b/>
            <sz val="9"/>
            <color indexed="81"/>
            <rFont val="MS P ゴシック"/>
            <family val="3"/>
            <charset val="128"/>
          </rPr>
          <t>都道府県に続く番号を入力</t>
        </r>
      </text>
    </comment>
    <comment ref="C103" authorId="0" shapeId="0" xr:uid="{00000000-0006-0000-0C00-000011000000}">
      <text>
        <r>
          <rPr>
            <b/>
            <sz val="18"/>
            <color indexed="81"/>
            <rFont val="ＭＳ Ｐゴシック"/>
            <family val="3"/>
            <charset val="128"/>
          </rPr>
          <t>施設名称を記載ください。</t>
        </r>
      </text>
    </comment>
    <comment ref="C113" authorId="0" shapeId="0" xr:uid="{49C67DB4-808B-4F43-BEB4-FF73A6AB9DAD}">
      <text>
        <r>
          <rPr>
            <b/>
            <sz val="9"/>
            <color indexed="81"/>
            <rFont val="MS P ゴシック"/>
            <family val="3"/>
            <charset val="128"/>
          </rPr>
          <t>都道府県選択</t>
        </r>
      </text>
    </comment>
    <comment ref="D113" authorId="0" shapeId="0" xr:uid="{00000000-0006-0000-0C00-000014000000}">
      <text>
        <r>
          <rPr>
            <b/>
            <sz val="9"/>
            <color indexed="81"/>
            <rFont val="MS P ゴシック"/>
            <family val="3"/>
            <charset val="128"/>
          </rPr>
          <t>都道府県に続く番号を入力</t>
        </r>
      </text>
    </comment>
    <comment ref="C127" authorId="0" shapeId="0" xr:uid="{00000000-0006-0000-0C00-000015000000}">
      <text>
        <r>
          <rPr>
            <b/>
            <sz val="18"/>
            <color indexed="81"/>
            <rFont val="ＭＳ Ｐゴシック"/>
            <family val="3"/>
            <charset val="128"/>
          </rPr>
          <t>施設名称を記載ください。</t>
        </r>
      </text>
    </comment>
    <comment ref="C137" authorId="0" shapeId="0" xr:uid="{68112A75-2B96-4CF3-AA5B-DDF68F9D7136}">
      <text>
        <r>
          <rPr>
            <b/>
            <sz val="9"/>
            <color indexed="81"/>
            <rFont val="MS P ゴシック"/>
            <family val="3"/>
            <charset val="128"/>
          </rPr>
          <t>都道府県選択</t>
        </r>
      </text>
    </comment>
    <comment ref="D137" authorId="0" shapeId="0" xr:uid="{00000000-0006-0000-0C00-000018000000}">
      <text>
        <r>
          <rPr>
            <b/>
            <sz val="9"/>
            <color indexed="81"/>
            <rFont val="MS P ゴシック"/>
            <family val="3"/>
            <charset val="128"/>
          </rPr>
          <t>都道府県に続く番号を入力</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D00-000001000000}">
      <text>
        <r>
          <rPr>
            <b/>
            <sz val="18"/>
            <color indexed="81"/>
            <rFont val="ＭＳ Ｐゴシック"/>
            <family val="3"/>
            <charset val="128"/>
          </rPr>
          <t>施設名称を記載ください。</t>
        </r>
      </text>
    </comment>
    <comment ref="C17" authorId="0" shapeId="0" xr:uid="{01DA42F2-5F70-403A-9B4D-795230B51261}">
      <text>
        <r>
          <rPr>
            <b/>
            <sz val="9"/>
            <color indexed="81"/>
            <rFont val="MS P ゴシック"/>
            <family val="3"/>
            <charset val="128"/>
          </rPr>
          <t>都道府県選択</t>
        </r>
      </text>
    </comment>
    <comment ref="D17" authorId="0" shapeId="0" xr:uid="{00000000-0006-0000-0D00-000004000000}">
      <text>
        <r>
          <rPr>
            <b/>
            <sz val="9"/>
            <color indexed="81"/>
            <rFont val="MS P ゴシック"/>
            <family val="3"/>
            <charset val="128"/>
          </rPr>
          <t>都道府県に続く番号を入力</t>
        </r>
      </text>
    </comment>
    <comment ref="C31" authorId="0" shapeId="0" xr:uid="{00000000-0006-0000-0D00-000005000000}">
      <text>
        <r>
          <rPr>
            <b/>
            <sz val="18"/>
            <color indexed="81"/>
            <rFont val="ＭＳ Ｐゴシック"/>
            <family val="3"/>
            <charset val="128"/>
          </rPr>
          <t>施設名称を記載ください。</t>
        </r>
      </text>
    </comment>
    <comment ref="C41" authorId="0" shapeId="0" xr:uid="{8B117A4F-7AB1-47C4-A5BA-C622C2AA5488}">
      <text>
        <r>
          <rPr>
            <b/>
            <sz val="9"/>
            <color indexed="81"/>
            <rFont val="MS P ゴシック"/>
            <family val="3"/>
            <charset val="128"/>
          </rPr>
          <t>都道府県選択</t>
        </r>
      </text>
    </comment>
    <comment ref="D41" authorId="0" shapeId="0" xr:uid="{00000000-0006-0000-0D00-000008000000}">
      <text>
        <r>
          <rPr>
            <b/>
            <sz val="9"/>
            <color indexed="81"/>
            <rFont val="MS P ゴシック"/>
            <family val="3"/>
            <charset val="128"/>
          </rPr>
          <t>都道府県に続く番号を入力</t>
        </r>
      </text>
    </comment>
    <comment ref="C55" authorId="0" shapeId="0" xr:uid="{00000000-0006-0000-0D00-000009000000}">
      <text>
        <r>
          <rPr>
            <b/>
            <sz val="18"/>
            <color indexed="81"/>
            <rFont val="ＭＳ Ｐゴシック"/>
            <family val="3"/>
            <charset val="128"/>
          </rPr>
          <t>施設名称を記載ください。</t>
        </r>
      </text>
    </comment>
    <comment ref="C65" authorId="0" shapeId="0" xr:uid="{224F79C0-B171-4A72-A882-2A25CD8E7345}">
      <text>
        <r>
          <rPr>
            <b/>
            <sz val="9"/>
            <color indexed="81"/>
            <rFont val="MS P ゴシック"/>
            <family val="3"/>
            <charset val="128"/>
          </rPr>
          <t>都道府県選択</t>
        </r>
      </text>
    </comment>
    <comment ref="D65" authorId="0" shapeId="0" xr:uid="{00000000-0006-0000-0D00-00000C000000}">
      <text>
        <r>
          <rPr>
            <b/>
            <sz val="9"/>
            <color indexed="81"/>
            <rFont val="MS P ゴシック"/>
            <family val="3"/>
            <charset val="128"/>
          </rPr>
          <t>都道府県に続く番号を入力</t>
        </r>
      </text>
    </comment>
    <comment ref="C79" authorId="0" shapeId="0" xr:uid="{00000000-0006-0000-0D00-00000D000000}">
      <text>
        <r>
          <rPr>
            <b/>
            <sz val="18"/>
            <color indexed="81"/>
            <rFont val="ＭＳ Ｐゴシック"/>
            <family val="3"/>
            <charset val="128"/>
          </rPr>
          <t>施設名称を記載ください。</t>
        </r>
      </text>
    </comment>
    <comment ref="C89" authorId="0" shapeId="0" xr:uid="{B226E8E8-B85B-40F5-85B1-43F662D97EFB}">
      <text>
        <r>
          <rPr>
            <b/>
            <sz val="9"/>
            <color indexed="81"/>
            <rFont val="MS P ゴシック"/>
            <family val="3"/>
            <charset val="128"/>
          </rPr>
          <t>都道府県選択</t>
        </r>
      </text>
    </comment>
    <comment ref="D89" authorId="0" shapeId="0" xr:uid="{00000000-0006-0000-0D00-000010000000}">
      <text>
        <r>
          <rPr>
            <b/>
            <sz val="9"/>
            <color indexed="81"/>
            <rFont val="MS P ゴシック"/>
            <family val="3"/>
            <charset val="128"/>
          </rPr>
          <t>都道府県に続く番号を入力</t>
        </r>
      </text>
    </comment>
    <comment ref="C103" authorId="0" shapeId="0" xr:uid="{00000000-0006-0000-0D00-000011000000}">
      <text>
        <r>
          <rPr>
            <b/>
            <sz val="18"/>
            <color indexed="81"/>
            <rFont val="ＭＳ Ｐゴシック"/>
            <family val="3"/>
            <charset val="128"/>
          </rPr>
          <t>施設名称を記載ください。</t>
        </r>
      </text>
    </comment>
    <comment ref="C113" authorId="0" shapeId="0" xr:uid="{BF1556D6-DAE5-4A3F-9BCF-6DBACAF3E0ED}">
      <text>
        <r>
          <rPr>
            <b/>
            <sz val="9"/>
            <color indexed="81"/>
            <rFont val="MS P ゴシック"/>
            <family val="3"/>
            <charset val="128"/>
          </rPr>
          <t>都道府県選択</t>
        </r>
      </text>
    </comment>
    <comment ref="D113" authorId="0" shapeId="0" xr:uid="{00000000-0006-0000-0D00-000014000000}">
      <text>
        <r>
          <rPr>
            <b/>
            <sz val="9"/>
            <color indexed="81"/>
            <rFont val="MS P ゴシック"/>
            <family val="3"/>
            <charset val="128"/>
          </rPr>
          <t>都道府県に続く番号を入力</t>
        </r>
      </text>
    </comment>
    <comment ref="C127" authorId="0" shapeId="0" xr:uid="{00000000-0006-0000-0D00-000015000000}">
      <text>
        <r>
          <rPr>
            <b/>
            <sz val="18"/>
            <color indexed="81"/>
            <rFont val="ＭＳ Ｐゴシック"/>
            <family val="3"/>
            <charset val="128"/>
          </rPr>
          <t>施設名称を記載ください。</t>
        </r>
      </text>
    </comment>
    <comment ref="C137" authorId="0" shapeId="0" xr:uid="{65C164A4-D44B-4368-8662-48565160C955}">
      <text>
        <r>
          <rPr>
            <b/>
            <sz val="9"/>
            <color indexed="81"/>
            <rFont val="MS P ゴシック"/>
            <family val="3"/>
            <charset val="128"/>
          </rPr>
          <t>都道府県選択</t>
        </r>
      </text>
    </comment>
    <comment ref="D137" authorId="0" shapeId="0" xr:uid="{00000000-0006-0000-0D00-000018000000}">
      <text>
        <r>
          <rPr>
            <b/>
            <sz val="9"/>
            <color indexed="81"/>
            <rFont val="MS P ゴシック"/>
            <family val="3"/>
            <charset val="128"/>
          </rPr>
          <t>都道府県に続く番号を入力</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E00-000001000000}">
      <text>
        <r>
          <rPr>
            <b/>
            <sz val="18"/>
            <color indexed="81"/>
            <rFont val="ＭＳ Ｐゴシック"/>
            <family val="3"/>
            <charset val="128"/>
          </rPr>
          <t>施設名称を記載ください。</t>
        </r>
      </text>
    </comment>
    <comment ref="C17" authorId="0" shapeId="0" xr:uid="{ED4E9819-7096-4A46-92F9-BD0D0DD0E701}">
      <text>
        <r>
          <rPr>
            <b/>
            <sz val="9"/>
            <color indexed="81"/>
            <rFont val="MS P ゴシック"/>
            <family val="3"/>
            <charset val="128"/>
          </rPr>
          <t>都道府県選択</t>
        </r>
      </text>
    </comment>
    <comment ref="D17" authorId="0" shapeId="0" xr:uid="{00000000-0006-0000-0E00-000004000000}">
      <text>
        <r>
          <rPr>
            <b/>
            <sz val="9"/>
            <color indexed="81"/>
            <rFont val="MS P ゴシック"/>
            <family val="3"/>
            <charset val="128"/>
          </rPr>
          <t>都道府県に続く番号を入力</t>
        </r>
      </text>
    </comment>
    <comment ref="C31" authorId="0" shapeId="0" xr:uid="{00000000-0006-0000-0E00-000005000000}">
      <text>
        <r>
          <rPr>
            <b/>
            <sz val="18"/>
            <color indexed="81"/>
            <rFont val="ＭＳ Ｐゴシック"/>
            <family val="3"/>
            <charset val="128"/>
          </rPr>
          <t>施設名称を記載ください。</t>
        </r>
      </text>
    </comment>
    <comment ref="C41" authorId="0" shapeId="0" xr:uid="{5BF2403F-8ED2-4488-9E5C-82A1CCBCD171}">
      <text>
        <r>
          <rPr>
            <b/>
            <sz val="9"/>
            <color indexed="81"/>
            <rFont val="MS P ゴシック"/>
            <family val="3"/>
            <charset val="128"/>
          </rPr>
          <t>都道府県選択</t>
        </r>
      </text>
    </comment>
    <comment ref="D41" authorId="0" shapeId="0" xr:uid="{00000000-0006-0000-0E00-000008000000}">
      <text>
        <r>
          <rPr>
            <b/>
            <sz val="9"/>
            <color indexed="81"/>
            <rFont val="MS P ゴシック"/>
            <family val="3"/>
            <charset val="128"/>
          </rPr>
          <t>都道府県に続く番号を入力</t>
        </r>
      </text>
    </comment>
    <comment ref="C55" authorId="0" shapeId="0" xr:uid="{00000000-0006-0000-0E00-000009000000}">
      <text>
        <r>
          <rPr>
            <b/>
            <sz val="18"/>
            <color indexed="81"/>
            <rFont val="ＭＳ Ｐゴシック"/>
            <family val="3"/>
            <charset val="128"/>
          </rPr>
          <t>施設名称を記載ください。</t>
        </r>
      </text>
    </comment>
    <comment ref="C65" authorId="0" shapeId="0" xr:uid="{60CA0E10-3BE7-4CEB-A436-D14435A72ED2}">
      <text>
        <r>
          <rPr>
            <b/>
            <sz val="9"/>
            <color indexed="81"/>
            <rFont val="MS P ゴシック"/>
            <family val="3"/>
            <charset val="128"/>
          </rPr>
          <t>都道府県選択</t>
        </r>
      </text>
    </comment>
    <comment ref="D65" authorId="0" shapeId="0" xr:uid="{00000000-0006-0000-0E00-00000C000000}">
      <text>
        <r>
          <rPr>
            <b/>
            <sz val="9"/>
            <color indexed="81"/>
            <rFont val="MS P ゴシック"/>
            <family val="3"/>
            <charset val="128"/>
          </rPr>
          <t>都道府県に続く番号を入力</t>
        </r>
      </text>
    </comment>
    <comment ref="C79" authorId="0" shapeId="0" xr:uid="{00000000-0006-0000-0E00-00000D000000}">
      <text>
        <r>
          <rPr>
            <b/>
            <sz val="18"/>
            <color indexed="81"/>
            <rFont val="ＭＳ Ｐゴシック"/>
            <family val="3"/>
            <charset val="128"/>
          </rPr>
          <t>施設名称を記載ください。</t>
        </r>
      </text>
    </comment>
    <comment ref="C89" authorId="0" shapeId="0" xr:uid="{DF969290-E68D-4D57-85D8-F5F4B4E5CA3E}">
      <text>
        <r>
          <rPr>
            <b/>
            <sz val="9"/>
            <color indexed="81"/>
            <rFont val="MS P ゴシック"/>
            <family val="3"/>
            <charset val="128"/>
          </rPr>
          <t>都道府県選択</t>
        </r>
      </text>
    </comment>
    <comment ref="D89" authorId="0" shapeId="0" xr:uid="{00000000-0006-0000-0E00-000010000000}">
      <text>
        <r>
          <rPr>
            <b/>
            <sz val="9"/>
            <color indexed="81"/>
            <rFont val="MS P ゴシック"/>
            <family val="3"/>
            <charset val="128"/>
          </rPr>
          <t>都道府県に続く番号を入力</t>
        </r>
      </text>
    </comment>
    <comment ref="C103" authorId="0" shapeId="0" xr:uid="{00000000-0006-0000-0E00-000011000000}">
      <text>
        <r>
          <rPr>
            <b/>
            <sz val="18"/>
            <color indexed="81"/>
            <rFont val="ＭＳ Ｐゴシック"/>
            <family val="3"/>
            <charset val="128"/>
          </rPr>
          <t>施設名称を記載ください。</t>
        </r>
      </text>
    </comment>
    <comment ref="C113" authorId="0" shapeId="0" xr:uid="{8F01F30A-EDA1-4B9A-8C9C-BEB531A2AD4A}">
      <text>
        <r>
          <rPr>
            <b/>
            <sz val="9"/>
            <color indexed="81"/>
            <rFont val="MS P ゴシック"/>
            <family val="3"/>
            <charset val="128"/>
          </rPr>
          <t>都道府県選択</t>
        </r>
      </text>
    </comment>
    <comment ref="D113" authorId="0" shapeId="0" xr:uid="{00000000-0006-0000-0E00-000014000000}">
      <text>
        <r>
          <rPr>
            <b/>
            <sz val="9"/>
            <color indexed="81"/>
            <rFont val="MS P ゴシック"/>
            <family val="3"/>
            <charset val="128"/>
          </rPr>
          <t>都道府県に続く番号を入力</t>
        </r>
      </text>
    </comment>
    <comment ref="C127" authorId="0" shapeId="0" xr:uid="{00000000-0006-0000-0E00-000015000000}">
      <text>
        <r>
          <rPr>
            <b/>
            <sz val="18"/>
            <color indexed="81"/>
            <rFont val="ＭＳ Ｐゴシック"/>
            <family val="3"/>
            <charset val="128"/>
          </rPr>
          <t>施設名称を記載ください。</t>
        </r>
      </text>
    </comment>
    <comment ref="C137" authorId="0" shapeId="0" xr:uid="{1349435F-917E-4633-9214-4F622A87E5CE}">
      <text>
        <r>
          <rPr>
            <b/>
            <sz val="9"/>
            <color indexed="81"/>
            <rFont val="MS P ゴシック"/>
            <family val="3"/>
            <charset val="128"/>
          </rPr>
          <t>都道府県選択</t>
        </r>
      </text>
    </comment>
    <comment ref="D137" authorId="0" shapeId="0" xr:uid="{00000000-0006-0000-0E00-000018000000}">
      <text>
        <r>
          <rPr>
            <b/>
            <sz val="9"/>
            <color indexed="81"/>
            <rFont val="MS P ゴシック"/>
            <family val="3"/>
            <charset val="128"/>
          </rPr>
          <t>都道府県に続く番号を入力</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F00-000001000000}">
      <text>
        <r>
          <rPr>
            <b/>
            <sz val="18"/>
            <color indexed="81"/>
            <rFont val="ＭＳ Ｐゴシック"/>
            <family val="3"/>
            <charset val="128"/>
          </rPr>
          <t>施設名称を記載ください。</t>
        </r>
      </text>
    </comment>
    <comment ref="C17" authorId="0" shapeId="0" xr:uid="{ED0468DF-DADD-4A3C-A169-C3F95DAAF936}">
      <text>
        <r>
          <rPr>
            <b/>
            <sz val="9"/>
            <color indexed="81"/>
            <rFont val="MS P ゴシック"/>
            <family val="3"/>
            <charset val="128"/>
          </rPr>
          <t>都道府県選択</t>
        </r>
      </text>
    </comment>
    <comment ref="D17" authorId="0" shapeId="0" xr:uid="{00000000-0006-0000-0F00-000004000000}">
      <text>
        <r>
          <rPr>
            <b/>
            <sz val="9"/>
            <color indexed="81"/>
            <rFont val="MS P ゴシック"/>
            <family val="3"/>
            <charset val="128"/>
          </rPr>
          <t>都道府県に続く番号を入力</t>
        </r>
      </text>
    </comment>
    <comment ref="C31" authorId="0" shapeId="0" xr:uid="{00000000-0006-0000-0F00-000005000000}">
      <text>
        <r>
          <rPr>
            <b/>
            <sz val="18"/>
            <color indexed="81"/>
            <rFont val="ＭＳ Ｐゴシック"/>
            <family val="3"/>
            <charset val="128"/>
          </rPr>
          <t>施設名称を記載ください。</t>
        </r>
      </text>
    </comment>
    <comment ref="C41" authorId="0" shapeId="0" xr:uid="{6E42007E-4946-49C3-89FC-F80D788F0096}">
      <text>
        <r>
          <rPr>
            <b/>
            <sz val="9"/>
            <color indexed="81"/>
            <rFont val="MS P ゴシック"/>
            <family val="3"/>
            <charset val="128"/>
          </rPr>
          <t>都道府県選択</t>
        </r>
      </text>
    </comment>
    <comment ref="D41" authorId="0" shapeId="0" xr:uid="{00000000-0006-0000-0F00-000008000000}">
      <text>
        <r>
          <rPr>
            <b/>
            <sz val="9"/>
            <color indexed="81"/>
            <rFont val="MS P ゴシック"/>
            <family val="3"/>
            <charset val="128"/>
          </rPr>
          <t>都道府県に続く番号を入力</t>
        </r>
      </text>
    </comment>
    <comment ref="C55" authorId="0" shapeId="0" xr:uid="{00000000-0006-0000-0F00-000009000000}">
      <text>
        <r>
          <rPr>
            <b/>
            <sz val="18"/>
            <color indexed="81"/>
            <rFont val="ＭＳ Ｐゴシック"/>
            <family val="3"/>
            <charset val="128"/>
          </rPr>
          <t>施設名称を記載ください。</t>
        </r>
      </text>
    </comment>
    <comment ref="C65" authorId="0" shapeId="0" xr:uid="{25DA57D8-E759-4CF1-9C6B-7308F854DC13}">
      <text>
        <r>
          <rPr>
            <b/>
            <sz val="9"/>
            <color indexed="81"/>
            <rFont val="MS P ゴシック"/>
            <family val="3"/>
            <charset val="128"/>
          </rPr>
          <t>都道府県選択</t>
        </r>
      </text>
    </comment>
    <comment ref="D65" authorId="0" shapeId="0" xr:uid="{00000000-0006-0000-0F00-00000C000000}">
      <text>
        <r>
          <rPr>
            <b/>
            <sz val="9"/>
            <color indexed="81"/>
            <rFont val="MS P ゴシック"/>
            <family val="3"/>
            <charset val="128"/>
          </rPr>
          <t>都道府県に続く番号を入力</t>
        </r>
      </text>
    </comment>
    <comment ref="C79" authorId="0" shapeId="0" xr:uid="{00000000-0006-0000-0F00-00000D000000}">
      <text>
        <r>
          <rPr>
            <b/>
            <sz val="18"/>
            <color indexed="81"/>
            <rFont val="ＭＳ Ｐゴシック"/>
            <family val="3"/>
            <charset val="128"/>
          </rPr>
          <t>施設名称を記載ください。</t>
        </r>
      </text>
    </comment>
    <comment ref="C89" authorId="0" shapeId="0" xr:uid="{902628E8-97E5-4B04-B68D-948DBEF8E164}">
      <text>
        <r>
          <rPr>
            <b/>
            <sz val="9"/>
            <color indexed="81"/>
            <rFont val="MS P ゴシック"/>
            <family val="3"/>
            <charset val="128"/>
          </rPr>
          <t>都道府県選択</t>
        </r>
      </text>
    </comment>
    <comment ref="D89" authorId="0" shapeId="0" xr:uid="{00000000-0006-0000-0F00-000010000000}">
      <text>
        <r>
          <rPr>
            <b/>
            <sz val="9"/>
            <color indexed="81"/>
            <rFont val="MS P ゴシック"/>
            <family val="3"/>
            <charset val="128"/>
          </rPr>
          <t>都道府県に続く番号を入力</t>
        </r>
      </text>
    </comment>
    <comment ref="C103" authorId="0" shapeId="0" xr:uid="{00000000-0006-0000-0F00-000011000000}">
      <text>
        <r>
          <rPr>
            <b/>
            <sz val="18"/>
            <color indexed="81"/>
            <rFont val="ＭＳ Ｐゴシック"/>
            <family val="3"/>
            <charset val="128"/>
          </rPr>
          <t>施設名称を記載ください。</t>
        </r>
      </text>
    </comment>
    <comment ref="C113" authorId="0" shapeId="0" xr:uid="{7D2DE217-43EB-491E-93FF-F31F0DEADF23}">
      <text>
        <r>
          <rPr>
            <b/>
            <sz val="9"/>
            <color indexed="81"/>
            <rFont val="MS P ゴシック"/>
            <family val="3"/>
            <charset val="128"/>
          </rPr>
          <t>都道府県選択</t>
        </r>
      </text>
    </comment>
    <comment ref="D113" authorId="0" shapeId="0" xr:uid="{00000000-0006-0000-0F00-000014000000}">
      <text>
        <r>
          <rPr>
            <b/>
            <sz val="9"/>
            <color indexed="81"/>
            <rFont val="MS P ゴシック"/>
            <family val="3"/>
            <charset val="128"/>
          </rPr>
          <t>都道府県に続く番号を入力</t>
        </r>
      </text>
    </comment>
    <comment ref="C127" authorId="0" shapeId="0" xr:uid="{00000000-0006-0000-0F00-000015000000}">
      <text>
        <r>
          <rPr>
            <b/>
            <sz val="18"/>
            <color indexed="81"/>
            <rFont val="ＭＳ Ｐゴシック"/>
            <family val="3"/>
            <charset val="128"/>
          </rPr>
          <t>施設名称を記載ください。</t>
        </r>
      </text>
    </comment>
    <comment ref="C137" authorId="0" shapeId="0" xr:uid="{33345C3D-532D-410C-9393-305F1D526B25}">
      <text>
        <r>
          <rPr>
            <b/>
            <sz val="9"/>
            <color indexed="81"/>
            <rFont val="MS P ゴシック"/>
            <family val="3"/>
            <charset val="128"/>
          </rPr>
          <t>都道府県選択</t>
        </r>
      </text>
    </comment>
    <comment ref="D137" authorId="0" shapeId="0" xr:uid="{00000000-0006-0000-0F00-000018000000}">
      <text>
        <r>
          <rPr>
            <b/>
            <sz val="9"/>
            <color indexed="81"/>
            <rFont val="MS P ゴシック"/>
            <family val="3"/>
            <charset val="128"/>
          </rPr>
          <t>都道府県に続く番号を入力</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000-000001000000}">
      <text>
        <r>
          <rPr>
            <b/>
            <sz val="18"/>
            <color indexed="81"/>
            <rFont val="ＭＳ Ｐゴシック"/>
            <family val="3"/>
            <charset val="128"/>
          </rPr>
          <t>施設名称を記載ください。</t>
        </r>
      </text>
    </comment>
    <comment ref="C17" authorId="0" shapeId="0" xr:uid="{5F8CA330-8FE6-4A9B-9E2A-A57E5A1881A5}">
      <text>
        <r>
          <rPr>
            <b/>
            <sz val="9"/>
            <color indexed="81"/>
            <rFont val="MS P ゴシック"/>
            <family val="3"/>
            <charset val="128"/>
          </rPr>
          <t>都道府県選択</t>
        </r>
      </text>
    </comment>
    <comment ref="D17" authorId="0" shapeId="0" xr:uid="{00000000-0006-0000-1000-000004000000}">
      <text>
        <r>
          <rPr>
            <b/>
            <sz val="9"/>
            <color indexed="81"/>
            <rFont val="MS P ゴシック"/>
            <family val="3"/>
            <charset val="128"/>
          </rPr>
          <t>都道府県に続く番号を入力</t>
        </r>
      </text>
    </comment>
    <comment ref="C31" authorId="0" shapeId="0" xr:uid="{00000000-0006-0000-1000-000005000000}">
      <text>
        <r>
          <rPr>
            <b/>
            <sz val="18"/>
            <color indexed="81"/>
            <rFont val="ＭＳ Ｐゴシック"/>
            <family val="3"/>
            <charset val="128"/>
          </rPr>
          <t>施設名称を記載ください。</t>
        </r>
      </text>
    </comment>
    <comment ref="C41" authorId="0" shapeId="0" xr:uid="{9C5F8F66-882C-40D7-93AF-CC473032A385}">
      <text>
        <r>
          <rPr>
            <b/>
            <sz val="9"/>
            <color indexed="81"/>
            <rFont val="MS P ゴシック"/>
            <family val="3"/>
            <charset val="128"/>
          </rPr>
          <t>都道府県選択</t>
        </r>
      </text>
    </comment>
    <comment ref="D41" authorId="0" shapeId="0" xr:uid="{00000000-0006-0000-1000-000008000000}">
      <text>
        <r>
          <rPr>
            <b/>
            <sz val="9"/>
            <color indexed="81"/>
            <rFont val="MS P ゴシック"/>
            <family val="3"/>
            <charset val="128"/>
          </rPr>
          <t>都道府県に続く番号を入力</t>
        </r>
      </text>
    </comment>
    <comment ref="C55" authorId="0" shapeId="0" xr:uid="{00000000-0006-0000-1000-000009000000}">
      <text>
        <r>
          <rPr>
            <b/>
            <sz val="18"/>
            <color indexed="81"/>
            <rFont val="ＭＳ Ｐゴシック"/>
            <family val="3"/>
            <charset val="128"/>
          </rPr>
          <t>施設名称を記載ください。</t>
        </r>
      </text>
    </comment>
    <comment ref="C65" authorId="0" shapeId="0" xr:uid="{1E2AE083-6CDB-4E41-B072-24BABC490513}">
      <text>
        <r>
          <rPr>
            <b/>
            <sz val="9"/>
            <color indexed="81"/>
            <rFont val="MS P ゴシック"/>
            <family val="3"/>
            <charset val="128"/>
          </rPr>
          <t>都道府県選択</t>
        </r>
      </text>
    </comment>
    <comment ref="D65" authorId="0" shapeId="0" xr:uid="{00000000-0006-0000-1000-00000C000000}">
      <text>
        <r>
          <rPr>
            <b/>
            <sz val="9"/>
            <color indexed="81"/>
            <rFont val="MS P ゴシック"/>
            <family val="3"/>
            <charset val="128"/>
          </rPr>
          <t>都道府県に続く番号を入力</t>
        </r>
      </text>
    </comment>
    <comment ref="C79" authorId="0" shapeId="0" xr:uid="{00000000-0006-0000-1000-00000D000000}">
      <text>
        <r>
          <rPr>
            <b/>
            <sz val="18"/>
            <color indexed="81"/>
            <rFont val="ＭＳ Ｐゴシック"/>
            <family val="3"/>
            <charset val="128"/>
          </rPr>
          <t>施設名称を記載ください。</t>
        </r>
      </text>
    </comment>
    <comment ref="C89" authorId="0" shapeId="0" xr:uid="{1C7F114B-5065-4B19-9F19-FD70E588AF64}">
      <text>
        <r>
          <rPr>
            <b/>
            <sz val="9"/>
            <color indexed="81"/>
            <rFont val="MS P ゴシック"/>
            <family val="3"/>
            <charset val="128"/>
          </rPr>
          <t>都道府県選択</t>
        </r>
      </text>
    </comment>
    <comment ref="D89" authorId="0" shapeId="0" xr:uid="{00000000-0006-0000-1000-000010000000}">
      <text>
        <r>
          <rPr>
            <b/>
            <sz val="9"/>
            <color indexed="81"/>
            <rFont val="MS P ゴシック"/>
            <family val="3"/>
            <charset val="128"/>
          </rPr>
          <t>都道府県に続く番号を入力</t>
        </r>
      </text>
    </comment>
    <comment ref="C103" authorId="0" shapeId="0" xr:uid="{00000000-0006-0000-1000-000011000000}">
      <text>
        <r>
          <rPr>
            <b/>
            <sz val="18"/>
            <color indexed="81"/>
            <rFont val="ＭＳ Ｐゴシック"/>
            <family val="3"/>
            <charset val="128"/>
          </rPr>
          <t>施設名称を記載ください。</t>
        </r>
      </text>
    </comment>
    <comment ref="C113" authorId="0" shapeId="0" xr:uid="{D94FB798-CC6D-4BB7-8A08-0951A7996BAA}">
      <text>
        <r>
          <rPr>
            <b/>
            <sz val="9"/>
            <color indexed="81"/>
            <rFont val="MS P ゴシック"/>
            <family val="3"/>
            <charset val="128"/>
          </rPr>
          <t>都道府県選択</t>
        </r>
      </text>
    </comment>
    <comment ref="D113" authorId="0" shapeId="0" xr:uid="{00000000-0006-0000-1000-000014000000}">
      <text>
        <r>
          <rPr>
            <b/>
            <sz val="9"/>
            <color indexed="81"/>
            <rFont val="MS P ゴシック"/>
            <family val="3"/>
            <charset val="128"/>
          </rPr>
          <t>都道府県に続く番号を入力</t>
        </r>
      </text>
    </comment>
    <comment ref="C127" authorId="0" shapeId="0" xr:uid="{00000000-0006-0000-1000-000015000000}">
      <text>
        <r>
          <rPr>
            <b/>
            <sz val="18"/>
            <color indexed="81"/>
            <rFont val="ＭＳ Ｐゴシック"/>
            <family val="3"/>
            <charset val="128"/>
          </rPr>
          <t>施設名称を記載ください。</t>
        </r>
      </text>
    </comment>
    <comment ref="C137" authorId="0" shapeId="0" xr:uid="{138E6E6F-09B4-479F-8559-495E38F58D89}">
      <text>
        <r>
          <rPr>
            <b/>
            <sz val="9"/>
            <color indexed="81"/>
            <rFont val="MS P ゴシック"/>
            <family val="3"/>
            <charset val="128"/>
          </rPr>
          <t>都道府県選択</t>
        </r>
      </text>
    </comment>
    <comment ref="D137" authorId="0" shapeId="0" xr:uid="{00000000-0006-0000-1000-000018000000}">
      <text>
        <r>
          <rPr>
            <b/>
            <sz val="9"/>
            <color indexed="81"/>
            <rFont val="MS P ゴシック"/>
            <family val="3"/>
            <charset val="128"/>
          </rPr>
          <t>都道府県に続く番号を入力</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100-000001000000}">
      <text>
        <r>
          <rPr>
            <b/>
            <sz val="18"/>
            <color indexed="81"/>
            <rFont val="ＭＳ Ｐゴシック"/>
            <family val="3"/>
            <charset val="128"/>
          </rPr>
          <t>施設名称を記載ください。</t>
        </r>
      </text>
    </comment>
    <comment ref="C17" authorId="0" shapeId="0" xr:uid="{E988F4FA-52E6-41FF-9FA6-D0DFB0884793}">
      <text>
        <r>
          <rPr>
            <b/>
            <sz val="9"/>
            <color indexed="81"/>
            <rFont val="MS P ゴシック"/>
            <family val="3"/>
            <charset val="128"/>
          </rPr>
          <t>都道府県選択</t>
        </r>
      </text>
    </comment>
    <comment ref="D17" authorId="0" shapeId="0" xr:uid="{00000000-0006-0000-1100-000004000000}">
      <text>
        <r>
          <rPr>
            <b/>
            <sz val="9"/>
            <color indexed="81"/>
            <rFont val="MS P ゴシック"/>
            <family val="3"/>
            <charset val="128"/>
          </rPr>
          <t>都道府県に続く番号を入力</t>
        </r>
      </text>
    </comment>
    <comment ref="C31" authorId="0" shapeId="0" xr:uid="{00000000-0006-0000-1100-000005000000}">
      <text>
        <r>
          <rPr>
            <b/>
            <sz val="18"/>
            <color indexed="81"/>
            <rFont val="ＭＳ Ｐゴシック"/>
            <family val="3"/>
            <charset val="128"/>
          </rPr>
          <t>施設名称を記載ください。</t>
        </r>
      </text>
    </comment>
    <comment ref="C41" authorId="0" shapeId="0" xr:uid="{420887CF-8B90-458B-BA85-BCA31EE0C229}">
      <text>
        <r>
          <rPr>
            <b/>
            <sz val="9"/>
            <color indexed="81"/>
            <rFont val="MS P ゴシック"/>
            <family val="3"/>
            <charset val="128"/>
          </rPr>
          <t>都道府県選択</t>
        </r>
      </text>
    </comment>
    <comment ref="D41" authorId="0" shapeId="0" xr:uid="{00000000-0006-0000-1100-000008000000}">
      <text>
        <r>
          <rPr>
            <b/>
            <sz val="9"/>
            <color indexed="81"/>
            <rFont val="MS P ゴシック"/>
            <family val="3"/>
            <charset val="128"/>
          </rPr>
          <t>都道府県に続く番号を入力</t>
        </r>
      </text>
    </comment>
    <comment ref="C55" authorId="0" shapeId="0" xr:uid="{00000000-0006-0000-1100-000009000000}">
      <text>
        <r>
          <rPr>
            <b/>
            <sz val="18"/>
            <color indexed="81"/>
            <rFont val="ＭＳ Ｐゴシック"/>
            <family val="3"/>
            <charset val="128"/>
          </rPr>
          <t>施設名称を記載ください。</t>
        </r>
      </text>
    </comment>
    <comment ref="C65" authorId="0" shapeId="0" xr:uid="{E33BD606-BC9C-4BC8-9E06-F8DF64ADD313}">
      <text>
        <r>
          <rPr>
            <b/>
            <sz val="9"/>
            <color indexed="81"/>
            <rFont val="MS P ゴシック"/>
            <family val="3"/>
            <charset val="128"/>
          </rPr>
          <t>都道府県選択</t>
        </r>
      </text>
    </comment>
    <comment ref="D65" authorId="0" shapeId="0" xr:uid="{00000000-0006-0000-1100-00000C000000}">
      <text>
        <r>
          <rPr>
            <b/>
            <sz val="9"/>
            <color indexed="81"/>
            <rFont val="MS P ゴシック"/>
            <family val="3"/>
            <charset val="128"/>
          </rPr>
          <t>都道府県に続く番号を入力</t>
        </r>
      </text>
    </comment>
    <comment ref="C79" authorId="0" shapeId="0" xr:uid="{00000000-0006-0000-1100-00000D000000}">
      <text>
        <r>
          <rPr>
            <b/>
            <sz val="18"/>
            <color indexed="81"/>
            <rFont val="ＭＳ Ｐゴシック"/>
            <family val="3"/>
            <charset val="128"/>
          </rPr>
          <t>施設名称を記載ください。</t>
        </r>
      </text>
    </comment>
    <comment ref="C89" authorId="0" shapeId="0" xr:uid="{05127438-F519-40B6-A403-255A534B3667}">
      <text>
        <r>
          <rPr>
            <b/>
            <sz val="9"/>
            <color indexed="81"/>
            <rFont val="MS P ゴシック"/>
            <family val="3"/>
            <charset val="128"/>
          </rPr>
          <t>都道府県選択</t>
        </r>
      </text>
    </comment>
    <comment ref="D89" authorId="0" shapeId="0" xr:uid="{00000000-0006-0000-1100-000010000000}">
      <text>
        <r>
          <rPr>
            <b/>
            <sz val="9"/>
            <color indexed="81"/>
            <rFont val="MS P ゴシック"/>
            <family val="3"/>
            <charset val="128"/>
          </rPr>
          <t>都道府県に続く番号を入力</t>
        </r>
      </text>
    </comment>
    <comment ref="C103" authorId="0" shapeId="0" xr:uid="{00000000-0006-0000-1100-000011000000}">
      <text>
        <r>
          <rPr>
            <b/>
            <sz val="18"/>
            <color indexed="81"/>
            <rFont val="ＭＳ Ｐゴシック"/>
            <family val="3"/>
            <charset val="128"/>
          </rPr>
          <t>施設名称を記載ください。</t>
        </r>
      </text>
    </comment>
    <comment ref="C113" authorId="0" shapeId="0" xr:uid="{EEC62C49-6E0A-4A13-BD93-3284F4EED053}">
      <text>
        <r>
          <rPr>
            <b/>
            <sz val="9"/>
            <color indexed="81"/>
            <rFont val="MS P ゴシック"/>
            <family val="3"/>
            <charset val="128"/>
          </rPr>
          <t>都道府県選択</t>
        </r>
      </text>
    </comment>
    <comment ref="D113" authorId="0" shapeId="0" xr:uid="{00000000-0006-0000-1100-000014000000}">
      <text>
        <r>
          <rPr>
            <b/>
            <sz val="9"/>
            <color indexed="81"/>
            <rFont val="MS P ゴシック"/>
            <family val="3"/>
            <charset val="128"/>
          </rPr>
          <t>都道府県に続く番号を入力</t>
        </r>
      </text>
    </comment>
    <comment ref="C127" authorId="0" shapeId="0" xr:uid="{00000000-0006-0000-1100-000015000000}">
      <text>
        <r>
          <rPr>
            <b/>
            <sz val="18"/>
            <color indexed="81"/>
            <rFont val="ＭＳ Ｐゴシック"/>
            <family val="3"/>
            <charset val="128"/>
          </rPr>
          <t>施設名称を記載ください。</t>
        </r>
      </text>
    </comment>
    <comment ref="C137" authorId="0" shapeId="0" xr:uid="{B97CA5B5-B085-4D93-A33E-6C285DB54A04}">
      <text>
        <r>
          <rPr>
            <b/>
            <sz val="9"/>
            <color indexed="81"/>
            <rFont val="MS P ゴシック"/>
            <family val="3"/>
            <charset val="128"/>
          </rPr>
          <t>都道府県選択</t>
        </r>
      </text>
    </comment>
    <comment ref="D137" authorId="0" shapeId="0" xr:uid="{00000000-0006-0000-1100-000018000000}">
      <text>
        <r>
          <rPr>
            <b/>
            <sz val="9"/>
            <color indexed="81"/>
            <rFont val="MS P ゴシック"/>
            <family val="3"/>
            <charset val="128"/>
          </rPr>
          <t>都道府県に続く番号を入力</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200-000001000000}">
      <text>
        <r>
          <rPr>
            <b/>
            <sz val="18"/>
            <color indexed="81"/>
            <rFont val="ＭＳ Ｐゴシック"/>
            <family val="3"/>
            <charset val="128"/>
          </rPr>
          <t>施設名称を記載ください。</t>
        </r>
      </text>
    </comment>
    <comment ref="C17" authorId="0" shapeId="0" xr:uid="{AC439ACD-9771-401E-8245-66076A21D5E6}">
      <text>
        <r>
          <rPr>
            <b/>
            <sz val="9"/>
            <color indexed="81"/>
            <rFont val="MS P ゴシック"/>
            <family val="3"/>
            <charset val="128"/>
          </rPr>
          <t>都道府県選択</t>
        </r>
      </text>
    </comment>
    <comment ref="D17" authorId="0" shapeId="0" xr:uid="{00000000-0006-0000-1200-000004000000}">
      <text>
        <r>
          <rPr>
            <b/>
            <sz val="9"/>
            <color indexed="81"/>
            <rFont val="MS P ゴシック"/>
            <family val="3"/>
            <charset val="128"/>
          </rPr>
          <t>都道府県に続く番号を入力</t>
        </r>
      </text>
    </comment>
    <comment ref="C31" authorId="0" shapeId="0" xr:uid="{00000000-0006-0000-1200-000005000000}">
      <text>
        <r>
          <rPr>
            <b/>
            <sz val="18"/>
            <color indexed="81"/>
            <rFont val="ＭＳ Ｐゴシック"/>
            <family val="3"/>
            <charset val="128"/>
          </rPr>
          <t>施設名称を記載ください。</t>
        </r>
      </text>
    </comment>
    <comment ref="C41" authorId="0" shapeId="0" xr:uid="{3B148501-AECC-4886-8992-B98D7BD36F98}">
      <text>
        <r>
          <rPr>
            <b/>
            <sz val="9"/>
            <color indexed="81"/>
            <rFont val="MS P ゴシック"/>
            <family val="3"/>
            <charset val="128"/>
          </rPr>
          <t>都道府県選択</t>
        </r>
      </text>
    </comment>
    <comment ref="D41" authorId="0" shapeId="0" xr:uid="{00000000-0006-0000-1200-000008000000}">
      <text>
        <r>
          <rPr>
            <b/>
            <sz val="9"/>
            <color indexed="81"/>
            <rFont val="MS P ゴシック"/>
            <family val="3"/>
            <charset val="128"/>
          </rPr>
          <t>都道府県に続く番号を入力</t>
        </r>
      </text>
    </comment>
    <comment ref="C55" authorId="0" shapeId="0" xr:uid="{00000000-0006-0000-1200-000009000000}">
      <text>
        <r>
          <rPr>
            <b/>
            <sz val="18"/>
            <color indexed="81"/>
            <rFont val="ＭＳ Ｐゴシック"/>
            <family val="3"/>
            <charset val="128"/>
          </rPr>
          <t>施設名称を記載ください。</t>
        </r>
      </text>
    </comment>
    <comment ref="C65" authorId="0" shapeId="0" xr:uid="{55F9704F-816B-46E9-A17D-A4331703BD2D}">
      <text>
        <r>
          <rPr>
            <b/>
            <sz val="9"/>
            <color indexed="81"/>
            <rFont val="MS P ゴシック"/>
            <family val="3"/>
            <charset val="128"/>
          </rPr>
          <t>都道府県選択</t>
        </r>
      </text>
    </comment>
    <comment ref="D65" authorId="0" shapeId="0" xr:uid="{00000000-0006-0000-1200-00000C000000}">
      <text>
        <r>
          <rPr>
            <b/>
            <sz val="9"/>
            <color indexed="81"/>
            <rFont val="MS P ゴシック"/>
            <family val="3"/>
            <charset val="128"/>
          </rPr>
          <t>都道府県に続く番号を入力</t>
        </r>
      </text>
    </comment>
    <comment ref="C79" authorId="0" shapeId="0" xr:uid="{00000000-0006-0000-1200-00000D000000}">
      <text>
        <r>
          <rPr>
            <b/>
            <sz val="18"/>
            <color indexed="81"/>
            <rFont val="ＭＳ Ｐゴシック"/>
            <family val="3"/>
            <charset val="128"/>
          </rPr>
          <t>施設名称を記載ください。</t>
        </r>
      </text>
    </comment>
    <comment ref="C89" authorId="0" shapeId="0" xr:uid="{3607ACFE-5FAA-4AC8-837D-CE93437A9992}">
      <text>
        <r>
          <rPr>
            <b/>
            <sz val="9"/>
            <color indexed="81"/>
            <rFont val="MS P ゴシック"/>
            <family val="3"/>
            <charset val="128"/>
          </rPr>
          <t>都道府県選択</t>
        </r>
      </text>
    </comment>
    <comment ref="D89" authorId="0" shapeId="0" xr:uid="{00000000-0006-0000-1200-000010000000}">
      <text>
        <r>
          <rPr>
            <b/>
            <sz val="9"/>
            <color indexed="81"/>
            <rFont val="MS P ゴシック"/>
            <family val="3"/>
            <charset val="128"/>
          </rPr>
          <t>都道府県に続く番号を入力</t>
        </r>
      </text>
    </comment>
    <comment ref="C103" authorId="0" shapeId="0" xr:uid="{00000000-0006-0000-1200-000011000000}">
      <text>
        <r>
          <rPr>
            <b/>
            <sz val="18"/>
            <color indexed="81"/>
            <rFont val="ＭＳ Ｐゴシック"/>
            <family val="3"/>
            <charset val="128"/>
          </rPr>
          <t>施設名称を記載ください。</t>
        </r>
      </text>
    </comment>
    <comment ref="C113" authorId="0" shapeId="0" xr:uid="{07A91CFF-095C-438D-B55F-4ECF27768122}">
      <text>
        <r>
          <rPr>
            <b/>
            <sz val="9"/>
            <color indexed="81"/>
            <rFont val="MS P ゴシック"/>
            <family val="3"/>
            <charset val="128"/>
          </rPr>
          <t>都道府県選択</t>
        </r>
      </text>
    </comment>
    <comment ref="D113" authorId="0" shapeId="0" xr:uid="{00000000-0006-0000-1200-000014000000}">
      <text>
        <r>
          <rPr>
            <b/>
            <sz val="9"/>
            <color indexed="81"/>
            <rFont val="MS P ゴシック"/>
            <family val="3"/>
            <charset val="128"/>
          </rPr>
          <t>都道府県に続く番号を入力</t>
        </r>
      </text>
    </comment>
    <comment ref="C127" authorId="0" shapeId="0" xr:uid="{00000000-0006-0000-1200-000015000000}">
      <text>
        <r>
          <rPr>
            <b/>
            <sz val="18"/>
            <color indexed="81"/>
            <rFont val="ＭＳ Ｐゴシック"/>
            <family val="3"/>
            <charset val="128"/>
          </rPr>
          <t>施設名称を記載ください。</t>
        </r>
      </text>
    </comment>
    <comment ref="C137" authorId="0" shapeId="0" xr:uid="{2FF96FC8-4B69-4049-B8DC-C66D7F7FB1EF}">
      <text>
        <r>
          <rPr>
            <b/>
            <sz val="9"/>
            <color indexed="81"/>
            <rFont val="MS P ゴシック"/>
            <family val="3"/>
            <charset val="128"/>
          </rPr>
          <t>都道府県選択</t>
        </r>
      </text>
    </comment>
    <comment ref="D137" authorId="0" shapeId="0" xr:uid="{00000000-0006-0000-1200-000018000000}">
      <text>
        <r>
          <rPr>
            <b/>
            <sz val="9"/>
            <color indexed="81"/>
            <rFont val="MS P ゴシック"/>
            <family val="3"/>
            <charset val="128"/>
          </rPr>
          <t>都道府県に続く番号を入力</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300-000001000000}">
      <text>
        <r>
          <rPr>
            <b/>
            <sz val="18"/>
            <color indexed="81"/>
            <rFont val="ＭＳ Ｐゴシック"/>
            <family val="3"/>
            <charset val="128"/>
          </rPr>
          <t>施設名称を記載ください。</t>
        </r>
      </text>
    </comment>
    <comment ref="C17" authorId="0" shapeId="0" xr:uid="{43157547-8066-4A56-A656-31B37EC70486}">
      <text>
        <r>
          <rPr>
            <b/>
            <sz val="9"/>
            <color indexed="81"/>
            <rFont val="MS P ゴシック"/>
            <family val="3"/>
            <charset val="128"/>
          </rPr>
          <t>都道府県選択</t>
        </r>
      </text>
    </comment>
    <comment ref="D17" authorId="0" shapeId="0" xr:uid="{00000000-0006-0000-1300-000004000000}">
      <text>
        <r>
          <rPr>
            <b/>
            <sz val="9"/>
            <color indexed="81"/>
            <rFont val="MS P ゴシック"/>
            <family val="3"/>
            <charset val="128"/>
          </rPr>
          <t>都道府県に続く番号を入力</t>
        </r>
      </text>
    </comment>
    <comment ref="C31" authorId="0" shapeId="0" xr:uid="{00000000-0006-0000-1300-000005000000}">
      <text>
        <r>
          <rPr>
            <b/>
            <sz val="18"/>
            <color indexed="81"/>
            <rFont val="ＭＳ Ｐゴシック"/>
            <family val="3"/>
            <charset val="128"/>
          </rPr>
          <t>施設名称を記載ください。</t>
        </r>
      </text>
    </comment>
    <comment ref="C41" authorId="0" shapeId="0" xr:uid="{274729FE-916C-4F4C-988E-80F42749D8A1}">
      <text>
        <r>
          <rPr>
            <b/>
            <sz val="9"/>
            <color indexed="81"/>
            <rFont val="MS P ゴシック"/>
            <family val="3"/>
            <charset val="128"/>
          </rPr>
          <t>都道府県選択</t>
        </r>
      </text>
    </comment>
    <comment ref="D41" authorId="0" shapeId="0" xr:uid="{00000000-0006-0000-1300-000008000000}">
      <text>
        <r>
          <rPr>
            <b/>
            <sz val="9"/>
            <color indexed="81"/>
            <rFont val="MS P ゴシック"/>
            <family val="3"/>
            <charset val="128"/>
          </rPr>
          <t>都道府県に続く番号を入力</t>
        </r>
      </text>
    </comment>
    <comment ref="C55" authorId="0" shapeId="0" xr:uid="{00000000-0006-0000-1300-000009000000}">
      <text>
        <r>
          <rPr>
            <b/>
            <sz val="18"/>
            <color indexed="81"/>
            <rFont val="ＭＳ Ｐゴシック"/>
            <family val="3"/>
            <charset val="128"/>
          </rPr>
          <t>施設名称を記載ください。</t>
        </r>
      </text>
    </comment>
    <comment ref="C65" authorId="0" shapeId="0" xr:uid="{6B55BE79-A1D6-4737-8163-B62B8B534A71}">
      <text>
        <r>
          <rPr>
            <b/>
            <sz val="9"/>
            <color indexed="81"/>
            <rFont val="MS P ゴシック"/>
            <family val="3"/>
            <charset val="128"/>
          </rPr>
          <t>都道府県選択</t>
        </r>
      </text>
    </comment>
    <comment ref="D65" authorId="0" shapeId="0" xr:uid="{00000000-0006-0000-1300-00000C000000}">
      <text>
        <r>
          <rPr>
            <b/>
            <sz val="9"/>
            <color indexed="81"/>
            <rFont val="MS P ゴシック"/>
            <family val="3"/>
            <charset val="128"/>
          </rPr>
          <t>都道府県に続く番号を入力</t>
        </r>
      </text>
    </comment>
    <comment ref="C79" authorId="0" shapeId="0" xr:uid="{00000000-0006-0000-1300-00000D000000}">
      <text>
        <r>
          <rPr>
            <b/>
            <sz val="18"/>
            <color indexed="81"/>
            <rFont val="ＭＳ Ｐゴシック"/>
            <family val="3"/>
            <charset val="128"/>
          </rPr>
          <t>施設名称を記載ください。</t>
        </r>
      </text>
    </comment>
    <comment ref="C89" authorId="0" shapeId="0" xr:uid="{17D4CAA1-5096-4263-BD65-44962458FC82}">
      <text>
        <r>
          <rPr>
            <b/>
            <sz val="9"/>
            <color indexed="81"/>
            <rFont val="MS P ゴシック"/>
            <family val="3"/>
            <charset val="128"/>
          </rPr>
          <t>都道府県選択</t>
        </r>
      </text>
    </comment>
    <comment ref="D89" authorId="0" shapeId="0" xr:uid="{00000000-0006-0000-1300-000010000000}">
      <text>
        <r>
          <rPr>
            <b/>
            <sz val="9"/>
            <color indexed="81"/>
            <rFont val="MS P ゴシック"/>
            <family val="3"/>
            <charset val="128"/>
          </rPr>
          <t>都道府県に続く番号を入力</t>
        </r>
      </text>
    </comment>
    <comment ref="C103" authorId="0" shapeId="0" xr:uid="{00000000-0006-0000-1300-000011000000}">
      <text>
        <r>
          <rPr>
            <b/>
            <sz val="18"/>
            <color indexed="81"/>
            <rFont val="ＭＳ Ｐゴシック"/>
            <family val="3"/>
            <charset val="128"/>
          </rPr>
          <t>施設名称を記載ください。</t>
        </r>
      </text>
    </comment>
    <comment ref="C113" authorId="0" shapeId="0" xr:uid="{8324DFBD-CA25-4EF8-92BE-F82BE89B4405}">
      <text>
        <r>
          <rPr>
            <b/>
            <sz val="9"/>
            <color indexed="81"/>
            <rFont val="MS P ゴシック"/>
            <family val="3"/>
            <charset val="128"/>
          </rPr>
          <t>都道府県選択</t>
        </r>
      </text>
    </comment>
    <comment ref="D113" authorId="0" shapeId="0" xr:uid="{00000000-0006-0000-1300-000014000000}">
      <text>
        <r>
          <rPr>
            <b/>
            <sz val="9"/>
            <color indexed="81"/>
            <rFont val="MS P ゴシック"/>
            <family val="3"/>
            <charset val="128"/>
          </rPr>
          <t>都道府県に続く番号を入力</t>
        </r>
      </text>
    </comment>
    <comment ref="C127" authorId="0" shapeId="0" xr:uid="{00000000-0006-0000-1300-000015000000}">
      <text>
        <r>
          <rPr>
            <b/>
            <sz val="18"/>
            <color indexed="81"/>
            <rFont val="ＭＳ Ｐゴシック"/>
            <family val="3"/>
            <charset val="128"/>
          </rPr>
          <t>施設名称を記載ください。</t>
        </r>
      </text>
    </comment>
    <comment ref="C137" authorId="0" shapeId="0" xr:uid="{F4C74CCF-BC52-4313-BE75-5445EC64409D}">
      <text>
        <r>
          <rPr>
            <b/>
            <sz val="9"/>
            <color indexed="81"/>
            <rFont val="MS P ゴシック"/>
            <family val="3"/>
            <charset val="128"/>
          </rPr>
          <t>都道府県選択</t>
        </r>
      </text>
    </comment>
    <comment ref="D137" authorId="0" shapeId="0" xr:uid="{00000000-0006-0000-1300-000018000000}">
      <text>
        <r>
          <rPr>
            <b/>
            <sz val="9"/>
            <color indexed="81"/>
            <rFont val="MS P ゴシック"/>
            <family val="3"/>
            <charset val="128"/>
          </rPr>
          <t>都道府県に続く番号を入力</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400-000001000000}">
      <text>
        <r>
          <rPr>
            <b/>
            <sz val="18"/>
            <color indexed="81"/>
            <rFont val="ＭＳ Ｐゴシック"/>
            <family val="3"/>
            <charset val="128"/>
          </rPr>
          <t>施設名称を記載ください。</t>
        </r>
      </text>
    </comment>
    <comment ref="C17" authorId="0" shapeId="0" xr:uid="{E3669382-3C53-4177-83EE-B72E77E2607D}">
      <text>
        <r>
          <rPr>
            <b/>
            <sz val="9"/>
            <color indexed="81"/>
            <rFont val="MS P ゴシック"/>
            <family val="3"/>
            <charset val="128"/>
          </rPr>
          <t>都道府県選択</t>
        </r>
      </text>
    </comment>
    <comment ref="D17" authorId="0" shapeId="0" xr:uid="{00000000-0006-0000-1400-000004000000}">
      <text>
        <r>
          <rPr>
            <b/>
            <sz val="9"/>
            <color indexed="81"/>
            <rFont val="MS P ゴシック"/>
            <family val="3"/>
            <charset val="128"/>
          </rPr>
          <t>都道府県に続く番号を入力</t>
        </r>
      </text>
    </comment>
    <comment ref="C31" authorId="0" shapeId="0" xr:uid="{00000000-0006-0000-1400-000005000000}">
      <text>
        <r>
          <rPr>
            <b/>
            <sz val="18"/>
            <color indexed="81"/>
            <rFont val="ＭＳ Ｐゴシック"/>
            <family val="3"/>
            <charset val="128"/>
          </rPr>
          <t>施設名称を記載ください。</t>
        </r>
      </text>
    </comment>
    <comment ref="C41" authorId="0" shapeId="0" xr:uid="{C28DBC1D-21BA-441C-9761-EFA675E89E86}">
      <text>
        <r>
          <rPr>
            <b/>
            <sz val="9"/>
            <color indexed="81"/>
            <rFont val="MS P ゴシック"/>
            <family val="3"/>
            <charset val="128"/>
          </rPr>
          <t>都道府県選択</t>
        </r>
      </text>
    </comment>
    <comment ref="D41" authorId="0" shapeId="0" xr:uid="{00000000-0006-0000-1400-000008000000}">
      <text>
        <r>
          <rPr>
            <b/>
            <sz val="9"/>
            <color indexed="81"/>
            <rFont val="MS P ゴシック"/>
            <family val="3"/>
            <charset val="128"/>
          </rPr>
          <t>都道府県に続く番号を入力</t>
        </r>
      </text>
    </comment>
    <comment ref="C55" authorId="0" shapeId="0" xr:uid="{00000000-0006-0000-1400-000009000000}">
      <text>
        <r>
          <rPr>
            <b/>
            <sz val="18"/>
            <color indexed="81"/>
            <rFont val="ＭＳ Ｐゴシック"/>
            <family val="3"/>
            <charset val="128"/>
          </rPr>
          <t>施設名称を記載ください。</t>
        </r>
      </text>
    </comment>
    <comment ref="C65" authorId="0" shapeId="0" xr:uid="{504498D8-4277-442C-B584-98B90A19B620}">
      <text>
        <r>
          <rPr>
            <b/>
            <sz val="9"/>
            <color indexed="81"/>
            <rFont val="MS P ゴシック"/>
            <family val="3"/>
            <charset val="128"/>
          </rPr>
          <t>都道府県選択</t>
        </r>
      </text>
    </comment>
    <comment ref="D65" authorId="0" shapeId="0" xr:uid="{00000000-0006-0000-1400-00000C000000}">
      <text>
        <r>
          <rPr>
            <b/>
            <sz val="9"/>
            <color indexed="81"/>
            <rFont val="MS P ゴシック"/>
            <family val="3"/>
            <charset val="128"/>
          </rPr>
          <t>都道府県に続く番号を入力</t>
        </r>
      </text>
    </comment>
    <comment ref="C79" authorId="0" shapeId="0" xr:uid="{00000000-0006-0000-1400-00000D000000}">
      <text>
        <r>
          <rPr>
            <b/>
            <sz val="18"/>
            <color indexed="81"/>
            <rFont val="ＭＳ Ｐゴシック"/>
            <family val="3"/>
            <charset val="128"/>
          </rPr>
          <t>施設名称を記載ください。</t>
        </r>
      </text>
    </comment>
    <comment ref="C89" authorId="0" shapeId="0" xr:uid="{73EEEE5F-24D4-4F44-A4B4-A5CA1E2B6DD6}">
      <text>
        <r>
          <rPr>
            <b/>
            <sz val="9"/>
            <color indexed="81"/>
            <rFont val="MS P ゴシック"/>
            <family val="3"/>
            <charset val="128"/>
          </rPr>
          <t>都道府県選択</t>
        </r>
      </text>
    </comment>
    <comment ref="D89" authorId="0" shapeId="0" xr:uid="{00000000-0006-0000-1400-000010000000}">
      <text>
        <r>
          <rPr>
            <b/>
            <sz val="9"/>
            <color indexed="81"/>
            <rFont val="MS P ゴシック"/>
            <family val="3"/>
            <charset val="128"/>
          </rPr>
          <t>都道府県に続く番号を入力</t>
        </r>
      </text>
    </comment>
    <comment ref="C103" authorId="0" shapeId="0" xr:uid="{00000000-0006-0000-1400-000011000000}">
      <text>
        <r>
          <rPr>
            <b/>
            <sz val="18"/>
            <color indexed="81"/>
            <rFont val="ＭＳ Ｐゴシック"/>
            <family val="3"/>
            <charset val="128"/>
          </rPr>
          <t>施設名称を記載ください。</t>
        </r>
      </text>
    </comment>
    <comment ref="C113" authorId="0" shapeId="0" xr:uid="{D1049EDF-65D9-4ADC-B00B-EEF75D590E87}">
      <text>
        <r>
          <rPr>
            <b/>
            <sz val="9"/>
            <color indexed="81"/>
            <rFont val="MS P ゴシック"/>
            <family val="3"/>
            <charset val="128"/>
          </rPr>
          <t>都道府県選択</t>
        </r>
      </text>
    </comment>
    <comment ref="D113" authorId="0" shapeId="0" xr:uid="{00000000-0006-0000-1400-000014000000}">
      <text>
        <r>
          <rPr>
            <b/>
            <sz val="9"/>
            <color indexed="81"/>
            <rFont val="MS P ゴシック"/>
            <family val="3"/>
            <charset val="128"/>
          </rPr>
          <t>都道府県に続く番号を入力</t>
        </r>
      </text>
    </comment>
    <comment ref="C127" authorId="0" shapeId="0" xr:uid="{00000000-0006-0000-1400-000015000000}">
      <text>
        <r>
          <rPr>
            <b/>
            <sz val="18"/>
            <color indexed="81"/>
            <rFont val="ＭＳ Ｐゴシック"/>
            <family val="3"/>
            <charset val="128"/>
          </rPr>
          <t>施設名称を記載ください。</t>
        </r>
      </text>
    </comment>
    <comment ref="C137" authorId="0" shapeId="0" xr:uid="{E6E72F8C-07EB-4599-A7ED-29998C1EE1F1}">
      <text>
        <r>
          <rPr>
            <b/>
            <sz val="9"/>
            <color indexed="81"/>
            <rFont val="MS P ゴシック"/>
            <family val="3"/>
            <charset val="128"/>
          </rPr>
          <t>都道府県選択</t>
        </r>
      </text>
    </comment>
    <comment ref="D137" authorId="0" shapeId="0" xr:uid="{00000000-0006-0000-1400-000018000000}">
      <text>
        <r>
          <rPr>
            <b/>
            <sz val="9"/>
            <color indexed="81"/>
            <rFont val="MS P ゴシック"/>
            <family val="3"/>
            <charset val="128"/>
          </rPr>
          <t>都道府県に続く番号を入力</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500-000001000000}">
      <text>
        <r>
          <rPr>
            <b/>
            <sz val="18"/>
            <color indexed="81"/>
            <rFont val="ＭＳ Ｐゴシック"/>
            <family val="3"/>
            <charset val="128"/>
          </rPr>
          <t>施設名称を記載ください。</t>
        </r>
      </text>
    </comment>
    <comment ref="C17" authorId="0" shapeId="0" xr:uid="{8BB53306-F9E6-46C3-8DC8-A5A29745B747}">
      <text>
        <r>
          <rPr>
            <b/>
            <sz val="9"/>
            <color indexed="81"/>
            <rFont val="MS P ゴシック"/>
            <family val="3"/>
            <charset val="128"/>
          </rPr>
          <t>都道府県選択</t>
        </r>
      </text>
    </comment>
    <comment ref="D17" authorId="0" shapeId="0" xr:uid="{00000000-0006-0000-1500-000004000000}">
      <text>
        <r>
          <rPr>
            <b/>
            <sz val="9"/>
            <color indexed="81"/>
            <rFont val="MS P ゴシック"/>
            <family val="3"/>
            <charset val="128"/>
          </rPr>
          <t>都道府県に続く番号を入力</t>
        </r>
      </text>
    </comment>
    <comment ref="C31" authorId="0" shapeId="0" xr:uid="{00000000-0006-0000-1500-000005000000}">
      <text>
        <r>
          <rPr>
            <b/>
            <sz val="18"/>
            <color indexed="81"/>
            <rFont val="ＭＳ Ｐゴシック"/>
            <family val="3"/>
            <charset val="128"/>
          </rPr>
          <t>施設名称を記載ください。</t>
        </r>
      </text>
    </comment>
    <comment ref="C41" authorId="0" shapeId="0" xr:uid="{F0BCDF15-6BE3-4400-A4A1-C0345ED0597F}">
      <text>
        <r>
          <rPr>
            <b/>
            <sz val="9"/>
            <color indexed="81"/>
            <rFont val="MS P ゴシック"/>
            <family val="3"/>
            <charset val="128"/>
          </rPr>
          <t>都道府県選択</t>
        </r>
      </text>
    </comment>
    <comment ref="D41" authorId="0" shapeId="0" xr:uid="{00000000-0006-0000-1500-000008000000}">
      <text>
        <r>
          <rPr>
            <b/>
            <sz val="9"/>
            <color indexed="81"/>
            <rFont val="MS P ゴシック"/>
            <family val="3"/>
            <charset val="128"/>
          </rPr>
          <t>都道府県に続く番号を入力</t>
        </r>
      </text>
    </comment>
    <comment ref="C55" authorId="0" shapeId="0" xr:uid="{00000000-0006-0000-1500-000009000000}">
      <text>
        <r>
          <rPr>
            <b/>
            <sz val="18"/>
            <color indexed="81"/>
            <rFont val="ＭＳ Ｐゴシック"/>
            <family val="3"/>
            <charset val="128"/>
          </rPr>
          <t>施設名称を記載ください。</t>
        </r>
      </text>
    </comment>
    <comment ref="C65" authorId="0" shapeId="0" xr:uid="{B5E5FFB2-F64A-4731-B147-094CCC2D707A}">
      <text>
        <r>
          <rPr>
            <b/>
            <sz val="9"/>
            <color indexed="81"/>
            <rFont val="MS P ゴシック"/>
            <family val="3"/>
            <charset val="128"/>
          </rPr>
          <t>都道府県選択</t>
        </r>
      </text>
    </comment>
    <comment ref="D65" authorId="0" shapeId="0" xr:uid="{00000000-0006-0000-1500-00000C000000}">
      <text>
        <r>
          <rPr>
            <b/>
            <sz val="9"/>
            <color indexed="81"/>
            <rFont val="MS P ゴシック"/>
            <family val="3"/>
            <charset val="128"/>
          </rPr>
          <t>都道府県に続く番号を入力</t>
        </r>
      </text>
    </comment>
    <comment ref="C79" authorId="0" shapeId="0" xr:uid="{00000000-0006-0000-1500-00000D000000}">
      <text>
        <r>
          <rPr>
            <b/>
            <sz val="18"/>
            <color indexed="81"/>
            <rFont val="ＭＳ Ｐゴシック"/>
            <family val="3"/>
            <charset val="128"/>
          </rPr>
          <t>施設名称を記載ください。</t>
        </r>
      </text>
    </comment>
    <comment ref="C89" authorId="0" shapeId="0" xr:uid="{B82AC7A4-7FF3-415B-B736-77B94A36D339}">
      <text>
        <r>
          <rPr>
            <b/>
            <sz val="9"/>
            <color indexed="81"/>
            <rFont val="MS P ゴシック"/>
            <family val="3"/>
            <charset val="128"/>
          </rPr>
          <t>都道府県選択</t>
        </r>
      </text>
    </comment>
    <comment ref="D89" authorId="0" shapeId="0" xr:uid="{00000000-0006-0000-1500-000010000000}">
      <text>
        <r>
          <rPr>
            <b/>
            <sz val="9"/>
            <color indexed="81"/>
            <rFont val="MS P ゴシック"/>
            <family val="3"/>
            <charset val="128"/>
          </rPr>
          <t>都道府県に続く番号を入力</t>
        </r>
      </text>
    </comment>
    <comment ref="C103" authorId="0" shapeId="0" xr:uid="{00000000-0006-0000-1500-000011000000}">
      <text>
        <r>
          <rPr>
            <b/>
            <sz val="18"/>
            <color indexed="81"/>
            <rFont val="ＭＳ Ｐゴシック"/>
            <family val="3"/>
            <charset val="128"/>
          </rPr>
          <t>施設名称を記載ください。</t>
        </r>
      </text>
    </comment>
    <comment ref="C113" authorId="0" shapeId="0" xr:uid="{4F64FC9D-9A3A-443C-A9C7-0C1F1ACBEB5F}">
      <text>
        <r>
          <rPr>
            <b/>
            <sz val="9"/>
            <color indexed="81"/>
            <rFont val="MS P ゴシック"/>
            <family val="3"/>
            <charset val="128"/>
          </rPr>
          <t>都道府県選択</t>
        </r>
      </text>
    </comment>
    <comment ref="D113" authorId="0" shapeId="0" xr:uid="{00000000-0006-0000-1500-000014000000}">
      <text>
        <r>
          <rPr>
            <b/>
            <sz val="9"/>
            <color indexed="81"/>
            <rFont val="MS P ゴシック"/>
            <family val="3"/>
            <charset val="128"/>
          </rPr>
          <t>都道府県に続く番号を入力</t>
        </r>
      </text>
    </comment>
    <comment ref="C127" authorId="0" shapeId="0" xr:uid="{00000000-0006-0000-1500-000015000000}">
      <text>
        <r>
          <rPr>
            <b/>
            <sz val="18"/>
            <color indexed="81"/>
            <rFont val="ＭＳ Ｐゴシック"/>
            <family val="3"/>
            <charset val="128"/>
          </rPr>
          <t>施設名称を記載ください。</t>
        </r>
      </text>
    </comment>
    <comment ref="C137" authorId="0" shapeId="0" xr:uid="{EDAF6BB3-9471-4DBD-90C7-8E149613E27A}">
      <text>
        <r>
          <rPr>
            <b/>
            <sz val="9"/>
            <color indexed="81"/>
            <rFont val="MS P ゴシック"/>
            <family val="3"/>
            <charset val="128"/>
          </rPr>
          <t>都道府県選択</t>
        </r>
      </text>
    </comment>
    <comment ref="D137" authorId="0" shapeId="0" xr:uid="{00000000-0006-0000-1500-000018000000}">
      <text>
        <r>
          <rPr>
            <b/>
            <sz val="9"/>
            <color indexed="81"/>
            <rFont val="MS P ゴシック"/>
            <family val="3"/>
            <charset val="128"/>
          </rPr>
          <t>都道府県に続く番号を入力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6BCBE2BC-1B71-4EF4-ABB5-7CEFD80DCD77}">
      <text>
        <r>
          <rPr>
            <b/>
            <sz val="18"/>
            <color indexed="81"/>
            <rFont val="ＭＳ Ｐゴシック"/>
            <family val="3"/>
            <charset val="128"/>
          </rPr>
          <t>施設名称を記載ください。</t>
        </r>
      </text>
    </comment>
    <comment ref="C17" authorId="0" shapeId="0" xr:uid="{FC7C78CE-3253-4CD3-B93B-5F54CB6E607C}">
      <text>
        <r>
          <rPr>
            <b/>
            <sz val="9"/>
            <color indexed="81"/>
            <rFont val="MS P ゴシック"/>
            <family val="3"/>
            <charset val="128"/>
          </rPr>
          <t>都道府県選択</t>
        </r>
      </text>
    </comment>
    <comment ref="D17" authorId="0" shapeId="0" xr:uid="{0AF44629-6860-4CA2-A8C6-3C6F826C3BE6}">
      <text>
        <r>
          <rPr>
            <b/>
            <sz val="9"/>
            <color indexed="81"/>
            <rFont val="MS P ゴシック"/>
            <family val="3"/>
            <charset val="128"/>
          </rPr>
          <t>都道府県に続く番号を入力</t>
        </r>
      </text>
    </comment>
    <comment ref="C31" authorId="0" shapeId="0" xr:uid="{D4B10398-C43E-4B17-A4EC-FAA0BDB5C38E}">
      <text>
        <r>
          <rPr>
            <b/>
            <sz val="18"/>
            <color indexed="81"/>
            <rFont val="ＭＳ Ｐゴシック"/>
            <family val="3"/>
            <charset val="128"/>
          </rPr>
          <t>施設名称を記載ください。</t>
        </r>
      </text>
    </comment>
    <comment ref="C41" authorId="0" shapeId="0" xr:uid="{7B541AB2-DB4A-4FAA-9B02-509DE9D5D2D4}">
      <text>
        <r>
          <rPr>
            <b/>
            <sz val="9"/>
            <color indexed="81"/>
            <rFont val="MS P ゴシック"/>
            <family val="3"/>
            <charset val="128"/>
          </rPr>
          <t>都道府県選択</t>
        </r>
      </text>
    </comment>
    <comment ref="D41" authorId="0" shapeId="0" xr:uid="{00000000-0006-0000-0400-000008000000}">
      <text>
        <r>
          <rPr>
            <b/>
            <sz val="9"/>
            <color indexed="81"/>
            <rFont val="MS P ゴシック"/>
            <family val="3"/>
            <charset val="128"/>
          </rPr>
          <t>都道府県に続く番号を入力</t>
        </r>
      </text>
    </comment>
    <comment ref="C55" authorId="0" shapeId="0" xr:uid="{761DA3ED-09CD-4019-B0A2-1616A3C4F136}">
      <text>
        <r>
          <rPr>
            <b/>
            <sz val="18"/>
            <color indexed="81"/>
            <rFont val="ＭＳ Ｐゴシック"/>
            <family val="3"/>
            <charset val="128"/>
          </rPr>
          <t>施設名称を記載ください。</t>
        </r>
      </text>
    </comment>
    <comment ref="C65" authorId="0" shapeId="0" xr:uid="{B773539C-C8C9-446E-8FFC-F1E7135558CA}">
      <text>
        <r>
          <rPr>
            <b/>
            <sz val="9"/>
            <color indexed="81"/>
            <rFont val="MS P ゴシック"/>
            <family val="3"/>
            <charset val="128"/>
          </rPr>
          <t>都道府県選択</t>
        </r>
      </text>
    </comment>
    <comment ref="D65" authorId="0" shapeId="0" xr:uid="{00000000-0006-0000-0400-00000C000000}">
      <text>
        <r>
          <rPr>
            <b/>
            <sz val="9"/>
            <color indexed="81"/>
            <rFont val="MS P ゴシック"/>
            <family val="3"/>
            <charset val="128"/>
          </rPr>
          <t>都道府県に続く番号を入力</t>
        </r>
      </text>
    </comment>
    <comment ref="C79" authorId="0" shapeId="0" xr:uid="{47814875-4E4B-45EA-B611-F1B3DB7DC639}">
      <text>
        <r>
          <rPr>
            <b/>
            <sz val="18"/>
            <color indexed="81"/>
            <rFont val="ＭＳ Ｐゴシック"/>
            <family val="3"/>
            <charset val="128"/>
          </rPr>
          <t>施設名称を記載ください。</t>
        </r>
      </text>
    </comment>
    <comment ref="C89" authorId="0" shapeId="0" xr:uid="{9D6C81A4-BBD1-4DE3-9C6D-B469CAE9CE35}">
      <text>
        <r>
          <rPr>
            <b/>
            <sz val="9"/>
            <color indexed="81"/>
            <rFont val="MS P ゴシック"/>
            <family val="3"/>
            <charset val="128"/>
          </rPr>
          <t>都道府県選択</t>
        </r>
      </text>
    </comment>
    <comment ref="D89" authorId="0" shapeId="0" xr:uid="{00000000-0006-0000-0400-000010000000}">
      <text>
        <r>
          <rPr>
            <b/>
            <sz val="9"/>
            <color indexed="81"/>
            <rFont val="MS P ゴシック"/>
            <family val="3"/>
            <charset val="128"/>
          </rPr>
          <t>都道府県に続く番号を入力</t>
        </r>
      </text>
    </comment>
    <comment ref="C103" authorId="0" shapeId="0" xr:uid="{AAFA993C-F0D7-43B3-BFAC-FD318AF5A3FF}">
      <text>
        <r>
          <rPr>
            <b/>
            <sz val="18"/>
            <color indexed="81"/>
            <rFont val="ＭＳ Ｐゴシック"/>
            <family val="3"/>
            <charset val="128"/>
          </rPr>
          <t>施設名称を記載ください。</t>
        </r>
      </text>
    </comment>
    <comment ref="C113" authorId="0" shapeId="0" xr:uid="{73E2F6C0-4775-4A7A-A38E-E5C5103622B6}">
      <text>
        <r>
          <rPr>
            <b/>
            <sz val="9"/>
            <color indexed="81"/>
            <rFont val="MS P ゴシック"/>
            <family val="3"/>
            <charset val="128"/>
          </rPr>
          <t>都道府県選択</t>
        </r>
      </text>
    </comment>
    <comment ref="D113" authorId="0" shapeId="0" xr:uid="{00000000-0006-0000-0400-000014000000}">
      <text>
        <r>
          <rPr>
            <b/>
            <sz val="9"/>
            <color indexed="81"/>
            <rFont val="MS P ゴシック"/>
            <family val="3"/>
            <charset val="128"/>
          </rPr>
          <t>都道府県に続く番号を入力</t>
        </r>
      </text>
    </comment>
    <comment ref="C127" authorId="0" shapeId="0" xr:uid="{E192869A-C60B-4250-8E52-B993B42A44AC}">
      <text>
        <r>
          <rPr>
            <b/>
            <sz val="18"/>
            <color indexed="81"/>
            <rFont val="ＭＳ Ｐゴシック"/>
            <family val="3"/>
            <charset val="128"/>
          </rPr>
          <t>施設名称を記載ください。</t>
        </r>
      </text>
    </comment>
    <comment ref="C137" authorId="0" shapeId="0" xr:uid="{BE36A932-3FA6-4324-82B1-01374CC5A2CB}">
      <text>
        <r>
          <rPr>
            <b/>
            <sz val="9"/>
            <color indexed="81"/>
            <rFont val="MS P ゴシック"/>
            <family val="3"/>
            <charset val="128"/>
          </rPr>
          <t>都道府県選択</t>
        </r>
      </text>
    </comment>
    <comment ref="D137" authorId="0" shapeId="0" xr:uid="{00000000-0006-0000-0400-000018000000}">
      <text>
        <r>
          <rPr>
            <b/>
            <sz val="9"/>
            <color indexed="81"/>
            <rFont val="MS P ゴシック"/>
            <family val="3"/>
            <charset val="128"/>
          </rPr>
          <t>都道府県に続く番号を入力</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600-000001000000}">
      <text>
        <r>
          <rPr>
            <b/>
            <sz val="18"/>
            <color indexed="81"/>
            <rFont val="ＭＳ Ｐゴシック"/>
            <family val="3"/>
            <charset val="128"/>
          </rPr>
          <t>施設名称を記載ください。</t>
        </r>
      </text>
    </comment>
    <comment ref="C17" authorId="0" shapeId="0" xr:uid="{0C0AFB07-C86F-4160-8704-278F224B60B3}">
      <text>
        <r>
          <rPr>
            <b/>
            <sz val="9"/>
            <color indexed="81"/>
            <rFont val="MS P ゴシック"/>
            <family val="3"/>
            <charset val="128"/>
          </rPr>
          <t>都道府県選択</t>
        </r>
      </text>
    </comment>
    <comment ref="D17" authorId="0" shapeId="0" xr:uid="{CCC82520-4106-4B2E-ABD3-00BAB11DA302}">
      <text>
        <r>
          <rPr>
            <b/>
            <sz val="9"/>
            <color indexed="81"/>
            <rFont val="MS P ゴシック"/>
            <family val="3"/>
            <charset val="128"/>
          </rPr>
          <t>都道府県に続く番号を入力</t>
        </r>
      </text>
    </comment>
    <comment ref="C31" authorId="0" shapeId="0" xr:uid="{00000000-0006-0000-1600-000005000000}">
      <text>
        <r>
          <rPr>
            <b/>
            <sz val="18"/>
            <color indexed="81"/>
            <rFont val="ＭＳ Ｐゴシック"/>
            <family val="3"/>
            <charset val="128"/>
          </rPr>
          <t>施設名称を記載ください。</t>
        </r>
      </text>
    </comment>
    <comment ref="C41" authorId="0" shapeId="0" xr:uid="{C28C0025-4D02-4130-849C-E4802643C478}">
      <text>
        <r>
          <rPr>
            <b/>
            <sz val="9"/>
            <color indexed="81"/>
            <rFont val="MS P ゴシック"/>
            <family val="3"/>
            <charset val="128"/>
          </rPr>
          <t>都道府県選択</t>
        </r>
      </text>
    </comment>
    <comment ref="D41" authorId="0" shapeId="0" xr:uid="{76470063-1A9F-4273-BCDA-CDA6B1707AB9}">
      <text>
        <r>
          <rPr>
            <b/>
            <sz val="9"/>
            <color indexed="81"/>
            <rFont val="MS P ゴシック"/>
            <family val="3"/>
            <charset val="128"/>
          </rPr>
          <t>都道府県に続く番号を入力</t>
        </r>
      </text>
    </comment>
    <comment ref="C55" authorId="0" shapeId="0" xr:uid="{00000000-0006-0000-1600-000009000000}">
      <text>
        <r>
          <rPr>
            <b/>
            <sz val="18"/>
            <color indexed="81"/>
            <rFont val="ＭＳ Ｐゴシック"/>
            <family val="3"/>
            <charset val="128"/>
          </rPr>
          <t>施設名称を記載ください。</t>
        </r>
      </text>
    </comment>
    <comment ref="C65" authorId="0" shapeId="0" xr:uid="{F28C22BE-A4B2-4785-A710-31BB372D1FD8}">
      <text>
        <r>
          <rPr>
            <b/>
            <sz val="9"/>
            <color indexed="81"/>
            <rFont val="MS P ゴシック"/>
            <family val="3"/>
            <charset val="128"/>
          </rPr>
          <t>都道府県選択</t>
        </r>
      </text>
    </comment>
    <comment ref="D65" authorId="0" shapeId="0" xr:uid="{6EA8AB3A-2B03-4F26-8C55-64AD8B58AC17}">
      <text>
        <r>
          <rPr>
            <b/>
            <sz val="9"/>
            <color indexed="81"/>
            <rFont val="MS P ゴシック"/>
            <family val="3"/>
            <charset val="128"/>
          </rPr>
          <t>都道府県に続く番号を入力</t>
        </r>
      </text>
    </comment>
    <comment ref="C79" authorId="0" shapeId="0" xr:uid="{00000000-0006-0000-1600-00000D000000}">
      <text>
        <r>
          <rPr>
            <b/>
            <sz val="18"/>
            <color indexed="81"/>
            <rFont val="ＭＳ Ｐゴシック"/>
            <family val="3"/>
            <charset val="128"/>
          </rPr>
          <t>施設名称を記載ください。</t>
        </r>
      </text>
    </comment>
    <comment ref="C89" authorId="0" shapeId="0" xr:uid="{80B60134-6F1A-4673-8507-759112C5DEC6}">
      <text>
        <r>
          <rPr>
            <b/>
            <sz val="9"/>
            <color indexed="81"/>
            <rFont val="MS P ゴシック"/>
            <family val="3"/>
            <charset val="128"/>
          </rPr>
          <t>都道府県選択</t>
        </r>
      </text>
    </comment>
    <comment ref="D89" authorId="0" shapeId="0" xr:uid="{D13D5AF4-0110-4AAD-BA7E-3DEE7149B5AD}">
      <text>
        <r>
          <rPr>
            <b/>
            <sz val="9"/>
            <color indexed="81"/>
            <rFont val="MS P ゴシック"/>
            <family val="3"/>
            <charset val="128"/>
          </rPr>
          <t>都道府県に続く番号を入力</t>
        </r>
      </text>
    </comment>
    <comment ref="C103" authorId="0" shapeId="0" xr:uid="{00000000-0006-0000-1600-000011000000}">
      <text>
        <r>
          <rPr>
            <b/>
            <sz val="18"/>
            <color indexed="81"/>
            <rFont val="ＭＳ Ｐゴシック"/>
            <family val="3"/>
            <charset val="128"/>
          </rPr>
          <t>施設名称を記載ください。</t>
        </r>
      </text>
    </comment>
    <comment ref="C113" authorId="0" shapeId="0" xr:uid="{336E54FA-485E-4E24-909E-2A28B21C8E06}">
      <text>
        <r>
          <rPr>
            <b/>
            <sz val="9"/>
            <color indexed="81"/>
            <rFont val="MS P ゴシック"/>
            <family val="3"/>
            <charset val="128"/>
          </rPr>
          <t>都道府県選択</t>
        </r>
      </text>
    </comment>
    <comment ref="D113" authorId="0" shapeId="0" xr:uid="{B96A224F-77CB-4E3A-AC0F-DB752499CCBF}">
      <text>
        <r>
          <rPr>
            <b/>
            <sz val="9"/>
            <color indexed="81"/>
            <rFont val="MS P ゴシック"/>
            <family val="3"/>
            <charset val="128"/>
          </rPr>
          <t>都道府県に続く番号を入力</t>
        </r>
      </text>
    </comment>
    <comment ref="C127" authorId="0" shapeId="0" xr:uid="{00000000-0006-0000-1600-000015000000}">
      <text>
        <r>
          <rPr>
            <b/>
            <sz val="18"/>
            <color indexed="81"/>
            <rFont val="ＭＳ Ｐゴシック"/>
            <family val="3"/>
            <charset val="128"/>
          </rPr>
          <t>施設名称を記載ください。</t>
        </r>
      </text>
    </comment>
    <comment ref="C137" authorId="0" shapeId="0" xr:uid="{0FFF44F0-FABE-4BFA-85F5-6F74475E5B26}">
      <text>
        <r>
          <rPr>
            <b/>
            <sz val="9"/>
            <color indexed="81"/>
            <rFont val="MS P ゴシック"/>
            <family val="3"/>
            <charset val="128"/>
          </rPr>
          <t>都道府県選択</t>
        </r>
      </text>
    </comment>
    <comment ref="D137" authorId="0" shapeId="0" xr:uid="{16EE9D8D-31CE-4895-8A79-425BBE942B31}">
      <text>
        <r>
          <rPr>
            <b/>
            <sz val="9"/>
            <color indexed="81"/>
            <rFont val="MS P ゴシック"/>
            <family val="3"/>
            <charset val="128"/>
          </rPr>
          <t>都道府県に続く番号を入力</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700-000001000000}">
      <text>
        <r>
          <rPr>
            <b/>
            <sz val="18"/>
            <color indexed="81"/>
            <rFont val="ＭＳ Ｐゴシック"/>
            <family val="3"/>
            <charset val="128"/>
          </rPr>
          <t>施設名称を記載ください。</t>
        </r>
      </text>
    </comment>
    <comment ref="C17" authorId="0" shapeId="0" xr:uid="{3E50C944-C26D-40DA-90DD-43DAB3A93F2B}">
      <text>
        <r>
          <rPr>
            <b/>
            <sz val="9"/>
            <color indexed="81"/>
            <rFont val="MS P ゴシック"/>
            <family val="3"/>
            <charset val="128"/>
          </rPr>
          <t>都道府県選択</t>
        </r>
      </text>
    </comment>
    <comment ref="D17" authorId="0" shapeId="0" xr:uid="{D89E606C-32AF-4A8F-A4C2-90C22A5E643B}">
      <text>
        <r>
          <rPr>
            <b/>
            <sz val="9"/>
            <color indexed="81"/>
            <rFont val="MS P ゴシック"/>
            <family val="3"/>
            <charset val="128"/>
          </rPr>
          <t>都道府県に続く番号を入力</t>
        </r>
      </text>
    </comment>
    <comment ref="C31" authorId="0" shapeId="0" xr:uid="{00000000-0006-0000-1700-000005000000}">
      <text>
        <r>
          <rPr>
            <b/>
            <sz val="18"/>
            <color indexed="81"/>
            <rFont val="ＭＳ Ｐゴシック"/>
            <family val="3"/>
            <charset val="128"/>
          </rPr>
          <t>施設名称を記載ください。</t>
        </r>
      </text>
    </comment>
    <comment ref="C41" authorId="0" shapeId="0" xr:uid="{80766AC6-4F28-4D6A-B622-838C20FEB3C7}">
      <text>
        <r>
          <rPr>
            <b/>
            <sz val="9"/>
            <color indexed="81"/>
            <rFont val="MS P ゴシック"/>
            <family val="3"/>
            <charset val="128"/>
          </rPr>
          <t>都道府県選択</t>
        </r>
      </text>
    </comment>
    <comment ref="D41" authorId="0" shapeId="0" xr:uid="{6677FABE-AF76-4B97-AD3F-12E564F8B2EE}">
      <text>
        <r>
          <rPr>
            <b/>
            <sz val="9"/>
            <color indexed="81"/>
            <rFont val="MS P ゴシック"/>
            <family val="3"/>
            <charset val="128"/>
          </rPr>
          <t>都道府県に続く番号を入力</t>
        </r>
      </text>
    </comment>
    <comment ref="C55" authorId="0" shapeId="0" xr:uid="{00000000-0006-0000-1700-000009000000}">
      <text>
        <r>
          <rPr>
            <b/>
            <sz val="18"/>
            <color indexed="81"/>
            <rFont val="ＭＳ Ｐゴシック"/>
            <family val="3"/>
            <charset val="128"/>
          </rPr>
          <t>施設名称を記載ください。</t>
        </r>
      </text>
    </comment>
    <comment ref="C65" authorId="0" shapeId="0" xr:uid="{DB7834E6-BB94-4055-A817-C964A1D89ED8}">
      <text>
        <r>
          <rPr>
            <b/>
            <sz val="9"/>
            <color indexed="81"/>
            <rFont val="MS P ゴシック"/>
            <family val="3"/>
            <charset val="128"/>
          </rPr>
          <t>都道府県選択</t>
        </r>
      </text>
    </comment>
    <comment ref="D65" authorId="0" shapeId="0" xr:uid="{18A1B7F5-D0B3-4B72-9C07-56CEC88AA856}">
      <text>
        <r>
          <rPr>
            <b/>
            <sz val="9"/>
            <color indexed="81"/>
            <rFont val="MS P ゴシック"/>
            <family val="3"/>
            <charset val="128"/>
          </rPr>
          <t>都道府県に続く番号を入力</t>
        </r>
      </text>
    </comment>
    <comment ref="C79" authorId="0" shapeId="0" xr:uid="{00000000-0006-0000-1700-00000D000000}">
      <text>
        <r>
          <rPr>
            <b/>
            <sz val="18"/>
            <color indexed="81"/>
            <rFont val="ＭＳ Ｐゴシック"/>
            <family val="3"/>
            <charset val="128"/>
          </rPr>
          <t>施設名称を記載ください。</t>
        </r>
      </text>
    </comment>
    <comment ref="C89" authorId="0" shapeId="0" xr:uid="{D1E99C49-FC89-467A-9FC1-76DB9B424E64}">
      <text>
        <r>
          <rPr>
            <b/>
            <sz val="9"/>
            <color indexed="81"/>
            <rFont val="MS P ゴシック"/>
            <family val="3"/>
            <charset val="128"/>
          </rPr>
          <t>都道府県選択</t>
        </r>
      </text>
    </comment>
    <comment ref="D89" authorId="0" shapeId="0" xr:uid="{D2258DAA-D0A3-4774-A41B-5DA8173288DF}">
      <text>
        <r>
          <rPr>
            <b/>
            <sz val="9"/>
            <color indexed="81"/>
            <rFont val="MS P ゴシック"/>
            <family val="3"/>
            <charset val="128"/>
          </rPr>
          <t>都道府県に続く番号を入力</t>
        </r>
      </text>
    </comment>
    <comment ref="C103" authorId="0" shapeId="0" xr:uid="{00000000-0006-0000-1700-000011000000}">
      <text>
        <r>
          <rPr>
            <b/>
            <sz val="18"/>
            <color indexed="81"/>
            <rFont val="ＭＳ Ｐゴシック"/>
            <family val="3"/>
            <charset val="128"/>
          </rPr>
          <t>施設名称を記載ください。</t>
        </r>
      </text>
    </comment>
    <comment ref="C113" authorId="0" shapeId="0" xr:uid="{9EF3E970-9098-409A-9032-167BAC4E8472}">
      <text>
        <r>
          <rPr>
            <b/>
            <sz val="9"/>
            <color indexed="81"/>
            <rFont val="MS P ゴシック"/>
            <family val="3"/>
            <charset val="128"/>
          </rPr>
          <t>都道府県選択</t>
        </r>
      </text>
    </comment>
    <comment ref="D113" authorId="0" shapeId="0" xr:uid="{17E96A89-CFF1-4482-AC69-BFF0E4D0B792}">
      <text>
        <r>
          <rPr>
            <b/>
            <sz val="9"/>
            <color indexed="81"/>
            <rFont val="MS P ゴシック"/>
            <family val="3"/>
            <charset val="128"/>
          </rPr>
          <t>都道府県に続く番号を入力</t>
        </r>
      </text>
    </comment>
    <comment ref="C127" authorId="0" shapeId="0" xr:uid="{00000000-0006-0000-1700-000015000000}">
      <text>
        <r>
          <rPr>
            <b/>
            <sz val="18"/>
            <color indexed="81"/>
            <rFont val="ＭＳ Ｐゴシック"/>
            <family val="3"/>
            <charset val="128"/>
          </rPr>
          <t>施設名称を記載ください。</t>
        </r>
      </text>
    </comment>
    <comment ref="C137" authorId="0" shapeId="0" xr:uid="{B3F5ED42-0192-4AE4-8299-6B8E5454B079}">
      <text>
        <r>
          <rPr>
            <b/>
            <sz val="9"/>
            <color indexed="81"/>
            <rFont val="MS P ゴシック"/>
            <family val="3"/>
            <charset val="128"/>
          </rPr>
          <t>都道府県選択</t>
        </r>
      </text>
    </comment>
    <comment ref="D137" authorId="0" shapeId="0" xr:uid="{F1898959-1D47-4E07-B3D9-173F132F676C}">
      <text>
        <r>
          <rPr>
            <b/>
            <sz val="9"/>
            <color indexed="81"/>
            <rFont val="MS P ゴシック"/>
            <family val="3"/>
            <charset val="128"/>
          </rPr>
          <t>都道府県に続く番号を入力</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800-000001000000}">
      <text>
        <r>
          <rPr>
            <b/>
            <sz val="18"/>
            <color indexed="81"/>
            <rFont val="ＭＳ Ｐゴシック"/>
            <family val="3"/>
            <charset val="128"/>
          </rPr>
          <t>施設名称を記載ください。</t>
        </r>
      </text>
    </comment>
    <comment ref="C17" authorId="0" shapeId="0" xr:uid="{CC594FF9-9F77-4436-8DAB-71E15D549F89}">
      <text>
        <r>
          <rPr>
            <b/>
            <sz val="9"/>
            <color indexed="81"/>
            <rFont val="MS P ゴシック"/>
            <family val="3"/>
            <charset val="128"/>
          </rPr>
          <t>都道府県選択</t>
        </r>
      </text>
    </comment>
    <comment ref="D17" authorId="0" shapeId="0" xr:uid="{7D0ECCC9-0FC4-4C73-8F27-5E65050DB156}">
      <text>
        <r>
          <rPr>
            <b/>
            <sz val="9"/>
            <color indexed="81"/>
            <rFont val="MS P ゴシック"/>
            <family val="3"/>
            <charset val="128"/>
          </rPr>
          <t>都道府県に続く番号を入力</t>
        </r>
      </text>
    </comment>
    <comment ref="C31" authorId="0" shapeId="0" xr:uid="{00000000-0006-0000-1800-000005000000}">
      <text>
        <r>
          <rPr>
            <b/>
            <sz val="18"/>
            <color indexed="81"/>
            <rFont val="ＭＳ Ｐゴシック"/>
            <family val="3"/>
            <charset val="128"/>
          </rPr>
          <t>施設名称を記載ください。</t>
        </r>
      </text>
    </comment>
    <comment ref="C41" authorId="0" shapeId="0" xr:uid="{87B7195D-D047-4789-8608-9828C5DB81EC}">
      <text>
        <r>
          <rPr>
            <b/>
            <sz val="9"/>
            <color indexed="81"/>
            <rFont val="MS P ゴシック"/>
            <family val="3"/>
            <charset val="128"/>
          </rPr>
          <t>都道府県選択</t>
        </r>
      </text>
    </comment>
    <comment ref="D41" authorId="0" shapeId="0" xr:uid="{5AA7DBAA-E3B0-444C-875A-CB20702FD3B5}">
      <text>
        <r>
          <rPr>
            <b/>
            <sz val="9"/>
            <color indexed="81"/>
            <rFont val="MS P ゴシック"/>
            <family val="3"/>
            <charset val="128"/>
          </rPr>
          <t>都道府県に続く番号を入力</t>
        </r>
      </text>
    </comment>
    <comment ref="C55" authorId="0" shapeId="0" xr:uid="{00000000-0006-0000-1800-000009000000}">
      <text>
        <r>
          <rPr>
            <b/>
            <sz val="18"/>
            <color indexed="81"/>
            <rFont val="ＭＳ Ｐゴシック"/>
            <family val="3"/>
            <charset val="128"/>
          </rPr>
          <t>施設名称を記載ください。</t>
        </r>
      </text>
    </comment>
    <comment ref="C65" authorId="0" shapeId="0" xr:uid="{C598E594-7463-4CCF-AAFF-26A7E8B1829E}">
      <text>
        <r>
          <rPr>
            <b/>
            <sz val="9"/>
            <color indexed="81"/>
            <rFont val="MS P ゴシック"/>
            <family val="3"/>
            <charset val="128"/>
          </rPr>
          <t>都道府県選択</t>
        </r>
      </text>
    </comment>
    <comment ref="D65" authorId="0" shapeId="0" xr:uid="{16B3B916-4AF8-4F79-8234-BEB65D1A95CE}">
      <text>
        <r>
          <rPr>
            <b/>
            <sz val="9"/>
            <color indexed="81"/>
            <rFont val="MS P ゴシック"/>
            <family val="3"/>
            <charset val="128"/>
          </rPr>
          <t>都道府県に続く番号を入力</t>
        </r>
      </text>
    </comment>
    <comment ref="C79" authorId="0" shapeId="0" xr:uid="{00000000-0006-0000-1800-00000D000000}">
      <text>
        <r>
          <rPr>
            <b/>
            <sz val="18"/>
            <color indexed="81"/>
            <rFont val="ＭＳ Ｐゴシック"/>
            <family val="3"/>
            <charset val="128"/>
          </rPr>
          <t>施設名称を記載ください。</t>
        </r>
      </text>
    </comment>
    <comment ref="C89" authorId="0" shapeId="0" xr:uid="{033070EF-62EA-4647-A70C-6423DC06138C}">
      <text>
        <r>
          <rPr>
            <b/>
            <sz val="9"/>
            <color indexed="81"/>
            <rFont val="MS P ゴシック"/>
            <family val="3"/>
            <charset val="128"/>
          </rPr>
          <t>都道府県選択</t>
        </r>
      </text>
    </comment>
    <comment ref="D89" authorId="0" shapeId="0" xr:uid="{864581D4-6A89-4B38-9A81-68FDDF1278CE}">
      <text>
        <r>
          <rPr>
            <b/>
            <sz val="9"/>
            <color indexed="81"/>
            <rFont val="MS P ゴシック"/>
            <family val="3"/>
            <charset val="128"/>
          </rPr>
          <t>都道府県に続く番号を入力</t>
        </r>
      </text>
    </comment>
    <comment ref="C103" authorId="0" shapeId="0" xr:uid="{00000000-0006-0000-1800-000011000000}">
      <text>
        <r>
          <rPr>
            <b/>
            <sz val="18"/>
            <color indexed="81"/>
            <rFont val="ＭＳ Ｐゴシック"/>
            <family val="3"/>
            <charset val="128"/>
          </rPr>
          <t>施設名称を記載ください。</t>
        </r>
      </text>
    </comment>
    <comment ref="C113" authorId="0" shapeId="0" xr:uid="{7B484292-2D65-491A-AB1B-1CD072CE0415}">
      <text>
        <r>
          <rPr>
            <b/>
            <sz val="9"/>
            <color indexed="81"/>
            <rFont val="MS P ゴシック"/>
            <family val="3"/>
            <charset val="128"/>
          </rPr>
          <t>都道府県選択</t>
        </r>
      </text>
    </comment>
    <comment ref="D113" authorId="0" shapeId="0" xr:uid="{C8184B97-5A07-4C3D-B523-94A5D9824D4E}">
      <text>
        <r>
          <rPr>
            <b/>
            <sz val="9"/>
            <color indexed="81"/>
            <rFont val="MS P ゴシック"/>
            <family val="3"/>
            <charset val="128"/>
          </rPr>
          <t>都道府県に続く番号を入力</t>
        </r>
      </text>
    </comment>
    <comment ref="C127" authorId="0" shapeId="0" xr:uid="{00000000-0006-0000-1800-000015000000}">
      <text>
        <r>
          <rPr>
            <b/>
            <sz val="18"/>
            <color indexed="81"/>
            <rFont val="ＭＳ Ｐゴシック"/>
            <family val="3"/>
            <charset val="128"/>
          </rPr>
          <t>施設名称を記載ください。</t>
        </r>
      </text>
    </comment>
    <comment ref="C137" authorId="0" shapeId="0" xr:uid="{D00A8FC5-F31C-4E84-A63B-EE5154D224C8}">
      <text>
        <r>
          <rPr>
            <b/>
            <sz val="9"/>
            <color indexed="81"/>
            <rFont val="MS P ゴシック"/>
            <family val="3"/>
            <charset val="128"/>
          </rPr>
          <t>都道府県選択</t>
        </r>
      </text>
    </comment>
    <comment ref="D137" authorId="0" shapeId="0" xr:uid="{332CC321-42C8-4726-80B4-E986BE67FC55}">
      <text>
        <r>
          <rPr>
            <b/>
            <sz val="9"/>
            <color indexed="81"/>
            <rFont val="MS P ゴシック"/>
            <family val="3"/>
            <charset val="128"/>
          </rPr>
          <t>都道府県に続く番号を入力</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900-000001000000}">
      <text>
        <r>
          <rPr>
            <b/>
            <sz val="18"/>
            <color indexed="81"/>
            <rFont val="ＭＳ Ｐゴシック"/>
            <family val="3"/>
            <charset val="128"/>
          </rPr>
          <t>施設名称を記載ください。</t>
        </r>
      </text>
    </comment>
    <comment ref="C17" authorId="0" shapeId="0" xr:uid="{0F721C64-1D5D-4C6F-8F9F-28CCC8056003}">
      <text>
        <r>
          <rPr>
            <b/>
            <sz val="9"/>
            <color indexed="81"/>
            <rFont val="MS P ゴシック"/>
            <family val="3"/>
            <charset val="128"/>
          </rPr>
          <t>都道府県選択</t>
        </r>
      </text>
    </comment>
    <comment ref="D17" authorId="0" shapeId="0" xr:uid="{065FCBBD-2628-488E-B643-E090358EEC02}">
      <text>
        <r>
          <rPr>
            <b/>
            <sz val="9"/>
            <color indexed="81"/>
            <rFont val="MS P ゴシック"/>
            <family val="3"/>
            <charset val="128"/>
          </rPr>
          <t>都道府県に続く番号を入力</t>
        </r>
      </text>
    </comment>
    <comment ref="C31" authorId="0" shapeId="0" xr:uid="{00000000-0006-0000-1900-000005000000}">
      <text>
        <r>
          <rPr>
            <b/>
            <sz val="18"/>
            <color indexed="81"/>
            <rFont val="ＭＳ Ｐゴシック"/>
            <family val="3"/>
            <charset val="128"/>
          </rPr>
          <t>施設名称を記載ください。</t>
        </r>
      </text>
    </comment>
    <comment ref="C41" authorId="0" shapeId="0" xr:uid="{21A0BF3A-3221-4594-8DDD-E6AE9F164BEE}">
      <text>
        <r>
          <rPr>
            <b/>
            <sz val="9"/>
            <color indexed="81"/>
            <rFont val="MS P ゴシック"/>
            <family val="3"/>
            <charset val="128"/>
          </rPr>
          <t>都道府県選択</t>
        </r>
      </text>
    </comment>
    <comment ref="D41" authorId="0" shapeId="0" xr:uid="{63C282BC-2DD9-440D-8C8F-B6C68B60A1F3}">
      <text>
        <r>
          <rPr>
            <b/>
            <sz val="9"/>
            <color indexed="81"/>
            <rFont val="MS P ゴシック"/>
            <family val="3"/>
            <charset val="128"/>
          </rPr>
          <t>都道府県に続く番号を入力</t>
        </r>
      </text>
    </comment>
    <comment ref="C55" authorId="0" shapeId="0" xr:uid="{00000000-0006-0000-1900-000009000000}">
      <text>
        <r>
          <rPr>
            <b/>
            <sz val="18"/>
            <color indexed="81"/>
            <rFont val="ＭＳ Ｐゴシック"/>
            <family val="3"/>
            <charset val="128"/>
          </rPr>
          <t>施設名称を記載ください。</t>
        </r>
      </text>
    </comment>
    <comment ref="C65" authorId="0" shapeId="0" xr:uid="{414988C3-34C4-42DD-9C01-7C0BD31A2312}">
      <text>
        <r>
          <rPr>
            <b/>
            <sz val="9"/>
            <color indexed="81"/>
            <rFont val="MS P ゴシック"/>
            <family val="3"/>
            <charset val="128"/>
          </rPr>
          <t>都道府県選択</t>
        </r>
      </text>
    </comment>
    <comment ref="D65" authorId="0" shapeId="0" xr:uid="{09990253-B400-47D2-BE2E-629EE480BD6B}">
      <text>
        <r>
          <rPr>
            <b/>
            <sz val="9"/>
            <color indexed="81"/>
            <rFont val="MS P ゴシック"/>
            <family val="3"/>
            <charset val="128"/>
          </rPr>
          <t>都道府県に続く番号を入力</t>
        </r>
      </text>
    </comment>
    <comment ref="C79" authorId="0" shapeId="0" xr:uid="{00000000-0006-0000-1900-00000D000000}">
      <text>
        <r>
          <rPr>
            <b/>
            <sz val="18"/>
            <color indexed="81"/>
            <rFont val="ＭＳ Ｐゴシック"/>
            <family val="3"/>
            <charset val="128"/>
          </rPr>
          <t>施設名称を記載ください。</t>
        </r>
      </text>
    </comment>
    <comment ref="C89" authorId="0" shapeId="0" xr:uid="{CC53A229-6845-4CA6-B04E-C78C4C5C5DF3}">
      <text>
        <r>
          <rPr>
            <b/>
            <sz val="9"/>
            <color indexed="81"/>
            <rFont val="MS P ゴシック"/>
            <family val="3"/>
            <charset val="128"/>
          </rPr>
          <t>都道府県選択</t>
        </r>
      </text>
    </comment>
    <comment ref="D89" authorId="0" shapeId="0" xr:uid="{14C29517-FAC6-4F38-A16C-9C5ECFE2B6EE}">
      <text>
        <r>
          <rPr>
            <b/>
            <sz val="9"/>
            <color indexed="81"/>
            <rFont val="MS P ゴシック"/>
            <family val="3"/>
            <charset val="128"/>
          </rPr>
          <t>都道府県に続く番号を入力</t>
        </r>
      </text>
    </comment>
    <comment ref="C103" authorId="0" shapeId="0" xr:uid="{00000000-0006-0000-1900-000011000000}">
      <text>
        <r>
          <rPr>
            <b/>
            <sz val="18"/>
            <color indexed="81"/>
            <rFont val="ＭＳ Ｐゴシック"/>
            <family val="3"/>
            <charset val="128"/>
          </rPr>
          <t>施設名称を記載ください。</t>
        </r>
      </text>
    </comment>
    <comment ref="C113" authorId="0" shapeId="0" xr:uid="{6BC4C2FB-03AB-47A3-8B34-2931DAE3CE60}">
      <text>
        <r>
          <rPr>
            <b/>
            <sz val="9"/>
            <color indexed="81"/>
            <rFont val="MS P ゴシック"/>
            <family val="3"/>
            <charset val="128"/>
          </rPr>
          <t>都道府県選択</t>
        </r>
      </text>
    </comment>
    <comment ref="D113" authorId="0" shapeId="0" xr:uid="{F655CE94-0886-410D-A1EA-AAADDEBE8210}">
      <text>
        <r>
          <rPr>
            <b/>
            <sz val="9"/>
            <color indexed="81"/>
            <rFont val="MS P ゴシック"/>
            <family val="3"/>
            <charset val="128"/>
          </rPr>
          <t>都道府県に続く番号を入力</t>
        </r>
      </text>
    </comment>
    <comment ref="C127" authorId="0" shapeId="0" xr:uid="{00000000-0006-0000-1900-000015000000}">
      <text>
        <r>
          <rPr>
            <b/>
            <sz val="18"/>
            <color indexed="81"/>
            <rFont val="ＭＳ Ｐゴシック"/>
            <family val="3"/>
            <charset val="128"/>
          </rPr>
          <t>施設名称を記載ください。</t>
        </r>
      </text>
    </comment>
    <comment ref="C137" authorId="0" shapeId="0" xr:uid="{B77311E3-6173-439D-9612-FEF7EF65FE01}">
      <text>
        <r>
          <rPr>
            <b/>
            <sz val="9"/>
            <color indexed="81"/>
            <rFont val="MS P ゴシック"/>
            <family val="3"/>
            <charset val="128"/>
          </rPr>
          <t>都道府県選択</t>
        </r>
      </text>
    </comment>
    <comment ref="D137" authorId="0" shapeId="0" xr:uid="{2DB39217-609F-4286-A2F5-5A57EF13B4A4}">
      <text>
        <r>
          <rPr>
            <b/>
            <sz val="9"/>
            <color indexed="81"/>
            <rFont val="MS P ゴシック"/>
            <family val="3"/>
            <charset val="128"/>
          </rPr>
          <t>都道府県に続く番号を入力</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A00-000001000000}">
      <text>
        <r>
          <rPr>
            <b/>
            <sz val="18"/>
            <color indexed="81"/>
            <rFont val="ＭＳ Ｐゴシック"/>
            <family val="3"/>
            <charset val="128"/>
          </rPr>
          <t>施設名称を記載ください。</t>
        </r>
      </text>
    </comment>
    <comment ref="C17" authorId="0" shapeId="0" xr:uid="{4E2BC53E-0EB6-48D4-AB43-5764882DB4DA}">
      <text>
        <r>
          <rPr>
            <b/>
            <sz val="9"/>
            <color indexed="81"/>
            <rFont val="MS P ゴシック"/>
            <family val="3"/>
            <charset val="128"/>
          </rPr>
          <t>都道府県選択</t>
        </r>
      </text>
    </comment>
    <comment ref="D17" authorId="0" shapeId="0" xr:uid="{96654501-52AA-4CA7-B7B4-8C92F21A9E50}">
      <text>
        <r>
          <rPr>
            <b/>
            <sz val="9"/>
            <color indexed="81"/>
            <rFont val="MS P ゴシック"/>
            <family val="3"/>
            <charset val="128"/>
          </rPr>
          <t>都道府県に続く番号を入力</t>
        </r>
      </text>
    </comment>
    <comment ref="C31" authorId="0" shapeId="0" xr:uid="{00000000-0006-0000-1A00-000005000000}">
      <text>
        <r>
          <rPr>
            <b/>
            <sz val="18"/>
            <color indexed="81"/>
            <rFont val="ＭＳ Ｐゴシック"/>
            <family val="3"/>
            <charset val="128"/>
          </rPr>
          <t>施設名称を記載ください。</t>
        </r>
      </text>
    </comment>
    <comment ref="C41" authorId="0" shapeId="0" xr:uid="{8B5732CC-505D-429B-A8DE-507A8A02204A}">
      <text>
        <r>
          <rPr>
            <b/>
            <sz val="9"/>
            <color indexed="81"/>
            <rFont val="MS P ゴシック"/>
            <family val="3"/>
            <charset val="128"/>
          </rPr>
          <t>都道府県選択</t>
        </r>
      </text>
    </comment>
    <comment ref="D41" authorId="0" shapeId="0" xr:uid="{28C5373B-5D72-4765-8E03-D06D2482E882}">
      <text>
        <r>
          <rPr>
            <b/>
            <sz val="9"/>
            <color indexed="81"/>
            <rFont val="MS P ゴシック"/>
            <family val="3"/>
            <charset val="128"/>
          </rPr>
          <t>都道府県に続く番号を入力</t>
        </r>
      </text>
    </comment>
    <comment ref="C55" authorId="0" shapeId="0" xr:uid="{00000000-0006-0000-1A00-000009000000}">
      <text>
        <r>
          <rPr>
            <b/>
            <sz val="18"/>
            <color indexed="81"/>
            <rFont val="ＭＳ Ｐゴシック"/>
            <family val="3"/>
            <charset val="128"/>
          </rPr>
          <t>施設名称を記載ください。</t>
        </r>
      </text>
    </comment>
    <comment ref="C65" authorId="0" shapeId="0" xr:uid="{1B0B4937-35BF-4BA9-B479-BEAADF740CFD}">
      <text>
        <r>
          <rPr>
            <b/>
            <sz val="9"/>
            <color indexed="81"/>
            <rFont val="MS P ゴシック"/>
            <family val="3"/>
            <charset val="128"/>
          </rPr>
          <t>都道府県選択</t>
        </r>
      </text>
    </comment>
    <comment ref="D65" authorId="0" shapeId="0" xr:uid="{017585A8-58AD-4378-BC07-6CE0B6C73818}">
      <text>
        <r>
          <rPr>
            <b/>
            <sz val="9"/>
            <color indexed="81"/>
            <rFont val="MS P ゴシック"/>
            <family val="3"/>
            <charset val="128"/>
          </rPr>
          <t>都道府県に続く番号を入力</t>
        </r>
      </text>
    </comment>
    <comment ref="C79" authorId="0" shapeId="0" xr:uid="{00000000-0006-0000-1A00-00000D000000}">
      <text>
        <r>
          <rPr>
            <b/>
            <sz val="18"/>
            <color indexed="81"/>
            <rFont val="ＭＳ Ｐゴシック"/>
            <family val="3"/>
            <charset val="128"/>
          </rPr>
          <t>施設名称を記載ください。</t>
        </r>
      </text>
    </comment>
    <comment ref="C89" authorId="0" shapeId="0" xr:uid="{F6D429BD-B8A2-4EFA-A5E7-4E7449B3292A}">
      <text>
        <r>
          <rPr>
            <b/>
            <sz val="9"/>
            <color indexed="81"/>
            <rFont val="MS P ゴシック"/>
            <family val="3"/>
            <charset val="128"/>
          </rPr>
          <t>都道府県選択</t>
        </r>
      </text>
    </comment>
    <comment ref="D89" authorId="0" shapeId="0" xr:uid="{971DB96E-F0C0-48E8-811D-98D578B655D4}">
      <text>
        <r>
          <rPr>
            <b/>
            <sz val="9"/>
            <color indexed="81"/>
            <rFont val="MS P ゴシック"/>
            <family val="3"/>
            <charset val="128"/>
          </rPr>
          <t>都道府県に続く番号を入力</t>
        </r>
      </text>
    </comment>
    <comment ref="C103" authorId="0" shapeId="0" xr:uid="{00000000-0006-0000-1A00-000011000000}">
      <text>
        <r>
          <rPr>
            <b/>
            <sz val="18"/>
            <color indexed="81"/>
            <rFont val="ＭＳ Ｐゴシック"/>
            <family val="3"/>
            <charset val="128"/>
          </rPr>
          <t>施設名称を記載ください。</t>
        </r>
      </text>
    </comment>
    <comment ref="C113" authorId="0" shapeId="0" xr:uid="{D8B96E68-B15D-410F-838B-7476FBEC4140}">
      <text>
        <r>
          <rPr>
            <b/>
            <sz val="9"/>
            <color indexed="81"/>
            <rFont val="MS P ゴシック"/>
            <family val="3"/>
            <charset val="128"/>
          </rPr>
          <t>都道府県選択</t>
        </r>
      </text>
    </comment>
    <comment ref="D113" authorId="0" shapeId="0" xr:uid="{CA8B4E42-F31B-45B3-9778-76B405D4EC0B}">
      <text>
        <r>
          <rPr>
            <b/>
            <sz val="9"/>
            <color indexed="81"/>
            <rFont val="MS P ゴシック"/>
            <family val="3"/>
            <charset val="128"/>
          </rPr>
          <t>都道府県に続く番号を入力</t>
        </r>
      </text>
    </comment>
    <comment ref="C127" authorId="0" shapeId="0" xr:uid="{00000000-0006-0000-1A00-000015000000}">
      <text>
        <r>
          <rPr>
            <b/>
            <sz val="18"/>
            <color indexed="81"/>
            <rFont val="ＭＳ Ｐゴシック"/>
            <family val="3"/>
            <charset val="128"/>
          </rPr>
          <t>施設名称を記載ください。</t>
        </r>
      </text>
    </comment>
    <comment ref="C137" authorId="0" shapeId="0" xr:uid="{F8377E5C-D6A2-4BE6-86CF-B74FE3B5C0CE}">
      <text>
        <r>
          <rPr>
            <b/>
            <sz val="9"/>
            <color indexed="81"/>
            <rFont val="MS P ゴシック"/>
            <family val="3"/>
            <charset val="128"/>
          </rPr>
          <t>都道府県選択</t>
        </r>
      </text>
    </comment>
    <comment ref="D137" authorId="0" shapeId="0" xr:uid="{14A4A9A1-FFB5-464D-A0AE-9AD2CE5ADC69}">
      <text>
        <r>
          <rPr>
            <b/>
            <sz val="9"/>
            <color indexed="81"/>
            <rFont val="MS P ゴシック"/>
            <family val="3"/>
            <charset val="128"/>
          </rPr>
          <t>都道府県に続く番号を入力</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B00-000001000000}">
      <text>
        <r>
          <rPr>
            <b/>
            <sz val="18"/>
            <color indexed="81"/>
            <rFont val="ＭＳ Ｐゴシック"/>
            <family val="3"/>
            <charset val="128"/>
          </rPr>
          <t>施設名称を記載ください。</t>
        </r>
      </text>
    </comment>
    <comment ref="C17" authorId="0" shapeId="0" xr:uid="{09711310-73BE-44B7-8584-C423BAD9FF96}">
      <text>
        <r>
          <rPr>
            <b/>
            <sz val="9"/>
            <color indexed="81"/>
            <rFont val="MS P ゴシック"/>
            <family val="3"/>
            <charset val="128"/>
          </rPr>
          <t>都道府県選択</t>
        </r>
      </text>
    </comment>
    <comment ref="D17" authorId="0" shapeId="0" xr:uid="{1D6EE10B-2AEF-46B4-B200-4A22EC4BAEE4}">
      <text>
        <r>
          <rPr>
            <b/>
            <sz val="9"/>
            <color indexed="81"/>
            <rFont val="MS P ゴシック"/>
            <family val="3"/>
            <charset val="128"/>
          </rPr>
          <t>都道府県に続く番号を入力</t>
        </r>
      </text>
    </comment>
    <comment ref="C31" authorId="0" shapeId="0" xr:uid="{00000000-0006-0000-1B00-000005000000}">
      <text>
        <r>
          <rPr>
            <b/>
            <sz val="18"/>
            <color indexed="81"/>
            <rFont val="ＭＳ Ｐゴシック"/>
            <family val="3"/>
            <charset val="128"/>
          </rPr>
          <t>施設名称を記載ください。</t>
        </r>
      </text>
    </comment>
    <comment ref="C41" authorId="0" shapeId="0" xr:uid="{5580CBBB-8BDC-4412-B485-68D412E6D4A9}">
      <text>
        <r>
          <rPr>
            <b/>
            <sz val="9"/>
            <color indexed="81"/>
            <rFont val="MS P ゴシック"/>
            <family val="3"/>
            <charset val="128"/>
          </rPr>
          <t>都道府県選択</t>
        </r>
      </text>
    </comment>
    <comment ref="D41" authorId="0" shapeId="0" xr:uid="{32DADEC5-623F-4BCA-8800-E4054619F593}">
      <text>
        <r>
          <rPr>
            <b/>
            <sz val="9"/>
            <color indexed="81"/>
            <rFont val="MS P ゴシック"/>
            <family val="3"/>
            <charset val="128"/>
          </rPr>
          <t>都道府県に続く番号を入力</t>
        </r>
      </text>
    </comment>
    <comment ref="C55" authorId="0" shapeId="0" xr:uid="{00000000-0006-0000-1B00-000009000000}">
      <text>
        <r>
          <rPr>
            <b/>
            <sz val="18"/>
            <color indexed="81"/>
            <rFont val="ＭＳ Ｐゴシック"/>
            <family val="3"/>
            <charset val="128"/>
          </rPr>
          <t>施設名称を記載ください。</t>
        </r>
      </text>
    </comment>
    <comment ref="C65" authorId="0" shapeId="0" xr:uid="{F0D62686-0804-41EE-8140-87F5EA1E8BCE}">
      <text>
        <r>
          <rPr>
            <b/>
            <sz val="9"/>
            <color indexed="81"/>
            <rFont val="MS P ゴシック"/>
            <family val="3"/>
            <charset val="128"/>
          </rPr>
          <t>都道府県選択</t>
        </r>
      </text>
    </comment>
    <comment ref="D65" authorId="0" shapeId="0" xr:uid="{304ADBC3-6580-45D0-A06A-D162B1704C87}">
      <text>
        <r>
          <rPr>
            <b/>
            <sz val="9"/>
            <color indexed="81"/>
            <rFont val="MS P ゴシック"/>
            <family val="3"/>
            <charset val="128"/>
          </rPr>
          <t>都道府県に続く番号を入力</t>
        </r>
      </text>
    </comment>
    <comment ref="C79" authorId="0" shapeId="0" xr:uid="{00000000-0006-0000-1B00-00000D000000}">
      <text>
        <r>
          <rPr>
            <b/>
            <sz val="18"/>
            <color indexed="81"/>
            <rFont val="ＭＳ Ｐゴシック"/>
            <family val="3"/>
            <charset val="128"/>
          </rPr>
          <t>施設名称を記載ください。</t>
        </r>
      </text>
    </comment>
    <comment ref="C89" authorId="0" shapeId="0" xr:uid="{59854981-7608-4F17-866F-F58E4FA4C34D}">
      <text>
        <r>
          <rPr>
            <b/>
            <sz val="9"/>
            <color indexed="81"/>
            <rFont val="MS P ゴシック"/>
            <family val="3"/>
            <charset val="128"/>
          </rPr>
          <t>都道府県選択</t>
        </r>
      </text>
    </comment>
    <comment ref="D89" authorId="0" shapeId="0" xr:uid="{1D1D493F-E39D-41CD-A5D5-9575BE9351A3}">
      <text>
        <r>
          <rPr>
            <b/>
            <sz val="9"/>
            <color indexed="81"/>
            <rFont val="MS P ゴシック"/>
            <family val="3"/>
            <charset val="128"/>
          </rPr>
          <t>都道府県に続く番号を入力</t>
        </r>
      </text>
    </comment>
    <comment ref="C103" authorId="0" shapeId="0" xr:uid="{00000000-0006-0000-1B00-000011000000}">
      <text>
        <r>
          <rPr>
            <b/>
            <sz val="18"/>
            <color indexed="81"/>
            <rFont val="ＭＳ Ｐゴシック"/>
            <family val="3"/>
            <charset val="128"/>
          </rPr>
          <t>施設名称を記載ください。</t>
        </r>
      </text>
    </comment>
    <comment ref="C113" authorId="0" shapeId="0" xr:uid="{426A5BAD-090F-42F2-BE8D-F156DDDCF49D}">
      <text>
        <r>
          <rPr>
            <b/>
            <sz val="9"/>
            <color indexed="81"/>
            <rFont val="MS P ゴシック"/>
            <family val="3"/>
            <charset val="128"/>
          </rPr>
          <t>都道府県選択</t>
        </r>
      </text>
    </comment>
    <comment ref="D113" authorId="0" shapeId="0" xr:uid="{716B998B-B3A8-44A4-A835-47D0A606D75A}">
      <text>
        <r>
          <rPr>
            <b/>
            <sz val="9"/>
            <color indexed="81"/>
            <rFont val="MS P ゴシック"/>
            <family val="3"/>
            <charset val="128"/>
          </rPr>
          <t>都道府県に続く番号を入力</t>
        </r>
      </text>
    </comment>
    <comment ref="C127" authorId="0" shapeId="0" xr:uid="{00000000-0006-0000-1B00-000015000000}">
      <text>
        <r>
          <rPr>
            <b/>
            <sz val="18"/>
            <color indexed="81"/>
            <rFont val="ＭＳ Ｐゴシック"/>
            <family val="3"/>
            <charset val="128"/>
          </rPr>
          <t>施設名称を記載ください。</t>
        </r>
      </text>
    </comment>
    <comment ref="C137" authorId="0" shapeId="0" xr:uid="{D62738C6-B7B0-4409-8B3E-A1A29B448739}">
      <text>
        <r>
          <rPr>
            <b/>
            <sz val="9"/>
            <color indexed="81"/>
            <rFont val="MS P ゴシック"/>
            <family val="3"/>
            <charset val="128"/>
          </rPr>
          <t>都道府県選択</t>
        </r>
      </text>
    </comment>
    <comment ref="D137" authorId="0" shapeId="0" xr:uid="{1A19F43F-DD1B-4486-98FC-6CA1E36806E3}">
      <text>
        <r>
          <rPr>
            <b/>
            <sz val="9"/>
            <color indexed="81"/>
            <rFont val="MS P ゴシック"/>
            <family val="3"/>
            <charset val="128"/>
          </rPr>
          <t>都道府県に続く番号を入力</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C00-000001000000}">
      <text>
        <r>
          <rPr>
            <b/>
            <sz val="18"/>
            <color indexed="81"/>
            <rFont val="ＭＳ Ｐゴシック"/>
            <family val="3"/>
            <charset val="128"/>
          </rPr>
          <t>施設名称を記載ください。</t>
        </r>
      </text>
    </comment>
    <comment ref="C17" authorId="0" shapeId="0" xr:uid="{E33CBE9B-1D07-454D-ACD2-051DFD091B83}">
      <text>
        <r>
          <rPr>
            <b/>
            <sz val="9"/>
            <color indexed="81"/>
            <rFont val="MS P ゴシック"/>
            <family val="3"/>
            <charset val="128"/>
          </rPr>
          <t>都道府県選択</t>
        </r>
      </text>
    </comment>
    <comment ref="D17" authorId="0" shapeId="0" xr:uid="{FD972594-472A-45E3-80B2-54F4E7677AA5}">
      <text>
        <r>
          <rPr>
            <b/>
            <sz val="9"/>
            <color indexed="81"/>
            <rFont val="MS P ゴシック"/>
            <family val="3"/>
            <charset val="128"/>
          </rPr>
          <t>都道府県に続く番号を入力</t>
        </r>
      </text>
    </comment>
    <comment ref="C31" authorId="0" shapeId="0" xr:uid="{00000000-0006-0000-1C00-000005000000}">
      <text>
        <r>
          <rPr>
            <b/>
            <sz val="18"/>
            <color indexed="81"/>
            <rFont val="ＭＳ Ｐゴシック"/>
            <family val="3"/>
            <charset val="128"/>
          </rPr>
          <t>施設名称を記載ください。</t>
        </r>
      </text>
    </comment>
    <comment ref="C41" authorId="0" shapeId="0" xr:uid="{7A0EC309-8CFF-4D45-B074-AF9F884D2EA8}">
      <text>
        <r>
          <rPr>
            <b/>
            <sz val="9"/>
            <color indexed="81"/>
            <rFont val="MS P ゴシック"/>
            <family val="3"/>
            <charset val="128"/>
          </rPr>
          <t>都道府県選択</t>
        </r>
      </text>
    </comment>
    <comment ref="D41" authorId="0" shapeId="0" xr:uid="{96C10BE5-73C3-4DAD-A3C2-064D52C49509}">
      <text>
        <r>
          <rPr>
            <b/>
            <sz val="9"/>
            <color indexed="81"/>
            <rFont val="MS P ゴシック"/>
            <family val="3"/>
            <charset val="128"/>
          </rPr>
          <t>都道府県に続く番号を入力</t>
        </r>
      </text>
    </comment>
    <comment ref="C55" authorId="0" shapeId="0" xr:uid="{00000000-0006-0000-1C00-000009000000}">
      <text>
        <r>
          <rPr>
            <b/>
            <sz val="18"/>
            <color indexed="81"/>
            <rFont val="ＭＳ Ｐゴシック"/>
            <family val="3"/>
            <charset val="128"/>
          </rPr>
          <t>施設名称を記載ください。</t>
        </r>
      </text>
    </comment>
    <comment ref="C65" authorId="0" shapeId="0" xr:uid="{C446E1BA-CD7C-421F-96AF-33CB7DB3FE4A}">
      <text>
        <r>
          <rPr>
            <b/>
            <sz val="9"/>
            <color indexed="81"/>
            <rFont val="MS P ゴシック"/>
            <family val="3"/>
            <charset val="128"/>
          </rPr>
          <t>都道府県選択</t>
        </r>
      </text>
    </comment>
    <comment ref="D65" authorId="0" shapeId="0" xr:uid="{897D9298-A2F9-4FA8-9A77-729B601496F8}">
      <text>
        <r>
          <rPr>
            <b/>
            <sz val="9"/>
            <color indexed="81"/>
            <rFont val="MS P ゴシック"/>
            <family val="3"/>
            <charset val="128"/>
          </rPr>
          <t>都道府県に続く番号を入力</t>
        </r>
      </text>
    </comment>
    <comment ref="C79" authorId="0" shapeId="0" xr:uid="{00000000-0006-0000-1C00-00000D000000}">
      <text>
        <r>
          <rPr>
            <b/>
            <sz val="18"/>
            <color indexed="81"/>
            <rFont val="ＭＳ Ｐゴシック"/>
            <family val="3"/>
            <charset val="128"/>
          </rPr>
          <t>施設名称を記載ください。</t>
        </r>
      </text>
    </comment>
    <comment ref="C89" authorId="0" shapeId="0" xr:uid="{352761F4-70D5-45A4-93C5-4CB8E91FB5DD}">
      <text>
        <r>
          <rPr>
            <b/>
            <sz val="9"/>
            <color indexed="81"/>
            <rFont val="MS P ゴシック"/>
            <family val="3"/>
            <charset val="128"/>
          </rPr>
          <t>都道府県選択</t>
        </r>
      </text>
    </comment>
    <comment ref="D89" authorId="0" shapeId="0" xr:uid="{6CB90788-2EBA-4CC0-B21A-EE56FBA17FE4}">
      <text>
        <r>
          <rPr>
            <b/>
            <sz val="9"/>
            <color indexed="81"/>
            <rFont val="MS P ゴシック"/>
            <family val="3"/>
            <charset val="128"/>
          </rPr>
          <t>都道府県に続く番号を入力</t>
        </r>
      </text>
    </comment>
    <comment ref="C103" authorId="0" shapeId="0" xr:uid="{00000000-0006-0000-1C00-000011000000}">
      <text>
        <r>
          <rPr>
            <b/>
            <sz val="18"/>
            <color indexed="81"/>
            <rFont val="ＭＳ Ｐゴシック"/>
            <family val="3"/>
            <charset val="128"/>
          </rPr>
          <t>施設名称を記載ください。</t>
        </r>
      </text>
    </comment>
    <comment ref="C113" authorId="0" shapeId="0" xr:uid="{AA7B74C6-AD59-4968-9F2E-E8205FCC85B6}">
      <text>
        <r>
          <rPr>
            <b/>
            <sz val="9"/>
            <color indexed="81"/>
            <rFont val="MS P ゴシック"/>
            <family val="3"/>
            <charset val="128"/>
          </rPr>
          <t>都道府県選択</t>
        </r>
      </text>
    </comment>
    <comment ref="D113" authorId="0" shapeId="0" xr:uid="{9D2FFEE6-FC3A-4B4A-915C-CCE8DB23309E}">
      <text>
        <r>
          <rPr>
            <b/>
            <sz val="9"/>
            <color indexed="81"/>
            <rFont val="MS P ゴシック"/>
            <family val="3"/>
            <charset val="128"/>
          </rPr>
          <t>都道府県に続く番号を入力</t>
        </r>
      </text>
    </comment>
    <comment ref="C127" authorId="0" shapeId="0" xr:uid="{00000000-0006-0000-1C00-000015000000}">
      <text>
        <r>
          <rPr>
            <b/>
            <sz val="18"/>
            <color indexed="81"/>
            <rFont val="ＭＳ Ｐゴシック"/>
            <family val="3"/>
            <charset val="128"/>
          </rPr>
          <t>施設名称を記載ください。</t>
        </r>
      </text>
    </comment>
    <comment ref="C137" authorId="0" shapeId="0" xr:uid="{EF915CB5-D7BC-45A6-B689-24855A4B84FC}">
      <text>
        <r>
          <rPr>
            <b/>
            <sz val="9"/>
            <color indexed="81"/>
            <rFont val="MS P ゴシック"/>
            <family val="3"/>
            <charset val="128"/>
          </rPr>
          <t>都道府県選択</t>
        </r>
      </text>
    </comment>
    <comment ref="D137" authorId="0" shapeId="0" xr:uid="{599729FE-67FD-42A5-ADA5-6F78F372C0E3}">
      <text>
        <r>
          <rPr>
            <b/>
            <sz val="9"/>
            <color indexed="81"/>
            <rFont val="MS P ゴシック"/>
            <family val="3"/>
            <charset val="128"/>
          </rPr>
          <t>都道府県に続く番号を入力</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DA51B28A-559C-4515-BE55-CC8BF4DA2491}">
      <text>
        <r>
          <rPr>
            <b/>
            <sz val="18"/>
            <color indexed="81"/>
            <rFont val="ＭＳ Ｐゴシック"/>
            <family val="3"/>
            <charset val="128"/>
          </rPr>
          <t>施設名称を記載ください。</t>
        </r>
      </text>
    </comment>
    <comment ref="C17" authorId="0" shapeId="0" xr:uid="{9235A8E6-5CBE-491C-96B3-289B93B2BEF6}">
      <text>
        <r>
          <rPr>
            <b/>
            <sz val="9"/>
            <color indexed="81"/>
            <rFont val="MS P ゴシック"/>
            <family val="3"/>
            <charset val="128"/>
          </rPr>
          <t>都道府県選択</t>
        </r>
      </text>
    </comment>
    <comment ref="D17" authorId="0" shapeId="0" xr:uid="{72F681C6-AD33-4E53-9FE8-2DD9787526F3}">
      <text>
        <r>
          <rPr>
            <b/>
            <sz val="9"/>
            <color indexed="81"/>
            <rFont val="MS P ゴシック"/>
            <family val="3"/>
            <charset val="128"/>
          </rPr>
          <t>都道府県に続く番号を入力</t>
        </r>
      </text>
    </comment>
    <comment ref="C31" authorId="0" shapeId="0" xr:uid="{8F266EA0-0CCA-4AF5-817E-1CA2E1213F76}">
      <text>
        <r>
          <rPr>
            <b/>
            <sz val="18"/>
            <color indexed="81"/>
            <rFont val="ＭＳ Ｐゴシック"/>
            <family val="3"/>
            <charset val="128"/>
          </rPr>
          <t>施設名称を記載ください。</t>
        </r>
      </text>
    </comment>
    <comment ref="C41" authorId="0" shapeId="0" xr:uid="{7D3CDE79-88A4-487A-BF6B-6F852C488CF4}">
      <text>
        <r>
          <rPr>
            <b/>
            <sz val="9"/>
            <color indexed="81"/>
            <rFont val="MS P ゴシック"/>
            <family val="3"/>
            <charset val="128"/>
          </rPr>
          <t>都道府県選択</t>
        </r>
      </text>
    </comment>
    <comment ref="D41" authorId="0" shapeId="0" xr:uid="{01A49003-E38B-4FA0-95A1-971F9B2402A2}">
      <text>
        <r>
          <rPr>
            <b/>
            <sz val="9"/>
            <color indexed="81"/>
            <rFont val="MS P ゴシック"/>
            <family val="3"/>
            <charset val="128"/>
          </rPr>
          <t>都道府県に続く番号を入力</t>
        </r>
      </text>
    </comment>
    <comment ref="C55" authorId="0" shapeId="0" xr:uid="{8A546437-85B4-49E8-A705-57658D427EBD}">
      <text>
        <r>
          <rPr>
            <b/>
            <sz val="18"/>
            <color indexed="81"/>
            <rFont val="ＭＳ Ｐゴシック"/>
            <family val="3"/>
            <charset val="128"/>
          </rPr>
          <t>施設名称を記載ください。</t>
        </r>
      </text>
    </comment>
    <comment ref="C65" authorId="0" shapeId="0" xr:uid="{85B72064-DEFC-44B5-8E4E-85DA662E40F2}">
      <text>
        <r>
          <rPr>
            <b/>
            <sz val="9"/>
            <color indexed="81"/>
            <rFont val="MS P ゴシック"/>
            <family val="3"/>
            <charset val="128"/>
          </rPr>
          <t>都道府県選択</t>
        </r>
      </text>
    </comment>
    <comment ref="D65" authorId="0" shapeId="0" xr:uid="{19D1764E-C17F-41EC-BA52-667B263FD539}">
      <text>
        <r>
          <rPr>
            <b/>
            <sz val="9"/>
            <color indexed="81"/>
            <rFont val="MS P ゴシック"/>
            <family val="3"/>
            <charset val="128"/>
          </rPr>
          <t>都道府県に続く番号を入力</t>
        </r>
      </text>
    </comment>
    <comment ref="C79" authorId="0" shapeId="0" xr:uid="{42A7A4B9-B3E6-4A65-A288-F334A7D336E0}">
      <text>
        <r>
          <rPr>
            <b/>
            <sz val="18"/>
            <color indexed="81"/>
            <rFont val="ＭＳ Ｐゴシック"/>
            <family val="3"/>
            <charset val="128"/>
          </rPr>
          <t>施設名称を記載ください。</t>
        </r>
      </text>
    </comment>
    <comment ref="C89" authorId="0" shapeId="0" xr:uid="{062FDCB5-4E7D-4471-88C1-2884407AD022}">
      <text>
        <r>
          <rPr>
            <b/>
            <sz val="9"/>
            <color indexed="81"/>
            <rFont val="MS P ゴシック"/>
            <family val="3"/>
            <charset val="128"/>
          </rPr>
          <t>都道府県選択</t>
        </r>
      </text>
    </comment>
    <comment ref="D89" authorId="0" shapeId="0" xr:uid="{A2F22EB2-756D-4A75-816B-022CE6E66544}">
      <text>
        <r>
          <rPr>
            <b/>
            <sz val="9"/>
            <color indexed="81"/>
            <rFont val="MS P ゴシック"/>
            <family val="3"/>
            <charset val="128"/>
          </rPr>
          <t>都道府県に続く番号を入力</t>
        </r>
      </text>
    </comment>
    <comment ref="C103" authorId="0" shapeId="0" xr:uid="{DD920A20-51AF-417A-A92F-FA59DB109898}">
      <text>
        <r>
          <rPr>
            <b/>
            <sz val="18"/>
            <color indexed="81"/>
            <rFont val="ＭＳ Ｐゴシック"/>
            <family val="3"/>
            <charset val="128"/>
          </rPr>
          <t>施設名称を記載ください。</t>
        </r>
      </text>
    </comment>
    <comment ref="C113" authorId="0" shapeId="0" xr:uid="{E9EF13B4-B1DF-4E64-B8E8-71D2B232A499}">
      <text>
        <r>
          <rPr>
            <b/>
            <sz val="9"/>
            <color indexed="81"/>
            <rFont val="MS P ゴシック"/>
            <family val="3"/>
            <charset val="128"/>
          </rPr>
          <t>都道府県選択</t>
        </r>
      </text>
    </comment>
    <comment ref="D113" authorId="0" shapeId="0" xr:uid="{7747B94D-E07A-4FB4-9E90-6ED9118C36F8}">
      <text>
        <r>
          <rPr>
            <b/>
            <sz val="9"/>
            <color indexed="81"/>
            <rFont val="MS P ゴシック"/>
            <family val="3"/>
            <charset val="128"/>
          </rPr>
          <t>都道府県に続く番号を入力</t>
        </r>
      </text>
    </comment>
    <comment ref="C127" authorId="0" shapeId="0" xr:uid="{D76D63E6-2E6E-465F-9426-98F07A951328}">
      <text>
        <r>
          <rPr>
            <b/>
            <sz val="18"/>
            <color indexed="81"/>
            <rFont val="ＭＳ Ｐゴシック"/>
            <family val="3"/>
            <charset val="128"/>
          </rPr>
          <t>施設名称を記載ください。</t>
        </r>
      </text>
    </comment>
    <comment ref="C137" authorId="0" shapeId="0" xr:uid="{2B6F3FCB-523A-4EBD-81FC-00AFAFAFD88F}">
      <text>
        <r>
          <rPr>
            <b/>
            <sz val="9"/>
            <color indexed="81"/>
            <rFont val="MS P ゴシック"/>
            <family val="3"/>
            <charset val="128"/>
          </rPr>
          <t>都道府県選択</t>
        </r>
      </text>
    </comment>
    <comment ref="D137" authorId="0" shapeId="0" xr:uid="{43CAB72E-4237-43E2-8D2C-F089A07F4689}">
      <text>
        <r>
          <rPr>
            <b/>
            <sz val="9"/>
            <color indexed="81"/>
            <rFont val="MS P ゴシック"/>
            <family val="3"/>
            <charset val="128"/>
          </rPr>
          <t>都道府県に続く番号を入力</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E00-000001000000}">
      <text>
        <r>
          <rPr>
            <b/>
            <sz val="18"/>
            <color indexed="81"/>
            <rFont val="ＭＳ Ｐゴシック"/>
            <family val="3"/>
            <charset val="128"/>
          </rPr>
          <t>施設名称を記載ください。</t>
        </r>
      </text>
    </comment>
    <comment ref="C17" authorId="0" shapeId="0" xr:uid="{C23A5F3D-2AA8-468D-A442-1C01D79EF379}">
      <text>
        <r>
          <rPr>
            <b/>
            <sz val="9"/>
            <color indexed="81"/>
            <rFont val="MS P ゴシック"/>
            <family val="3"/>
            <charset val="128"/>
          </rPr>
          <t>都道府県選択</t>
        </r>
      </text>
    </comment>
    <comment ref="D17" authorId="0" shapeId="0" xr:uid="{9D193890-FECD-479C-9D3B-BF86FFE85952}">
      <text>
        <r>
          <rPr>
            <b/>
            <sz val="9"/>
            <color indexed="81"/>
            <rFont val="MS P ゴシック"/>
            <family val="3"/>
            <charset val="128"/>
          </rPr>
          <t>都道府県に続く番号を入力</t>
        </r>
      </text>
    </comment>
    <comment ref="C31" authorId="0" shapeId="0" xr:uid="{00000000-0006-0000-1E00-000005000000}">
      <text>
        <r>
          <rPr>
            <b/>
            <sz val="18"/>
            <color indexed="81"/>
            <rFont val="ＭＳ Ｐゴシック"/>
            <family val="3"/>
            <charset val="128"/>
          </rPr>
          <t>施設名称を記載ください。</t>
        </r>
      </text>
    </comment>
    <comment ref="C41" authorId="0" shapeId="0" xr:uid="{0FC06232-B4DF-4968-9295-C51FA7DBC014}">
      <text>
        <r>
          <rPr>
            <b/>
            <sz val="9"/>
            <color indexed="81"/>
            <rFont val="MS P ゴシック"/>
            <family val="3"/>
            <charset val="128"/>
          </rPr>
          <t>都道府県選択</t>
        </r>
      </text>
    </comment>
    <comment ref="D41" authorId="0" shapeId="0" xr:uid="{047C35B8-4B60-478A-855F-C8BB9608575A}">
      <text>
        <r>
          <rPr>
            <b/>
            <sz val="9"/>
            <color indexed="81"/>
            <rFont val="MS P ゴシック"/>
            <family val="3"/>
            <charset val="128"/>
          </rPr>
          <t>都道府県に続く番号を入力</t>
        </r>
      </text>
    </comment>
    <comment ref="C55" authorId="0" shapeId="0" xr:uid="{00000000-0006-0000-1E00-000009000000}">
      <text>
        <r>
          <rPr>
            <b/>
            <sz val="18"/>
            <color indexed="81"/>
            <rFont val="ＭＳ Ｐゴシック"/>
            <family val="3"/>
            <charset val="128"/>
          </rPr>
          <t>施設名称を記載ください。</t>
        </r>
      </text>
    </comment>
    <comment ref="C65" authorId="0" shapeId="0" xr:uid="{92FC9978-0F73-45FE-8901-6D9D754E1F8E}">
      <text>
        <r>
          <rPr>
            <b/>
            <sz val="9"/>
            <color indexed="81"/>
            <rFont val="MS P ゴシック"/>
            <family val="3"/>
            <charset val="128"/>
          </rPr>
          <t>都道府県選択</t>
        </r>
      </text>
    </comment>
    <comment ref="D65" authorId="0" shapeId="0" xr:uid="{166F0C4C-0B50-4C80-9531-6D9BB5448B2A}">
      <text>
        <r>
          <rPr>
            <b/>
            <sz val="9"/>
            <color indexed="81"/>
            <rFont val="MS P ゴシック"/>
            <family val="3"/>
            <charset val="128"/>
          </rPr>
          <t>都道府県に続く番号を入力</t>
        </r>
      </text>
    </comment>
    <comment ref="C79" authorId="0" shapeId="0" xr:uid="{00000000-0006-0000-1E00-00000D000000}">
      <text>
        <r>
          <rPr>
            <b/>
            <sz val="18"/>
            <color indexed="81"/>
            <rFont val="ＭＳ Ｐゴシック"/>
            <family val="3"/>
            <charset val="128"/>
          </rPr>
          <t>施設名称を記載ください。</t>
        </r>
      </text>
    </comment>
    <comment ref="C89" authorId="0" shapeId="0" xr:uid="{BFA0FA2D-16AA-4DA9-A678-BB00376477A9}">
      <text>
        <r>
          <rPr>
            <b/>
            <sz val="9"/>
            <color indexed="81"/>
            <rFont val="MS P ゴシック"/>
            <family val="3"/>
            <charset val="128"/>
          </rPr>
          <t>都道府県選択</t>
        </r>
      </text>
    </comment>
    <comment ref="D89" authorId="0" shapeId="0" xr:uid="{A7A4E70D-8187-4E13-8978-37C6A2A5A21D}">
      <text>
        <r>
          <rPr>
            <b/>
            <sz val="9"/>
            <color indexed="81"/>
            <rFont val="MS P ゴシック"/>
            <family val="3"/>
            <charset val="128"/>
          </rPr>
          <t>都道府県に続く番号を入力</t>
        </r>
      </text>
    </comment>
    <comment ref="C103" authorId="0" shapeId="0" xr:uid="{00000000-0006-0000-1E00-000011000000}">
      <text>
        <r>
          <rPr>
            <b/>
            <sz val="18"/>
            <color indexed="81"/>
            <rFont val="ＭＳ Ｐゴシック"/>
            <family val="3"/>
            <charset val="128"/>
          </rPr>
          <t>施設名称を記載ください。</t>
        </r>
      </text>
    </comment>
    <comment ref="C113" authorId="0" shapeId="0" xr:uid="{4B06384E-505D-43EC-914D-F3DF0C24B97A}">
      <text>
        <r>
          <rPr>
            <b/>
            <sz val="9"/>
            <color indexed="81"/>
            <rFont val="MS P ゴシック"/>
            <family val="3"/>
            <charset val="128"/>
          </rPr>
          <t>都道府県選択</t>
        </r>
      </text>
    </comment>
    <comment ref="D113" authorId="0" shapeId="0" xr:uid="{D10CBB85-24B3-4A90-A762-347702FF9B85}">
      <text>
        <r>
          <rPr>
            <b/>
            <sz val="9"/>
            <color indexed="81"/>
            <rFont val="MS P ゴシック"/>
            <family val="3"/>
            <charset val="128"/>
          </rPr>
          <t>都道府県に続く番号を入力</t>
        </r>
      </text>
    </comment>
    <comment ref="C127" authorId="0" shapeId="0" xr:uid="{00000000-0006-0000-1E00-000015000000}">
      <text>
        <r>
          <rPr>
            <b/>
            <sz val="18"/>
            <color indexed="81"/>
            <rFont val="ＭＳ Ｐゴシック"/>
            <family val="3"/>
            <charset val="128"/>
          </rPr>
          <t>施設名称を記載ください。</t>
        </r>
      </text>
    </comment>
    <comment ref="C137" authorId="0" shapeId="0" xr:uid="{5205A047-200C-48C6-AE22-3FF197DE90A5}">
      <text>
        <r>
          <rPr>
            <b/>
            <sz val="9"/>
            <color indexed="81"/>
            <rFont val="MS P ゴシック"/>
            <family val="3"/>
            <charset val="128"/>
          </rPr>
          <t>都道府県選択</t>
        </r>
      </text>
    </comment>
    <comment ref="D137" authorId="0" shapeId="0" xr:uid="{6977358E-79E2-432C-8EA0-3E5BE00A576C}">
      <text>
        <r>
          <rPr>
            <b/>
            <sz val="9"/>
            <color indexed="81"/>
            <rFont val="MS P ゴシック"/>
            <family val="3"/>
            <charset val="128"/>
          </rPr>
          <t>都道府県に続く番号を入力</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F00-000001000000}">
      <text>
        <r>
          <rPr>
            <b/>
            <sz val="18"/>
            <color indexed="81"/>
            <rFont val="ＭＳ Ｐゴシック"/>
            <family val="3"/>
            <charset val="128"/>
          </rPr>
          <t>施設名称を記載ください。</t>
        </r>
      </text>
    </comment>
    <comment ref="C17" authorId="0" shapeId="0" xr:uid="{11A0F21E-FD2A-4C17-8720-FEE9B932977E}">
      <text>
        <r>
          <rPr>
            <b/>
            <sz val="9"/>
            <color indexed="81"/>
            <rFont val="MS P ゴシック"/>
            <family val="3"/>
            <charset val="128"/>
          </rPr>
          <t>都道府県選択</t>
        </r>
      </text>
    </comment>
    <comment ref="D17" authorId="0" shapeId="0" xr:uid="{93C606BE-0962-4434-ABE4-3A90A1C3CE03}">
      <text>
        <r>
          <rPr>
            <b/>
            <sz val="9"/>
            <color indexed="81"/>
            <rFont val="MS P ゴシック"/>
            <family val="3"/>
            <charset val="128"/>
          </rPr>
          <t>都道府県に続く番号を入力</t>
        </r>
      </text>
    </comment>
    <comment ref="C31" authorId="0" shapeId="0" xr:uid="{00000000-0006-0000-1F00-000005000000}">
      <text>
        <r>
          <rPr>
            <b/>
            <sz val="18"/>
            <color indexed="81"/>
            <rFont val="ＭＳ Ｐゴシック"/>
            <family val="3"/>
            <charset val="128"/>
          </rPr>
          <t>施設名称を記載ください。</t>
        </r>
      </text>
    </comment>
    <comment ref="C41" authorId="0" shapeId="0" xr:uid="{7671FB0B-22D7-4B70-BF06-96A937AEEF8D}">
      <text>
        <r>
          <rPr>
            <b/>
            <sz val="9"/>
            <color indexed="81"/>
            <rFont val="MS P ゴシック"/>
            <family val="3"/>
            <charset val="128"/>
          </rPr>
          <t>都道府県選択</t>
        </r>
      </text>
    </comment>
    <comment ref="D41" authorId="0" shapeId="0" xr:uid="{DBAF0E34-DD38-4B1D-A37E-E377899288CB}">
      <text>
        <r>
          <rPr>
            <b/>
            <sz val="9"/>
            <color indexed="81"/>
            <rFont val="MS P ゴシック"/>
            <family val="3"/>
            <charset val="128"/>
          </rPr>
          <t>都道府県に続く番号を入力</t>
        </r>
      </text>
    </comment>
    <comment ref="C55" authorId="0" shapeId="0" xr:uid="{00000000-0006-0000-1F00-000009000000}">
      <text>
        <r>
          <rPr>
            <b/>
            <sz val="18"/>
            <color indexed="81"/>
            <rFont val="ＭＳ Ｐゴシック"/>
            <family val="3"/>
            <charset val="128"/>
          </rPr>
          <t>施設名称を記載ください。</t>
        </r>
      </text>
    </comment>
    <comment ref="C65" authorId="0" shapeId="0" xr:uid="{37FECD38-CE8A-47BF-8E5D-53AD255C040B}">
      <text>
        <r>
          <rPr>
            <b/>
            <sz val="9"/>
            <color indexed="81"/>
            <rFont val="MS P ゴシック"/>
            <family val="3"/>
            <charset val="128"/>
          </rPr>
          <t>都道府県選択</t>
        </r>
      </text>
    </comment>
    <comment ref="D65" authorId="0" shapeId="0" xr:uid="{811E963F-C2B8-45F0-867A-3A88661B4512}">
      <text>
        <r>
          <rPr>
            <b/>
            <sz val="9"/>
            <color indexed="81"/>
            <rFont val="MS P ゴシック"/>
            <family val="3"/>
            <charset val="128"/>
          </rPr>
          <t>都道府県に続く番号を入力</t>
        </r>
      </text>
    </comment>
    <comment ref="C79" authorId="0" shapeId="0" xr:uid="{00000000-0006-0000-1F00-00000D000000}">
      <text>
        <r>
          <rPr>
            <b/>
            <sz val="18"/>
            <color indexed="81"/>
            <rFont val="ＭＳ Ｐゴシック"/>
            <family val="3"/>
            <charset val="128"/>
          </rPr>
          <t>施設名称を記載ください。</t>
        </r>
      </text>
    </comment>
    <comment ref="C89" authorId="0" shapeId="0" xr:uid="{F896C63C-BD4F-4E15-BBF2-85B63FF4376F}">
      <text>
        <r>
          <rPr>
            <b/>
            <sz val="9"/>
            <color indexed="81"/>
            <rFont val="MS P ゴシック"/>
            <family val="3"/>
            <charset val="128"/>
          </rPr>
          <t>都道府県選択</t>
        </r>
      </text>
    </comment>
    <comment ref="D89" authorId="0" shapeId="0" xr:uid="{82505C1F-1B1B-44EB-B77A-36188863D068}">
      <text>
        <r>
          <rPr>
            <b/>
            <sz val="9"/>
            <color indexed="81"/>
            <rFont val="MS P ゴシック"/>
            <family val="3"/>
            <charset val="128"/>
          </rPr>
          <t>都道府県に続く番号を入力</t>
        </r>
      </text>
    </comment>
    <comment ref="C103" authorId="0" shapeId="0" xr:uid="{00000000-0006-0000-1F00-000011000000}">
      <text>
        <r>
          <rPr>
            <b/>
            <sz val="18"/>
            <color indexed="81"/>
            <rFont val="ＭＳ Ｐゴシック"/>
            <family val="3"/>
            <charset val="128"/>
          </rPr>
          <t>施設名称を記載ください。</t>
        </r>
      </text>
    </comment>
    <comment ref="C113" authorId="0" shapeId="0" xr:uid="{305E7269-E964-4E14-B8B8-8BDB60BEAE70}">
      <text>
        <r>
          <rPr>
            <b/>
            <sz val="9"/>
            <color indexed="81"/>
            <rFont val="MS P ゴシック"/>
            <family val="3"/>
            <charset val="128"/>
          </rPr>
          <t>都道府県選択</t>
        </r>
      </text>
    </comment>
    <comment ref="D113" authorId="0" shapeId="0" xr:uid="{A7B79AAD-CA23-44B4-9867-D1D67F09CF52}">
      <text>
        <r>
          <rPr>
            <b/>
            <sz val="9"/>
            <color indexed="81"/>
            <rFont val="MS P ゴシック"/>
            <family val="3"/>
            <charset val="128"/>
          </rPr>
          <t>都道府県に続く番号を入力</t>
        </r>
      </text>
    </comment>
    <comment ref="C127" authorId="0" shapeId="0" xr:uid="{00000000-0006-0000-1F00-000015000000}">
      <text>
        <r>
          <rPr>
            <b/>
            <sz val="18"/>
            <color indexed="81"/>
            <rFont val="ＭＳ Ｐゴシック"/>
            <family val="3"/>
            <charset val="128"/>
          </rPr>
          <t>施設名称を記載ください。</t>
        </r>
      </text>
    </comment>
    <comment ref="C137" authorId="0" shapeId="0" xr:uid="{932BD88B-7FDB-46F0-B16F-F4FE6D4A637F}">
      <text>
        <r>
          <rPr>
            <b/>
            <sz val="9"/>
            <color indexed="81"/>
            <rFont val="MS P ゴシック"/>
            <family val="3"/>
            <charset val="128"/>
          </rPr>
          <t>都道府県選択</t>
        </r>
      </text>
    </comment>
    <comment ref="D137" authorId="0" shapeId="0" xr:uid="{9AF16573-D22F-4C48-B531-114949B7AA08}">
      <text>
        <r>
          <rPr>
            <b/>
            <sz val="9"/>
            <color indexed="81"/>
            <rFont val="MS P ゴシック"/>
            <family val="3"/>
            <charset val="128"/>
          </rPr>
          <t>都道府県に続く番号を入力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500-000001000000}">
      <text>
        <r>
          <rPr>
            <b/>
            <sz val="18"/>
            <color indexed="81"/>
            <rFont val="ＭＳ Ｐゴシック"/>
            <family val="3"/>
            <charset val="128"/>
          </rPr>
          <t>施設名称を記載ください。</t>
        </r>
      </text>
    </comment>
    <comment ref="C17" authorId="0" shapeId="0" xr:uid="{1518412C-6FB9-4A7B-9727-3BE618C3425E}">
      <text>
        <r>
          <rPr>
            <b/>
            <sz val="9"/>
            <color indexed="81"/>
            <rFont val="MS P ゴシック"/>
            <family val="3"/>
            <charset val="128"/>
          </rPr>
          <t>都道府県選択</t>
        </r>
      </text>
    </comment>
    <comment ref="D17" authorId="0" shapeId="0" xr:uid="{00000000-0006-0000-0500-000004000000}">
      <text>
        <r>
          <rPr>
            <b/>
            <sz val="9"/>
            <color indexed="81"/>
            <rFont val="MS P ゴシック"/>
            <family val="3"/>
            <charset val="128"/>
          </rPr>
          <t>都道府県に続く番号を入力</t>
        </r>
      </text>
    </comment>
    <comment ref="C31" authorId="0" shapeId="0" xr:uid="{00000000-0006-0000-0500-000005000000}">
      <text>
        <r>
          <rPr>
            <b/>
            <sz val="18"/>
            <color indexed="81"/>
            <rFont val="ＭＳ Ｐゴシック"/>
            <family val="3"/>
            <charset val="128"/>
          </rPr>
          <t>施設名称を記載ください。</t>
        </r>
      </text>
    </comment>
    <comment ref="C41" authorId="0" shapeId="0" xr:uid="{6511E178-2373-48E1-8E5B-C64D36CAE03D}">
      <text>
        <r>
          <rPr>
            <b/>
            <sz val="9"/>
            <color indexed="81"/>
            <rFont val="MS P ゴシック"/>
            <family val="3"/>
            <charset val="128"/>
          </rPr>
          <t>都道府県選択</t>
        </r>
      </text>
    </comment>
    <comment ref="D41" authorId="0" shapeId="0" xr:uid="{00000000-0006-0000-0500-000008000000}">
      <text>
        <r>
          <rPr>
            <b/>
            <sz val="9"/>
            <color indexed="81"/>
            <rFont val="MS P ゴシック"/>
            <family val="3"/>
            <charset val="128"/>
          </rPr>
          <t>都道府県に続く番号を入力</t>
        </r>
      </text>
    </comment>
    <comment ref="C55" authorId="0" shapeId="0" xr:uid="{00000000-0006-0000-0500-000009000000}">
      <text>
        <r>
          <rPr>
            <b/>
            <sz val="18"/>
            <color indexed="81"/>
            <rFont val="ＭＳ Ｐゴシック"/>
            <family val="3"/>
            <charset val="128"/>
          </rPr>
          <t>施設名称を記載ください。</t>
        </r>
      </text>
    </comment>
    <comment ref="C65" authorId="0" shapeId="0" xr:uid="{19EF4C0A-9A3A-49D3-BDDA-4702308AEB92}">
      <text>
        <r>
          <rPr>
            <b/>
            <sz val="9"/>
            <color indexed="81"/>
            <rFont val="MS P ゴシック"/>
            <family val="3"/>
            <charset val="128"/>
          </rPr>
          <t>都道府県選択</t>
        </r>
      </text>
    </comment>
    <comment ref="D65" authorId="0" shapeId="0" xr:uid="{00000000-0006-0000-0500-00000C000000}">
      <text>
        <r>
          <rPr>
            <b/>
            <sz val="9"/>
            <color indexed="81"/>
            <rFont val="MS P ゴシック"/>
            <family val="3"/>
            <charset val="128"/>
          </rPr>
          <t>都道府県に続く番号を入力</t>
        </r>
      </text>
    </comment>
    <comment ref="C79" authorId="0" shapeId="0" xr:uid="{00000000-0006-0000-0500-00000D000000}">
      <text>
        <r>
          <rPr>
            <b/>
            <sz val="18"/>
            <color indexed="81"/>
            <rFont val="ＭＳ Ｐゴシック"/>
            <family val="3"/>
            <charset val="128"/>
          </rPr>
          <t>施設名称を記載ください。</t>
        </r>
      </text>
    </comment>
    <comment ref="C89" authorId="0" shapeId="0" xr:uid="{210526B6-CF10-4876-8CF9-756E6138F993}">
      <text>
        <r>
          <rPr>
            <b/>
            <sz val="9"/>
            <color indexed="81"/>
            <rFont val="MS P ゴシック"/>
            <family val="3"/>
            <charset val="128"/>
          </rPr>
          <t>都道府県選択</t>
        </r>
      </text>
    </comment>
    <comment ref="D89" authorId="0" shapeId="0" xr:uid="{00000000-0006-0000-0500-000010000000}">
      <text>
        <r>
          <rPr>
            <b/>
            <sz val="9"/>
            <color indexed="81"/>
            <rFont val="MS P ゴシック"/>
            <family val="3"/>
            <charset val="128"/>
          </rPr>
          <t>都道府県に続く番号を入力</t>
        </r>
      </text>
    </comment>
    <comment ref="C103" authorId="0" shapeId="0" xr:uid="{00000000-0006-0000-0500-000011000000}">
      <text>
        <r>
          <rPr>
            <b/>
            <sz val="18"/>
            <color indexed="81"/>
            <rFont val="ＭＳ Ｐゴシック"/>
            <family val="3"/>
            <charset val="128"/>
          </rPr>
          <t>施設名称を記載ください。</t>
        </r>
      </text>
    </comment>
    <comment ref="C113" authorId="0" shapeId="0" xr:uid="{31B027A8-4789-4842-95BA-81B8B3BFFEE7}">
      <text>
        <r>
          <rPr>
            <b/>
            <sz val="9"/>
            <color indexed="81"/>
            <rFont val="MS P ゴシック"/>
            <family val="3"/>
            <charset val="128"/>
          </rPr>
          <t>都道府県選択</t>
        </r>
      </text>
    </comment>
    <comment ref="D113" authorId="0" shapeId="0" xr:uid="{00000000-0006-0000-0500-000014000000}">
      <text>
        <r>
          <rPr>
            <b/>
            <sz val="9"/>
            <color indexed="81"/>
            <rFont val="MS P ゴシック"/>
            <family val="3"/>
            <charset val="128"/>
          </rPr>
          <t>都道府県に続く番号を入力</t>
        </r>
      </text>
    </comment>
    <comment ref="C127" authorId="0" shapeId="0" xr:uid="{00000000-0006-0000-0500-000015000000}">
      <text>
        <r>
          <rPr>
            <b/>
            <sz val="18"/>
            <color indexed="81"/>
            <rFont val="ＭＳ Ｐゴシック"/>
            <family val="3"/>
            <charset val="128"/>
          </rPr>
          <t>施設名称を記載ください。</t>
        </r>
      </text>
    </comment>
    <comment ref="C137" authorId="0" shapeId="0" xr:uid="{E9EFB133-7ABB-4B72-9907-9459A0F5DBE4}">
      <text>
        <r>
          <rPr>
            <b/>
            <sz val="9"/>
            <color indexed="81"/>
            <rFont val="MS P ゴシック"/>
            <family val="3"/>
            <charset val="128"/>
          </rPr>
          <t>都道府県選択</t>
        </r>
      </text>
    </comment>
    <comment ref="D137" authorId="0" shapeId="0" xr:uid="{00000000-0006-0000-0500-000018000000}">
      <text>
        <r>
          <rPr>
            <b/>
            <sz val="9"/>
            <color indexed="81"/>
            <rFont val="MS P ゴシック"/>
            <family val="3"/>
            <charset val="128"/>
          </rPr>
          <t>都道府県に続く番号を入力</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000-000001000000}">
      <text>
        <r>
          <rPr>
            <b/>
            <sz val="18"/>
            <color indexed="81"/>
            <rFont val="ＭＳ Ｐゴシック"/>
            <family val="3"/>
            <charset val="128"/>
          </rPr>
          <t>施設名称を記載ください。</t>
        </r>
      </text>
    </comment>
    <comment ref="C17" authorId="0" shapeId="0" xr:uid="{BAAC3766-C673-4642-ADDF-839ED11DACE8}">
      <text>
        <r>
          <rPr>
            <b/>
            <sz val="9"/>
            <color indexed="81"/>
            <rFont val="MS P ゴシック"/>
            <family val="3"/>
            <charset val="128"/>
          </rPr>
          <t>都道府県選択</t>
        </r>
      </text>
    </comment>
    <comment ref="D17" authorId="0" shapeId="0" xr:uid="{33AEDA6F-606C-420E-A1BF-7F5CF40493F1}">
      <text>
        <r>
          <rPr>
            <b/>
            <sz val="9"/>
            <color indexed="81"/>
            <rFont val="MS P ゴシック"/>
            <family val="3"/>
            <charset val="128"/>
          </rPr>
          <t>都道府県に続く番号を入力</t>
        </r>
      </text>
    </comment>
    <comment ref="C31" authorId="0" shapeId="0" xr:uid="{00000000-0006-0000-2000-000005000000}">
      <text>
        <r>
          <rPr>
            <b/>
            <sz val="18"/>
            <color indexed="81"/>
            <rFont val="ＭＳ Ｐゴシック"/>
            <family val="3"/>
            <charset val="128"/>
          </rPr>
          <t>施設名称を記載ください。</t>
        </r>
      </text>
    </comment>
    <comment ref="C41" authorId="0" shapeId="0" xr:uid="{1C836D3E-2EF5-4E2A-B82A-0CD54D3E1B42}">
      <text>
        <r>
          <rPr>
            <b/>
            <sz val="9"/>
            <color indexed="81"/>
            <rFont val="MS P ゴシック"/>
            <family val="3"/>
            <charset val="128"/>
          </rPr>
          <t>都道府県選択</t>
        </r>
      </text>
    </comment>
    <comment ref="D41" authorId="0" shapeId="0" xr:uid="{0607C7AF-9BEA-4B01-93CA-B3EE32889AD7}">
      <text>
        <r>
          <rPr>
            <b/>
            <sz val="9"/>
            <color indexed="81"/>
            <rFont val="MS P ゴシック"/>
            <family val="3"/>
            <charset val="128"/>
          </rPr>
          <t>都道府県に続く番号を入力</t>
        </r>
      </text>
    </comment>
    <comment ref="C55" authorId="0" shapeId="0" xr:uid="{00000000-0006-0000-2000-000009000000}">
      <text>
        <r>
          <rPr>
            <b/>
            <sz val="18"/>
            <color indexed="81"/>
            <rFont val="ＭＳ Ｐゴシック"/>
            <family val="3"/>
            <charset val="128"/>
          </rPr>
          <t>施設名称を記載ください。</t>
        </r>
      </text>
    </comment>
    <comment ref="C65" authorId="0" shapeId="0" xr:uid="{BA8F8120-A844-4132-9D2A-9A11EBC43023}">
      <text>
        <r>
          <rPr>
            <b/>
            <sz val="9"/>
            <color indexed="81"/>
            <rFont val="MS P ゴシック"/>
            <family val="3"/>
            <charset val="128"/>
          </rPr>
          <t>都道府県選択</t>
        </r>
      </text>
    </comment>
    <comment ref="D65" authorId="0" shapeId="0" xr:uid="{1A890C48-3B73-4EC2-987D-B2FA3B856413}">
      <text>
        <r>
          <rPr>
            <b/>
            <sz val="9"/>
            <color indexed="81"/>
            <rFont val="MS P ゴシック"/>
            <family val="3"/>
            <charset val="128"/>
          </rPr>
          <t>都道府県に続く番号を入力</t>
        </r>
      </text>
    </comment>
    <comment ref="C79" authorId="0" shapeId="0" xr:uid="{00000000-0006-0000-2000-00000D000000}">
      <text>
        <r>
          <rPr>
            <b/>
            <sz val="18"/>
            <color indexed="81"/>
            <rFont val="ＭＳ Ｐゴシック"/>
            <family val="3"/>
            <charset val="128"/>
          </rPr>
          <t>施設名称を記載ください。</t>
        </r>
      </text>
    </comment>
    <comment ref="C89" authorId="0" shapeId="0" xr:uid="{D81251CD-7746-4C9C-8541-6F6C15A7BE32}">
      <text>
        <r>
          <rPr>
            <b/>
            <sz val="9"/>
            <color indexed="81"/>
            <rFont val="MS P ゴシック"/>
            <family val="3"/>
            <charset val="128"/>
          </rPr>
          <t>都道府県選択</t>
        </r>
      </text>
    </comment>
    <comment ref="D89" authorId="0" shapeId="0" xr:uid="{27C36D28-C6E8-43BC-9F57-4D9D884C5BA8}">
      <text>
        <r>
          <rPr>
            <b/>
            <sz val="9"/>
            <color indexed="81"/>
            <rFont val="MS P ゴシック"/>
            <family val="3"/>
            <charset val="128"/>
          </rPr>
          <t>都道府県に続く番号を入力</t>
        </r>
      </text>
    </comment>
    <comment ref="C103" authorId="0" shapeId="0" xr:uid="{00000000-0006-0000-2000-000011000000}">
      <text>
        <r>
          <rPr>
            <b/>
            <sz val="18"/>
            <color indexed="81"/>
            <rFont val="ＭＳ Ｐゴシック"/>
            <family val="3"/>
            <charset val="128"/>
          </rPr>
          <t>施設名称を記載ください。</t>
        </r>
      </text>
    </comment>
    <comment ref="C113" authorId="0" shapeId="0" xr:uid="{DB9C6D2B-5384-44BC-9A0A-D704DEFA3D2B}">
      <text>
        <r>
          <rPr>
            <b/>
            <sz val="9"/>
            <color indexed="81"/>
            <rFont val="MS P ゴシック"/>
            <family val="3"/>
            <charset val="128"/>
          </rPr>
          <t>都道府県選択</t>
        </r>
      </text>
    </comment>
    <comment ref="D113" authorId="0" shapeId="0" xr:uid="{A4205D1C-CD23-4C65-A557-4CB615F3640B}">
      <text>
        <r>
          <rPr>
            <b/>
            <sz val="9"/>
            <color indexed="81"/>
            <rFont val="MS P ゴシック"/>
            <family val="3"/>
            <charset val="128"/>
          </rPr>
          <t>都道府県に続く番号を入力</t>
        </r>
      </text>
    </comment>
    <comment ref="C127" authorId="0" shapeId="0" xr:uid="{00000000-0006-0000-2000-000015000000}">
      <text>
        <r>
          <rPr>
            <b/>
            <sz val="18"/>
            <color indexed="81"/>
            <rFont val="ＭＳ Ｐゴシック"/>
            <family val="3"/>
            <charset val="128"/>
          </rPr>
          <t>施設名称を記載ください。</t>
        </r>
      </text>
    </comment>
    <comment ref="C137" authorId="0" shapeId="0" xr:uid="{F1774F20-50D1-4040-BC13-445ABAF0A508}">
      <text>
        <r>
          <rPr>
            <b/>
            <sz val="9"/>
            <color indexed="81"/>
            <rFont val="MS P ゴシック"/>
            <family val="3"/>
            <charset val="128"/>
          </rPr>
          <t>都道府県選択</t>
        </r>
      </text>
    </comment>
    <comment ref="D137" authorId="0" shapeId="0" xr:uid="{BD7A9332-3787-4D9D-B5FE-94F6EAD4E606}">
      <text>
        <r>
          <rPr>
            <b/>
            <sz val="9"/>
            <color indexed="81"/>
            <rFont val="MS P ゴシック"/>
            <family val="3"/>
            <charset val="128"/>
          </rPr>
          <t>都道府県に続く番号を入力</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100-000001000000}">
      <text>
        <r>
          <rPr>
            <b/>
            <sz val="18"/>
            <color indexed="81"/>
            <rFont val="ＭＳ Ｐゴシック"/>
            <family val="3"/>
            <charset val="128"/>
          </rPr>
          <t>施設名称を記載ください。</t>
        </r>
      </text>
    </comment>
    <comment ref="C17" authorId="0" shapeId="0" xr:uid="{AAD115AD-944D-44B7-96B9-9BE75C70387E}">
      <text>
        <r>
          <rPr>
            <b/>
            <sz val="9"/>
            <color indexed="81"/>
            <rFont val="MS P ゴシック"/>
            <family val="3"/>
            <charset val="128"/>
          </rPr>
          <t>都道府県選択</t>
        </r>
      </text>
    </comment>
    <comment ref="D17" authorId="0" shapeId="0" xr:uid="{CD6772F5-E52B-44E1-80C1-4930182AF73F}">
      <text>
        <r>
          <rPr>
            <b/>
            <sz val="9"/>
            <color indexed="81"/>
            <rFont val="MS P ゴシック"/>
            <family val="3"/>
            <charset val="128"/>
          </rPr>
          <t>都道府県に続く番号を入力</t>
        </r>
      </text>
    </comment>
    <comment ref="C31" authorId="0" shapeId="0" xr:uid="{00000000-0006-0000-2100-000005000000}">
      <text>
        <r>
          <rPr>
            <b/>
            <sz val="18"/>
            <color indexed="81"/>
            <rFont val="ＭＳ Ｐゴシック"/>
            <family val="3"/>
            <charset val="128"/>
          </rPr>
          <t>施設名称を記載ください。</t>
        </r>
      </text>
    </comment>
    <comment ref="C41" authorId="0" shapeId="0" xr:uid="{6F9F2A4B-5022-4BEA-A44B-DF90FB147CD9}">
      <text>
        <r>
          <rPr>
            <b/>
            <sz val="9"/>
            <color indexed="81"/>
            <rFont val="MS P ゴシック"/>
            <family val="3"/>
            <charset val="128"/>
          </rPr>
          <t>都道府県選択</t>
        </r>
      </text>
    </comment>
    <comment ref="D41" authorId="0" shapeId="0" xr:uid="{05C71AFD-0F28-4AF9-BB9D-32DBB95B609E}">
      <text>
        <r>
          <rPr>
            <b/>
            <sz val="9"/>
            <color indexed="81"/>
            <rFont val="MS P ゴシック"/>
            <family val="3"/>
            <charset val="128"/>
          </rPr>
          <t>都道府県に続く番号を入力</t>
        </r>
      </text>
    </comment>
    <comment ref="C55" authorId="0" shapeId="0" xr:uid="{00000000-0006-0000-2100-000009000000}">
      <text>
        <r>
          <rPr>
            <b/>
            <sz val="18"/>
            <color indexed="81"/>
            <rFont val="ＭＳ Ｐゴシック"/>
            <family val="3"/>
            <charset val="128"/>
          </rPr>
          <t>施設名称を記載ください。</t>
        </r>
      </text>
    </comment>
    <comment ref="C65" authorId="0" shapeId="0" xr:uid="{BAA54B65-4293-4C98-8A6B-44AC273C501B}">
      <text>
        <r>
          <rPr>
            <b/>
            <sz val="9"/>
            <color indexed="81"/>
            <rFont val="MS P ゴシック"/>
            <family val="3"/>
            <charset val="128"/>
          </rPr>
          <t>都道府県選択</t>
        </r>
      </text>
    </comment>
    <comment ref="D65" authorId="0" shapeId="0" xr:uid="{A740709F-81DE-470E-94FF-B72BE0E5696A}">
      <text>
        <r>
          <rPr>
            <b/>
            <sz val="9"/>
            <color indexed="81"/>
            <rFont val="MS P ゴシック"/>
            <family val="3"/>
            <charset val="128"/>
          </rPr>
          <t>都道府県に続く番号を入力</t>
        </r>
      </text>
    </comment>
    <comment ref="C79" authorId="0" shapeId="0" xr:uid="{00000000-0006-0000-2100-00000D000000}">
      <text>
        <r>
          <rPr>
            <b/>
            <sz val="18"/>
            <color indexed="81"/>
            <rFont val="ＭＳ Ｐゴシック"/>
            <family val="3"/>
            <charset val="128"/>
          </rPr>
          <t>施設名称を記載ください。</t>
        </r>
      </text>
    </comment>
    <comment ref="C89" authorId="0" shapeId="0" xr:uid="{89A63AE4-C504-4F1F-BF14-81737CDE7E51}">
      <text>
        <r>
          <rPr>
            <b/>
            <sz val="9"/>
            <color indexed="81"/>
            <rFont val="MS P ゴシック"/>
            <family val="3"/>
            <charset val="128"/>
          </rPr>
          <t>都道府県選択</t>
        </r>
      </text>
    </comment>
    <comment ref="D89" authorId="0" shapeId="0" xr:uid="{52B94D33-1B97-48A6-98FF-1CAFF5586532}">
      <text>
        <r>
          <rPr>
            <b/>
            <sz val="9"/>
            <color indexed="81"/>
            <rFont val="MS P ゴシック"/>
            <family val="3"/>
            <charset val="128"/>
          </rPr>
          <t>都道府県に続く番号を入力</t>
        </r>
      </text>
    </comment>
    <comment ref="C103" authorId="0" shapeId="0" xr:uid="{00000000-0006-0000-2100-000011000000}">
      <text>
        <r>
          <rPr>
            <b/>
            <sz val="18"/>
            <color indexed="81"/>
            <rFont val="ＭＳ Ｐゴシック"/>
            <family val="3"/>
            <charset val="128"/>
          </rPr>
          <t>施設名称を記載ください。</t>
        </r>
      </text>
    </comment>
    <comment ref="C113" authorId="0" shapeId="0" xr:uid="{8E92DD28-CBDF-4AB7-9B31-AAAC780FEFE6}">
      <text>
        <r>
          <rPr>
            <b/>
            <sz val="9"/>
            <color indexed="81"/>
            <rFont val="MS P ゴシック"/>
            <family val="3"/>
            <charset val="128"/>
          </rPr>
          <t>都道府県選択</t>
        </r>
      </text>
    </comment>
    <comment ref="D113" authorId="0" shapeId="0" xr:uid="{5A8C90F3-63C8-4BB8-9FF3-30BAD509DF1B}">
      <text>
        <r>
          <rPr>
            <b/>
            <sz val="9"/>
            <color indexed="81"/>
            <rFont val="MS P ゴシック"/>
            <family val="3"/>
            <charset val="128"/>
          </rPr>
          <t>都道府県に続く番号を入力</t>
        </r>
      </text>
    </comment>
    <comment ref="C127" authorId="0" shapeId="0" xr:uid="{00000000-0006-0000-2100-000015000000}">
      <text>
        <r>
          <rPr>
            <b/>
            <sz val="18"/>
            <color indexed="81"/>
            <rFont val="ＭＳ Ｐゴシック"/>
            <family val="3"/>
            <charset val="128"/>
          </rPr>
          <t>施設名称を記載ください。</t>
        </r>
      </text>
    </comment>
    <comment ref="C137" authorId="0" shapeId="0" xr:uid="{2614B07E-80E4-4CBD-BDF8-520D99870DB9}">
      <text>
        <r>
          <rPr>
            <b/>
            <sz val="9"/>
            <color indexed="81"/>
            <rFont val="MS P ゴシック"/>
            <family val="3"/>
            <charset val="128"/>
          </rPr>
          <t>都道府県選択</t>
        </r>
      </text>
    </comment>
    <comment ref="D137" authorId="0" shapeId="0" xr:uid="{39167505-E798-42EE-AD02-681E8670F0EC}">
      <text>
        <r>
          <rPr>
            <b/>
            <sz val="9"/>
            <color indexed="81"/>
            <rFont val="MS P ゴシック"/>
            <family val="3"/>
            <charset val="128"/>
          </rPr>
          <t>都道府県に続く番号を入力</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Administrator</author>
    <author>sysmente</author>
  </authors>
  <commentList>
    <comment ref="B1" authorId="0" shapeId="0" xr:uid="{00000000-0006-0000-2200-000001000000}">
      <text>
        <r>
          <rPr>
            <b/>
            <sz val="18"/>
            <color indexed="81"/>
            <rFont val="ＭＳ Ｐゴシック"/>
            <family val="3"/>
            <charset val="128"/>
          </rPr>
          <t>【注意】その１は、様式２（シート１～30）が自動計算されています。</t>
        </r>
        <r>
          <rPr>
            <sz val="9"/>
            <color indexed="81"/>
            <rFont val="ＭＳ Ｐゴシック"/>
            <family val="3"/>
            <charset val="128"/>
          </rPr>
          <t xml:space="preserve">
</t>
        </r>
      </text>
    </comment>
    <comment ref="P4" authorId="1" shapeId="0" xr:uid="{00000000-0006-0000-2200-000002000000}">
      <text>
        <r>
          <rPr>
            <b/>
            <sz val="14"/>
            <color indexed="81"/>
            <rFont val="ＭＳ Ｐゴシック"/>
            <family val="3"/>
            <charset val="128"/>
          </rPr>
          <t>様式２（シート１～30）のうち、保育士名の記載があるページの数を自動カウントしています。
人数が正しいかご確認ください。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A26" authorId="0" shapeId="0" xr:uid="{00000000-0006-0000-2400-000001000000}">
      <text>
        <r>
          <rPr>
            <b/>
            <sz val="11"/>
            <color indexed="81"/>
            <rFont val="ＭＳ Ｐゴシック"/>
            <family val="3"/>
            <charset val="128"/>
          </rPr>
          <t>該当するものを選んで○をつけてください。
(5)その他の場合、詳細を記入してください。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P4" authorId="0" shapeId="0" xr:uid="{00000000-0006-0000-2500-000001000000}">
      <text>
        <r>
          <rPr>
            <b/>
            <sz val="14"/>
            <color indexed="81"/>
            <rFont val="ＭＳ Ｐゴシック"/>
            <family val="3"/>
            <charset val="128"/>
          </rPr>
          <t>様式２（シート１～30）のうち、保育士名の記載があるページの数を自動カウントしています。
人数が正しいかご確認ください。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F15" authorId="0" shapeId="0" xr:uid="{00000000-0006-0000-2600-000001000000}">
      <text>
        <r>
          <rPr>
            <b/>
            <sz val="9"/>
            <color indexed="81"/>
            <rFont val="ＭＳ Ｐゴシック"/>
            <family val="3"/>
            <charset val="128"/>
          </rPr>
          <t>直近の交付決定通知書と金額が一致しているかご確認ください。
（申請時と変更がない場合、　決算額と同額になります。）</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900-000001000000}">
      <text>
        <r>
          <rPr>
            <b/>
            <sz val="18"/>
            <color rgb="FF000000"/>
            <rFont val="ＭＳ Ｐゴシック"/>
            <family val="3"/>
            <charset val="128"/>
          </rPr>
          <t>施設名称を記載ください。</t>
        </r>
      </text>
    </comment>
    <comment ref="C17" authorId="0" shapeId="0" xr:uid="{00000000-0006-0000-2900-000003000000}">
      <text>
        <r>
          <rPr>
            <b/>
            <sz val="9"/>
            <color rgb="FF000000"/>
            <rFont val="MS P ゴシック"/>
            <family val="3"/>
            <charset val="128"/>
          </rPr>
          <t>都道府県選択</t>
        </r>
      </text>
    </comment>
    <comment ref="D17" authorId="0" shapeId="0" xr:uid="{00000000-0006-0000-2900-000004000000}">
      <text>
        <r>
          <rPr>
            <b/>
            <sz val="9"/>
            <color rgb="FF000000"/>
            <rFont val="MS P ゴシック"/>
            <family val="3"/>
            <charset val="128"/>
          </rPr>
          <t>都道府県に続く番号を入力</t>
        </r>
      </text>
    </comment>
    <comment ref="C31" authorId="0" shapeId="0" xr:uid="{A103CCF5-5F36-4215-A47D-ECE518773FB7}">
      <text>
        <r>
          <rPr>
            <b/>
            <sz val="18"/>
            <color rgb="FF000000"/>
            <rFont val="ＭＳ Ｐゴシック"/>
            <family val="3"/>
            <charset val="128"/>
          </rPr>
          <t>施設名称を記載ください。</t>
        </r>
      </text>
    </comment>
    <comment ref="C41" authorId="0" shapeId="0" xr:uid="{C8DF33B7-A1E7-45FA-9215-05808796D989}">
      <text>
        <r>
          <rPr>
            <b/>
            <sz val="9"/>
            <color rgb="FF000000"/>
            <rFont val="MS P ゴシック"/>
            <family val="3"/>
            <charset val="128"/>
          </rPr>
          <t>都道府県選択</t>
        </r>
      </text>
    </comment>
    <comment ref="D41" authorId="0" shapeId="0" xr:uid="{CB120512-FEA5-4C56-988E-99814CE3C9D2}">
      <text>
        <r>
          <rPr>
            <b/>
            <sz val="9"/>
            <color rgb="FF000000"/>
            <rFont val="MS P ゴシック"/>
            <family val="3"/>
            <charset val="128"/>
          </rPr>
          <t>都道府県に続く番号を入力</t>
        </r>
      </text>
    </comment>
    <comment ref="C55" authorId="0" shapeId="0" xr:uid="{0A6111D1-EC3D-4D8A-B39A-0310028E8E9F}">
      <text>
        <r>
          <rPr>
            <b/>
            <sz val="18"/>
            <color rgb="FF000000"/>
            <rFont val="ＭＳ Ｐゴシック"/>
            <family val="3"/>
            <charset val="128"/>
          </rPr>
          <t>施設名称を記載ください。</t>
        </r>
      </text>
    </comment>
    <comment ref="C65" authorId="0" shapeId="0" xr:uid="{6195AD80-55FB-4AF6-8D9C-9B6337064A68}">
      <text>
        <r>
          <rPr>
            <b/>
            <sz val="9"/>
            <color rgb="FF000000"/>
            <rFont val="MS P ゴシック"/>
            <family val="3"/>
            <charset val="128"/>
          </rPr>
          <t>都道府県選択</t>
        </r>
      </text>
    </comment>
    <comment ref="D65" authorId="0" shapeId="0" xr:uid="{BF0EE56B-9BA4-4732-92B6-2D12B70A52D4}">
      <text>
        <r>
          <rPr>
            <b/>
            <sz val="9"/>
            <color rgb="FF000000"/>
            <rFont val="MS P ゴシック"/>
            <family val="3"/>
            <charset val="128"/>
          </rPr>
          <t>都道府県に続く番号を入力</t>
        </r>
      </text>
    </comment>
    <comment ref="C79" authorId="0" shapeId="0" xr:uid="{9584FEEA-1268-43E8-901D-0C5C58EE28E2}">
      <text>
        <r>
          <rPr>
            <b/>
            <sz val="18"/>
            <color rgb="FF000000"/>
            <rFont val="ＭＳ Ｐゴシック"/>
            <family val="3"/>
            <charset val="128"/>
          </rPr>
          <t>施設名称を記載ください。</t>
        </r>
      </text>
    </comment>
    <comment ref="C89" authorId="0" shapeId="0" xr:uid="{8BA6B52D-B63E-4F42-AA83-3E79921B2700}">
      <text>
        <r>
          <rPr>
            <b/>
            <sz val="9"/>
            <color rgb="FF000000"/>
            <rFont val="MS P ゴシック"/>
            <family val="3"/>
            <charset val="128"/>
          </rPr>
          <t>都道府県選択</t>
        </r>
      </text>
    </comment>
    <comment ref="D89" authorId="0" shapeId="0" xr:uid="{DCACBEE5-C834-4DEF-A1A6-C3FCDBE22353}">
      <text>
        <r>
          <rPr>
            <b/>
            <sz val="9"/>
            <color rgb="FF000000"/>
            <rFont val="MS P ゴシック"/>
            <family val="3"/>
            <charset val="128"/>
          </rPr>
          <t>都道府県に続く番号を入力</t>
        </r>
      </text>
    </comment>
    <comment ref="C103" authorId="0" shapeId="0" xr:uid="{3BF9DC84-FACC-47FA-982C-386250EBADDA}">
      <text>
        <r>
          <rPr>
            <b/>
            <sz val="18"/>
            <color rgb="FF000000"/>
            <rFont val="ＭＳ Ｐゴシック"/>
            <family val="3"/>
            <charset val="128"/>
          </rPr>
          <t>施設名称を記載ください。</t>
        </r>
      </text>
    </comment>
    <comment ref="C113" authorId="0" shapeId="0" xr:uid="{AAB41545-E1EB-4F34-BCF8-1F99A533821F}">
      <text>
        <r>
          <rPr>
            <b/>
            <sz val="9"/>
            <color rgb="FF000000"/>
            <rFont val="MS P ゴシック"/>
            <family val="3"/>
            <charset val="128"/>
          </rPr>
          <t>都道府県選択</t>
        </r>
      </text>
    </comment>
    <comment ref="D113" authorId="0" shapeId="0" xr:uid="{5668065F-D675-4264-ACAB-249D19C6DDED}">
      <text>
        <r>
          <rPr>
            <b/>
            <sz val="9"/>
            <color rgb="FF000000"/>
            <rFont val="MS P ゴシック"/>
            <family val="3"/>
            <charset val="128"/>
          </rPr>
          <t>都道府県に続く番号を入力</t>
        </r>
      </text>
    </comment>
    <comment ref="C127" authorId="0" shapeId="0" xr:uid="{9D7F880B-2979-4188-BBEE-168F4ABF8825}">
      <text>
        <r>
          <rPr>
            <b/>
            <sz val="18"/>
            <color rgb="FF000000"/>
            <rFont val="ＭＳ Ｐゴシック"/>
            <family val="3"/>
            <charset val="128"/>
          </rPr>
          <t>施設名称を記載ください。</t>
        </r>
      </text>
    </comment>
    <comment ref="C137" authorId="0" shapeId="0" xr:uid="{219B451A-6A39-4B7B-BC5D-A1D4B4696B3A}">
      <text>
        <r>
          <rPr>
            <b/>
            <sz val="9"/>
            <color rgb="FF000000"/>
            <rFont val="MS P ゴシック"/>
            <family val="3"/>
            <charset val="128"/>
          </rPr>
          <t>都道府県選択</t>
        </r>
      </text>
    </comment>
    <comment ref="D137" authorId="0" shapeId="0" xr:uid="{71C7B505-9DBA-49CA-92C5-67B0BD432F62}">
      <text>
        <r>
          <rPr>
            <b/>
            <sz val="9"/>
            <color rgb="FF000000"/>
            <rFont val="MS P ゴシック"/>
            <family val="3"/>
            <charset val="128"/>
          </rPr>
          <t>都道府県に続く番号を入力</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E4FDFD50-4B02-4726-BF4C-9C932DCD4A4C}">
      <text>
        <r>
          <rPr>
            <b/>
            <sz val="18"/>
            <color rgb="FF000000"/>
            <rFont val="ＭＳ Ｐゴシック"/>
            <family val="3"/>
            <charset val="128"/>
          </rPr>
          <t>施設名称を記載ください。</t>
        </r>
      </text>
    </comment>
    <comment ref="C17" authorId="0" shapeId="0" xr:uid="{00000000-0006-0000-2A00-000003000000}">
      <text>
        <r>
          <rPr>
            <b/>
            <sz val="9"/>
            <color rgb="FF000000"/>
            <rFont val="MS P ゴシック"/>
            <family val="3"/>
            <charset val="128"/>
          </rPr>
          <t>都道府県選択</t>
        </r>
      </text>
    </comment>
    <comment ref="D17" authorId="0" shapeId="0" xr:uid="{00000000-0006-0000-2A00-000004000000}">
      <text>
        <r>
          <rPr>
            <b/>
            <sz val="9"/>
            <color rgb="FF000000"/>
            <rFont val="MS P ゴシック"/>
            <family val="3"/>
            <charset val="128"/>
          </rPr>
          <t>都道府県に続く番号を入力</t>
        </r>
      </text>
    </comment>
    <comment ref="C31" authorId="0" shapeId="0" xr:uid="{00000000-0006-0000-2A00-000005000000}">
      <text>
        <r>
          <rPr>
            <b/>
            <sz val="18"/>
            <color rgb="FF000000"/>
            <rFont val="ＭＳ Ｐゴシック"/>
            <family val="3"/>
            <charset val="128"/>
          </rPr>
          <t>施設名称を記載ください。</t>
        </r>
      </text>
    </comment>
    <comment ref="C41" authorId="0" shapeId="0" xr:uid="{00000000-0006-0000-2A00-000007000000}">
      <text>
        <r>
          <rPr>
            <b/>
            <sz val="9"/>
            <color rgb="FF000000"/>
            <rFont val="MS P ゴシック"/>
            <family val="3"/>
            <charset val="128"/>
          </rPr>
          <t>都道府県選択</t>
        </r>
      </text>
    </comment>
    <comment ref="D41" authorId="0" shapeId="0" xr:uid="{00000000-0006-0000-2A00-000008000000}">
      <text>
        <r>
          <rPr>
            <b/>
            <sz val="9"/>
            <color rgb="FF000000"/>
            <rFont val="MS P ゴシック"/>
            <family val="3"/>
            <charset val="128"/>
          </rPr>
          <t>都道府県に続く番号を入力</t>
        </r>
      </text>
    </comment>
    <comment ref="C55" authorId="0" shapeId="0" xr:uid="{00000000-0006-0000-2A00-000009000000}">
      <text>
        <r>
          <rPr>
            <b/>
            <sz val="18"/>
            <color rgb="FF000000"/>
            <rFont val="ＭＳ Ｐゴシック"/>
            <family val="3"/>
            <charset val="128"/>
          </rPr>
          <t>施設名称を記載ください。</t>
        </r>
      </text>
    </comment>
    <comment ref="C65" authorId="0" shapeId="0" xr:uid="{00000000-0006-0000-2A00-00000B000000}">
      <text>
        <r>
          <rPr>
            <b/>
            <sz val="9"/>
            <color rgb="FF000000"/>
            <rFont val="MS P ゴシック"/>
            <family val="3"/>
            <charset val="128"/>
          </rPr>
          <t>都道府県選択</t>
        </r>
      </text>
    </comment>
    <comment ref="D65" authorId="0" shapeId="0" xr:uid="{00000000-0006-0000-2A00-00000C000000}">
      <text>
        <r>
          <rPr>
            <b/>
            <sz val="9"/>
            <color rgb="FF000000"/>
            <rFont val="MS P ゴシック"/>
            <family val="3"/>
            <charset val="128"/>
          </rPr>
          <t>都道府県に続く番号を入力</t>
        </r>
      </text>
    </comment>
    <comment ref="C79" authorId="0" shapeId="0" xr:uid="{00000000-0006-0000-2A00-00000D000000}">
      <text>
        <r>
          <rPr>
            <b/>
            <sz val="18"/>
            <color rgb="FF000000"/>
            <rFont val="ＭＳ Ｐゴシック"/>
            <family val="3"/>
            <charset val="128"/>
          </rPr>
          <t>施設名称を記載ください。</t>
        </r>
      </text>
    </comment>
    <comment ref="C89" authorId="0" shapeId="0" xr:uid="{00000000-0006-0000-2A00-00000F000000}">
      <text>
        <r>
          <rPr>
            <b/>
            <sz val="9"/>
            <color rgb="FF000000"/>
            <rFont val="MS P ゴシック"/>
            <family val="3"/>
            <charset val="128"/>
          </rPr>
          <t>都道府県選択</t>
        </r>
      </text>
    </comment>
    <comment ref="D89" authorId="0" shapeId="0" xr:uid="{00000000-0006-0000-2A00-000010000000}">
      <text>
        <r>
          <rPr>
            <b/>
            <sz val="9"/>
            <color rgb="FF000000"/>
            <rFont val="MS P ゴシック"/>
            <family val="3"/>
            <charset val="128"/>
          </rPr>
          <t>都道府県に続く番号を入力</t>
        </r>
      </text>
    </comment>
    <comment ref="C103" authorId="0" shapeId="0" xr:uid="{00000000-0006-0000-2A00-000011000000}">
      <text>
        <r>
          <rPr>
            <b/>
            <sz val="18"/>
            <color rgb="FF000000"/>
            <rFont val="ＭＳ Ｐゴシック"/>
            <family val="3"/>
            <charset val="128"/>
          </rPr>
          <t>施設名称を記載ください。</t>
        </r>
      </text>
    </comment>
    <comment ref="C113" authorId="0" shapeId="0" xr:uid="{00000000-0006-0000-2A00-000013000000}">
      <text>
        <r>
          <rPr>
            <b/>
            <sz val="9"/>
            <color rgb="FF000000"/>
            <rFont val="MS P ゴシック"/>
            <family val="3"/>
            <charset val="128"/>
          </rPr>
          <t>都道府県選択</t>
        </r>
      </text>
    </comment>
    <comment ref="D113" authorId="0" shapeId="0" xr:uid="{00000000-0006-0000-2A00-000014000000}">
      <text>
        <r>
          <rPr>
            <b/>
            <sz val="9"/>
            <color rgb="FF000000"/>
            <rFont val="MS P ゴシック"/>
            <family val="3"/>
            <charset val="128"/>
          </rPr>
          <t>都道府県に続く番号を入力</t>
        </r>
      </text>
    </comment>
    <comment ref="C127" authorId="0" shapeId="0" xr:uid="{00000000-0006-0000-2A00-000015000000}">
      <text>
        <r>
          <rPr>
            <b/>
            <sz val="18"/>
            <color rgb="FF000000"/>
            <rFont val="ＭＳ Ｐゴシック"/>
            <family val="3"/>
            <charset val="128"/>
          </rPr>
          <t>施設名称を記載ください。</t>
        </r>
      </text>
    </comment>
    <comment ref="C137" authorId="0" shapeId="0" xr:uid="{00000000-0006-0000-2A00-000017000000}">
      <text>
        <r>
          <rPr>
            <b/>
            <sz val="9"/>
            <color rgb="FF000000"/>
            <rFont val="MS P ゴシック"/>
            <family val="3"/>
            <charset val="128"/>
          </rPr>
          <t>都道府県選択</t>
        </r>
      </text>
    </comment>
    <comment ref="D137" authorId="0" shapeId="0" xr:uid="{00000000-0006-0000-2A00-000018000000}">
      <text>
        <r>
          <rPr>
            <b/>
            <sz val="9"/>
            <color rgb="FF000000"/>
            <rFont val="MS P ゴシック"/>
            <family val="3"/>
            <charset val="128"/>
          </rPr>
          <t>都道府県に続く番号を入力</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B00-000001000000}">
      <text>
        <r>
          <rPr>
            <b/>
            <sz val="18"/>
            <color rgb="FF000000"/>
            <rFont val="ＭＳ Ｐゴシック"/>
            <family val="3"/>
            <charset val="128"/>
          </rPr>
          <t>施設名称を記載ください。</t>
        </r>
      </text>
    </comment>
    <comment ref="C17" authorId="0" shapeId="0" xr:uid="{00000000-0006-0000-2B00-000003000000}">
      <text>
        <r>
          <rPr>
            <b/>
            <sz val="9"/>
            <color rgb="FF000000"/>
            <rFont val="MS P ゴシック"/>
            <family val="3"/>
            <charset val="128"/>
          </rPr>
          <t>都道府県選択</t>
        </r>
      </text>
    </comment>
    <comment ref="D17" authorId="0" shapeId="0" xr:uid="{00000000-0006-0000-2B00-000004000000}">
      <text>
        <r>
          <rPr>
            <b/>
            <sz val="9"/>
            <color rgb="FF000000"/>
            <rFont val="MS P ゴシック"/>
            <family val="3"/>
            <charset val="128"/>
          </rPr>
          <t>都道府県に続く番号を入力</t>
        </r>
      </text>
    </comment>
    <comment ref="C31" authorId="0" shapeId="0" xr:uid="{00000000-0006-0000-2B00-000005000000}">
      <text>
        <r>
          <rPr>
            <b/>
            <sz val="18"/>
            <color rgb="FF000000"/>
            <rFont val="ＭＳ Ｐゴシック"/>
            <family val="3"/>
            <charset val="128"/>
          </rPr>
          <t>施設名称を記載ください。</t>
        </r>
      </text>
    </comment>
    <comment ref="C41" authorId="0" shapeId="0" xr:uid="{00000000-0006-0000-2B00-000007000000}">
      <text>
        <r>
          <rPr>
            <b/>
            <sz val="9"/>
            <color rgb="FF000000"/>
            <rFont val="MS P ゴシック"/>
            <family val="3"/>
            <charset val="128"/>
          </rPr>
          <t>都道府県選択</t>
        </r>
      </text>
    </comment>
    <comment ref="D41" authorId="0" shapeId="0" xr:uid="{00000000-0006-0000-2B00-000008000000}">
      <text>
        <r>
          <rPr>
            <b/>
            <sz val="9"/>
            <color rgb="FF000000"/>
            <rFont val="MS P ゴシック"/>
            <family val="3"/>
            <charset val="128"/>
          </rPr>
          <t>都道府県に続く番号を入力</t>
        </r>
      </text>
    </comment>
    <comment ref="C55" authorId="0" shapeId="0" xr:uid="{00000000-0006-0000-2B00-000009000000}">
      <text>
        <r>
          <rPr>
            <b/>
            <sz val="18"/>
            <color rgb="FF000000"/>
            <rFont val="ＭＳ Ｐゴシック"/>
            <family val="3"/>
            <charset val="128"/>
          </rPr>
          <t>施設名称を記載ください。</t>
        </r>
      </text>
    </comment>
    <comment ref="C65" authorId="0" shapeId="0" xr:uid="{00000000-0006-0000-2B00-00000B000000}">
      <text>
        <r>
          <rPr>
            <b/>
            <sz val="9"/>
            <color rgb="FF000000"/>
            <rFont val="MS P ゴシック"/>
            <family val="3"/>
            <charset val="128"/>
          </rPr>
          <t>都道府県選択</t>
        </r>
      </text>
    </comment>
    <comment ref="D65" authorId="0" shapeId="0" xr:uid="{00000000-0006-0000-2B00-00000C000000}">
      <text>
        <r>
          <rPr>
            <b/>
            <sz val="9"/>
            <color rgb="FF000000"/>
            <rFont val="MS P ゴシック"/>
            <family val="3"/>
            <charset val="128"/>
          </rPr>
          <t>都道府県に続く番号を入力</t>
        </r>
      </text>
    </comment>
    <comment ref="C79" authorId="0" shapeId="0" xr:uid="{00000000-0006-0000-2B00-00000D000000}">
      <text>
        <r>
          <rPr>
            <b/>
            <sz val="18"/>
            <color rgb="FF000000"/>
            <rFont val="ＭＳ Ｐゴシック"/>
            <family val="3"/>
            <charset val="128"/>
          </rPr>
          <t>施設名称を記載ください。</t>
        </r>
      </text>
    </comment>
    <comment ref="C89" authorId="0" shapeId="0" xr:uid="{00000000-0006-0000-2B00-00000F000000}">
      <text>
        <r>
          <rPr>
            <b/>
            <sz val="9"/>
            <color rgb="FF000000"/>
            <rFont val="MS P ゴシック"/>
            <family val="3"/>
            <charset val="128"/>
          </rPr>
          <t>都道府県選択</t>
        </r>
      </text>
    </comment>
    <comment ref="D89" authorId="0" shapeId="0" xr:uid="{00000000-0006-0000-2B00-000010000000}">
      <text>
        <r>
          <rPr>
            <b/>
            <sz val="9"/>
            <color rgb="FF000000"/>
            <rFont val="MS P ゴシック"/>
            <family val="3"/>
            <charset val="128"/>
          </rPr>
          <t>都道府県に続く番号を入力</t>
        </r>
      </text>
    </comment>
    <comment ref="C103" authorId="0" shapeId="0" xr:uid="{00000000-0006-0000-2B00-000011000000}">
      <text>
        <r>
          <rPr>
            <b/>
            <sz val="18"/>
            <color rgb="FF000000"/>
            <rFont val="ＭＳ Ｐゴシック"/>
            <family val="3"/>
            <charset val="128"/>
          </rPr>
          <t>施設名称を記載ください。</t>
        </r>
      </text>
    </comment>
    <comment ref="C113" authorId="0" shapeId="0" xr:uid="{00000000-0006-0000-2B00-000013000000}">
      <text>
        <r>
          <rPr>
            <b/>
            <sz val="9"/>
            <color rgb="FF000000"/>
            <rFont val="MS P ゴシック"/>
            <family val="3"/>
            <charset val="128"/>
          </rPr>
          <t>都道府県選択</t>
        </r>
      </text>
    </comment>
    <comment ref="D113" authorId="0" shapeId="0" xr:uid="{00000000-0006-0000-2B00-000014000000}">
      <text>
        <r>
          <rPr>
            <b/>
            <sz val="9"/>
            <color rgb="FF000000"/>
            <rFont val="MS P ゴシック"/>
            <family val="3"/>
            <charset val="128"/>
          </rPr>
          <t>都道府県に続く番号を入力</t>
        </r>
      </text>
    </comment>
    <comment ref="C127" authorId="0" shapeId="0" xr:uid="{00000000-0006-0000-2B00-000015000000}">
      <text>
        <r>
          <rPr>
            <b/>
            <sz val="18"/>
            <color rgb="FF000000"/>
            <rFont val="ＭＳ Ｐゴシック"/>
            <family val="3"/>
            <charset val="128"/>
          </rPr>
          <t>施設名称を記載ください。</t>
        </r>
      </text>
    </comment>
    <comment ref="C137" authorId="0" shapeId="0" xr:uid="{00000000-0006-0000-2B00-000017000000}">
      <text>
        <r>
          <rPr>
            <b/>
            <sz val="9"/>
            <color rgb="FF000000"/>
            <rFont val="MS P ゴシック"/>
            <family val="3"/>
            <charset val="128"/>
          </rPr>
          <t>都道府県選択</t>
        </r>
      </text>
    </comment>
    <comment ref="D137" authorId="0" shapeId="0" xr:uid="{00000000-0006-0000-2B00-000018000000}">
      <text>
        <r>
          <rPr>
            <b/>
            <sz val="9"/>
            <color rgb="FF000000"/>
            <rFont val="MS P ゴシック"/>
            <family val="3"/>
            <charset val="128"/>
          </rPr>
          <t>都道府県に続く番号を入力</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C00-000001000000}">
      <text>
        <r>
          <rPr>
            <b/>
            <sz val="18"/>
            <color rgb="FF000000"/>
            <rFont val="ＭＳ Ｐゴシック"/>
            <family val="3"/>
            <charset val="128"/>
          </rPr>
          <t>施設名称を記載ください。</t>
        </r>
      </text>
    </comment>
    <comment ref="C17" authorId="0" shapeId="0" xr:uid="{00000000-0006-0000-2C00-000003000000}">
      <text>
        <r>
          <rPr>
            <b/>
            <sz val="9"/>
            <color rgb="FF000000"/>
            <rFont val="MS P ゴシック"/>
            <family val="3"/>
            <charset val="128"/>
          </rPr>
          <t>都道府県選択</t>
        </r>
      </text>
    </comment>
    <comment ref="D17" authorId="0" shapeId="0" xr:uid="{00000000-0006-0000-2C00-000004000000}">
      <text>
        <r>
          <rPr>
            <b/>
            <sz val="9"/>
            <color rgb="FF000000"/>
            <rFont val="MS P ゴシック"/>
            <family val="3"/>
            <charset val="128"/>
          </rPr>
          <t>都道府県に続く番号を入力</t>
        </r>
      </text>
    </comment>
    <comment ref="C31" authorId="0" shapeId="0" xr:uid="{00000000-0006-0000-2C00-000005000000}">
      <text>
        <r>
          <rPr>
            <b/>
            <sz val="18"/>
            <color rgb="FF000000"/>
            <rFont val="ＭＳ Ｐゴシック"/>
            <family val="3"/>
            <charset val="128"/>
          </rPr>
          <t>施設名称を記載ください。</t>
        </r>
      </text>
    </comment>
    <comment ref="C41" authorId="0" shapeId="0" xr:uid="{00000000-0006-0000-2C00-000007000000}">
      <text>
        <r>
          <rPr>
            <b/>
            <sz val="9"/>
            <color rgb="FF000000"/>
            <rFont val="MS P ゴシック"/>
            <family val="3"/>
            <charset val="128"/>
          </rPr>
          <t>都道府県選択</t>
        </r>
      </text>
    </comment>
    <comment ref="D41" authorId="0" shapeId="0" xr:uid="{00000000-0006-0000-2C00-000008000000}">
      <text>
        <r>
          <rPr>
            <b/>
            <sz val="9"/>
            <color rgb="FF000000"/>
            <rFont val="MS P ゴシック"/>
            <family val="3"/>
            <charset val="128"/>
          </rPr>
          <t>都道府県に続く番号を入力</t>
        </r>
      </text>
    </comment>
    <comment ref="C55" authorId="0" shapeId="0" xr:uid="{00000000-0006-0000-2C00-000009000000}">
      <text>
        <r>
          <rPr>
            <b/>
            <sz val="18"/>
            <color rgb="FF000000"/>
            <rFont val="ＭＳ Ｐゴシック"/>
            <family val="3"/>
            <charset val="128"/>
          </rPr>
          <t>施設名称を記載ください。</t>
        </r>
      </text>
    </comment>
    <comment ref="C65" authorId="0" shapeId="0" xr:uid="{00000000-0006-0000-2C00-00000B000000}">
      <text>
        <r>
          <rPr>
            <b/>
            <sz val="9"/>
            <color rgb="FF000000"/>
            <rFont val="MS P ゴシック"/>
            <family val="3"/>
            <charset val="128"/>
          </rPr>
          <t>都道府県選択</t>
        </r>
      </text>
    </comment>
    <comment ref="D65" authorId="0" shapeId="0" xr:uid="{00000000-0006-0000-2C00-00000C000000}">
      <text>
        <r>
          <rPr>
            <b/>
            <sz val="9"/>
            <color rgb="FF000000"/>
            <rFont val="MS P ゴシック"/>
            <family val="3"/>
            <charset val="128"/>
          </rPr>
          <t>都道府県に続く番号を入力</t>
        </r>
      </text>
    </comment>
    <comment ref="C79" authorId="0" shapeId="0" xr:uid="{00000000-0006-0000-2C00-00000D000000}">
      <text>
        <r>
          <rPr>
            <b/>
            <sz val="18"/>
            <color rgb="FF000000"/>
            <rFont val="ＭＳ Ｐゴシック"/>
            <family val="3"/>
            <charset val="128"/>
          </rPr>
          <t>施設名称を記載ください。</t>
        </r>
      </text>
    </comment>
    <comment ref="C89" authorId="0" shapeId="0" xr:uid="{00000000-0006-0000-2C00-00000F000000}">
      <text>
        <r>
          <rPr>
            <b/>
            <sz val="9"/>
            <color rgb="FF000000"/>
            <rFont val="MS P ゴシック"/>
            <family val="3"/>
            <charset val="128"/>
          </rPr>
          <t>都道府県選択</t>
        </r>
      </text>
    </comment>
    <comment ref="D89" authorId="0" shapeId="0" xr:uid="{00000000-0006-0000-2C00-000010000000}">
      <text>
        <r>
          <rPr>
            <b/>
            <sz val="9"/>
            <color rgb="FF000000"/>
            <rFont val="MS P ゴシック"/>
            <family val="3"/>
            <charset val="128"/>
          </rPr>
          <t>都道府県に続く番号を入力</t>
        </r>
      </text>
    </comment>
    <comment ref="C103" authorId="0" shapeId="0" xr:uid="{00000000-0006-0000-2C00-000011000000}">
      <text>
        <r>
          <rPr>
            <b/>
            <sz val="18"/>
            <color rgb="FF000000"/>
            <rFont val="ＭＳ Ｐゴシック"/>
            <family val="3"/>
            <charset val="128"/>
          </rPr>
          <t>施設名称を記載ください。</t>
        </r>
      </text>
    </comment>
    <comment ref="C113" authorId="0" shapeId="0" xr:uid="{00000000-0006-0000-2C00-000013000000}">
      <text>
        <r>
          <rPr>
            <b/>
            <sz val="9"/>
            <color rgb="FF000000"/>
            <rFont val="MS P ゴシック"/>
            <family val="3"/>
            <charset val="128"/>
          </rPr>
          <t>都道府県選択</t>
        </r>
      </text>
    </comment>
    <comment ref="D113" authorId="0" shapeId="0" xr:uid="{00000000-0006-0000-2C00-000014000000}">
      <text>
        <r>
          <rPr>
            <b/>
            <sz val="9"/>
            <color rgb="FF000000"/>
            <rFont val="MS P ゴシック"/>
            <family val="3"/>
            <charset val="128"/>
          </rPr>
          <t>都道府県に続く番号を入力</t>
        </r>
      </text>
    </comment>
    <comment ref="C127" authorId="0" shapeId="0" xr:uid="{00000000-0006-0000-2C00-000015000000}">
      <text>
        <r>
          <rPr>
            <b/>
            <sz val="18"/>
            <color rgb="FF000000"/>
            <rFont val="ＭＳ Ｐゴシック"/>
            <family val="3"/>
            <charset val="128"/>
          </rPr>
          <t>施設名称を記載ください。</t>
        </r>
      </text>
    </comment>
    <comment ref="C137" authorId="0" shapeId="0" xr:uid="{00000000-0006-0000-2C00-000017000000}">
      <text>
        <r>
          <rPr>
            <b/>
            <sz val="9"/>
            <color rgb="FF000000"/>
            <rFont val="MS P ゴシック"/>
            <family val="3"/>
            <charset val="128"/>
          </rPr>
          <t>都道府県選択</t>
        </r>
      </text>
    </comment>
    <comment ref="D137" authorId="0" shapeId="0" xr:uid="{00000000-0006-0000-2C00-000018000000}">
      <text>
        <r>
          <rPr>
            <b/>
            <sz val="9"/>
            <color rgb="FF000000"/>
            <rFont val="MS P ゴシック"/>
            <family val="3"/>
            <charset val="128"/>
          </rPr>
          <t>都道府県に続く番号を入力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600-000001000000}">
      <text>
        <r>
          <rPr>
            <b/>
            <sz val="18"/>
            <color indexed="81"/>
            <rFont val="ＭＳ Ｐゴシック"/>
            <family val="3"/>
            <charset val="128"/>
          </rPr>
          <t>施設名称を記載ください。</t>
        </r>
      </text>
    </comment>
    <comment ref="C17" authorId="0" shapeId="0" xr:uid="{3AFE0DBF-7463-4D64-BCDD-9C4B01E94D8F}">
      <text>
        <r>
          <rPr>
            <b/>
            <sz val="9"/>
            <color indexed="81"/>
            <rFont val="MS P ゴシック"/>
            <family val="3"/>
            <charset val="128"/>
          </rPr>
          <t>都道府県選択</t>
        </r>
      </text>
    </comment>
    <comment ref="D17" authorId="0" shapeId="0" xr:uid="{00000000-0006-0000-0600-000004000000}">
      <text>
        <r>
          <rPr>
            <b/>
            <sz val="9"/>
            <color indexed="81"/>
            <rFont val="MS P ゴシック"/>
            <family val="3"/>
            <charset val="128"/>
          </rPr>
          <t>都道府県に続く番号を入力</t>
        </r>
      </text>
    </comment>
    <comment ref="C31" authorId="0" shapeId="0" xr:uid="{00000000-0006-0000-0600-000005000000}">
      <text>
        <r>
          <rPr>
            <b/>
            <sz val="18"/>
            <color indexed="81"/>
            <rFont val="ＭＳ Ｐゴシック"/>
            <family val="3"/>
            <charset val="128"/>
          </rPr>
          <t>施設名称を記載ください。</t>
        </r>
      </text>
    </comment>
    <comment ref="C41" authorId="0" shapeId="0" xr:uid="{1FD7EB4F-64E5-46CF-8864-EB5C7DB7DBDE}">
      <text>
        <r>
          <rPr>
            <b/>
            <sz val="9"/>
            <color indexed="81"/>
            <rFont val="MS P ゴシック"/>
            <family val="3"/>
            <charset val="128"/>
          </rPr>
          <t>都道府県選択</t>
        </r>
      </text>
    </comment>
    <comment ref="D41" authorId="0" shapeId="0" xr:uid="{00000000-0006-0000-0600-000008000000}">
      <text>
        <r>
          <rPr>
            <b/>
            <sz val="9"/>
            <color indexed="81"/>
            <rFont val="MS P ゴシック"/>
            <family val="3"/>
            <charset val="128"/>
          </rPr>
          <t>都道府県に続く番号を入力</t>
        </r>
      </text>
    </comment>
    <comment ref="C55" authorId="0" shapeId="0" xr:uid="{00000000-0006-0000-0600-000009000000}">
      <text>
        <r>
          <rPr>
            <b/>
            <sz val="18"/>
            <color indexed="81"/>
            <rFont val="ＭＳ Ｐゴシック"/>
            <family val="3"/>
            <charset val="128"/>
          </rPr>
          <t>施設名称を記載ください。</t>
        </r>
      </text>
    </comment>
    <comment ref="C65" authorId="0" shapeId="0" xr:uid="{BA127BE0-A0C4-455A-953F-1F3162EE34AE}">
      <text>
        <r>
          <rPr>
            <b/>
            <sz val="9"/>
            <color indexed="81"/>
            <rFont val="MS P ゴシック"/>
            <family val="3"/>
            <charset val="128"/>
          </rPr>
          <t>都道府県選択</t>
        </r>
      </text>
    </comment>
    <comment ref="D65" authorId="0" shapeId="0" xr:uid="{00000000-0006-0000-0600-00000C000000}">
      <text>
        <r>
          <rPr>
            <b/>
            <sz val="9"/>
            <color indexed="81"/>
            <rFont val="MS P ゴシック"/>
            <family val="3"/>
            <charset val="128"/>
          </rPr>
          <t>都道府県に続く番号を入力</t>
        </r>
      </text>
    </comment>
    <comment ref="C79" authorId="0" shapeId="0" xr:uid="{00000000-0006-0000-0600-00000D000000}">
      <text>
        <r>
          <rPr>
            <b/>
            <sz val="18"/>
            <color indexed="81"/>
            <rFont val="ＭＳ Ｐゴシック"/>
            <family val="3"/>
            <charset val="128"/>
          </rPr>
          <t>施設名称を記載ください。</t>
        </r>
      </text>
    </comment>
    <comment ref="C89" authorId="0" shapeId="0" xr:uid="{959F7E69-F78A-4E96-A688-694B6F7D50E2}">
      <text>
        <r>
          <rPr>
            <b/>
            <sz val="9"/>
            <color indexed="81"/>
            <rFont val="MS P ゴシック"/>
            <family val="3"/>
            <charset val="128"/>
          </rPr>
          <t>都道府県選択</t>
        </r>
      </text>
    </comment>
    <comment ref="D89" authorId="0" shapeId="0" xr:uid="{00000000-0006-0000-0600-000010000000}">
      <text>
        <r>
          <rPr>
            <b/>
            <sz val="9"/>
            <color indexed="81"/>
            <rFont val="MS P ゴシック"/>
            <family val="3"/>
            <charset val="128"/>
          </rPr>
          <t>都道府県に続く番号を入力</t>
        </r>
      </text>
    </comment>
    <comment ref="C103" authorId="0" shapeId="0" xr:uid="{00000000-0006-0000-0600-000011000000}">
      <text>
        <r>
          <rPr>
            <b/>
            <sz val="18"/>
            <color indexed="81"/>
            <rFont val="ＭＳ Ｐゴシック"/>
            <family val="3"/>
            <charset val="128"/>
          </rPr>
          <t>施設名称を記載ください。</t>
        </r>
      </text>
    </comment>
    <comment ref="C113" authorId="0" shapeId="0" xr:uid="{FB9B892A-12C5-49B4-B83A-0D7D8425B9B3}">
      <text>
        <r>
          <rPr>
            <b/>
            <sz val="9"/>
            <color indexed="81"/>
            <rFont val="MS P ゴシック"/>
            <family val="3"/>
            <charset val="128"/>
          </rPr>
          <t>都道府県選択</t>
        </r>
      </text>
    </comment>
    <comment ref="D113" authorId="0" shapeId="0" xr:uid="{00000000-0006-0000-0600-000014000000}">
      <text>
        <r>
          <rPr>
            <b/>
            <sz val="9"/>
            <color indexed="81"/>
            <rFont val="MS P ゴシック"/>
            <family val="3"/>
            <charset val="128"/>
          </rPr>
          <t>都道府県に続く番号を入力</t>
        </r>
      </text>
    </comment>
    <comment ref="C127" authorId="0" shapeId="0" xr:uid="{00000000-0006-0000-0600-000015000000}">
      <text>
        <r>
          <rPr>
            <b/>
            <sz val="18"/>
            <color indexed="81"/>
            <rFont val="ＭＳ Ｐゴシック"/>
            <family val="3"/>
            <charset val="128"/>
          </rPr>
          <t>施設名称を記載ください。</t>
        </r>
      </text>
    </comment>
    <comment ref="C137" authorId="0" shapeId="0" xr:uid="{3575BEEB-95EA-4B9F-B773-BB0CF714FDBC}">
      <text>
        <r>
          <rPr>
            <b/>
            <sz val="9"/>
            <color indexed="81"/>
            <rFont val="MS P ゴシック"/>
            <family val="3"/>
            <charset val="128"/>
          </rPr>
          <t>都道府県選択</t>
        </r>
      </text>
    </comment>
    <comment ref="D137" authorId="0" shapeId="0" xr:uid="{00000000-0006-0000-0600-000018000000}">
      <text>
        <r>
          <rPr>
            <b/>
            <sz val="9"/>
            <color indexed="81"/>
            <rFont val="MS P ゴシック"/>
            <family val="3"/>
            <charset val="128"/>
          </rPr>
          <t>都道府県に続く番号を入力</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D00-000001000000}">
      <text>
        <r>
          <rPr>
            <b/>
            <sz val="18"/>
            <color rgb="FF000000"/>
            <rFont val="ＭＳ Ｐゴシック"/>
            <family val="3"/>
            <charset val="128"/>
          </rPr>
          <t>施設名称を記載ください。</t>
        </r>
      </text>
    </comment>
    <comment ref="C17" authorId="0" shapeId="0" xr:uid="{00000000-0006-0000-2D00-000003000000}">
      <text>
        <r>
          <rPr>
            <b/>
            <sz val="9"/>
            <color rgb="FF000000"/>
            <rFont val="MS P ゴシック"/>
            <family val="3"/>
            <charset val="128"/>
          </rPr>
          <t>都道府県選択</t>
        </r>
      </text>
    </comment>
    <comment ref="D17" authorId="0" shapeId="0" xr:uid="{00000000-0006-0000-2D00-000004000000}">
      <text>
        <r>
          <rPr>
            <b/>
            <sz val="9"/>
            <color rgb="FF000000"/>
            <rFont val="MS P ゴシック"/>
            <family val="3"/>
            <charset val="128"/>
          </rPr>
          <t>都道府県に続く番号を入力</t>
        </r>
      </text>
    </comment>
    <comment ref="C31" authorId="0" shapeId="0" xr:uid="{00000000-0006-0000-2D00-000005000000}">
      <text>
        <r>
          <rPr>
            <b/>
            <sz val="18"/>
            <color rgb="FF000000"/>
            <rFont val="ＭＳ Ｐゴシック"/>
            <family val="3"/>
            <charset val="128"/>
          </rPr>
          <t>施設名称を記載ください。</t>
        </r>
      </text>
    </comment>
    <comment ref="C41" authorId="0" shapeId="0" xr:uid="{00000000-0006-0000-2D00-000007000000}">
      <text>
        <r>
          <rPr>
            <b/>
            <sz val="9"/>
            <color rgb="FF000000"/>
            <rFont val="MS P ゴシック"/>
            <family val="3"/>
            <charset val="128"/>
          </rPr>
          <t>都道府県選択</t>
        </r>
      </text>
    </comment>
    <comment ref="D41" authorId="0" shapeId="0" xr:uid="{00000000-0006-0000-2D00-000008000000}">
      <text>
        <r>
          <rPr>
            <b/>
            <sz val="9"/>
            <color rgb="FF000000"/>
            <rFont val="MS P ゴシック"/>
            <family val="3"/>
            <charset val="128"/>
          </rPr>
          <t>都道府県に続く番号を入力</t>
        </r>
      </text>
    </comment>
    <comment ref="C55" authorId="0" shapeId="0" xr:uid="{00000000-0006-0000-2D00-000009000000}">
      <text>
        <r>
          <rPr>
            <b/>
            <sz val="18"/>
            <color rgb="FF000000"/>
            <rFont val="ＭＳ Ｐゴシック"/>
            <family val="3"/>
            <charset val="128"/>
          </rPr>
          <t>施設名称を記載ください。</t>
        </r>
      </text>
    </comment>
    <comment ref="C65" authorId="0" shapeId="0" xr:uid="{00000000-0006-0000-2D00-00000B000000}">
      <text>
        <r>
          <rPr>
            <b/>
            <sz val="9"/>
            <color rgb="FF000000"/>
            <rFont val="MS P ゴシック"/>
            <family val="3"/>
            <charset val="128"/>
          </rPr>
          <t>都道府県選択</t>
        </r>
      </text>
    </comment>
    <comment ref="D65" authorId="0" shapeId="0" xr:uid="{00000000-0006-0000-2D00-00000C000000}">
      <text>
        <r>
          <rPr>
            <b/>
            <sz val="9"/>
            <color rgb="FF000000"/>
            <rFont val="MS P ゴシック"/>
            <family val="3"/>
            <charset val="128"/>
          </rPr>
          <t>都道府県に続く番号を入力</t>
        </r>
      </text>
    </comment>
    <comment ref="C79" authorId="0" shapeId="0" xr:uid="{00000000-0006-0000-2D00-00000D000000}">
      <text>
        <r>
          <rPr>
            <b/>
            <sz val="18"/>
            <color rgb="FF000000"/>
            <rFont val="ＭＳ Ｐゴシック"/>
            <family val="3"/>
            <charset val="128"/>
          </rPr>
          <t>施設名称を記載ください。</t>
        </r>
      </text>
    </comment>
    <comment ref="C89" authorId="0" shapeId="0" xr:uid="{00000000-0006-0000-2D00-00000F000000}">
      <text>
        <r>
          <rPr>
            <b/>
            <sz val="9"/>
            <color rgb="FF000000"/>
            <rFont val="MS P ゴシック"/>
            <family val="3"/>
            <charset val="128"/>
          </rPr>
          <t>都道府県選択</t>
        </r>
      </text>
    </comment>
    <comment ref="D89" authorId="0" shapeId="0" xr:uid="{00000000-0006-0000-2D00-000010000000}">
      <text>
        <r>
          <rPr>
            <b/>
            <sz val="9"/>
            <color rgb="FF000000"/>
            <rFont val="MS P ゴシック"/>
            <family val="3"/>
            <charset val="128"/>
          </rPr>
          <t>都道府県に続く番号を入力</t>
        </r>
      </text>
    </comment>
    <comment ref="C103" authorId="0" shapeId="0" xr:uid="{00000000-0006-0000-2D00-000011000000}">
      <text>
        <r>
          <rPr>
            <b/>
            <sz val="18"/>
            <color rgb="FF000000"/>
            <rFont val="ＭＳ Ｐゴシック"/>
            <family val="3"/>
            <charset val="128"/>
          </rPr>
          <t>施設名称を記載ください。</t>
        </r>
      </text>
    </comment>
    <comment ref="C113" authorId="0" shapeId="0" xr:uid="{00000000-0006-0000-2D00-000013000000}">
      <text>
        <r>
          <rPr>
            <b/>
            <sz val="9"/>
            <color rgb="FF000000"/>
            <rFont val="MS P ゴシック"/>
            <family val="3"/>
            <charset val="128"/>
          </rPr>
          <t>都道府県選択</t>
        </r>
      </text>
    </comment>
    <comment ref="D113" authorId="0" shapeId="0" xr:uid="{00000000-0006-0000-2D00-000014000000}">
      <text>
        <r>
          <rPr>
            <b/>
            <sz val="9"/>
            <color rgb="FF000000"/>
            <rFont val="MS P ゴシック"/>
            <family val="3"/>
            <charset val="128"/>
          </rPr>
          <t>都道府県に続く番号を入力</t>
        </r>
      </text>
    </comment>
    <comment ref="C127" authorId="0" shapeId="0" xr:uid="{00000000-0006-0000-2D00-000015000000}">
      <text>
        <r>
          <rPr>
            <b/>
            <sz val="18"/>
            <color rgb="FF000000"/>
            <rFont val="ＭＳ Ｐゴシック"/>
            <family val="3"/>
            <charset val="128"/>
          </rPr>
          <t>施設名称を記載ください。</t>
        </r>
      </text>
    </comment>
    <comment ref="C137" authorId="0" shapeId="0" xr:uid="{00000000-0006-0000-2D00-000017000000}">
      <text>
        <r>
          <rPr>
            <b/>
            <sz val="9"/>
            <color rgb="FF000000"/>
            <rFont val="MS P ゴシック"/>
            <family val="3"/>
            <charset val="128"/>
          </rPr>
          <t>都道府県選択</t>
        </r>
      </text>
    </comment>
    <comment ref="D137" authorId="0" shapeId="0" xr:uid="{00000000-0006-0000-2D00-000018000000}">
      <text>
        <r>
          <rPr>
            <b/>
            <sz val="9"/>
            <color rgb="FF000000"/>
            <rFont val="MS P ゴシック"/>
            <family val="3"/>
            <charset val="128"/>
          </rPr>
          <t>都道府県に続く番号を入力</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E00-000001000000}">
      <text>
        <r>
          <rPr>
            <b/>
            <sz val="18"/>
            <color rgb="FF000000"/>
            <rFont val="ＭＳ Ｐゴシック"/>
            <family val="3"/>
            <charset val="128"/>
          </rPr>
          <t>施設名称を記載ください。</t>
        </r>
      </text>
    </comment>
    <comment ref="C17" authorId="0" shapeId="0" xr:uid="{00000000-0006-0000-2E00-000003000000}">
      <text>
        <r>
          <rPr>
            <b/>
            <sz val="9"/>
            <color rgb="FF000000"/>
            <rFont val="MS P ゴシック"/>
            <family val="3"/>
            <charset val="128"/>
          </rPr>
          <t>都道府県選択</t>
        </r>
      </text>
    </comment>
    <comment ref="D17" authorId="0" shapeId="0" xr:uid="{00000000-0006-0000-2E00-000004000000}">
      <text>
        <r>
          <rPr>
            <b/>
            <sz val="9"/>
            <color rgb="FF000000"/>
            <rFont val="MS P ゴシック"/>
            <family val="3"/>
            <charset val="128"/>
          </rPr>
          <t>都道府県に続く番号を入力</t>
        </r>
      </text>
    </comment>
    <comment ref="C31" authorId="0" shapeId="0" xr:uid="{00000000-0006-0000-2E00-000005000000}">
      <text>
        <r>
          <rPr>
            <b/>
            <sz val="18"/>
            <color rgb="FF000000"/>
            <rFont val="ＭＳ Ｐゴシック"/>
            <family val="3"/>
            <charset val="128"/>
          </rPr>
          <t>施設名称を記載ください。</t>
        </r>
      </text>
    </comment>
    <comment ref="C41" authorId="0" shapeId="0" xr:uid="{00000000-0006-0000-2E00-000007000000}">
      <text>
        <r>
          <rPr>
            <b/>
            <sz val="9"/>
            <color rgb="FF000000"/>
            <rFont val="MS P ゴシック"/>
            <family val="3"/>
            <charset val="128"/>
          </rPr>
          <t>都道府県選択</t>
        </r>
      </text>
    </comment>
    <comment ref="D41" authorId="0" shapeId="0" xr:uid="{00000000-0006-0000-2E00-000008000000}">
      <text>
        <r>
          <rPr>
            <b/>
            <sz val="9"/>
            <color rgb="FF000000"/>
            <rFont val="MS P ゴシック"/>
            <family val="3"/>
            <charset val="128"/>
          </rPr>
          <t>都道府県に続く番号を入力</t>
        </r>
      </text>
    </comment>
    <comment ref="C55" authorId="0" shapeId="0" xr:uid="{00000000-0006-0000-2E00-000009000000}">
      <text>
        <r>
          <rPr>
            <b/>
            <sz val="18"/>
            <color rgb="FF000000"/>
            <rFont val="ＭＳ Ｐゴシック"/>
            <family val="3"/>
            <charset val="128"/>
          </rPr>
          <t>施設名称を記載ください。</t>
        </r>
      </text>
    </comment>
    <comment ref="C65" authorId="0" shapeId="0" xr:uid="{00000000-0006-0000-2E00-00000B000000}">
      <text>
        <r>
          <rPr>
            <b/>
            <sz val="9"/>
            <color rgb="FF000000"/>
            <rFont val="MS P ゴシック"/>
            <family val="3"/>
            <charset val="128"/>
          </rPr>
          <t>都道府県選択</t>
        </r>
      </text>
    </comment>
    <comment ref="D65" authorId="0" shapeId="0" xr:uid="{00000000-0006-0000-2E00-00000C000000}">
      <text>
        <r>
          <rPr>
            <b/>
            <sz val="9"/>
            <color rgb="FF000000"/>
            <rFont val="MS P ゴシック"/>
            <family val="3"/>
            <charset val="128"/>
          </rPr>
          <t>都道府県に続く番号を入力</t>
        </r>
      </text>
    </comment>
    <comment ref="C79" authorId="0" shapeId="0" xr:uid="{00000000-0006-0000-2E00-00000D000000}">
      <text>
        <r>
          <rPr>
            <b/>
            <sz val="18"/>
            <color rgb="FF000000"/>
            <rFont val="ＭＳ Ｐゴシック"/>
            <family val="3"/>
            <charset val="128"/>
          </rPr>
          <t>施設名称を記載ください。</t>
        </r>
      </text>
    </comment>
    <comment ref="C89" authorId="0" shapeId="0" xr:uid="{00000000-0006-0000-2E00-00000F000000}">
      <text>
        <r>
          <rPr>
            <b/>
            <sz val="9"/>
            <color rgb="FF000000"/>
            <rFont val="MS P ゴシック"/>
            <family val="3"/>
            <charset val="128"/>
          </rPr>
          <t>都道府県選択</t>
        </r>
      </text>
    </comment>
    <comment ref="D89" authorId="0" shapeId="0" xr:uid="{00000000-0006-0000-2E00-000010000000}">
      <text>
        <r>
          <rPr>
            <b/>
            <sz val="9"/>
            <color rgb="FF000000"/>
            <rFont val="MS P ゴシック"/>
            <family val="3"/>
            <charset val="128"/>
          </rPr>
          <t>都道府県に続く番号を入力</t>
        </r>
      </text>
    </comment>
    <comment ref="C103" authorId="0" shapeId="0" xr:uid="{00000000-0006-0000-2E00-000011000000}">
      <text>
        <r>
          <rPr>
            <b/>
            <sz val="18"/>
            <color rgb="FF000000"/>
            <rFont val="ＭＳ Ｐゴシック"/>
            <family val="3"/>
            <charset val="128"/>
          </rPr>
          <t>施設名称を記載ください。</t>
        </r>
      </text>
    </comment>
    <comment ref="C113" authorId="0" shapeId="0" xr:uid="{00000000-0006-0000-2E00-000013000000}">
      <text>
        <r>
          <rPr>
            <b/>
            <sz val="9"/>
            <color rgb="FF000000"/>
            <rFont val="MS P ゴシック"/>
            <family val="3"/>
            <charset val="128"/>
          </rPr>
          <t>都道府県選択</t>
        </r>
      </text>
    </comment>
    <comment ref="D113" authorId="0" shapeId="0" xr:uid="{00000000-0006-0000-2E00-000014000000}">
      <text>
        <r>
          <rPr>
            <b/>
            <sz val="9"/>
            <color rgb="FF000000"/>
            <rFont val="MS P ゴシック"/>
            <family val="3"/>
            <charset val="128"/>
          </rPr>
          <t>都道府県に続く番号を入力</t>
        </r>
      </text>
    </comment>
    <comment ref="C127" authorId="0" shapeId="0" xr:uid="{00000000-0006-0000-2E00-000015000000}">
      <text>
        <r>
          <rPr>
            <b/>
            <sz val="18"/>
            <color rgb="FF000000"/>
            <rFont val="ＭＳ Ｐゴシック"/>
            <family val="3"/>
            <charset val="128"/>
          </rPr>
          <t>施設名称を記載ください。</t>
        </r>
      </text>
    </comment>
    <comment ref="C137" authorId="0" shapeId="0" xr:uid="{00000000-0006-0000-2E00-000017000000}">
      <text>
        <r>
          <rPr>
            <b/>
            <sz val="9"/>
            <color rgb="FF000000"/>
            <rFont val="MS P ゴシック"/>
            <family val="3"/>
            <charset val="128"/>
          </rPr>
          <t>都道府県選択</t>
        </r>
      </text>
    </comment>
    <comment ref="D137" authorId="0" shapeId="0" xr:uid="{00000000-0006-0000-2E00-000018000000}">
      <text>
        <r>
          <rPr>
            <b/>
            <sz val="9"/>
            <color rgb="FF000000"/>
            <rFont val="MS P ゴシック"/>
            <family val="3"/>
            <charset val="128"/>
          </rPr>
          <t>都道府県に続く番号を入力</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F00-000001000000}">
      <text>
        <r>
          <rPr>
            <b/>
            <sz val="18"/>
            <color rgb="FF000000"/>
            <rFont val="ＭＳ Ｐゴシック"/>
            <family val="3"/>
            <charset val="128"/>
          </rPr>
          <t>施設名称を記載ください。</t>
        </r>
      </text>
    </comment>
    <comment ref="C17" authorId="0" shapeId="0" xr:uid="{00000000-0006-0000-2F00-000003000000}">
      <text>
        <r>
          <rPr>
            <b/>
            <sz val="9"/>
            <color rgb="FF000000"/>
            <rFont val="MS P ゴシック"/>
            <family val="3"/>
            <charset val="128"/>
          </rPr>
          <t>都道府県選択</t>
        </r>
      </text>
    </comment>
    <comment ref="D17" authorId="0" shapeId="0" xr:uid="{00000000-0006-0000-2F00-000004000000}">
      <text>
        <r>
          <rPr>
            <b/>
            <sz val="9"/>
            <color rgb="FF000000"/>
            <rFont val="MS P ゴシック"/>
            <family val="3"/>
            <charset val="128"/>
          </rPr>
          <t>都道府県に続く番号を入力</t>
        </r>
      </text>
    </comment>
    <comment ref="C31" authorId="0" shapeId="0" xr:uid="{00000000-0006-0000-2F00-000005000000}">
      <text>
        <r>
          <rPr>
            <b/>
            <sz val="18"/>
            <color rgb="FF000000"/>
            <rFont val="ＭＳ Ｐゴシック"/>
            <family val="3"/>
            <charset val="128"/>
          </rPr>
          <t>施設名称を記載ください。</t>
        </r>
      </text>
    </comment>
    <comment ref="C41" authorId="0" shapeId="0" xr:uid="{00000000-0006-0000-2F00-000007000000}">
      <text>
        <r>
          <rPr>
            <b/>
            <sz val="9"/>
            <color rgb="FF000000"/>
            <rFont val="MS P ゴシック"/>
            <family val="3"/>
            <charset val="128"/>
          </rPr>
          <t>都道府県選択</t>
        </r>
      </text>
    </comment>
    <comment ref="D41" authorId="0" shapeId="0" xr:uid="{00000000-0006-0000-2F00-000008000000}">
      <text>
        <r>
          <rPr>
            <b/>
            <sz val="9"/>
            <color rgb="FF000000"/>
            <rFont val="MS P ゴシック"/>
            <family val="3"/>
            <charset val="128"/>
          </rPr>
          <t>都道府県に続く番号を入力</t>
        </r>
      </text>
    </comment>
    <comment ref="C55" authorId="0" shapeId="0" xr:uid="{00000000-0006-0000-2F00-000009000000}">
      <text>
        <r>
          <rPr>
            <b/>
            <sz val="18"/>
            <color rgb="FF000000"/>
            <rFont val="ＭＳ Ｐゴシック"/>
            <family val="3"/>
            <charset val="128"/>
          </rPr>
          <t>施設名称を記載ください。</t>
        </r>
      </text>
    </comment>
    <comment ref="C65" authorId="0" shapeId="0" xr:uid="{00000000-0006-0000-2F00-00000B000000}">
      <text>
        <r>
          <rPr>
            <b/>
            <sz val="9"/>
            <color rgb="FF000000"/>
            <rFont val="MS P ゴシック"/>
            <family val="3"/>
            <charset val="128"/>
          </rPr>
          <t>都道府県選択</t>
        </r>
      </text>
    </comment>
    <comment ref="D65" authorId="0" shapeId="0" xr:uid="{00000000-0006-0000-2F00-00000C000000}">
      <text>
        <r>
          <rPr>
            <b/>
            <sz val="9"/>
            <color rgb="FF000000"/>
            <rFont val="MS P ゴシック"/>
            <family val="3"/>
            <charset val="128"/>
          </rPr>
          <t>都道府県に続く番号を入力</t>
        </r>
      </text>
    </comment>
    <comment ref="C79" authorId="0" shapeId="0" xr:uid="{00000000-0006-0000-2F00-00000D000000}">
      <text>
        <r>
          <rPr>
            <b/>
            <sz val="18"/>
            <color rgb="FF000000"/>
            <rFont val="ＭＳ Ｐゴシック"/>
            <family val="3"/>
            <charset val="128"/>
          </rPr>
          <t>施設名称を記載ください。</t>
        </r>
      </text>
    </comment>
    <comment ref="C89" authorId="0" shapeId="0" xr:uid="{00000000-0006-0000-2F00-00000F000000}">
      <text>
        <r>
          <rPr>
            <b/>
            <sz val="9"/>
            <color rgb="FF000000"/>
            <rFont val="MS P ゴシック"/>
            <family val="3"/>
            <charset val="128"/>
          </rPr>
          <t>都道府県選択</t>
        </r>
      </text>
    </comment>
    <comment ref="D89" authorId="0" shapeId="0" xr:uid="{00000000-0006-0000-2F00-000010000000}">
      <text>
        <r>
          <rPr>
            <b/>
            <sz val="9"/>
            <color rgb="FF000000"/>
            <rFont val="MS P ゴシック"/>
            <family val="3"/>
            <charset val="128"/>
          </rPr>
          <t>都道府県に続く番号を入力</t>
        </r>
      </text>
    </comment>
    <comment ref="C103" authorId="0" shapeId="0" xr:uid="{00000000-0006-0000-2F00-000011000000}">
      <text>
        <r>
          <rPr>
            <b/>
            <sz val="18"/>
            <color rgb="FF000000"/>
            <rFont val="ＭＳ Ｐゴシック"/>
            <family val="3"/>
            <charset val="128"/>
          </rPr>
          <t>施設名称を記載ください。</t>
        </r>
      </text>
    </comment>
    <comment ref="C113" authorId="0" shapeId="0" xr:uid="{00000000-0006-0000-2F00-000013000000}">
      <text>
        <r>
          <rPr>
            <b/>
            <sz val="9"/>
            <color rgb="FF000000"/>
            <rFont val="MS P ゴシック"/>
            <family val="3"/>
            <charset val="128"/>
          </rPr>
          <t>都道府県選択</t>
        </r>
      </text>
    </comment>
    <comment ref="D113" authorId="0" shapeId="0" xr:uid="{00000000-0006-0000-2F00-000014000000}">
      <text>
        <r>
          <rPr>
            <b/>
            <sz val="9"/>
            <color rgb="FF000000"/>
            <rFont val="MS P ゴシック"/>
            <family val="3"/>
            <charset val="128"/>
          </rPr>
          <t>都道府県に続く番号を入力</t>
        </r>
      </text>
    </comment>
    <comment ref="C127" authorId="0" shapeId="0" xr:uid="{00000000-0006-0000-2F00-000015000000}">
      <text>
        <r>
          <rPr>
            <b/>
            <sz val="18"/>
            <color rgb="FF000000"/>
            <rFont val="ＭＳ Ｐゴシック"/>
            <family val="3"/>
            <charset val="128"/>
          </rPr>
          <t>施設名称を記載ください。</t>
        </r>
      </text>
    </comment>
    <comment ref="C137" authorId="0" shapeId="0" xr:uid="{00000000-0006-0000-2F00-000017000000}">
      <text>
        <r>
          <rPr>
            <b/>
            <sz val="9"/>
            <color rgb="FF000000"/>
            <rFont val="MS P ゴシック"/>
            <family val="3"/>
            <charset val="128"/>
          </rPr>
          <t>都道府県選択</t>
        </r>
      </text>
    </comment>
    <comment ref="D137" authorId="0" shapeId="0" xr:uid="{00000000-0006-0000-2F00-000018000000}">
      <text>
        <r>
          <rPr>
            <b/>
            <sz val="9"/>
            <color rgb="FF000000"/>
            <rFont val="MS P ゴシック"/>
            <family val="3"/>
            <charset val="128"/>
          </rPr>
          <t>都道府県に続く番号を入力</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000-000001000000}">
      <text>
        <r>
          <rPr>
            <b/>
            <sz val="18"/>
            <color rgb="FF000000"/>
            <rFont val="ＭＳ Ｐゴシック"/>
            <family val="3"/>
            <charset val="128"/>
          </rPr>
          <t>施設名称を記載ください。</t>
        </r>
      </text>
    </comment>
    <comment ref="C17" authorId="0" shapeId="0" xr:uid="{00000000-0006-0000-3000-000003000000}">
      <text>
        <r>
          <rPr>
            <b/>
            <sz val="9"/>
            <color rgb="FF000000"/>
            <rFont val="MS P ゴシック"/>
            <family val="3"/>
            <charset val="128"/>
          </rPr>
          <t>都道府県選択</t>
        </r>
      </text>
    </comment>
    <comment ref="D17" authorId="0" shapeId="0" xr:uid="{00000000-0006-0000-3000-000004000000}">
      <text>
        <r>
          <rPr>
            <b/>
            <sz val="9"/>
            <color rgb="FF000000"/>
            <rFont val="MS P ゴシック"/>
            <family val="3"/>
            <charset val="128"/>
          </rPr>
          <t>都道府県に続く番号を入力</t>
        </r>
      </text>
    </comment>
    <comment ref="C31" authorId="0" shapeId="0" xr:uid="{00000000-0006-0000-3000-000005000000}">
      <text>
        <r>
          <rPr>
            <b/>
            <sz val="18"/>
            <color rgb="FF000000"/>
            <rFont val="ＭＳ Ｐゴシック"/>
            <family val="3"/>
            <charset val="128"/>
          </rPr>
          <t>施設名称を記載ください。</t>
        </r>
      </text>
    </comment>
    <comment ref="C41" authorId="0" shapeId="0" xr:uid="{00000000-0006-0000-3000-000007000000}">
      <text>
        <r>
          <rPr>
            <b/>
            <sz val="9"/>
            <color rgb="FF000000"/>
            <rFont val="MS P ゴシック"/>
            <family val="3"/>
            <charset val="128"/>
          </rPr>
          <t>都道府県選択</t>
        </r>
      </text>
    </comment>
    <comment ref="D41" authorId="0" shapeId="0" xr:uid="{00000000-0006-0000-3000-000008000000}">
      <text>
        <r>
          <rPr>
            <b/>
            <sz val="9"/>
            <color rgb="FF000000"/>
            <rFont val="MS P ゴシック"/>
            <family val="3"/>
            <charset val="128"/>
          </rPr>
          <t>都道府県に続く番号を入力</t>
        </r>
      </text>
    </comment>
    <comment ref="C55" authorId="0" shapeId="0" xr:uid="{00000000-0006-0000-3000-000009000000}">
      <text>
        <r>
          <rPr>
            <b/>
            <sz val="18"/>
            <color rgb="FF000000"/>
            <rFont val="ＭＳ Ｐゴシック"/>
            <family val="3"/>
            <charset val="128"/>
          </rPr>
          <t>施設名称を記載ください。</t>
        </r>
      </text>
    </comment>
    <comment ref="C65" authorId="0" shapeId="0" xr:uid="{00000000-0006-0000-3000-00000B000000}">
      <text>
        <r>
          <rPr>
            <b/>
            <sz val="9"/>
            <color rgb="FF000000"/>
            <rFont val="MS P ゴシック"/>
            <family val="3"/>
            <charset val="128"/>
          </rPr>
          <t>都道府県選択</t>
        </r>
      </text>
    </comment>
    <comment ref="D65" authorId="0" shapeId="0" xr:uid="{00000000-0006-0000-3000-00000C000000}">
      <text>
        <r>
          <rPr>
            <b/>
            <sz val="9"/>
            <color rgb="FF000000"/>
            <rFont val="MS P ゴシック"/>
            <family val="3"/>
            <charset val="128"/>
          </rPr>
          <t>都道府県に続く番号を入力</t>
        </r>
      </text>
    </comment>
    <comment ref="C79" authorId="0" shapeId="0" xr:uid="{00000000-0006-0000-3000-00000D000000}">
      <text>
        <r>
          <rPr>
            <b/>
            <sz val="18"/>
            <color rgb="FF000000"/>
            <rFont val="ＭＳ Ｐゴシック"/>
            <family val="3"/>
            <charset val="128"/>
          </rPr>
          <t>施設名称を記載ください。</t>
        </r>
      </text>
    </comment>
    <comment ref="C89" authorId="0" shapeId="0" xr:uid="{00000000-0006-0000-3000-00000F000000}">
      <text>
        <r>
          <rPr>
            <b/>
            <sz val="9"/>
            <color rgb="FF000000"/>
            <rFont val="MS P ゴシック"/>
            <family val="3"/>
            <charset val="128"/>
          </rPr>
          <t>都道府県選択</t>
        </r>
      </text>
    </comment>
    <comment ref="D89" authorId="0" shapeId="0" xr:uid="{00000000-0006-0000-3000-000010000000}">
      <text>
        <r>
          <rPr>
            <b/>
            <sz val="9"/>
            <color rgb="FF000000"/>
            <rFont val="MS P ゴシック"/>
            <family val="3"/>
            <charset val="128"/>
          </rPr>
          <t>都道府県に続く番号を入力</t>
        </r>
      </text>
    </comment>
    <comment ref="C103" authorId="0" shapeId="0" xr:uid="{00000000-0006-0000-3000-000011000000}">
      <text>
        <r>
          <rPr>
            <b/>
            <sz val="18"/>
            <color rgb="FF000000"/>
            <rFont val="ＭＳ Ｐゴシック"/>
            <family val="3"/>
            <charset val="128"/>
          </rPr>
          <t>施設名称を記載ください。</t>
        </r>
      </text>
    </comment>
    <comment ref="C113" authorId="0" shapeId="0" xr:uid="{00000000-0006-0000-3000-000013000000}">
      <text>
        <r>
          <rPr>
            <b/>
            <sz val="9"/>
            <color rgb="FF000000"/>
            <rFont val="MS P ゴシック"/>
            <family val="3"/>
            <charset val="128"/>
          </rPr>
          <t>都道府県選択</t>
        </r>
      </text>
    </comment>
    <comment ref="D113" authorId="0" shapeId="0" xr:uid="{00000000-0006-0000-3000-000014000000}">
      <text>
        <r>
          <rPr>
            <b/>
            <sz val="9"/>
            <color rgb="FF000000"/>
            <rFont val="MS P ゴシック"/>
            <family val="3"/>
            <charset val="128"/>
          </rPr>
          <t>都道府県に続く番号を入力</t>
        </r>
      </text>
    </comment>
    <comment ref="C127" authorId="0" shapeId="0" xr:uid="{00000000-0006-0000-3000-000015000000}">
      <text>
        <r>
          <rPr>
            <b/>
            <sz val="18"/>
            <color rgb="FF000000"/>
            <rFont val="ＭＳ Ｐゴシック"/>
            <family val="3"/>
            <charset val="128"/>
          </rPr>
          <t>施設名称を記載ください。</t>
        </r>
      </text>
    </comment>
    <comment ref="C137" authorId="0" shapeId="0" xr:uid="{00000000-0006-0000-3000-000017000000}">
      <text>
        <r>
          <rPr>
            <b/>
            <sz val="9"/>
            <color rgb="FF000000"/>
            <rFont val="MS P ゴシック"/>
            <family val="3"/>
            <charset val="128"/>
          </rPr>
          <t>都道府県選択</t>
        </r>
      </text>
    </comment>
    <comment ref="D137" authorId="0" shapeId="0" xr:uid="{00000000-0006-0000-3000-000018000000}">
      <text>
        <r>
          <rPr>
            <b/>
            <sz val="9"/>
            <color rgb="FF000000"/>
            <rFont val="MS P ゴシック"/>
            <family val="3"/>
            <charset val="128"/>
          </rPr>
          <t>都道府県に続く番号を入力</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100-000001000000}">
      <text>
        <r>
          <rPr>
            <b/>
            <sz val="18"/>
            <color rgb="FF000000"/>
            <rFont val="ＭＳ Ｐゴシック"/>
            <family val="3"/>
            <charset val="128"/>
          </rPr>
          <t>施設名称を記載ください。</t>
        </r>
      </text>
    </comment>
    <comment ref="C17" authorId="0" shapeId="0" xr:uid="{00000000-0006-0000-3100-000003000000}">
      <text>
        <r>
          <rPr>
            <b/>
            <sz val="9"/>
            <color rgb="FF000000"/>
            <rFont val="MS P ゴシック"/>
            <family val="3"/>
            <charset val="128"/>
          </rPr>
          <t>都道府県選択</t>
        </r>
      </text>
    </comment>
    <comment ref="D17" authorId="0" shapeId="0" xr:uid="{00000000-0006-0000-3100-000004000000}">
      <text>
        <r>
          <rPr>
            <b/>
            <sz val="9"/>
            <color rgb="FF000000"/>
            <rFont val="MS P ゴシック"/>
            <family val="3"/>
            <charset val="128"/>
          </rPr>
          <t>都道府県に続く番号を入力</t>
        </r>
      </text>
    </comment>
    <comment ref="C31" authorId="0" shapeId="0" xr:uid="{00000000-0006-0000-3100-000005000000}">
      <text>
        <r>
          <rPr>
            <b/>
            <sz val="18"/>
            <color rgb="FF000000"/>
            <rFont val="ＭＳ Ｐゴシック"/>
            <family val="3"/>
            <charset val="128"/>
          </rPr>
          <t>施設名称を記載ください。</t>
        </r>
      </text>
    </comment>
    <comment ref="C41" authorId="0" shapeId="0" xr:uid="{00000000-0006-0000-3100-000007000000}">
      <text>
        <r>
          <rPr>
            <b/>
            <sz val="9"/>
            <color rgb="FF000000"/>
            <rFont val="MS P ゴシック"/>
            <family val="3"/>
            <charset val="128"/>
          </rPr>
          <t>都道府県選択</t>
        </r>
      </text>
    </comment>
    <comment ref="D41" authorId="0" shapeId="0" xr:uid="{00000000-0006-0000-3100-000008000000}">
      <text>
        <r>
          <rPr>
            <b/>
            <sz val="9"/>
            <color rgb="FF000000"/>
            <rFont val="MS P ゴシック"/>
            <family val="3"/>
            <charset val="128"/>
          </rPr>
          <t>都道府県に続く番号を入力</t>
        </r>
      </text>
    </comment>
    <comment ref="C55" authorId="0" shapeId="0" xr:uid="{00000000-0006-0000-3100-000009000000}">
      <text>
        <r>
          <rPr>
            <b/>
            <sz val="18"/>
            <color rgb="FF000000"/>
            <rFont val="ＭＳ Ｐゴシック"/>
            <family val="3"/>
            <charset val="128"/>
          </rPr>
          <t>施設名称を記載ください。</t>
        </r>
      </text>
    </comment>
    <comment ref="C65" authorId="0" shapeId="0" xr:uid="{00000000-0006-0000-3100-00000B000000}">
      <text>
        <r>
          <rPr>
            <b/>
            <sz val="9"/>
            <color rgb="FF000000"/>
            <rFont val="MS P ゴシック"/>
            <family val="3"/>
            <charset val="128"/>
          </rPr>
          <t>都道府県選択</t>
        </r>
      </text>
    </comment>
    <comment ref="D65" authorId="0" shapeId="0" xr:uid="{00000000-0006-0000-3100-00000C000000}">
      <text>
        <r>
          <rPr>
            <b/>
            <sz val="9"/>
            <color rgb="FF000000"/>
            <rFont val="MS P ゴシック"/>
            <family val="3"/>
            <charset val="128"/>
          </rPr>
          <t>都道府県に続く番号を入力</t>
        </r>
      </text>
    </comment>
    <comment ref="C79" authorId="0" shapeId="0" xr:uid="{00000000-0006-0000-3100-00000D000000}">
      <text>
        <r>
          <rPr>
            <b/>
            <sz val="18"/>
            <color rgb="FF000000"/>
            <rFont val="ＭＳ Ｐゴシック"/>
            <family val="3"/>
            <charset val="128"/>
          </rPr>
          <t>施設名称を記載ください。</t>
        </r>
      </text>
    </comment>
    <comment ref="C89" authorId="0" shapeId="0" xr:uid="{00000000-0006-0000-3100-00000F000000}">
      <text>
        <r>
          <rPr>
            <b/>
            <sz val="9"/>
            <color rgb="FF000000"/>
            <rFont val="MS P ゴシック"/>
            <family val="3"/>
            <charset val="128"/>
          </rPr>
          <t>都道府県選択</t>
        </r>
      </text>
    </comment>
    <comment ref="D89" authorId="0" shapeId="0" xr:uid="{00000000-0006-0000-3100-000010000000}">
      <text>
        <r>
          <rPr>
            <b/>
            <sz val="9"/>
            <color rgb="FF000000"/>
            <rFont val="MS P ゴシック"/>
            <family val="3"/>
            <charset val="128"/>
          </rPr>
          <t>都道府県に続く番号を入力</t>
        </r>
      </text>
    </comment>
    <comment ref="C103" authorId="0" shapeId="0" xr:uid="{00000000-0006-0000-3100-000011000000}">
      <text>
        <r>
          <rPr>
            <b/>
            <sz val="18"/>
            <color rgb="FF000000"/>
            <rFont val="ＭＳ Ｐゴシック"/>
            <family val="3"/>
            <charset val="128"/>
          </rPr>
          <t>施設名称を記載ください。</t>
        </r>
      </text>
    </comment>
    <comment ref="C113" authorId="0" shapeId="0" xr:uid="{00000000-0006-0000-3100-000013000000}">
      <text>
        <r>
          <rPr>
            <b/>
            <sz val="9"/>
            <color rgb="FF000000"/>
            <rFont val="MS P ゴシック"/>
            <family val="3"/>
            <charset val="128"/>
          </rPr>
          <t>都道府県選択</t>
        </r>
      </text>
    </comment>
    <comment ref="D113" authorId="0" shapeId="0" xr:uid="{00000000-0006-0000-3100-000014000000}">
      <text>
        <r>
          <rPr>
            <b/>
            <sz val="9"/>
            <color rgb="FF000000"/>
            <rFont val="MS P ゴシック"/>
            <family val="3"/>
            <charset val="128"/>
          </rPr>
          <t>都道府県に続く番号を入力</t>
        </r>
      </text>
    </comment>
    <comment ref="C127" authorId="0" shapeId="0" xr:uid="{00000000-0006-0000-3100-000015000000}">
      <text>
        <r>
          <rPr>
            <b/>
            <sz val="18"/>
            <color rgb="FF000000"/>
            <rFont val="ＭＳ Ｐゴシック"/>
            <family val="3"/>
            <charset val="128"/>
          </rPr>
          <t>施設名称を記載ください。</t>
        </r>
      </text>
    </comment>
    <comment ref="C137" authorId="0" shapeId="0" xr:uid="{00000000-0006-0000-3100-000017000000}">
      <text>
        <r>
          <rPr>
            <b/>
            <sz val="9"/>
            <color rgb="FF000000"/>
            <rFont val="MS P ゴシック"/>
            <family val="3"/>
            <charset val="128"/>
          </rPr>
          <t>都道府県選択</t>
        </r>
      </text>
    </comment>
    <comment ref="D137" authorId="0" shapeId="0" xr:uid="{00000000-0006-0000-3100-000018000000}">
      <text>
        <r>
          <rPr>
            <b/>
            <sz val="9"/>
            <color rgb="FF000000"/>
            <rFont val="MS P ゴシック"/>
            <family val="3"/>
            <charset val="128"/>
          </rPr>
          <t>都道府県に続く番号を入力</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200-000001000000}">
      <text>
        <r>
          <rPr>
            <b/>
            <sz val="18"/>
            <color rgb="FF000000"/>
            <rFont val="ＭＳ Ｐゴシック"/>
            <family val="3"/>
            <charset val="128"/>
          </rPr>
          <t>施設名称を記載ください。</t>
        </r>
      </text>
    </comment>
    <comment ref="C17" authorId="0" shapeId="0" xr:uid="{00000000-0006-0000-3200-000003000000}">
      <text>
        <r>
          <rPr>
            <b/>
            <sz val="9"/>
            <color rgb="FF000000"/>
            <rFont val="MS P ゴシック"/>
            <family val="3"/>
            <charset val="128"/>
          </rPr>
          <t>都道府県選択</t>
        </r>
      </text>
    </comment>
    <comment ref="D17" authorId="0" shapeId="0" xr:uid="{00000000-0006-0000-3200-000004000000}">
      <text>
        <r>
          <rPr>
            <b/>
            <sz val="9"/>
            <color rgb="FF000000"/>
            <rFont val="MS P ゴシック"/>
            <family val="3"/>
            <charset val="128"/>
          </rPr>
          <t>都道府県に続く番号を入力</t>
        </r>
      </text>
    </comment>
    <comment ref="C31" authorId="0" shapeId="0" xr:uid="{00000000-0006-0000-3200-000005000000}">
      <text>
        <r>
          <rPr>
            <b/>
            <sz val="18"/>
            <color rgb="FF000000"/>
            <rFont val="ＭＳ Ｐゴシック"/>
            <family val="3"/>
            <charset val="128"/>
          </rPr>
          <t>施設名称を記載ください。</t>
        </r>
      </text>
    </comment>
    <comment ref="C41" authorId="0" shapeId="0" xr:uid="{00000000-0006-0000-3200-000007000000}">
      <text>
        <r>
          <rPr>
            <b/>
            <sz val="9"/>
            <color rgb="FF000000"/>
            <rFont val="MS P ゴシック"/>
            <family val="3"/>
            <charset val="128"/>
          </rPr>
          <t>都道府県選択</t>
        </r>
      </text>
    </comment>
    <comment ref="D41" authorId="0" shapeId="0" xr:uid="{00000000-0006-0000-3200-000008000000}">
      <text>
        <r>
          <rPr>
            <b/>
            <sz val="9"/>
            <color rgb="FF000000"/>
            <rFont val="MS P ゴシック"/>
            <family val="3"/>
            <charset val="128"/>
          </rPr>
          <t>都道府県に続く番号を入力</t>
        </r>
      </text>
    </comment>
    <comment ref="C55" authorId="0" shapeId="0" xr:uid="{00000000-0006-0000-3200-000009000000}">
      <text>
        <r>
          <rPr>
            <b/>
            <sz val="18"/>
            <color rgb="FF000000"/>
            <rFont val="ＭＳ Ｐゴシック"/>
            <family val="3"/>
            <charset val="128"/>
          </rPr>
          <t>施設名称を記載ください。</t>
        </r>
      </text>
    </comment>
    <comment ref="C65" authorId="0" shapeId="0" xr:uid="{00000000-0006-0000-3200-00000B000000}">
      <text>
        <r>
          <rPr>
            <b/>
            <sz val="9"/>
            <color rgb="FF000000"/>
            <rFont val="MS P ゴシック"/>
            <family val="3"/>
            <charset val="128"/>
          </rPr>
          <t>都道府県選択</t>
        </r>
      </text>
    </comment>
    <comment ref="D65" authorId="0" shapeId="0" xr:uid="{00000000-0006-0000-3200-00000C000000}">
      <text>
        <r>
          <rPr>
            <b/>
            <sz val="9"/>
            <color rgb="FF000000"/>
            <rFont val="MS P ゴシック"/>
            <family val="3"/>
            <charset val="128"/>
          </rPr>
          <t>都道府県に続く番号を入力</t>
        </r>
      </text>
    </comment>
    <comment ref="C79" authorId="0" shapeId="0" xr:uid="{00000000-0006-0000-3200-00000D000000}">
      <text>
        <r>
          <rPr>
            <b/>
            <sz val="18"/>
            <color rgb="FF000000"/>
            <rFont val="ＭＳ Ｐゴシック"/>
            <family val="3"/>
            <charset val="128"/>
          </rPr>
          <t>施設名称を記載ください。</t>
        </r>
      </text>
    </comment>
    <comment ref="C89" authorId="0" shapeId="0" xr:uid="{00000000-0006-0000-3200-00000F000000}">
      <text>
        <r>
          <rPr>
            <b/>
            <sz val="9"/>
            <color rgb="FF000000"/>
            <rFont val="MS P ゴシック"/>
            <family val="3"/>
            <charset val="128"/>
          </rPr>
          <t>都道府県選択</t>
        </r>
      </text>
    </comment>
    <comment ref="D89" authorId="0" shapeId="0" xr:uid="{00000000-0006-0000-3200-000010000000}">
      <text>
        <r>
          <rPr>
            <b/>
            <sz val="9"/>
            <color rgb="FF000000"/>
            <rFont val="MS P ゴシック"/>
            <family val="3"/>
            <charset val="128"/>
          </rPr>
          <t>都道府県に続く番号を入力</t>
        </r>
      </text>
    </comment>
    <comment ref="C103" authorId="0" shapeId="0" xr:uid="{00000000-0006-0000-3200-000011000000}">
      <text>
        <r>
          <rPr>
            <b/>
            <sz val="18"/>
            <color rgb="FF000000"/>
            <rFont val="ＭＳ Ｐゴシック"/>
            <family val="3"/>
            <charset val="128"/>
          </rPr>
          <t>施設名称を記載ください。</t>
        </r>
      </text>
    </comment>
    <comment ref="C113" authorId="0" shapeId="0" xr:uid="{00000000-0006-0000-3200-000013000000}">
      <text>
        <r>
          <rPr>
            <b/>
            <sz val="9"/>
            <color rgb="FF000000"/>
            <rFont val="MS P ゴシック"/>
            <family val="3"/>
            <charset val="128"/>
          </rPr>
          <t>都道府県選択</t>
        </r>
      </text>
    </comment>
    <comment ref="D113" authorId="0" shapeId="0" xr:uid="{00000000-0006-0000-3200-000014000000}">
      <text>
        <r>
          <rPr>
            <b/>
            <sz val="9"/>
            <color rgb="FF000000"/>
            <rFont val="MS P ゴシック"/>
            <family val="3"/>
            <charset val="128"/>
          </rPr>
          <t>都道府県に続く番号を入力</t>
        </r>
      </text>
    </comment>
    <comment ref="C127" authorId="0" shapeId="0" xr:uid="{00000000-0006-0000-3200-000015000000}">
      <text>
        <r>
          <rPr>
            <b/>
            <sz val="18"/>
            <color rgb="FF000000"/>
            <rFont val="ＭＳ Ｐゴシック"/>
            <family val="3"/>
            <charset val="128"/>
          </rPr>
          <t>施設名称を記載ください。</t>
        </r>
      </text>
    </comment>
    <comment ref="C137" authorId="0" shapeId="0" xr:uid="{00000000-0006-0000-3200-000017000000}">
      <text>
        <r>
          <rPr>
            <b/>
            <sz val="9"/>
            <color rgb="FF000000"/>
            <rFont val="MS P ゴシック"/>
            <family val="3"/>
            <charset val="128"/>
          </rPr>
          <t>都道府県選択</t>
        </r>
      </text>
    </comment>
    <comment ref="D137" authorId="0" shapeId="0" xr:uid="{00000000-0006-0000-3200-000018000000}">
      <text>
        <r>
          <rPr>
            <b/>
            <sz val="9"/>
            <color rgb="FF000000"/>
            <rFont val="MS P ゴシック"/>
            <family val="3"/>
            <charset val="128"/>
          </rPr>
          <t>都道府県に続く番号を入力</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300-000001000000}">
      <text>
        <r>
          <rPr>
            <b/>
            <sz val="18"/>
            <color rgb="FF000000"/>
            <rFont val="ＭＳ Ｐゴシック"/>
            <family val="3"/>
            <charset val="128"/>
          </rPr>
          <t>施設名称を記載ください。</t>
        </r>
      </text>
    </comment>
    <comment ref="C17" authorId="0" shapeId="0" xr:uid="{00000000-0006-0000-3300-000003000000}">
      <text>
        <r>
          <rPr>
            <b/>
            <sz val="9"/>
            <color rgb="FF000000"/>
            <rFont val="MS P ゴシック"/>
            <family val="3"/>
            <charset val="128"/>
          </rPr>
          <t>都道府県選択</t>
        </r>
      </text>
    </comment>
    <comment ref="D17" authorId="0" shapeId="0" xr:uid="{00000000-0006-0000-3300-000004000000}">
      <text>
        <r>
          <rPr>
            <b/>
            <sz val="9"/>
            <color rgb="FF000000"/>
            <rFont val="MS P ゴシック"/>
            <family val="3"/>
            <charset val="128"/>
          </rPr>
          <t>都道府県に続く番号を入力</t>
        </r>
      </text>
    </comment>
    <comment ref="C31" authorId="0" shapeId="0" xr:uid="{00000000-0006-0000-3300-000005000000}">
      <text>
        <r>
          <rPr>
            <b/>
            <sz val="18"/>
            <color rgb="FF000000"/>
            <rFont val="ＭＳ Ｐゴシック"/>
            <family val="3"/>
            <charset val="128"/>
          </rPr>
          <t>施設名称を記載ください。</t>
        </r>
      </text>
    </comment>
    <comment ref="C41" authorId="0" shapeId="0" xr:uid="{00000000-0006-0000-3300-000007000000}">
      <text>
        <r>
          <rPr>
            <b/>
            <sz val="9"/>
            <color rgb="FF000000"/>
            <rFont val="MS P ゴシック"/>
            <family val="3"/>
            <charset val="128"/>
          </rPr>
          <t>都道府県選択</t>
        </r>
      </text>
    </comment>
    <comment ref="D41" authorId="0" shapeId="0" xr:uid="{00000000-0006-0000-3300-000008000000}">
      <text>
        <r>
          <rPr>
            <b/>
            <sz val="9"/>
            <color rgb="FF000000"/>
            <rFont val="MS P ゴシック"/>
            <family val="3"/>
            <charset val="128"/>
          </rPr>
          <t>都道府県に続く番号を入力</t>
        </r>
      </text>
    </comment>
    <comment ref="C55" authorId="0" shapeId="0" xr:uid="{00000000-0006-0000-3300-000009000000}">
      <text>
        <r>
          <rPr>
            <b/>
            <sz val="18"/>
            <color rgb="FF000000"/>
            <rFont val="ＭＳ Ｐゴシック"/>
            <family val="3"/>
            <charset val="128"/>
          </rPr>
          <t>施設名称を記載ください。</t>
        </r>
      </text>
    </comment>
    <comment ref="C65" authorId="0" shapeId="0" xr:uid="{00000000-0006-0000-3300-00000B000000}">
      <text>
        <r>
          <rPr>
            <b/>
            <sz val="9"/>
            <color rgb="FF000000"/>
            <rFont val="MS P ゴシック"/>
            <family val="3"/>
            <charset val="128"/>
          </rPr>
          <t>都道府県選択</t>
        </r>
      </text>
    </comment>
    <comment ref="D65" authorId="0" shapeId="0" xr:uid="{00000000-0006-0000-3300-00000C000000}">
      <text>
        <r>
          <rPr>
            <b/>
            <sz val="9"/>
            <color rgb="FF000000"/>
            <rFont val="MS P ゴシック"/>
            <family val="3"/>
            <charset val="128"/>
          </rPr>
          <t>都道府県に続く番号を入力</t>
        </r>
      </text>
    </comment>
    <comment ref="C79" authorId="0" shapeId="0" xr:uid="{00000000-0006-0000-3300-00000D000000}">
      <text>
        <r>
          <rPr>
            <b/>
            <sz val="18"/>
            <color rgb="FF000000"/>
            <rFont val="ＭＳ Ｐゴシック"/>
            <family val="3"/>
            <charset val="128"/>
          </rPr>
          <t>施設名称を記載ください。</t>
        </r>
      </text>
    </comment>
    <comment ref="C89" authorId="0" shapeId="0" xr:uid="{00000000-0006-0000-3300-00000F000000}">
      <text>
        <r>
          <rPr>
            <b/>
            <sz val="9"/>
            <color rgb="FF000000"/>
            <rFont val="MS P ゴシック"/>
            <family val="3"/>
            <charset val="128"/>
          </rPr>
          <t>都道府県選択</t>
        </r>
      </text>
    </comment>
    <comment ref="D89" authorId="0" shapeId="0" xr:uid="{00000000-0006-0000-3300-000010000000}">
      <text>
        <r>
          <rPr>
            <b/>
            <sz val="9"/>
            <color rgb="FF000000"/>
            <rFont val="MS P ゴシック"/>
            <family val="3"/>
            <charset val="128"/>
          </rPr>
          <t>都道府県に続く番号を入力</t>
        </r>
      </text>
    </comment>
    <comment ref="C103" authorId="0" shapeId="0" xr:uid="{00000000-0006-0000-3300-000011000000}">
      <text>
        <r>
          <rPr>
            <b/>
            <sz val="18"/>
            <color rgb="FF000000"/>
            <rFont val="ＭＳ Ｐゴシック"/>
            <family val="3"/>
            <charset val="128"/>
          </rPr>
          <t>施設名称を記載ください。</t>
        </r>
      </text>
    </comment>
    <comment ref="C113" authorId="0" shapeId="0" xr:uid="{00000000-0006-0000-3300-000013000000}">
      <text>
        <r>
          <rPr>
            <b/>
            <sz val="9"/>
            <color rgb="FF000000"/>
            <rFont val="MS P ゴシック"/>
            <family val="3"/>
            <charset val="128"/>
          </rPr>
          <t>都道府県選択</t>
        </r>
      </text>
    </comment>
    <comment ref="D113" authorId="0" shapeId="0" xr:uid="{00000000-0006-0000-3300-000014000000}">
      <text>
        <r>
          <rPr>
            <b/>
            <sz val="9"/>
            <color rgb="FF000000"/>
            <rFont val="MS P ゴシック"/>
            <family val="3"/>
            <charset val="128"/>
          </rPr>
          <t>都道府県に続く番号を入力</t>
        </r>
      </text>
    </comment>
    <comment ref="C127" authorId="0" shapeId="0" xr:uid="{00000000-0006-0000-3300-000015000000}">
      <text>
        <r>
          <rPr>
            <b/>
            <sz val="18"/>
            <color rgb="FF000000"/>
            <rFont val="ＭＳ Ｐゴシック"/>
            <family val="3"/>
            <charset val="128"/>
          </rPr>
          <t>施設名称を記載ください。</t>
        </r>
      </text>
    </comment>
    <comment ref="C137" authorId="0" shapeId="0" xr:uid="{00000000-0006-0000-3300-000017000000}">
      <text>
        <r>
          <rPr>
            <b/>
            <sz val="9"/>
            <color rgb="FF000000"/>
            <rFont val="MS P ゴシック"/>
            <family val="3"/>
            <charset val="128"/>
          </rPr>
          <t>都道府県選択</t>
        </r>
      </text>
    </comment>
    <comment ref="D137" authorId="0" shapeId="0" xr:uid="{00000000-0006-0000-3300-000018000000}">
      <text>
        <r>
          <rPr>
            <b/>
            <sz val="9"/>
            <color rgb="FF000000"/>
            <rFont val="MS P ゴシック"/>
            <family val="3"/>
            <charset val="128"/>
          </rPr>
          <t>都道府県に続く番号を入力</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400-000001000000}">
      <text>
        <r>
          <rPr>
            <b/>
            <sz val="18"/>
            <color rgb="FF000000"/>
            <rFont val="ＭＳ Ｐゴシック"/>
            <family val="3"/>
            <charset val="128"/>
          </rPr>
          <t>施設名称を記載ください。</t>
        </r>
      </text>
    </comment>
    <comment ref="C17" authorId="0" shapeId="0" xr:uid="{00000000-0006-0000-3400-000003000000}">
      <text>
        <r>
          <rPr>
            <b/>
            <sz val="9"/>
            <color rgb="FF000000"/>
            <rFont val="MS P ゴシック"/>
            <family val="3"/>
            <charset val="128"/>
          </rPr>
          <t>都道府県選択</t>
        </r>
      </text>
    </comment>
    <comment ref="D17" authorId="0" shapeId="0" xr:uid="{00000000-0006-0000-3400-000004000000}">
      <text>
        <r>
          <rPr>
            <b/>
            <sz val="9"/>
            <color rgb="FF000000"/>
            <rFont val="MS P ゴシック"/>
            <family val="3"/>
            <charset val="128"/>
          </rPr>
          <t>都道府県に続く番号を入力</t>
        </r>
      </text>
    </comment>
    <comment ref="C31" authorId="0" shapeId="0" xr:uid="{00000000-0006-0000-3400-000005000000}">
      <text>
        <r>
          <rPr>
            <b/>
            <sz val="18"/>
            <color rgb="FF000000"/>
            <rFont val="ＭＳ Ｐゴシック"/>
            <family val="3"/>
            <charset val="128"/>
          </rPr>
          <t>施設名称を記載ください。</t>
        </r>
      </text>
    </comment>
    <comment ref="C41" authorId="0" shapeId="0" xr:uid="{00000000-0006-0000-3400-000007000000}">
      <text>
        <r>
          <rPr>
            <b/>
            <sz val="9"/>
            <color rgb="FF000000"/>
            <rFont val="MS P ゴシック"/>
            <family val="3"/>
            <charset val="128"/>
          </rPr>
          <t>都道府県選択</t>
        </r>
      </text>
    </comment>
    <comment ref="D41" authorId="0" shapeId="0" xr:uid="{00000000-0006-0000-3400-000008000000}">
      <text>
        <r>
          <rPr>
            <b/>
            <sz val="9"/>
            <color rgb="FF000000"/>
            <rFont val="MS P ゴシック"/>
            <family val="3"/>
            <charset val="128"/>
          </rPr>
          <t>都道府県に続く番号を入力</t>
        </r>
      </text>
    </comment>
    <comment ref="C55" authorId="0" shapeId="0" xr:uid="{00000000-0006-0000-3400-000009000000}">
      <text>
        <r>
          <rPr>
            <b/>
            <sz val="18"/>
            <color rgb="FF000000"/>
            <rFont val="ＭＳ Ｐゴシック"/>
            <family val="3"/>
            <charset val="128"/>
          </rPr>
          <t>施設名称を記載ください。</t>
        </r>
      </text>
    </comment>
    <comment ref="C65" authorId="0" shapeId="0" xr:uid="{00000000-0006-0000-3400-00000B000000}">
      <text>
        <r>
          <rPr>
            <b/>
            <sz val="9"/>
            <color rgb="FF000000"/>
            <rFont val="MS P ゴシック"/>
            <family val="3"/>
            <charset val="128"/>
          </rPr>
          <t>都道府県選択</t>
        </r>
      </text>
    </comment>
    <comment ref="D65" authorId="0" shapeId="0" xr:uid="{00000000-0006-0000-3400-00000C000000}">
      <text>
        <r>
          <rPr>
            <b/>
            <sz val="9"/>
            <color rgb="FF000000"/>
            <rFont val="MS P ゴシック"/>
            <family val="3"/>
            <charset val="128"/>
          </rPr>
          <t>都道府県に続く番号を入力</t>
        </r>
      </text>
    </comment>
    <comment ref="C79" authorId="0" shapeId="0" xr:uid="{00000000-0006-0000-3400-00000D000000}">
      <text>
        <r>
          <rPr>
            <b/>
            <sz val="18"/>
            <color rgb="FF000000"/>
            <rFont val="ＭＳ Ｐゴシック"/>
            <family val="3"/>
            <charset val="128"/>
          </rPr>
          <t>施設名称を記載ください。</t>
        </r>
      </text>
    </comment>
    <comment ref="C89" authorId="0" shapeId="0" xr:uid="{00000000-0006-0000-3400-00000F000000}">
      <text>
        <r>
          <rPr>
            <b/>
            <sz val="9"/>
            <color rgb="FF000000"/>
            <rFont val="MS P ゴシック"/>
            <family val="3"/>
            <charset val="128"/>
          </rPr>
          <t>都道府県選択</t>
        </r>
      </text>
    </comment>
    <comment ref="D89" authorId="0" shapeId="0" xr:uid="{00000000-0006-0000-3400-000010000000}">
      <text>
        <r>
          <rPr>
            <b/>
            <sz val="9"/>
            <color rgb="FF000000"/>
            <rFont val="MS P ゴシック"/>
            <family val="3"/>
            <charset val="128"/>
          </rPr>
          <t>都道府県に続く番号を入力</t>
        </r>
      </text>
    </comment>
    <comment ref="C103" authorId="0" shapeId="0" xr:uid="{00000000-0006-0000-3400-000011000000}">
      <text>
        <r>
          <rPr>
            <b/>
            <sz val="18"/>
            <color rgb="FF000000"/>
            <rFont val="ＭＳ Ｐゴシック"/>
            <family val="3"/>
            <charset val="128"/>
          </rPr>
          <t>施設名称を記載ください。</t>
        </r>
      </text>
    </comment>
    <comment ref="C113" authorId="0" shapeId="0" xr:uid="{00000000-0006-0000-3400-000013000000}">
      <text>
        <r>
          <rPr>
            <b/>
            <sz val="9"/>
            <color rgb="FF000000"/>
            <rFont val="MS P ゴシック"/>
            <family val="3"/>
            <charset val="128"/>
          </rPr>
          <t>都道府県選択</t>
        </r>
      </text>
    </comment>
    <comment ref="D113" authorId="0" shapeId="0" xr:uid="{00000000-0006-0000-3400-000014000000}">
      <text>
        <r>
          <rPr>
            <b/>
            <sz val="9"/>
            <color rgb="FF000000"/>
            <rFont val="MS P ゴシック"/>
            <family val="3"/>
            <charset val="128"/>
          </rPr>
          <t>都道府県に続く番号を入力</t>
        </r>
      </text>
    </comment>
    <comment ref="C127" authorId="0" shapeId="0" xr:uid="{00000000-0006-0000-3400-000015000000}">
      <text>
        <r>
          <rPr>
            <b/>
            <sz val="18"/>
            <color rgb="FF000000"/>
            <rFont val="ＭＳ Ｐゴシック"/>
            <family val="3"/>
            <charset val="128"/>
          </rPr>
          <t>施設名称を記載ください。</t>
        </r>
      </text>
    </comment>
    <comment ref="C137" authorId="0" shapeId="0" xr:uid="{00000000-0006-0000-3400-000017000000}">
      <text>
        <r>
          <rPr>
            <b/>
            <sz val="9"/>
            <color rgb="FF000000"/>
            <rFont val="MS P ゴシック"/>
            <family val="3"/>
            <charset val="128"/>
          </rPr>
          <t>都道府県選択</t>
        </r>
      </text>
    </comment>
    <comment ref="D137" authorId="0" shapeId="0" xr:uid="{00000000-0006-0000-3400-000018000000}">
      <text>
        <r>
          <rPr>
            <b/>
            <sz val="9"/>
            <color rgb="FF000000"/>
            <rFont val="MS P ゴシック"/>
            <family val="3"/>
            <charset val="128"/>
          </rPr>
          <t>都道府県に続く番号を入力</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500-000001000000}">
      <text>
        <r>
          <rPr>
            <b/>
            <sz val="18"/>
            <color rgb="FF000000"/>
            <rFont val="ＭＳ Ｐゴシック"/>
            <family val="3"/>
            <charset val="128"/>
          </rPr>
          <t>施設名称を記載ください。</t>
        </r>
      </text>
    </comment>
    <comment ref="C17" authorId="0" shapeId="0" xr:uid="{00000000-0006-0000-3500-000003000000}">
      <text>
        <r>
          <rPr>
            <b/>
            <sz val="9"/>
            <color rgb="FF000000"/>
            <rFont val="MS P ゴシック"/>
            <family val="3"/>
            <charset val="128"/>
          </rPr>
          <t>都道府県選択</t>
        </r>
      </text>
    </comment>
    <comment ref="D17" authorId="0" shapeId="0" xr:uid="{00000000-0006-0000-3500-000004000000}">
      <text>
        <r>
          <rPr>
            <b/>
            <sz val="9"/>
            <color rgb="FF000000"/>
            <rFont val="MS P ゴシック"/>
            <family val="3"/>
            <charset val="128"/>
          </rPr>
          <t>都道府県に続く番号を入力</t>
        </r>
      </text>
    </comment>
    <comment ref="C31" authorId="0" shapeId="0" xr:uid="{00000000-0006-0000-3500-000005000000}">
      <text>
        <r>
          <rPr>
            <b/>
            <sz val="18"/>
            <color rgb="FF000000"/>
            <rFont val="ＭＳ Ｐゴシック"/>
            <family val="3"/>
            <charset val="128"/>
          </rPr>
          <t>施設名称を記載ください。</t>
        </r>
      </text>
    </comment>
    <comment ref="C41" authorId="0" shapeId="0" xr:uid="{00000000-0006-0000-3500-000007000000}">
      <text>
        <r>
          <rPr>
            <b/>
            <sz val="9"/>
            <color rgb="FF000000"/>
            <rFont val="MS P ゴシック"/>
            <family val="3"/>
            <charset val="128"/>
          </rPr>
          <t>都道府県選択</t>
        </r>
      </text>
    </comment>
    <comment ref="D41" authorId="0" shapeId="0" xr:uid="{00000000-0006-0000-3500-000008000000}">
      <text>
        <r>
          <rPr>
            <b/>
            <sz val="9"/>
            <color rgb="FF000000"/>
            <rFont val="MS P ゴシック"/>
            <family val="3"/>
            <charset val="128"/>
          </rPr>
          <t>都道府県に続く番号を入力</t>
        </r>
      </text>
    </comment>
    <comment ref="C55" authorId="0" shapeId="0" xr:uid="{00000000-0006-0000-3500-000009000000}">
      <text>
        <r>
          <rPr>
            <b/>
            <sz val="18"/>
            <color rgb="FF000000"/>
            <rFont val="ＭＳ Ｐゴシック"/>
            <family val="3"/>
            <charset val="128"/>
          </rPr>
          <t>施設名称を記載ください。</t>
        </r>
      </text>
    </comment>
    <comment ref="C65" authorId="0" shapeId="0" xr:uid="{00000000-0006-0000-3500-00000B000000}">
      <text>
        <r>
          <rPr>
            <b/>
            <sz val="9"/>
            <color rgb="FF000000"/>
            <rFont val="MS P ゴシック"/>
            <family val="3"/>
            <charset val="128"/>
          </rPr>
          <t>都道府県選択</t>
        </r>
      </text>
    </comment>
    <comment ref="D65" authorId="0" shapeId="0" xr:uid="{00000000-0006-0000-3500-00000C000000}">
      <text>
        <r>
          <rPr>
            <b/>
            <sz val="9"/>
            <color rgb="FF000000"/>
            <rFont val="MS P ゴシック"/>
            <family val="3"/>
            <charset val="128"/>
          </rPr>
          <t>都道府県に続く番号を入力</t>
        </r>
      </text>
    </comment>
    <comment ref="C79" authorId="0" shapeId="0" xr:uid="{00000000-0006-0000-3500-00000D000000}">
      <text>
        <r>
          <rPr>
            <b/>
            <sz val="18"/>
            <color rgb="FF000000"/>
            <rFont val="ＭＳ Ｐゴシック"/>
            <family val="3"/>
            <charset val="128"/>
          </rPr>
          <t>施設名称を記載ください。</t>
        </r>
      </text>
    </comment>
    <comment ref="C89" authorId="0" shapeId="0" xr:uid="{00000000-0006-0000-3500-00000F000000}">
      <text>
        <r>
          <rPr>
            <b/>
            <sz val="9"/>
            <color rgb="FF000000"/>
            <rFont val="MS P ゴシック"/>
            <family val="3"/>
            <charset val="128"/>
          </rPr>
          <t>都道府県選択</t>
        </r>
      </text>
    </comment>
    <comment ref="D89" authorId="0" shapeId="0" xr:uid="{00000000-0006-0000-3500-000010000000}">
      <text>
        <r>
          <rPr>
            <b/>
            <sz val="9"/>
            <color rgb="FF000000"/>
            <rFont val="MS P ゴシック"/>
            <family val="3"/>
            <charset val="128"/>
          </rPr>
          <t>都道府県に続く番号を入力</t>
        </r>
      </text>
    </comment>
    <comment ref="C103" authorId="0" shapeId="0" xr:uid="{00000000-0006-0000-3500-000011000000}">
      <text>
        <r>
          <rPr>
            <b/>
            <sz val="18"/>
            <color rgb="FF000000"/>
            <rFont val="ＭＳ Ｐゴシック"/>
            <family val="3"/>
            <charset val="128"/>
          </rPr>
          <t>施設名称を記載ください。</t>
        </r>
      </text>
    </comment>
    <comment ref="C113" authorId="0" shapeId="0" xr:uid="{00000000-0006-0000-3500-000013000000}">
      <text>
        <r>
          <rPr>
            <b/>
            <sz val="9"/>
            <color rgb="FF000000"/>
            <rFont val="MS P ゴシック"/>
            <family val="3"/>
            <charset val="128"/>
          </rPr>
          <t>都道府県選択</t>
        </r>
      </text>
    </comment>
    <comment ref="D113" authorId="0" shapeId="0" xr:uid="{00000000-0006-0000-3500-000014000000}">
      <text>
        <r>
          <rPr>
            <b/>
            <sz val="9"/>
            <color rgb="FF000000"/>
            <rFont val="MS P ゴシック"/>
            <family val="3"/>
            <charset val="128"/>
          </rPr>
          <t>都道府県に続く番号を入力</t>
        </r>
      </text>
    </comment>
    <comment ref="C127" authorId="0" shapeId="0" xr:uid="{00000000-0006-0000-3500-000015000000}">
      <text>
        <r>
          <rPr>
            <b/>
            <sz val="18"/>
            <color rgb="FF000000"/>
            <rFont val="ＭＳ Ｐゴシック"/>
            <family val="3"/>
            <charset val="128"/>
          </rPr>
          <t>施設名称を記載ください。</t>
        </r>
      </text>
    </comment>
    <comment ref="C137" authorId="0" shapeId="0" xr:uid="{00000000-0006-0000-3500-000017000000}">
      <text>
        <r>
          <rPr>
            <b/>
            <sz val="9"/>
            <color rgb="FF000000"/>
            <rFont val="MS P ゴシック"/>
            <family val="3"/>
            <charset val="128"/>
          </rPr>
          <t>都道府県選択</t>
        </r>
      </text>
    </comment>
    <comment ref="D137" authorId="0" shapeId="0" xr:uid="{00000000-0006-0000-3500-000018000000}">
      <text>
        <r>
          <rPr>
            <b/>
            <sz val="9"/>
            <color rgb="FF000000"/>
            <rFont val="MS P ゴシック"/>
            <family val="3"/>
            <charset val="128"/>
          </rPr>
          <t>都道府県に続く番号を入力</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600-000001000000}">
      <text>
        <r>
          <rPr>
            <b/>
            <sz val="18"/>
            <color rgb="FF000000"/>
            <rFont val="ＭＳ Ｐゴシック"/>
            <family val="3"/>
            <charset val="128"/>
          </rPr>
          <t>施設名称を記載ください。</t>
        </r>
      </text>
    </comment>
    <comment ref="C17" authorId="0" shapeId="0" xr:uid="{00000000-0006-0000-3600-000003000000}">
      <text>
        <r>
          <rPr>
            <b/>
            <sz val="9"/>
            <color rgb="FF000000"/>
            <rFont val="MS P ゴシック"/>
            <family val="3"/>
            <charset val="128"/>
          </rPr>
          <t>都道府県選択</t>
        </r>
      </text>
    </comment>
    <comment ref="D17" authorId="0" shapeId="0" xr:uid="{00000000-0006-0000-3600-000004000000}">
      <text>
        <r>
          <rPr>
            <b/>
            <sz val="9"/>
            <color rgb="FF000000"/>
            <rFont val="MS P ゴシック"/>
            <family val="3"/>
            <charset val="128"/>
          </rPr>
          <t>都道府県に続く番号を入力</t>
        </r>
      </text>
    </comment>
    <comment ref="C31" authorId="0" shapeId="0" xr:uid="{00000000-0006-0000-3600-000005000000}">
      <text>
        <r>
          <rPr>
            <b/>
            <sz val="18"/>
            <color rgb="FF000000"/>
            <rFont val="ＭＳ Ｐゴシック"/>
            <family val="3"/>
            <charset val="128"/>
          </rPr>
          <t>施設名称を記載ください。</t>
        </r>
      </text>
    </comment>
    <comment ref="C41" authorId="0" shapeId="0" xr:uid="{00000000-0006-0000-3600-000007000000}">
      <text>
        <r>
          <rPr>
            <b/>
            <sz val="9"/>
            <color rgb="FF000000"/>
            <rFont val="MS P ゴシック"/>
            <family val="3"/>
            <charset val="128"/>
          </rPr>
          <t>都道府県選択</t>
        </r>
      </text>
    </comment>
    <comment ref="D41" authorId="0" shapeId="0" xr:uid="{00000000-0006-0000-3600-000008000000}">
      <text>
        <r>
          <rPr>
            <b/>
            <sz val="9"/>
            <color rgb="FF000000"/>
            <rFont val="MS P ゴシック"/>
            <family val="3"/>
            <charset val="128"/>
          </rPr>
          <t>都道府県に続く番号を入力</t>
        </r>
      </text>
    </comment>
    <comment ref="C55" authorId="0" shapeId="0" xr:uid="{00000000-0006-0000-3600-000009000000}">
      <text>
        <r>
          <rPr>
            <b/>
            <sz val="18"/>
            <color rgb="FF000000"/>
            <rFont val="ＭＳ Ｐゴシック"/>
            <family val="3"/>
            <charset val="128"/>
          </rPr>
          <t>施設名称を記載ください。</t>
        </r>
      </text>
    </comment>
    <comment ref="C65" authorId="0" shapeId="0" xr:uid="{00000000-0006-0000-3600-00000B000000}">
      <text>
        <r>
          <rPr>
            <b/>
            <sz val="9"/>
            <color rgb="FF000000"/>
            <rFont val="MS P ゴシック"/>
            <family val="3"/>
            <charset val="128"/>
          </rPr>
          <t>都道府県選択</t>
        </r>
      </text>
    </comment>
    <comment ref="D65" authorId="0" shapeId="0" xr:uid="{00000000-0006-0000-3600-00000C000000}">
      <text>
        <r>
          <rPr>
            <b/>
            <sz val="9"/>
            <color rgb="FF000000"/>
            <rFont val="MS P ゴシック"/>
            <family val="3"/>
            <charset val="128"/>
          </rPr>
          <t>都道府県に続く番号を入力</t>
        </r>
      </text>
    </comment>
    <comment ref="C79" authorId="0" shapeId="0" xr:uid="{00000000-0006-0000-3600-00000D000000}">
      <text>
        <r>
          <rPr>
            <b/>
            <sz val="18"/>
            <color rgb="FF000000"/>
            <rFont val="ＭＳ Ｐゴシック"/>
            <family val="3"/>
            <charset val="128"/>
          </rPr>
          <t>施設名称を記載ください。</t>
        </r>
      </text>
    </comment>
    <comment ref="C89" authorId="0" shapeId="0" xr:uid="{00000000-0006-0000-3600-00000F000000}">
      <text>
        <r>
          <rPr>
            <b/>
            <sz val="9"/>
            <color rgb="FF000000"/>
            <rFont val="MS P ゴシック"/>
            <family val="3"/>
            <charset val="128"/>
          </rPr>
          <t>都道府県選択</t>
        </r>
      </text>
    </comment>
    <comment ref="D89" authorId="0" shapeId="0" xr:uid="{00000000-0006-0000-3600-000010000000}">
      <text>
        <r>
          <rPr>
            <b/>
            <sz val="9"/>
            <color rgb="FF000000"/>
            <rFont val="MS P ゴシック"/>
            <family val="3"/>
            <charset val="128"/>
          </rPr>
          <t>都道府県に続く番号を入力</t>
        </r>
      </text>
    </comment>
    <comment ref="C103" authorId="0" shapeId="0" xr:uid="{00000000-0006-0000-3600-000011000000}">
      <text>
        <r>
          <rPr>
            <b/>
            <sz val="18"/>
            <color rgb="FF000000"/>
            <rFont val="ＭＳ Ｐゴシック"/>
            <family val="3"/>
            <charset val="128"/>
          </rPr>
          <t>施設名称を記載ください。</t>
        </r>
      </text>
    </comment>
    <comment ref="C113" authorId="0" shapeId="0" xr:uid="{00000000-0006-0000-3600-000013000000}">
      <text>
        <r>
          <rPr>
            <b/>
            <sz val="9"/>
            <color rgb="FF000000"/>
            <rFont val="MS P ゴシック"/>
            <family val="3"/>
            <charset val="128"/>
          </rPr>
          <t>都道府県選択</t>
        </r>
      </text>
    </comment>
    <comment ref="D113" authorId="0" shapeId="0" xr:uid="{00000000-0006-0000-3600-000014000000}">
      <text>
        <r>
          <rPr>
            <b/>
            <sz val="9"/>
            <color rgb="FF000000"/>
            <rFont val="MS P ゴシック"/>
            <family val="3"/>
            <charset val="128"/>
          </rPr>
          <t>都道府県に続く番号を入力</t>
        </r>
      </text>
    </comment>
    <comment ref="C127" authorId="0" shapeId="0" xr:uid="{00000000-0006-0000-3600-000015000000}">
      <text>
        <r>
          <rPr>
            <b/>
            <sz val="18"/>
            <color rgb="FF000000"/>
            <rFont val="ＭＳ Ｐゴシック"/>
            <family val="3"/>
            <charset val="128"/>
          </rPr>
          <t>施設名称を記載ください。</t>
        </r>
      </text>
    </comment>
    <comment ref="C137" authorId="0" shapeId="0" xr:uid="{00000000-0006-0000-3600-000017000000}">
      <text>
        <r>
          <rPr>
            <b/>
            <sz val="9"/>
            <color rgb="FF000000"/>
            <rFont val="MS P ゴシック"/>
            <family val="3"/>
            <charset val="128"/>
          </rPr>
          <t>都道府県選択</t>
        </r>
      </text>
    </comment>
    <comment ref="D137" authorId="0" shapeId="0" xr:uid="{00000000-0006-0000-3600-000018000000}">
      <text>
        <r>
          <rPr>
            <b/>
            <sz val="9"/>
            <color rgb="FF000000"/>
            <rFont val="MS P ゴシック"/>
            <family val="3"/>
            <charset val="128"/>
          </rPr>
          <t>都道府県に続く番号を入力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700-000001000000}">
      <text>
        <r>
          <rPr>
            <b/>
            <sz val="18"/>
            <color indexed="81"/>
            <rFont val="ＭＳ Ｐゴシック"/>
            <family val="3"/>
            <charset val="128"/>
          </rPr>
          <t>施設名称を記載ください。</t>
        </r>
      </text>
    </comment>
    <comment ref="C17" authorId="0" shapeId="0" xr:uid="{07E90EE4-2F0C-4FE4-A235-6B0DCB98FDD1}">
      <text>
        <r>
          <rPr>
            <b/>
            <sz val="9"/>
            <color indexed="81"/>
            <rFont val="MS P ゴシック"/>
            <family val="3"/>
            <charset val="128"/>
          </rPr>
          <t>都道府県選択</t>
        </r>
      </text>
    </comment>
    <comment ref="D17" authorId="0" shapeId="0" xr:uid="{00000000-0006-0000-0700-000004000000}">
      <text>
        <r>
          <rPr>
            <b/>
            <sz val="9"/>
            <color indexed="81"/>
            <rFont val="MS P ゴシック"/>
            <family val="3"/>
            <charset val="128"/>
          </rPr>
          <t>都道府県に続く番号を入力</t>
        </r>
      </text>
    </comment>
    <comment ref="C31" authorId="0" shapeId="0" xr:uid="{00000000-0006-0000-0700-000005000000}">
      <text>
        <r>
          <rPr>
            <b/>
            <sz val="18"/>
            <color indexed="81"/>
            <rFont val="ＭＳ Ｐゴシック"/>
            <family val="3"/>
            <charset val="128"/>
          </rPr>
          <t>施設名称を記載ください。</t>
        </r>
      </text>
    </comment>
    <comment ref="C41" authorId="0" shapeId="0" xr:uid="{0A40A5B4-9EEE-4453-A7F5-E3F858D785ED}">
      <text>
        <r>
          <rPr>
            <b/>
            <sz val="9"/>
            <color indexed="81"/>
            <rFont val="MS P ゴシック"/>
            <family val="3"/>
            <charset val="128"/>
          </rPr>
          <t>都道府県選択</t>
        </r>
      </text>
    </comment>
    <comment ref="D41" authorId="0" shapeId="0" xr:uid="{00000000-0006-0000-0700-000008000000}">
      <text>
        <r>
          <rPr>
            <b/>
            <sz val="9"/>
            <color indexed="81"/>
            <rFont val="MS P ゴシック"/>
            <family val="3"/>
            <charset val="128"/>
          </rPr>
          <t>都道府県に続く番号を入力</t>
        </r>
      </text>
    </comment>
    <comment ref="C55" authorId="0" shapeId="0" xr:uid="{00000000-0006-0000-0700-000009000000}">
      <text>
        <r>
          <rPr>
            <b/>
            <sz val="18"/>
            <color indexed="81"/>
            <rFont val="ＭＳ Ｐゴシック"/>
            <family val="3"/>
            <charset val="128"/>
          </rPr>
          <t>施設名称を記載ください。</t>
        </r>
      </text>
    </comment>
    <comment ref="C65" authorId="0" shapeId="0" xr:uid="{F953573B-68A3-4B05-AF0F-2FB53E320DC1}">
      <text>
        <r>
          <rPr>
            <b/>
            <sz val="9"/>
            <color indexed="81"/>
            <rFont val="MS P ゴシック"/>
            <family val="3"/>
            <charset val="128"/>
          </rPr>
          <t>都道府県選択</t>
        </r>
      </text>
    </comment>
    <comment ref="D65" authorId="0" shapeId="0" xr:uid="{00000000-0006-0000-0700-00000C000000}">
      <text>
        <r>
          <rPr>
            <b/>
            <sz val="9"/>
            <color indexed="81"/>
            <rFont val="MS P ゴシック"/>
            <family val="3"/>
            <charset val="128"/>
          </rPr>
          <t>都道府県に続く番号を入力</t>
        </r>
      </text>
    </comment>
    <comment ref="C79" authorId="0" shapeId="0" xr:uid="{00000000-0006-0000-0700-00000D000000}">
      <text>
        <r>
          <rPr>
            <b/>
            <sz val="18"/>
            <color indexed="81"/>
            <rFont val="ＭＳ Ｐゴシック"/>
            <family val="3"/>
            <charset val="128"/>
          </rPr>
          <t>施設名称を記載ください。</t>
        </r>
      </text>
    </comment>
    <comment ref="C89" authorId="0" shapeId="0" xr:uid="{F33E858E-3BC1-425B-854E-E6F5E2B6E0DB}">
      <text>
        <r>
          <rPr>
            <b/>
            <sz val="9"/>
            <color indexed="81"/>
            <rFont val="MS P ゴシック"/>
            <family val="3"/>
            <charset val="128"/>
          </rPr>
          <t>都道府県選択</t>
        </r>
      </text>
    </comment>
    <comment ref="D89" authorId="0" shapeId="0" xr:uid="{00000000-0006-0000-0700-000010000000}">
      <text>
        <r>
          <rPr>
            <b/>
            <sz val="9"/>
            <color indexed="81"/>
            <rFont val="MS P ゴシック"/>
            <family val="3"/>
            <charset val="128"/>
          </rPr>
          <t>都道府県に続く番号を入力</t>
        </r>
      </text>
    </comment>
    <comment ref="C103" authorId="0" shapeId="0" xr:uid="{00000000-0006-0000-0700-000011000000}">
      <text>
        <r>
          <rPr>
            <b/>
            <sz val="18"/>
            <color indexed="81"/>
            <rFont val="ＭＳ Ｐゴシック"/>
            <family val="3"/>
            <charset val="128"/>
          </rPr>
          <t>施設名称を記載ください。</t>
        </r>
      </text>
    </comment>
    <comment ref="C113" authorId="0" shapeId="0" xr:uid="{A70009B6-2D4C-41A5-BABE-3128E80EF388}">
      <text>
        <r>
          <rPr>
            <b/>
            <sz val="9"/>
            <color indexed="81"/>
            <rFont val="MS P ゴシック"/>
            <family val="3"/>
            <charset val="128"/>
          </rPr>
          <t>都道府県選択</t>
        </r>
      </text>
    </comment>
    <comment ref="D113" authorId="0" shapeId="0" xr:uid="{00000000-0006-0000-0700-000014000000}">
      <text>
        <r>
          <rPr>
            <b/>
            <sz val="9"/>
            <color indexed="81"/>
            <rFont val="MS P ゴシック"/>
            <family val="3"/>
            <charset val="128"/>
          </rPr>
          <t>都道府県に続く番号を入力</t>
        </r>
      </text>
    </comment>
    <comment ref="C127" authorId="0" shapeId="0" xr:uid="{00000000-0006-0000-0700-000015000000}">
      <text>
        <r>
          <rPr>
            <b/>
            <sz val="18"/>
            <color indexed="81"/>
            <rFont val="ＭＳ Ｐゴシック"/>
            <family val="3"/>
            <charset val="128"/>
          </rPr>
          <t>施設名称を記載ください。</t>
        </r>
      </text>
    </comment>
    <comment ref="C137" authorId="0" shapeId="0" xr:uid="{3ABAA994-5AB4-4F3E-A647-6AD545CD1172}">
      <text>
        <r>
          <rPr>
            <b/>
            <sz val="9"/>
            <color indexed="81"/>
            <rFont val="MS P ゴシック"/>
            <family val="3"/>
            <charset val="128"/>
          </rPr>
          <t>都道府県選択</t>
        </r>
      </text>
    </comment>
    <comment ref="D137" authorId="0" shapeId="0" xr:uid="{00000000-0006-0000-0700-000018000000}">
      <text>
        <r>
          <rPr>
            <b/>
            <sz val="9"/>
            <color indexed="81"/>
            <rFont val="MS P ゴシック"/>
            <family val="3"/>
            <charset val="128"/>
          </rPr>
          <t>都道府県に続く番号を入力</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700-000001000000}">
      <text>
        <r>
          <rPr>
            <b/>
            <sz val="18"/>
            <color rgb="FF000000"/>
            <rFont val="ＭＳ Ｐゴシック"/>
            <family val="3"/>
            <charset val="128"/>
          </rPr>
          <t>施設名称を記載ください。</t>
        </r>
      </text>
    </comment>
    <comment ref="C17" authorId="0" shapeId="0" xr:uid="{00000000-0006-0000-3700-000003000000}">
      <text>
        <r>
          <rPr>
            <b/>
            <sz val="9"/>
            <color rgb="FF000000"/>
            <rFont val="MS P ゴシック"/>
            <family val="3"/>
            <charset val="128"/>
          </rPr>
          <t>都道府県選択</t>
        </r>
      </text>
    </comment>
    <comment ref="D17" authorId="0" shapeId="0" xr:uid="{00000000-0006-0000-3700-000004000000}">
      <text>
        <r>
          <rPr>
            <b/>
            <sz val="9"/>
            <color rgb="FF000000"/>
            <rFont val="MS P ゴシック"/>
            <family val="3"/>
            <charset val="128"/>
          </rPr>
          <t>都道府県に続く番号を入力</t>
        </r>
      </text>
    </comment>
    <comment ref="C31" authorId="0" shapeId="0" xr:uid="{00000000-0006-0000-3700-000005000000}">
      <text>
        <r>
          <rPr>
            <b/>
            <sz val="18"/>
            <color rgb="FF000000"/>
            <rFont val="ＭＳ Ｐゴシック"/>
            <family val="3"/>
            <charset val="128"/>
          </rPr>
          <t>施設名称を記載ください。</t>
        </r>
      </text>
    </comment>
    <comment ref="C41" authorId="0" shapeId="0" xr:uid="{00000000-0006-0000-3700-000007000000}">
      <text>
        <r>
          <rPr>
            <b/>
            <sz val="9"/>
            <color rgb="FF000000"/>
            <rFont val="MS P ゴシック"/>
            <family val="3"/>
            <charset val="128"/>
          </rPr>
          <t>都道府県選択</t>
        </r>
      </text>
    </comment>
    <comment ref="D41" authorId="0" shapeId="0" xr:uid="{00000000-0006-0000-3700-000008000000}">
      <text>
        <r>
          <rPr>
            <b/>
            <sz val="9"/>
            <color rgb="FF000000"/>
            <rFont val="MS P ゴシック"/>
            <family val="3"/>
            <charset val="128"/>
          </rPr>
          <t>都道府県に続く番号を入力</t>
        </r>
      </text>
    </comment>
    <comment ref="C55" authorId="0" shapeId="0" xr:uid="{00000000-0006-0000-3700-000009000000}">
      <text>
        <r>
          <rPr>
            <b/>
            <sz val="18"/>
            <color rgb="FF000000"/>
            <rFont val="ＭＳ Ｐゴシック"/>
            <family val="3"/>
            <charset val="128"/>
          </rPr>
          <t>施設名称を記載ください。</t>
        </r>
      </text>
    </comment>
    <comment ref="C65" authorId="0" shapeId="0" xr:uid="{00000000-0006-0000-3700-00000B000000}">
      <text>
        <r>
          <rPr>
            <b/>
            <sz val="9"/>
            <color rgb="FF000000"/>
            <rFont val="MS P ゴシック"/>
            <family val="3"/>
            <charset val="128"/>
          </rPr>
          <t>都道府県選択</t>
        </r>
      </text>
    </comment>
    <comment ref="D65" authorId="0" shapeId="0" xr:uid="{00000000-0006-0000-3700-00000C000000}">
      <text>
        <r>
          <rPr>
            <b/>
            <sz val="9"/>
            <color rgb="FF000000"/>
            <rFont val="MS P ゴシック"/>
            <family val="3"/>
            <charset val="128"/>
          </rPr>
          <t>都道府県に続く番号を入力</t>
        </r>
      </text>
    </comment>
    <comment ref="C79" authorId="0" shapeId="0" xr:uid="{00000000-0006-0000-3700-00000D000000}">
      <text>
        <r>
          <rPr>
            <b/>
            <sz val="18"/>
            <color rgb="FF000000"/>
            <rFont val="ＭＳ Ｐゴシック"/>
            <family val="3"/>
            <charset val="128"/>
          </rPr>
          <t>施設名称を記載ください。</t>
        </r>
      </text>
    </comment>
    <comment ref="C89" authorId="0" shapeId="0" xr:uid="{00000000-0006-0000-3700-00000F000000}">
      <text>
        <r>
          <rPr>
            <b/>
            <sz val="9"/>
            <color rgb="FF000000"/>
            <rFont val="MS P ゴシック"/>
            <family val="3"/>
            <charset val="128"/>
          </rPr>
          <t>都道府県選択</t>
        </r>
      </text>
    </comment>
    <comment ref="D89" authorId="0" shapeId="0" xr:uid="{00000000-0006-0000-3700-000010000000}">
      <text>
        <r>
          <rPr>
            <b/>
            <sz val="9"/>
            <color rgb="FF000000"/>
            <rFont val="MS P ゴシック"/>
            <family val="3"/>
            <charset val="128"/>
          </rPr>
          <t>都道府県に続く番号を入力</t>
        </r>
      </text>
    </comment>
    <comment ref="C103" authorId="0" shapeId="0" xr:uid="{00000000-0006-0000-3700-000011000000}">
      <text>
        <r>
          <rPr>
            <b/>
            <sz val="18"/>
            <color rgb="FF000000"/>
            <rFont val="ＭＳ Ｐゴシック"/>
            <family val="3"/>
            <charset val="128"/>
          </rPr>
          <t>施設名称を記載ください。</t>
        </r>
      </text>
    </comment>
    <comment ref="C113" authorId="0" shapeId="0" xr:uid="{00000000-0006-0000-3700-000013000000}">
      <text>
        <r>
          <rPr>
            <b/>
            <sz val="9"/>
            <color rgb="FF000000"/>
            <rFont val="MS P ゴシック"/>
            <family val="3"/>
            <charset val="128"/>
          </rPr>
          <t>都道府県選択</t>
        </r>
      </text>
    </comment>
    <comment ref="D113" authorId="0" shapeId="0" xr:uid="{00000000-0006-0000-3700-000014000000}">
      <text>
        <r>
          <rPr>
            <b/>
            <sz val="9"/>
            <color rgb="FF000000"/>
            <rFont val="MS P ゴシック"/>
            <family val="3"/>
            <charset val="128"/>
          </rPr>
          <t>都道府県に続く番号を入力</t>
        </r>
      </text>
    </comment>
    <comment ref="C127" authorId="0" shapeId="0" xr:uid="{00000000-0006-0000-3700-000015000000}">
      <text>
        <r>
          <rPr>
            <b/>
            <sz val="18"/>
            <color rgb="FF000000"/>
            <rFont val="ＭＳ Ｐゴシック"/>
            <family val="3"/>
            <charset val="128"/>
          </rPr>
          <t>施設名称を記載ください。</t>
        </r>
      </text>
    </comment>
    <comment ref="C137" authorId="0" shapeId="0" xr:uid="{00000000-0006-0000-3700-000017000000}">
      <text>
        <r>
          <rPr>
            <b/>
            <sz val="9"/>
            <color rgb="FF000000"/>
            <rFont val="MS P ゴシック"/>
            <family val="3"/>
            <charset val="128"/>
          </rPr>
          <t>都道府県選択</t>
        </r>
      </text>
    </comment>
    <comment ref="D137" authorId="0" shapeId="0" xr:uid="{00000000-0006-0000-3700-000018000000}">
      <text>
        <r>
          <rPr>
            <b/>
            <sz val="9"/>
            <color rgb="FF000000"/>
            <rFont val="MS P ゴシック"/>
            <family val="3"/>
            <charset val="128"/>
          </rPr>
          <t>都道府県に続く番号を入力</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800-000001000000}">
      <text>
        <r>
          <rPr>
            <b/>
            <sz val="18"/>
            <color rgb="FF000000"/>
            <rFont val="ＭＳ Ｐゴシック"/>
            <family val="3"/>
            <charset val="128"/>
          </rPr>
          <t>施設名称を記載ください。</t>
        </r>
      </text>
    </comment>
    <comment ref="C17" authorId="0" shapeId="0" xr:uid="{00000000-0006-0000-3800-000003000000}">
      <text>
        <r>
          <rPr>
            <b/>
            <sz val="9"/>
            <color rgb="FF000000"/>
            <rFont val="MS P ゴシック"/>
            <family val="3"/>
            <charset val="128"/>
          </rPr>
          <t>都道府県選択</t>
        </r>
      </text>
    </comment>
    <comment ref="D17" authorId="0" shapeId="0" xr:uid="{00000000-0006-0000-3800-000004000000}">
      <text>
        <r>
          <rPr>
            <b/>
            <sz val="9"/>
            <color rgb="FF000000"/>
            <rFont val="MS P ゴシック"/>
            <family val="3"/>
            <charset val="128"/>
          </rPr>
          <t>都道府県に続く番号を入力</t>
        </r>
      </text>
    </comment>
    <comment ref="C31" authorId="0" shapeId="0" xr:uid="{00000000-0006-0000-3800-000005000000}">
      <text>
        <r>
          <rPr>
            <b/>
            <sz val="18"/>
            <color rgb="FF000000"/>
            <rFont val="ＭＳ Ｐゴシック"/>
            <family val="3"/>
            <charset val="128"/>
          </rPr>
          <t>施設名称を記載ください。</t>
        </r>
      </text>
    </comment>
    <comment ref="C41" authorId="0" shapeId="0" xr:uid="{00000000-0006-0000-3800-000007000000}">
      <text>
        <r>
          <rPr>
            <b/>
            <sz val="9"/>
            <color rgb="FF000000"/>
            <rFont val="MS P ゴシック"/>
            <family val="3"/>
            <charset val="128"/>
          </rPr>
          <t>都道府県選択</t>
        </r>
      </text>
    </comment>
    <comment ref="D41" authorId="0" shapeId="0" xr:uid="{00000000-0006-0000-3800-000008000000}">
      <text>
        <r>
          <rPr>
            <b/>
            <sz val="9"/>
            <color rgb="FF000000"/>
            <rFont val="MS P ゴシック"/>
            <family val="3"/>
            <charset val="128"/>
          </rPr>
          <t>都道府県に続く番号を入力</t>
        </r>
      </text>
    </comment>
    <comment ref="C55" authorId="0" shapeId="0" xr:uid="{00000000-0006-0000-3800-000009000000}">
      <text>
        <r>
          <rPr>
            <b/>
            <sz val="18"/>
            <color rgb="FF000000"/>
            <rFont val="ＭＳ Ｐゴシック"/>
            <family val="3"/>
            <charset val="128"/>
          </rPr>
          <t>施設名称を記載ください。</t>
        </r>
      </text>
    </comment>
    <comment ref="C65" authorId="0" shapeId="0" xr:uid="{00000000-0006-0000-3800-00000B000000}">
      <text>
        <r>
          <rPr>
            <b/>
            <sz val="9"/>
            <color rgb="FF000000"/>
            <rFont val="MS P ゴシック"/>
            <family val="3"/>
            <charset val="128"/>
          </rPr>
          <t>都道府県選択</t>
        </r>
      </text>
    </comment>
    <comment ref="D65" authorId="0" shapeId="0" xr:uid="{00000000-0006-0000-3800-00000C000000}">
      <text>
        <r>
          <rPr>
            <b/>
            <sz val="9"/>
            <color rgb="FF000000"/>
            <rFont val="MS P ゴシック"/>
            <family val="3"/>
            <charset val="128"/>
          </rPr>
          <t>都道府県に続く番号を入力</t>
        </r>
      </text>
    </comment>
    <comment ref="C79" authorId="0" shapeId="0" xr:uid="{00000000-0006-0000-3800-00000D000000}">
      <text>
        <r>
          <rPr>
            <b/>
            <sz val="18"/>
            <color rgb="FF000000"/>
            <rFont val="ＭＳ Ｐゴシック"/>
            <family val="3"/>
            <charset val="128"/>
          </rPr>
          <t>施設名称を記載ください。</t>
        </r>
      </text>
    </comment>
    <comment ref="C89" authorId="0" shapeId="0" xr:uid="{00000000-0006-0000-3800-00000F000000}">
      <text>
        <r>
          <rPr>
            <b/>
            <sz val="9"/>
            <color rgb="FF000000"/>
            <rFont val="MS P ゴシック"/>
            <family val="3"/>
            <charset val="128"/>
          </rPr>
          <t>都道府県選択</t>
        </r>
      </text>
    </comment>
    <comment ref="D89" authorId="0" shapeId="0" xr:uid="{00000000-0006-0000-3800-000010000000}">
      <text>
        <r>
          <rPr>
            <b/>
            <sz val="9"/>
            <color rgb="FF000000"/>
            <rFont val="MS P ゴシック"/>
            <family val="3"/>
            <charset val="128"/>
          </rPr>
          <t>都道府県に続く番号を入力</t>
        </r>
      </text>
    </comment>
    <comment ref="C103" authorId="0" shapeId="0" xr:uid="{00000000-0006-0000-3800-000011000000}">
      <text>
        <r>
          <rPr>
            <b/>
            <sz val="18"/>
            <color rgb="FF000000"/>
            <rFont val="ＭＳ Ｐゴシック"/>
            <family val="3"/>
            <charset val="128"/>
          </rPr>
          <t>施設名称を記載ください。</t>
        </r>
      </text>
    </comment>
    <comment ref="C113" authorId="0" shapeId="0" xr:uid="{00000000-0006-0000-3800-000013000000}">
      <text>
        <r>
          <rPr>
            <b/>
            <sz val="9"/>
            <color rgb="FF000000"/>
            <rFont val="MS P ゴシック"/>
            <family val="3"/>
            <charset val="128"/>
          </rPr>
          <t>都道府県選択</t>
        </r>
      </text>
    </comment>
    <comment ref="D113" authorId="0" shapeId="0" xr:uid="{00000000-0006-0000-3800-000014000000}">
      <text>
        <r>
          <rPr>
            <b/>
            <sz val="9"/>
            <color rgb="FF000000"/>
            <rFont val="MS P ゴシック"/>
            <family val="3"/>
            <charset val="128"/>
          </rPr>
          <t>都道府県に続く番号を入力</t>
        </r>
      </text>
    </comment>
    <comment ref="C127" authorId="0" shapeId="0" xr:uid="{00000000-0006-0000-3800-000015000000}">
      <text>
        <r>
          <rPr>
            <b/>
            <sz val="18"/>
            <color rgb="FF000000"/>
            <rFont val="ＭＳ Ｐゴシック"/>
            <family val="3"/>
            <charset val="128"/>
          </rPr>
          <t>施設名称を記載ください。</t>
        </r>
      </text>
    </comment>
    <comment ref="C137" authorId="0" shapeId="0" xr:uid="{00000000-0006-0000-3800-000017000000}">
      <text>
        <r>
          <rPr>
            <b/>
            <sz val="9"/>
            <color rgb="FF000000"/>
            <rFont val="MS P ゴシック"/>
            <family val="3"/>
            <charset val="128"/>
          </rPr>
          <t>都道府県選択</t>
        </r>
      </text>
    </comment>
    <comment ref="D137" authorId="0" shapeId="0" xr:uid="{00000000-0006-0000-3800-000018000000}">
      <text>
        <r>
          <rPr>
            <b/>
            <sz val="9"/>
            <color rgb="FF000000"/>
            <rFont val="MS P ゴシック"/>
            <family val="3"/>
            <charset val="128"/>
          </rPr>
          <t>都道府県に続く番号を入力</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900-000001000000}">
      <text>
        <r>
          <rPr>
            <b/>
            <sz val="18"/>
            <color rgb="FF000000"/>
            <rFont val="ＭＳ Ｐゴシック"/>
            <family val="3"/>
            <charset val="128"/>
          </rPr>
          <t>施設名称を記載ください。</t>
        </r>
      </text>
    </comment>
    <comment ref="C17" authorId="0" shapeId="0" xr:uid="{00000000-0006-0000-3900-000003000000}">
      <text>
        <r>
          <rPr>
            <b/>
            <sz val="9"/>
            <color rgb="FF000000"/>
            <rFont val="MS P ゴシック"/>
            <family val="3"/>
            <charset val="128"/>
          </rPr>
          <t>都道府県選択</t>
        </r>
      </text>
    </comment>
    <comment ref="D17" authorId="0" shapeId="0" xr:uid="{00000000-0006-0000-3900-000004000000}">
      <text>
        <r>
          <rPr>
            <b/>
            <sz val="9"/>
            <color rgb="FF000000"/>
            <rFont val="MS P ゴシック"/>
            <family val="3"/>
            <charset val="128"/>
          </rPr>
          <t>都道府県に続く番号を入力</t>
        </r>
      </text>
    </comment>
    <comment ref="C31" authorId="0" shapeId="0" xr:uid="{00000000-0006-0000-3900-000005000000}">
      <text>
        <r>
          <rPr>
            <b/>
            <sz val="18"/>
            <color rgb="FF000000"/>
            <rFont val="ＭＳ Ｐゴシック"/>
            <family val="3"/>
            <charset val="128"/>
          </rPr>
          <t>施設名称を記載ください。</t>
        </r>
      </text>
    </comment>
    <comment ref="C41" authorId="0" shapeId="0" xr:uid="{00000000-0006-0000-3900-000007000000}">
      <text>
        <r>
          <rPr>
            <b/>
            <sz val="9"/>
            <color rgb="FF000000"/>
            <rFont val="MS P ゴシック"/>
            <family val="3"/>
            <charset val="128"/>
          </rPr>
          <t>都道府県選択</t>
        </r>
      </text>
    </comment>
    <comment ref="D41" authorId="0" shapeId="0" xr:uid="{00000000-0006-0000-3900-000008000000}">
      <text>
        <r>
          <rPr>
            <b/>
            <sz val="9"/>
            <color rgb="FF000000"/>
            <rFont val="MS P ゴシック"/>
            <family val="3"/>
            <charset val="128"/>
          </rPr>
          <t>都道府県に続く番号を入力</t>
        </r>
      </text>
    </comment>
    <comment ref="C55" authorId="0" shapeId="0" xr:uid="{00000000-0006-0000-3900-000009000000}">
      <text>
        <r>
          <rPr>
            <b/>
            <sz val="18"/>
            <color rgb="FF000000"/>
            <rFont val="ＭＳ Ｐゴシック"/>
            <family val="3"/>
            <charset val="128"/>
          </rPr>
          <t>施設名称を記載ください。</t>
        </r>
      </text>
    </comment>
    <comment ref="C65" authorId="0" shapeId="0" xr:uid="{00000000-0006-0000-3900-00000B000000}">
      <text>
        <r>
          <rPr>
            <b/>
            <sz val="9"/>
            <color rgb="FF000000"/>
            <rFont val="MS P ゴシック"/>
            <family val="3"/>
            <charset val="128"/>
          </rPr>
          <t>都道府県選択</t>
        </r>
      </text>
    </comment>
    <comment ref="D65" authorId="0" shapeId="0" xr:uid="{00000000-0006-0000-3900-00000C000000}">
      <text>
        <r>
          <rPr>
            <b/>
            <sz val="9"/>
            <color rgb="FF000000"/>
            <rFont val="MS P ゴシック"/>
            <family val="3"/>
            <charset val="128"/>
          </rPr>
          <t>都道府県に続く番号を入力</t>
        </r>
      </text>
    </comment>
    <comment ref="C79" authorId="0" shapeId="0" xr:uid="{00000000-0006-0000-3900-00000D000000}">
      <text>
        <r>
          <rPr>
            <b/>
            <sz val="18"/>
            <color rgb="FF000000"/>
            <rFont val="ＭＳ Ｐゴシック"/>
            <family val="3"/>
            <charset val="128"/>
          </rPr>
          <t>施設名称を記載ください。</t>
        </r>
      </text>
    </comment>
    <comment ref="C89" authorId="0" shapeId="0" xr:uid="{00000000-0006-0000-3900-00000F000000}">
      <text>
        <r>
          <rPr>
            <b/>
            <sz val="9"/>
            <color rgb="FF000000"/>
            <rFont val="MS P ゴシック"/>
            <family val="3"/>
            <charset val="128"/>
          </rPr>
          <t>都道府県選択</t>
        </r>
      </text>
    </comment>
    <comment ref="D89" authorId="0" shapeId="0" xr:uid="{00000000-0006-0000-3900-000010000000}">
      <text>
        <r>
          <rPr>
            <b/>
            <sz val="9"/>
            <color rgb="FF000000"/>
            <rFont val="MS P ゴシック"/>
            <family val="3"/>
            <charset val="128"/>
          </rPr>
          <t>都道府県に続く番号を入力</t>
        </r>
      </text>
    </comment>
    <comment ref="C103" authorId="0" shapeId="0" xr:uid="{00000000-0006-0000-3900-000011000000}">
      <text>
        <r>
          <rPr>
            <b/>
            <sz val="18"/>
            <color rgb="FF000000"/>
            <rFont val="ＭＳ Ｐゴシック"/>
            <family val="3"/>
            <charset val="128"/>
          </rPr>
          <t>施設名称を記載ください。</t>
        </r>
      </text>
    </comment>
    <comment ref="C113" authorId="0" shapeId="0" xr:uid="{00000000-0006-0000-3900-000013000000}">
      <text>
        <r>
          <rPr>
            <b/>
            <sz val="9"/>
            <color rgb="FF000000"/>
            <rFont val="MS P ゴシック"/>
            <family val="3"/>
            <charset val="128"/>
          </rPr>
          <t>都道府県選択</t>
        </r>
      </text>
    </comment>
    <comment ref="D113" authorId="0" shapeId="0" xr:uid="{00000000-0006-0000-3900-000014000000}">
      <text>
        <r>
          <rPr>
            <b/>
            <sz val="9"/>
            <color rgb="FF000000"/>
            <rFont val="MS P ゴシック"/>
            <family val="3"/>
            <charset val="128"/>
          </rPr>
          <t>都道府県に続く番号を入力</t>
        </r>
      </text>
    </comment>
    <comment ref="C127" authorId="0" shapeId="0" xr:uid="{00000000-0006-0000-3900-000015000000}">
      <text>
        <r>
          <rPr>
            <b/>
            <sz val="18"/>
            <color rgb="FF000000"/>
            <rFont val="ＭＳ Ｐゴシック"/>
            <family val="3"/>
            <charset val="128"/>
          </rPr>
          <t>施設名称を記載ください。</t>
        </r>
      </text>
    </comment>
    <comment ref="C137" authorId="0" shapeId="0" xr:uid="{00000000-0006-0000-3900-000017000000}">
      <text>
        <r>
          <rPr>
            <b/>
            <sz val="9"/>
            <color rgb="FF000000"/>
            <rFont val="MS P ゴシック"/>
            <family val="3"/>
            <charset val="128"/>
          </rPr>
          <t>都道府県選択</t>
        </r>
      </text>
    </comment>
    <comment ref="D137" authorId="0" shapeId="0" xr:uid="{00000000-0006-0000-3900-000018000000}">
      <text>
        <r>
          <rPr>
            <b/>
            <sz val="9"/>
            <color rgb="FF000000"/>
            <rFont val="MS P ゴシック"/>
            <family val="3"/>
            <charset val="128"/>
          </rPr>
          <t>都道府県に続く番号を入力</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A00-000001000000}">
      <text>
        <r>
          <rPr>
            <b/>
            <sz val="18"/>
            <color rgb="FF000000"/>
            <rFont val="ＭＳ Ｐゴシック"/>
            <family val="3"/>
            <charset val="128"/>
          </rPr>
          <t>施設名称を記載ください。</t>
        </r>
      </text>
    </comment>
    <comment ref="C17" authorId="0" shapeId="0" xr:uid="{00000000-0006-0000-3A00-000003000000}">
      <text>
        <r>
          <rPr>
            <b/>
            <sz val="9"/>
            <color rgb="FF000000"/>
            <rFont val="MS P ゴシック"/>
            <family val="3"/>
            <charset val="128"/>
          </rPr>
          <t>都道府県選択</t>
        </r>
      </text>
    </comment>
    <comment ref="D17" authorId="0" shapeId="0" xr:uid="{00000000-0006-0000-3A00-000004000000}">
      <text>
        <r>
          <rPr>
            <b/>
            <sz val="9"/>
            <color rgb="FF000000"/>
            <rFont val="MS P ゴシック"/>
            <family val="3"/>
            <charset val="128"/>
          </rPr>
          <t>都道府県に続く番号を入力</t>
        </r>
      </text>
    </comment>
    <comment ref="C31" authorId="0" shapeId="0" xr:uid="{00000000-0006-0000-3A00-000005000000}">
      <text>
        <r>
          <rPr>
            <b/>
            <sz val="18"/>
            <color rgb="FF000000"/>
            <rFont val="ＭＳ Ｐゴシック"/>
            <family val="3"/>
            <charset val="128"/>
          </rPr>
          <t>施設名称を記載ください。</t>
        </r>
      </text>
    </comment>
    <comment ref="C41" authorId="0" shapeId="0" xr:uid="{00000000-0006-0000-3A00-000007000000}">
      <text>
        <r>
          <rPr>
            <b/>
            <sz val="9"/>
            <color rgb="FF000000"/>
            <rFont val="MS P ゴシック"/>
            <family val="3"/>
            <charset val="128"/>
          </rPr>
          <t>都道府県選択</t>
        </r>
      </text>
    </comment>
    <comment ref="D41" authorId="0" shapeId="0" xr:uid="{00000000-0006-0000-3A00-000008000000}">
      <text>
        <r>
          <rPr>
            <b/>
            <sz val="9"/>
            <color rgb="FF000000"/>
            <rFont val="MS P ゴシック"/>
            <family val="3"/>
            <charset val="128"/>
          </rPr>
          <t>都道府県に続く番号を入力</t>
        </r>
      </text>
    </comment>
    <comment ref="C55" authorId="0" shapeId="0" xr:uid="{00000000-0006-0000-3A00-000009000000}">
      <text>
        <r>
          <rPr>
            <b/>
            <sz val="18"/>
            <color rgb="FF000000"/>
            <rFont val="ＭＳ Ｐゴシック"/>
            <family val="3"/>
            <charset val="128"/>
          </rPr>
          <t>施設名称を記載ください。</t>
        </r>
      </text>
    </comment>
    <comment ref="C65" authorId="0" shapeId="0" xr:uid="{00000000-0006-0000-3A00-00000B000000}">
      <text>
        <r>
          <rPr>
            <b/>
            <sz val="9"/>
            <color rgb="FF000000"/>
            <rFont val="MS P ゴシック"/>
            <family val="3"/>
            <charset val="128"/>
          </rPr>
          <t>都道府県選択</t>
        </r>
      </text>
    </comment>
    <comment ref="D65" authorId="0" shapeId="0" xr:uid="{00000000-0006-0000-3A00-00000C000000}">
      <text>
        <r>
          <rPr>
            <b/>
            <sz val="9"/>
            <color rgb="FF000000"/>
            <rFont val="MS P ゴシック"/>
            <family val="3"/>
            <charset val="128"/>
          </rPr>
          <t>都道府県に続く番号を入力</t>
        </r>
      </text>
    </comment>
    <comment ref="C79" authorId="0" shapeId="0" xr:uid="{00000000-0006-0000-3A00-00000D000000}">
      <text>
        <r>
          <rPr>
            <b/>
            <sz val="18"/>
            <color rgb="FF000000"/>
            <rFont val="ＭＳ Ｐゴシック"/>
            <family val="3"/>
            <charset val="128"/>
          </rPr>
          <t>施設名称を記載ください。</t>
        </r>
      </text>
    </comment>
    <comment ref="C89" authorId="0" shapeId="0" xr:uid="{00000000-0006-0000-3A00-00000F000000}">
      <text>
        <r>
          <rPr>
            <b/>
            <sz val="9"/>
            <color rgb="FF000000"/>
            <rFont val="MS P ゴシック"/>
            <family val="3"/>
            <charset val="128"/>
          </rPr>
          <t>都道府県選択</t>
        </r>
      </text>
    </comment>
    <comment ref="D89" authorId="0" shapeId="0" xr:uid="{00000000-0006-0000-3A00-000010000000}">
      <text>
        <r>
          <rPr>
            <b/>
            <sz val="9"/>
            <color rgb="FF000000"/>
            <rFont val="MS P ゴシック"/>
            <family val="3"/>
            <charset val="128"/>
          </rPr>
          <t>都道府県に続く番号を入力</t>
        </r>
      </text>
    </comment>
    <comment ref="C103" authorId="0" shapeId="0" xr:uid="{00000000-0006-0000-3A00-000011000000}">
      <text>
        <r>
          <rPr>
            <b/>
            <sz val="18"/>
            <color rgb="FF000000"/>
            <rFont val="ＭＳ Ｐゴシック"/>
            <family val="3"/>
            <charset val="128"/>
          </rPr>
          <t>施設名称を記載ください。</t>
        </r>
      </text>
    </comment>
    <comment ref="C113" authorId="0" shapeId="0" xr:uid="{00000000-0006-0000-3A00-000013000000}">
      <text>
        <r>
          <rPr>
            <b/>
            <sz val="9"/>
            <color rgb="FF000000"/>
            <rFont val="MS P ゴシック"/>
            <family val="3"/>
            <charset val="128"/>
          </rPr>
          <t>都道府県選択</t>
        </r>
      </text>
    </comment>
    <comment ref="D113" authorId="0" shapeId="0" xr:uid="{00000000-0006-0000-3A00-000014000000}">
      <text>
        <r>
          <rPr>
            <b/>
            <sz val="9"/>
            <color rgb="FF000000"/>
            <rFont val="MS P ゴシック"/>
            <family val="3"/>
            <charset val="128"/>
          </rPr>
          <t>都道府県に続く番号を入力</t>
        </r>
      </text>
    </comment>
    <comment ref="C127" authorId="0" shapeId="0" xr:uid="{00000000-0006-0000-3A00-000015000000}">
      <text>
        <r>
          <rPr>
            <b/>
            <sz val="18"/>
            <color rgb="FF000000"/>
            <rFont val="ＭＳ Ｐゴシック"/>
            <family val="3"/>
            <charset val="128"/>
          </rPr>
          <t>施設名称を記載ください。</t>
        </r>
      </text>
    </comment>
    <comment ref="C137" authorId="0" shapeId="0" xr:uid="{00000000-0006-0000-3A00-000017000000}">
      <text>
        <r>
          <rPr>
            <b/>
            <sz val="9"/>
            <color rgb="FF000000"/>
            <rFont val="MS P ゴシック"/>
            <family val="3"/>
            <charset val="128"/>
          </rPr>
          <t>都道府県選択</t>
        </r>
      </text>
    </comment>
    <comment ref="D137" authorId="0" shapeId="0" xr:uid="{00000000-0006-0000-3A00-000018000000}">
      <text>
        <r>
          <rPr>
            <b/>
            <sz val="9"/>
            <color rgb="FF000000"/>
            <rFont val="MS P ゴシック"/>
            <family val="3"/>
            <charset val="128"/>
          </rPr>
          <t>都道府県に続く番号を入力</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B00-000001000000}">
      <text>
        <r>
          <rPr>
            <b/>
            <sz val="18"/>
            <color rgb="FF000000"/>
            <rFont val="ＭＳ Ｐゴシック"/>
            <family val="3"/>
            <charset val="128"/>
          </rPr>
          <t>施設名称を記載ください。</t>
        </r>
      </text>
    </comment>
    <comment ref="C17" authorId="0" shapeId="0" xr:uid="{00000000-0006-0000-3B00-000003000000}">
      <text>
        <r>
          <rPr>
            <b/>
            <sz val="9"/>
            <color rgb="FF000000"/>
            <rFont val="MS P ゴシック"/>
            <family val="3"/>
            <charset val="128"/>
          </rPr>
          <t>都道府県選択</t>
        </r>
      </text>
    </comment>
    <comment ref="D17" authorId="0" shapeId="0" xr:uid="{00000000-0006-0000-3B00-000004000000}">
      <text>
        <r>
          <rPr>
            <b/>
            <sz val="9"/>
            <color rgb="FF000000"/>
            <rFont val="MS P ゴシック"/>
            <family val="3"/>
            <charset val="128"/>
          </rPr>
          <t>都道府県に続く番号を入力</t>
        </r>
      </text>
    </comment>
    <comment ref="C31" authorId="0" shapeId="0" xr:uid="{00000000-0006-0000-3B00-000005000000}">
      <text>
        <r>
          <rPr>
            <b/>
            <sz val="18"/>
            <color rgb="FF000000"/>
            <rFont val="ＭＳ Ｐゴシック"/>
            <family val="3"/>
            <charset val="128"/>
          </rPr>
          <t>施設名称を記載ください。</t>
        </r>
      </text>
    </comment>
    <comment ref="C41" authorId="0" shapeId="0" xr:uid="{00000000-0006-0000-3B00-000007000000}">
      <text>
        <r>
          <rPr>
            <b/>
            <sz val="9"/>
            <color rgb="FF000000"/>
            <rFont val="MS P ゴシック"/>
            <family val="3"/>
            <charset val="128"/>
          </rPr>
          <t>都道府県選択</t>
        </r>
      </text>
    </comment>
    <comment ref="D41" authorId="0" shapeId="0" xr:uid="{00000000-0006-0000-3B00-000008000000}">
      <text>
        <r>
          <rPr>
            <b/>
            <sz val="9"/>
            <color rgb="FF000000"/>
            <rFont val="MS P ゴシック"/>
            <family val="3"/>
            <charset val="128"/>
          </rPr>
          <t>都道府県に続く番号を入力</t>
        </r>
      </text>
    </comment>
    <comment ref="C55" authorId="0" shapeId="0" xr:uid="{00000000-0006-0000-3B00-000009000000}">
      <text>
        <r>
          <rPr>
            <b/>
            <sz val="18"/>
            <color rgb="FF000000"/>
            <rFont val="ＭＳ Ｐゴシック"/>
            <family val="3"/>
            <charset val="128"/>
          </rPr>
          <t>施設名称を記載ください。</t>
        </r>
      </text>
    </comment>
    <comment ref="C65" authorId="0" shapeId="0" xr:uid="{00000000-0006-0000-3B00-00000B000000}">
      <text>
        <r>
          <rPr>
            <b/>
            <sz val="9"/>
            <color rgb="FF000000"/>
            <rFont val="MS P ゴシック"/>
            <family val="3"/>
            <charset val="128"/>
          </rPr>
          <t>都道府県選択</t>
        </r>
      </text>
    </comment>
    <comment ref="D65" authorId="0" shapeId="0" xr:uid="{00000000-0006-0000-3B00-00000C000000}">
      <text>
        <r>
          <rPr>
            <b/>
            <sz val="9"/>
            <color rgb="FF000000"/>
            <rFont val="MS P ゴシック"/>
            <family val="3"/>
            <charset val="128"/>
          </rPr>
          <t>都道府県に続く番号を入力</t>
        </r>
      </text>
    </comment>
    <comment ref="C79" authorId="0" shapeId="0" xr:uid="{00000000-0006-0000-3B00-00000D000000}">
      <text>
        <r>
          <rPr>
            <b/>
            <sz val="18"/>
            <color rgb="FF000000"/>
            <rFont val="ＭＳ Ｐゴシック"/>
            <family val="3"/>
            <charset val="128"/>
          </rPr>
          <t>施設名称を記載ください。</t>
        </r>
      </text>
    </comment>
    <comment ref="C89" authorId="0" shapeId="0" xr:uid="{00000000-0006-0000-3B00-00000F000000}">
      <text>
        <r>
          <rPr>
            <b/>
            <sz val="9"/>
            <color rgb="FF000000"/>
            <rFont val="MS P ゴシック"/>
            <family val="3"/>
            <charset val="128"/>
          </rPr>
          <t>都道府県選択</t>
        </r>
      </text>
    </comment>
    <comment ref="D89" authorId="0" shapeId="0" xr:uid="{00000000-0006-0000-3B00-000010000000}">
      <text>
        <r>
          <rPr>
            <b/>
            <sz val="9"/>
            <color rgb="FF000000"/>
            <rFont val="MS P ゴシック"/>
            <family val="3"/>
            <charset val="128"/>
          </rPr>
          <t>都道府県に続く番号を入力</t>
        </r>
      </text>
    </comment>
    <comment ref="C103" authorId="0" shapeId="0" xr:uid="{00000000-0006-0000-3B00-000011000000}">
      <text>
        <r>
          <rPr>
            <b/>
            <sz val="18"/>
            <color rgb="FF000000"/>
            <rFont val="ＭＳ Ｐゴシック"/>
            <family val="3"/>
            <charset val="128"/>
          </rPr>
          <t>施設名称を記載ください。</t>
        </r>
      </text>
    </comment>
    <comment ref="C113" authorId="0" shapeId="0" xr:uid="{00000000-0006-0000-3B00-000013000000}">
      <text>
        <r>
          <rPr>
            <b/>
            <sz val="9"/>
            <color rgb="FF000000"/>
            <rFont val="MS P ゴシック"/>
            <family val="3"/>
            <charset val="128"/>
          </rPr>
          <t>都道府県選択</t>
        </r>
      </text>
    </comment>
    <comment ref="D113" authorId="0" shapeId="0" xr:uid="{00000000-0006-0000-3B00-000014000000}">
      <text>
        <r>
          <rPr>
            <b/>
            <sz val="9"/>
            <color rgb="FF000000"/>
            <rFont val="MS P ゴシック"/>
            <family val="3"/>
            <charset val="128"/>
          </rPr>
          <t>都道府県に続く番号を入力</t>
        </r>
      </text>
    </comment>
    <comment ref="C127" authorId="0" shapeId="0" xr:uid="{00000000-0006-0000-3B00-000015000000}">
      <text>
        <r>
          <rPr>
            <b/>
            <sz val="18"/>
            <color rgb="FF000000"/>
            <rFont val="ＭＳ Ｐゴシック"/>
            <family val="3"/>
            <charset val="128"/>
          </rPr>
          <t>施設名称を記載ください。</t>
        </r>
      </text>
    </comment>
    <comment ref="C137" authorId="0" shapeId="0" xr:uid="{00000000-0006-0000-3B00-000017000000}">
      <text>
        <r>
          <rPr>
            <b/>
            <sz val="9"/>
            <color rgb="FF000000"/>
            <rFont val="MS P ゴシック"/>
            <family val="3"/>
            <charset val="128"/>
          </rPr>
          <t>都道府県選択</t>
        </r>
      </text>
    </comment>
    <comment ref="D137" authorId="0" shapeId="0" xr:uid="{00000000-0006-0000-3B00-000018000000}">
      <text>
        <r>
          <rPr>
            <b/>
            <sz val="9"/>
            <color rgb="FF000000"/>
            <rFont val="MS P ゴシック"/>
            <family val="3"/>
            <charset val="128"/>
          </rPr>
          <t>都道府県に続く番号を入力</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C00-000001000000}">
      <text>
        <r>
          <rPr>
            <b/>
            <sz val="18"/>
            <color rgb="FF000000"/>
            <rFont val="ＭＳ Ｐゴシック"/>
            <family val="3"/>
            <charset val="128"/>
          </rPr>
          <t>施設名称を記載ください。</t>
        </r>
      </text>
    </comment>
    <comment ref="C17" authorId="0" shapeId="0" xr:uid="{00000000-0006-0000-3C00-000003000000}">
      <text>
        <r>
          <rPr>
            <b/>
            <sz val="9"/>
            <color rgb="FF000000"/>
            <rFont val="MS P ゴシック"/>
            <family val="3"/>
            <charset val="128"/>
          </rPr>
          <t>都道府県選択</t>
        </r>
      </text>
    </comment>
    <comment ref="D17" authorId="0" shapeId="0" xr:uid="{00000000-0006-0000-3C00-000004000000}">
      <text>
        <r>
          <rPr>
            <b/>
            <sz val="9"/>
            <color rgb="FF000000"/>
            <rFont val="MS P ゴシック"/>
            <family val="3"/>
            <charset val="128"/>
          </rPr>
          <t>都道府県に続く番号を入力</t>
        </r>
      </text>
    </comment>
    <comment ref="C31" authorId="0" shapeId="0" xr:uid="{00000000-0006-0000-3C00-000005000000}">
      <text>
        <r>
          <rPr>
            <b/>
            <sz val="18"/>
            <color rgb="FF000000"/>
            <rFont val="ＭＳ Ｐゴシック"/>
            <family val="3"/>
            <charset val="128"/>
          </rPr>
          <t>施設名称を記載ください。</t>
        </r>
      </text>
    </comment>
    <comment ref="C41" authorId="0" shapeId="0" xr:uid="{00000000-0006-0000-3C00-000007000000}">
      <text>
        <r>
          <rPr>
            <b/>
            <sz val="9"/>
            <color rgb="FF000000"/>
            <rFont val="MS P ゴシック"/>
            <family val="3"/>
            <charset val="128"/>
          </rPr>
          <t>都道府県選択</t>
        </r>
      </text>
    </comment>
    <comment ref="D41" authorId="0" shapeId="0" xr:uid="{00000000-0006-0000-3C00-000008000000}">
      <text>
        <r>
          <rPr>
            <b/>
            <sz val="9"/>
            <color rgb="FF000000"/>
            <rFont val="MS P ゴシック"/>
            <family val="3"/>
            <charset val="128"/>
          </rPr>
          <t>都道府県に続く番号を入力</t>
        </r>
      </text>
    </comment>
    <comment ref="C55" authorId="0" shapeId="0" xr:uid="{00000000-0006-0000-3C00-000009000000}">
      <text>
        <r>
          <rPr>
            <b/>
            <sz val="18"/>
            <color rgb="FF000000"/>
            <rFont val="ＭＳ Ｐゴシック"/>
            <family val="3"/>
            <charset val="128"/>
          </rPr>
          <t>施設名称を記載ください。</t>
        </r>
      </text>
    </comment>
    <comment ref="C65" authorId="0" shapeId="0" xr:uid="{00000000-0006-0000-3C00-00000B000000}">
      <text>
        <r>
          <rPr>
            <b/>
            <sz val="9"/>
            <color rgb="FF000000"/>
            <rFont val="MS P ゴシック"/>
            <family val="3"/>
            <charset val="128"/>
          </rPr>
          <t>都道府県選択</t>
        </r>
      </text>
    </comment>
    <comment ref="D65" authorId="0" shapeId="0" xr:uid="{00000000-0006-0000-3C00-00000C000000}">
      <text>
        <r>
          <rPr>
            <b/>
            <sz val="9"/>
            <color rgb="FF000000"/>
            <rFont val="MS P ゴシック"/>
            <family val="3"/>
            <charset val="128"/>
          </rPr>
          <t>都道府県に続く番号を入力</t>
        </r>
      </text>
    </comment>
    <comment ref="C79" authorId="0" shapeId="0" xr:uid="{00000000-0006-0000-3C00-00000D000000}">
      <text>
        <r>
          <rPr>
            <b/>
            <sz val="18"/>
            <color rgb="FF000000"/>
            <rFont val="ＭＳ Ｐゴシック"/>
            <family val="3"/>
            <charset val="128"/>
          </rPr>
          <t>施設名称を記載ください。</t>
        </r>
      </text>
    </comment>
    <comment ref="C89" authorId="0" shapeId="0" xr:uid="{00000000-0006-0000-3C00-00000F000000}">
      <text>
        <r>
          <rPr>
            <b/>
            <sz val="9"/>
            <color rgb="FF000000"/>
            <rFont val="MS P ゴシック"/>
            <family val="3"/>
            <charset val="128"/>
          </rPr>
          <t>都道府県選択</t>
        </r>
      </text>
    </comment>
    <comment ref="D89" authorId="0" shapeId="0" xr:uid="{00000000-0006-0000-3C00-000010000000}">
      <text>
        <r>
          <rPr>
            <b/>
            <sz val="9"/>
            <color rgb="FF000000"/>
            <rFont val="MS P ゴシック"/>
            <family val="3"/>
            <charset val="128"/>
          </rPr>
          <t>都道府県に続く番号を入力</t>
        </r>
      </text>
    </comment>
    <comment ref="C103" authorId="0" shapeId="0" xr:uid="{00000000-0006-0000-3C00-000011000000}">
      <text>
        <r>
          <rPr>
            <b/>
            <sz val="18"/>
            <color rgb="FF000000"/>
            <rFont val="ＭＳ Ｐゴシック"/>
            <family val="3"/>
            <charset val="128"/>
          </rPr>
          <t>施設名称を記載ください。</t>
        </r>
      </text>
    </comment>
    <comment ref="C113" authorId="0" shapeId="0" xr:uid="{00000000-0006-0000-3C00-000013000000}">
      <text>
        <r>
          <rPr>
            <b/>
            <sz val="9"/>
            <color rgb="FF000000"/>
            <rFont val="MS P ゴシック"/>
            <family val="3"/>
            <charset val="128"/>
          </rPr>
          <t>都道府県選択</t>
        </r>
      </text>
    </comment>
    <comment ref="D113" authorId="0" shapeId="0" xr:uid="{00000000-0006-0000-3C00-000014000000}">
      <text>
        <r>
          <rPr>
            <b/>
            <sz val="9"/>
            <color rgb="FF000000"/>
            <rFont val="MS P ゴシック"/>
            <family val="3"/>
            <charset val="128"/>
          </rPr>
          <t>都道府県に続く番号を入力</t>
        </r>
      </text>
    </comment>
    <comment ref="C127" authorId="0" shapeId="0" xr:uid="{00000000-0006-0000-3C00-000015000000}">
      <text>
        <r>
          <rPr>
            <b/>
            <sz val="18"/>
            <color rgb="FF000000"/>
            <rFont val="ＭＳ Ｐゴシック"/>
            <family val="3"/>
            <charset val="128"/>
          </rPr>
          <t>施設名称を記載ください。</t>
        </r>
      </text>
    </comment>
    <comment ref="C137" authorId="0" shapeId="0" xr:uid="{00000000-0006-0000-3C00-000017000000}">
      <text>
        <r>
          <rPr>
            <b/>
            <sz val="9"/>
            <color rgb="FF000000"/>
            <rFont val="MS P ゴシック"/>
            <family val="3"/>
            <charset val="128"/>
          </rPr>
          <t>都道府県選択</t>
        </r>
      </text>
    </comment>
    <comment ref="D137" authorId="0" shapeId="0" xr:uid="{00000000-0006-0000-3C00-000018000000}">
      <text>
        <r>
          <rPr>
            <b/>
            <sz val="9"/>
            <color rgb="FF000000"/>
            <rFont val="MS P ゴシック"/>
            <family val="3"/>
            <charset val="128"/>
          </rPr>
          <t>都道府県に続く番号を入力</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D00-000001000000}">
      <text>
        <r>
          <rPr>
            <b/>
            <sz val="18"/>
            <color rgb="FF000000"/>
            <rFont val="ＭＳ Ｐゴシック"/>
            <family val="3"/>
            <charset val="128"/>
          </rPr>
          <t>施設名称を記載ください。</t>
        </r>
      </text>
    </comment>
    <comment ref="C17" authorId="0" shapeId="0" xr:uid="{00000000-0006-0000-3D00-000003000000}">
      <text>
        <r>
          <rPr>
            <b/>
            <sz val="9"/>
            <color rgb="FF000000"/>
            <rFont val="MS P ゴシック"/>
            <family val="3"/>
            <charset val="128"/>
          </rPr>
          <t>都道府県選択</t>
        </r>
      </text>
    </comment>
    <comment ref="D17" authorId="0" shapeId="0" xr:uid="{00000000-0006-0000-3D00-000004000000}">
      <text>
        <r>
          <rPr>
            <b/>
            <sz val="9"/>
            <color rgb="FF000000"/>
            <rFont val="MS P ゴシック"/>
            <family val="3"/>
            <charset val="128"/>
          </rPr>
          <t>都道府県に続く番号を入力</t>
        </r>
      </text>
    </comment>
    <comment ref="C31" authorId="0" shapeId="0" xr:uid="{00000000-0006-0000-3D00-000005000000}">
      <text>
        <r>
          <rPr>
            <b/>
            <sz val="18"/>
            <color rgb="FF000000"/>
            <rFont val="ＭＳ Ｐゴシック"/>
            <family val="3"/>
            <charset val="128"/>
          </rPr>
          <t>施設名称を記載ください。</t>
        </r>
      </text>
    </comment>
    <comment ref="C41" authorId="0" shapeId="0" xr:uid="{00000000-0006-0000-3D00-000007000000}">
      <text>
        <r>
          <rPr>
            <b/>
            <sz val="9"/>
            <color rgb="FF000000"/>
            <rFont val="MS P ゴシック"/>
            <family val="3"/>
            <charset val="128"/>
          </rPr>
          <t>都道府県選択</t>
        </r>
      </text>
    </comment>
    <comment ref="D41" authorId="0" shapeId="0" xr:uid="{00000000-0006-0000-3D00-000008000000}">
      <text>
        <r>
          <rPr>
            <b/>
            <sz val="9"/>
            <color rgb="FF000000"/>
            <rFont val="MS P ゴシック"/>
            <family val="3"/>
            <charset val="128"/>
          </rPr>
          <t>都道府県に続く番号を入力</t>
        </r>
      </text>
    </comment>
    <comment ref="C55" authorId="0" shapeId="0" xr:uid="{00000000-0006-0000-3D00-000009000000}">
      <text>
        <r>
          <rPr>
            <b/>
            <sz val="18"/>
            <color rgb="FF000000"/>
            <rFont val="ＭＳ Ｐゴシック"/>
            <family val="3"/>
            <charset val="128"/>
          </rPr>
          <t>施設名称を記載ください。</t>
        </r>
      </text>
    </comment>
    <comment ref="C65" authorId="0" shapeId="0" xr:uid="{00000000-0006-0000-3D00-00000B000000}">
      <text>
        <r>
          <rPr>
            <b/>
            <sz val="9"/>
            <color rgb="FF000000"/>
            <rFont val="MS P ゴシック"/>
            <family val="3"/>
            <charset val="128"/>
          </rPr>
          <t>都道府県選択</t>
        </r>
      </text>
    </comment>
    <comment ref="D65" authorId="0" shapeId="0" xr:uid="{00000000-0006-0000-3D00-00000C000000}">
      <text>
        <r>
          <rPr>
            <b/>
            <sz val="9"/>
            <color rgb="FF000000"/>
            <rFont val="MS P ゴシック"/>
            <family val="3"/>
            <charset val="128"/>
          </rPr>
          <t>都道府県に続く番号を入力</t>
        </r>
      </text>
    </comment>
    <comment ref="C79" authorId="0" shapeId="0" xr:uid="{00000000-0006-0000-3D00-00000D000000}">
      <text>
        <r>
          <rPr>
            <b/>
            <sz val="18"/>
            <color rgb="FF000000"/>
            <rFont val="ＭＳ Ｐゴシック"/>
            <family val="3"/>
            <charset val="128"/>
          </rPr>
          <t>施設名称を記載ください。</t>
        </r>
      </text>
    </comment>
    <comment ref="C89" authorId="0" shapeId="0" xr:uid="{00000000-0006-0000-3D00-00000F000000}">
      <text>
        <r>
          <rPr>
            <b/>
            <sz val="9"/>
            <color rgb="FF000000"/>
            <rFont val="MS P ゴシック"/>
            <family val="3"/>
            <charset val="128"/>
          </rPr>
          <t>都道府県選択</t>
        </r>
      </text>
    </comment>
    <comment ref="D89" authorId="0" shapeId="0" xr:uid="{00000000-0006-0000-3D00-000010000000}">
      <text>
        <r>
          <rPr>
            <b/>
            <sz val="9"/>
            <color rgb="FF000000"/>
            <rFont val="MS P ゴシック"/>
            <family val="3"/>
            <charset val="128"/>
          </rPr>
          <t>都道府県に続く番号を入力</t>
        </r>
      </text>
    </comment>
    <comment ref="C103" authorId="0" shapeId="0" xr:uid="{00000000-0006-0000-3D00-000011000000}">
      <text>
        <r>
          <rPr>
            <b/>
            <sz val="18"/>
            <color rgb="FF000000"/>
            <rFont val="ＭＳ Ｐゴシック"/>
            <family val="3"/>
            <charset val="128"/>
          </rPr>
          <t>施設名称を記載ください。</t>
        </r>
      </text>
    </comment>
    <comment ref="C113" authorId="0" shapeId="0" xr:uid="{00000000-0006-0000-3D00-000013000000}">
      <text>
        <r>
          <rPr>
            <b/>
            <sz val="9"/>
            <color rgb="FF000000"/>
            <rFont val="MS P ゴシック"/>
            <family val="3"/>
            <charset val="128"/>
          </rPr>
          <t>都道府県選択</t>
        </r>
      </text>
    </comment>
    <comment ref="D113" authorId="0" shapeId="0" xr:uid="{00000000-0006-0000-3D00-000014000000}">
      <text>
        <r>
          <rPr>
            <b/>
            <sz val="9"/>
            <color rgb="FF000000"/>
            <rFont val="MS P ゴシック"/>
            <family val="3"/>
            <charset val="128"/>
          </rPr>
          <t>都道府県に続く番号を入力</t>
        </r>
      </text>
    </comment>
    <comment ref="C127" authorId="0" shapeId="0" xr:uid="{00000000-0006-0000-3D00-000015000000}">
      <text>
        <r>
          <rPr>
            <b/>
            <sz val="18"/>
            <color rgb="FF000000"/>
            <rFont val="ＭＳ Ｐゴシック"/>
            <family val="3"/>
            <charset val="128"/>
          </rPr>
          <t>施設名称を記載ください。</t>
        </r>
      </text>
    </comment>
    <comment ref="C137" authorId="0" shapeId="0" xr:uid="{00000000-0006-0000-3D00-000017000000}">
      <text>
        <r>
          <rPr>
            <b/>
            <sz val="9"/>
            <color rgb="FF000000"/>
            <rFont val="MS P ゴシック"/>
            <family val="3"/>
            <charset val="128"/>
          </rPr>
          <t>都道府県選択</t>
        </r>
      </text>
    </comment>
    <comment ref="D137" authorId="0" shapeId="0" xr:uid="{00000000-0006-0000-3D00-000018000000}">
      <text>
        <r>
          <rPr>
            <b/>
            <sz val="9"/>
            <color rgb="FF000000"/>
            <rFont val="MS P ゴシック"/>
            <family val="3"/>
            <charset val="128"/>
          </rPr>
          <t>都道府県に続く番号を入力</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E00-000001000000}">
      <text>
        <r>
          <rPr>
            <b/>
            <sz val="18"/>
            <color rgb="FF000000"/>
            <rFont val="ＭＳ Ｐゴシック"/>
            <family val="3"/>
            <charset val="128"/>
          </rPr>
          <t>施設名称を記載ください。</t>
        </r>
      </text>
    </comment>
    <comment ref="C17" authorId="0" shapeId="0" xr:uid="{00000000-0006-0000-3E00-000003000000}">
      <text>
        <r>
          <rPr>
            <b/>
            <sz val="9"/>
            <color rgb="FF000000"/>
            <rFont val="MS P ゴシック"/>
            <family val="3"/>
            <charset val="128"/>
          </rPr>
          <t>都道府県選択</t>
        </r>
      </text>
    </comment>
    <comment ref="D17" authorId="0" shapeId="0" xr:uid="{00000000-0006-0000-3E00-000004000000}">
      <text>
        <r>
          <rPr>
            <b/>
            <sz val="9"/>
            <color rgb="FF000000"/>
            <rFont val="MS P ゴシック"/>
            <family val="3"/>
            <charset val="128"/>
          </rPr>
          <t>都道府県に続く番号を入力</t>
        </r>
      </text>
    </comment>
    <comment ref="C31" authorId="0" shapeId="0" xr:uid="{00000000-0006-0000-3E00-000005000000}">
      <text>
        <r>
          <rPr>
            <b/>
            <sz val="18"/>
            <color rgb="FF000000"/>
            <rFont val="ＭＳ Ｐゴシック"/>
            <family val="3"/>
            <charset val="128"/>
          </rPr>
          <t>施設名称を記載ください。</t>
        </r>
      </text>
    </comment>
    <comment ref="C41" authorId="0" shapeId="0" xr:uid="{00000000-0006-0000-3E00-000007000000}">
      <text>
        <r>
          <rPr>
            <b/>
            <sz val="9"/>
            <color rgb="FF000000"/>
            <rFont val="MS P ゴシック"/>
            <family val="3"/>
            <charset val="128"/>
          </rPr>
          <t>都道府県選択</t>
        </r>
      </text>
    </comment>
    <comment ref="D41" authorId="0" shapeId="0" xr:uid="{00000000-0006-0000-3E00-000008000000}">
      <text>
        <r>
          <rPr>
            <b/>
            <sz val="9"/>
            <color rgb="FF000000"/>
            <rFont val="MS P ゴシック"/>
            <family val="3"/>
            <charset val="128"/>
          </rPr>
          <t>都道府県に続く番号を入力</t>
        </r>
      </text>
    </comment>
    <comment ref="C55" authorId="0" shapeId="0" xr:uid="{00000000-0006-0000-3E00-000009000000}">
      <text>
        <r>
          <rPr>
            <b/>
            <sz val="18"/>
            <color rgb="FF000000"/>
            <rFont val="ＭＳ Ｐゴシック"/>
            <family val="3"/>
            <charset val="128"/>
          </rPr>
          <t>施設名称を記載ください。</t>
        </r>
      </text>
    </comment>
    <comment ref="C65" authorId="0" shapeId="0" xr:uid="{00000000-0006-0000-3E00-00000B000000}">
      <text>
        <r>
          <rPr>
            <b/>
            <sz val="9"/>
            <color rgb="FF000000"/>
            <rFont val="MS P ゴシック"/>
            <family val="3"/>
            <charset val="128"/>
          </rPr>
          <t>都道府県選択</t>
        </r>
      </text>
    </comment>
    <comment ref="D65" authorId="0" shapeId="0" xr:uid="{00000000-0006-0000-3E00-00000C000000}">
      <text>
        <r>
          <rPr>
            <b/>
            <sz val="9"/>
            <color rgb="FF000000"/>
            <rFont val="MS P ゴシック"/>
            <family val="3"/>
            <charset val="128"/>
          </rPr>
          <t>都道府県に続く番号を入力</t>
        </r>
      </text>
    </comment>
    <comment ref="C79" authorId="0" shapeId="0" xr:uid="{00000000-0006-0000-3E00-00000D000000}">
      <text>
        <r>
          <rPr>
            <b/>
            <sz val="18"/>
            <color rgb="FF000000"/>
            <rFont val="ＭＳ Ｐゴシック"/>
            <family val="3"/>
            <charset val="128"/>
          </rPr>
          <t>施設名称を記載ください。</t>
        </r>
      </text>
    </comment>
    <comment ref="C89" authorId="0" shapeId="0" xr:uid="{00000000-0006-0000-3E00-00000F000000}">
      <text>
        <r>
          <rPr>
            <b/>
            <sz val="9"/>
            <color rgb="FF000000"/>
            <rFont val="MS P ゴシック"/>
            <family val="3"/>
            <charset val="128"/>
          </rPr>
          <t>都道府県選択</t>
        </r>
      </text>
    </comment>
    <comment ref="D89" authorId="0" shapeId="0" xr:uid="{00000000-0006-0000-3E00-000010000000}">
      <text>
        <r>
          <rPr>
            <b/>
            <sz val="9"/>
            <color rgb="FF000000"/>
            <rFont val="MS P ゴシック"/>
            <family val="3"/>
            <charset val="128"/>
          </rPr>
          <t>都道府県に続く番号を入力</t>
        </r>
      </text>
    </comment>
    <comment ref="C103" authorId="0" shapeId="0" xr:uid="{00000000-0006-0000-3E00-000011000000}">
      <text>
        <r>
          <rPr>
            <b/>
            <sz val="18"/>
            <color rgb="FF000000"/>
            <rFont val="ＭＳ Ｐゴシック"/>
            <family val="3"/>
            <charset val="128"/>
          </rPr>
          <t>施設名称を記載ください。</t>
        </r>
      </text>
    </comment>
    <comment ref="C113" authorId="0" shapeId="0" xr:uid="{00000000-0006-0000-3E00-000013000000}">
      <text>
        <r>
          <rPr>
            <b/>
            <sz val="9"/>
            <color rgb="FF000000"/>
            <rFont val="MS P ゴシック"/>
            <family val="3"/>
            <charset val="128"/>
          </rPr>
          <t>都道府県選択</t>
        </r>
      </text>
    </comment>
    <comment ref="D113" authorId="0" shapeId="0" xr:uid="{00000000-0006-0000-3E00-000014000000}">
      <text>
        <r>
          <rPr>
            <b/>
            <sz val="9"/>
            <color rgb="FF000000"/>
            <rFont val="MS P ゴシック"/>
            <family val="3"/>
            <charset val="128"/>
          </rPr>
          <t>都道府県に続く番号を入力</t>
        </r>
      </text>
    </comment>
    <comment ref="C127" authorId="0" shapeId="0" xr:uid="{00000000-0006-0000-3E00-000015000000}">
      <text>
        <r>
          <rPr>
            <b/>
            <sz val="18"/>
            <color rgb="FF000000"/>
            <rFont val="ＭＳ Ｐゴシック"/>
            <family val="3"/>
            <charset val="128"/>
          </rPr>
          <t>施設名称を記載ください。</t>
        </r>
      </text>
    </comment>
    <comment ref="C137" authorId="0" shapeId="0" xr:uid="{00000000-0006-0000-3E00-000017000000}">
      <text>
        <r>
          <rPr>
            <b/>
            <sz val="9"/>
            <color rgb="FF000000"/>
            <rFont val="MS P ゴシック"/>
            <family val="3"/>
            <charset val="128"/>
          </rPr>
          <t>都道府県選択</t>
        </r>
      </text>
    </comment>
    <comment ref="D137" authorId="0" shapeId="0" xr:uid="{00000000-0006-0000-3E00-000018000000}">
      <text>
        <r>
          <rPr>
            <b/>
            <sz val="9"/>
            <color rgb="FF000000"/>
            <rFont val="MS P ゴシック"/>
            <family val="3"/>
            <charset val="128"/>
          </rPr>
          <t>都道府県に続く番号を入力</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F00-000001000000}">
      <text>
        <r>
          <rPr>
            <b/>
            <sz val="18"/>
            <color rgb="FF000000"/>
            <rFont val="ＭＳ Ｐゴシック"/>
            <family val="3"/>
            <charset val="128"/>
          </rPr>
          <t>施設名称を記載ください。</t>
        </r>
      </text>
    </comment>
    <comment ref="C17" authorId="0" shapeId="0" xr:uid="{00000000-0006-0000-3F00-000003000000}">
      <text>
        <r>
          <rPr>
            <b/>
            <sz val="9"/>
            <color rgb="FF000000"/>
            <rFont val="MS P ゴシック"/>
            <family val="3"/>
            <charset val="128"/>
          </rPr>
          <t>都道府県選択</t>
        </r>
      </text>
    </comment>
    <comment ref="D17" authorId="0" shapeId="0" xr:uid="{00000000-0006-0000-3F00-000004000000}">
      <text>
        <r>
          <rPr>
            <b/>
            <sz val="9"/>
            <color rgb="FF000000"/>
            <rFont val="MS P ゴシック"/>
            <family val="3"/>
            <charset val="128"/>
          </rPr>
          <t>都道府県に続く番号を入力</t>
        </r>
      </text>
    </comment>
    <comment ref="C31" authorId="0" shapeId="0" xr:uid="{00000000-0006-0000-3F00-000005000000}">
      <text>
        <r>
          <rPr>
            <b/>
            <sz val="18"/>
            <color rgb="FF000000"/>
            <rFont val="ＭＳ Ｐゴシック"/>
            <family val="3"/>
            <charset val="128"/>
          </rPr>
          <t>施設名称を記載ください。</t>
        </r>
      </text>
    </comment>
    <comment ref="C41" authorId="0" shapeId="0" xr:uid="{00000000-0006-0000-3F00-000007000000}">
      <text>
        <r>
          <rPr>
            <b/>
            <sz val="9"/>
            <color rgb="FF000000"/>
            <rFont val="MS P ゴシック"/>
            <family val="3"/>
            <charset val="128"/>
          </rPr>
          <t>都道府県選択</t>
        </r>
      </text>
    </comment>
    <comment ref="D41" authorId="0" shapeId="0" xr:uid="{00000000-0006-0000-3F00-000008000000}">
      <text>
        <r>
          <rPr>
            <b/>
            <sz val="9"/>
            <color rgb="FF000000"/>
            <rFont val="MS P ゴシック"/>
            <family val="3"/>
            <charset val="128"/>
          </rPr>
          <t>都道府県に続く番号を入力</t>
        </r>
      </text>
    </comment>
    <comment ref="C55" authorId="0" shapeId="0" xr:uid="{00000000-0006-0000-3F00-000009000000}">
      <text>
        <r>
          <rPr>
            <b/>
            <sz val="18"/>
            <color rgb="FF000000"/>
            <rFont val="ＭＳ Ｐゴシック"/>
            <family val="3"/>
            <charset val="128"/>
          </rPr>
          <t>施設名称を記載ください。</t>
        </r>
      </text>
    </comment>
    <comment ref="C65" authorId="0" shapeId="0" xr:uid="{00000000-0006-0000-3F00-00000B000000}">
      <text>
        <r>
          <rPr>
            <b/>
            <sz val="9"/>
            <color rgb="FF000000"/>
            <rFont val="MS P ゴシック"/>
            <family val="3"/>
            <charset val="128"/>
          </rPr>
          <t>都道府県選択</t>
        </r>
      </text>
    </comment>
    <comment ref="D65" authorId="0" shapeId="0" xr:uid="{00000000-0006-0000-3F00-00000C000000}">
      <text>
        <r>
          <rPr>
            <b/>
            <sz val="9"/>
            <color rgb="FF000000"/>
            <rFont val="MS P ゴシック"/>
            <family val="3"/>
            <charset val="128"/>
          </rPr>
          <t>都道府県に続く番号を入力</t>
        </r>
      </text>
    </comment>
    <comment ref="C79" authorId="0" shapeId="0" xr:uid="{00000000-0006-0000-3F00-00000D000000}">
      <text>
        <r>
          <rPr>
            <b/>
            <sz val="18"/>
            <color rgb="FF000000"/>
            <rFont val="ＭＳ Ｐゴシック"/>
            <family val="3"/>
            <charset val="128"/>
          </rPr>
          <t>施設名称を記載ください。</t>
        </r>
      </text>
    </comment>
    <comment ref="C89" authorId="0" shapeId="0" xr:uid="{00000000-0006-0000-3F00-00000F000000}">
      <text>
        <r>
          <rPr>
            <b/>
            <sz val="9"/>
            <color rgb="FF000000"/>
            <rFont val="MS P ゴシック"/>
            <family val="3"/>
            <charset val="128"/>
          </rPr>
          <t>都道府県選択</t>
        </r>
      </text>
    </comment>
    <comment ref="D89" authorId="0" shapeId="0" xr:uid="{00000000-0006-0000-3F00-000010000000}">
      <text>
        <r>
          <rPr>
            <b/>
            <sz val="9"/>
            <color rgb="FF000000"/>
            <rFont val="MS P ゴシック"/>
            <family val="3"/>
            <charset val="128"/>
          </rPr>
          <t>都道府県に続く番号を入力</t>
        </r>
      </text>
    </comment>
    <comment ref="C103" authorId="0" shapeId="0" xr:uid="{00000000-0006-0000-3F00-000011000000}">
      <text>
        <r>
          <rPr>
            <b/>
            <sz val="18"/>
            <color rgb="FF000000"/>
            <rFont val="ＭＳ Ｐゴシック"/>
            <family val="3"/>
            <charset val="128"/>
          </rPr>
          <t>施設名称を記載ください。</t>
        </r>
      </text>
    </comment>
    <comment ref="C113" authorId="0" shapeId="0" xr:uid="{00000000-0006-0000-3F00-000013000000}">
      <text>
        <r>
          <rPr>
            <b/>
            <sz val="9"/>
            <color rgb="FF000000"/>
            <rFont val="MS P ゴシック"/>
            <family val="3"/>
            <charset val="128"/>
          </rPr>
          <t>都道府県選択</t>
        </r>
      </text>
    </comment>
    <comment ref="D113" authorId="0" shapeId="0" xr:uid="{00000000-0006-0000-3F00-000014000000}">
      <text>
        <r>
          <rPr>
            <b/>
            <sz val="9"/>
            <color rgb="FF000000"/>
            <rFont val="MS P ゴシック"/>
            <family val="3"/>
            <charset val="128"/>
          </rPr>
          <t>都道府県に続く番号を入力</t>
        </r>
      </text>
    </comment>
    <comment ref="C127" authorId="0" shapeId="0" xr:uid="{00000000-0006-0000-3F00-000015000000}">
      <text>
        <r>
          <rPr>
            <b/>
            <sz val="18"/>
            <color rgb="FF000000"/>
            <rFont val="ＭＳ Ｐゴシック"/>
            <family val="3"/>
            <charset val="128"/>
          </rPr>
          <t>施設名称を記載ください。</t>
        </r>
      </text>
    </comment>
    <comment ref="C137" authorId="0" shapeId="0" xr:uid="{00000000-0006-0000-3F00-000017000000}">
      <text>
        <r>
          <rPr>
            <b/>
            <sz val="9"/>
            <color rgb="FF000000"/>
            <rFont val="MS P ゴシック"/>
            <family val="3"/>
            <charset val="128"/>
          </rPr>
          <t>都道府県選択</t>
        </r>
      </text>
    </comment>
    <comment ref="D137" authorId="0" shapeId="0" xr:uid="{00000000-0006-0000-3F00-000018000000}">
      <text>
        <r>
          <rPr>
            <b/>
            <sz val="9"/>
            <color rgb="FF000000"/>
            <rFont val="MS P ゴシック"/>
            <family val="3"/>
            <charset val="128"/>
          </rPr>
          <t>都道府県に続く番号を入力</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000-000001000000}">
      <text>
        <r>
          <rPr>
            <b/>
            <sz val="18"/>
            <color rgb="FF000000"/>
            <rFont val="ＭＳ Ｐゴシック"/>
            <family val="3"/>
            <charset val="128"/>
          </rPr>
          <t>施設名称を記載ください。</t>
        </r>
      </text>
    </comment>
    <comment ref="C17" authorId="0" shapeId="0" xr:uid="{00000000-0006-0000-4000-000003000000}">
      <text>
        <r>
          <rPr>
            <b/>
            <sz val="9"/>
            <color rgb="FF000000"/>
            <rFont val="MS P ゴシック"/>
            <family val="3"/>
            <charset val="128"/>
          </rPr>
          <t>都道府県選択</t>
        </r>
      </text>
    </comment>
    <comment ref="D17" authorId="0" shapeId="0" xr:uid="{00000000-0006-0000-4000-000004000000}">
      <text>
        <r>
          <rPr>
            <b/>
            <sz val="9"/>
            <color rgb="FF000000"/>
            <rFont val="MS P ゴシック"/>
            <family val="3"/>
            <charset val="128"/>
          </rPr>
          <t>都道府県に続く番号を入力</t>
        </r>
      </text>
    </comment>
    <comment ref="C31" authorId="0" shapeId="0" xr:uid="{00000000-0006-0000-4000-000005000000}">
      <text>
        <r>
          <rPr>
            <b/>
            <sz val="18"/>
            <color rgb="FF000000"/>
            <rFont val="ＭＳ Ｐゴシック"/>
            <family val="3"/>
            <charset val="128"/>
          </rPr>
          <t>施設名称を記載ください。</t>
        </r>
      </text>
    </comment>
    <comment ref="C41" authorId="0" shapeId="0" xr:uid="{00000000-0006-0000-4000-000007000000}">
      <text>
        <r>
          <rPr>
            <b/>
            <sz val="9"/>
            <color rgb="FF000000"/>
            <rFont val="MS P ゴシック"/>
            <family val="3"/>
            <charset val="128"/>
          </rPr>
          <t>都道府県選択</t>
        </r>
      </text>
    </comment>
    <comment ref="D41" authorId="0" shapeId="0" xr:uid="{00000000-0006-0000-4000-000008000000}">
      <text>
        <r>
          <rPr>
            <b/>
            <sz val="9"/>
            <color rgb="FF000000"/>
            <rFont val="MS P ゴシック"/>
            <family val="3"/>
            <charset val="128"/>
          </rPr>
          <t>都道府県に続く番号を入力</t>
        </r>
      </text>
    </comment>
    <comment ref="C55" authorId="0" shapeId="0" xr:uid="{00000000-0006-0000-4000-000009000000}">
      <text>
        <r>
          <rPr>
            <b/>
            <sz val="18"/>
            <color rgb="FF000000"/>
            <rFont val="ＭＳ Ｐゴシック"/>
            <family val="3"/>
            <charset val="128"/>
          </rPr>
          <t>施設名称を記載ください。</t>
        </r>
      </text>
    </comment>
    <comment ref="C65" authorId="0" shapeId="0" xr:uid="{00000000-0006-0000-4000-00000B000000}">
      <text>
        <r>
          <rPr>
            <b/>
            <sz val="9"/>
            <color rgb="FF000000"/>
            <rFont val="MS P ゴシック"/>
            <family val="3"/>
            <charset val="128"/>
          </rPr>
          <t>都道府県選択</t>
        </r>
      </text>
    </comment>
    <comment ref="D65" authorId="0" shapeId="0" xr:uid="{00000000-0006-0000-4000-00000C000000}">
      <text>
        <r>
          <rPr>
            <b/>
            <sz val="9"/>
            <color rgb="FF000000"/>
            <rFont val="MS P ゴシック"/>
            <family val="3"/>
            <charset val="128"/>
          </rPr>
          <t>都道府県に続く番号を入力</t>
        </r>
      </text>
    </comment>
    <comment ref="C79" authorId="0" shapeId="0" xr:uid="{00000000-0006-0000-4000-00000D000000}">
      <text>
        <r>
          <rPr>
            <b/>
            <sz val="18"/>
            <color rgb="FF000000"/>
            <rFont val="ＭＳ Ｐゴシック"/>
            <family val="3"/>
            <charset val="128"/>
          </rPr>
          <t>施設名称を記載ください。</t>
        </r>
      </text>
    </comment>
    <comment ref="C89" authorId="0" shapeId="0" xr:uid="{00000000-0006-0000-4000-00000F000000}">
      <text>
        <r>
          <rPr>
            <b/>
            <sz val="9"/>
            <color rgb="FF000000"/>
            <rFont val="MS P ゴシック"/>
            <family val="3"/>
            <charset val="128"/>
          </rPr>
          <t>都道府県選択</t>
        </r>
      </text>
    </comment>
    <comment ref="D89" authorId="0" shapeId="0" xr:uid="{00000000-0006-0000-4000-000010000000}">
      <text>
        <r>
          <rPr>
            <b/>
            <sz val="9"/>
            <color rgb="FF000000"/>
            <rFont val="MS P ゴシック"/>
            <family val="3"/>
            <charset val="128"/>
          </rPr>
          <t>都道府県に続く番号を入力</t>
        </r>
      </text>
    </comment>
    <comment ref="C103" authorId="0" shapeId="0" xr:uid="{00000000-0006-0000-4000-000011000000}">
      <text>
        <r>
          <rPr>
            <b/>
            <sz val="18"/>
            <color rgb="FF000000"/>
            <rFont val="ＭＳ Ｐゴシック"/>
            <family val="3"/>
            <charset val="128"/>
          </rPr>
          <t>施設名称を記載ください。</t>
        </r>
      </text>
    </comment>
    <comment ref="C113" authorId="0" shapeId="0" xr:uid="{00000000-0006-0000-4000-000013000000}">
      <text>
        <r>
          <rPr>
            <b/>
            <sz val="9"/>
            <color rgb="FF000000"/>
            <rFont val="MS P ゴシック"/>
            <family val="3"/>
            <charset val="128"/>
          </rPr>
          <t>都道府県選択</t>
        </r>
      </text>
    </comment>
    <comment ref="D113" authorId="0" shapeId="0" xr:uid="{00000000-0006-0000-4000-000014000000}">
      <text>
        <r>
          <rPr>
            <b/>
            <sz val="9"/>
            <color rgb="FF000000"/>
            <rFont val="MS P ゴシック"/>
            <family val="3"/>
            <charset val="128"/>
          </rPr>
          <t>都道府県に続く番号を入力</t>
        </r>
      </text>
    </comment>
    <comment ref="C127" authorId="0" shapeId="0" xr:uid="{00000000-0006-0000-4000-000015000000}">
      <text>
        <r>
          <rPr>
            <b/>
            <sz val="18"/>
            <color rgb="FF000000"/>
            <rFont val="ＭＳ Ｐゴシック"/>
            <family val="3"/>
            <charset val="128"/>
          </rPr>
          <t>施設名称を記載ください。</t>
        </r>
      </text>
    </comment>
    <comment ref="C137" authorId="0" shapeId="0" xr:uid="{00000000-0006-0000-4000-000017000000}">
      <text>
        <r>
          <rPr>
            <b/>
            <sz val="9"/>
            <color rgb="FF000000"/>
            <rFont val="MS P ゴシック"/>
            <family val="3"/>
            <charset val="128"/>
          </rPr>
          <t>都道府県選択</t>
        </r>
      </text>
    </comment>
    <comment ref="D137" authorId="0" shapeId="0" xr:uid="{00000000-0006-0000-4000-000018000000}">
      <text>
        <r>
          <rPr>
            <b/>
            <sz val="9"/>
            <color rgb="FF000000"/>
            <rFont val="MS P ゴシック"/>
            <family val="3"/>
            <charset val="128"/>
          </rPr>
          <t>都道府県に続く番号を入力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800-000001000000}">
      <text>
        <r>
          <rPr>
            <b/>
            <sz val="18"/>
            <color indexed="81"/>
            <rFont val="ＭＳ Ｐゴシック"/>
            <family val="3"/>
            <charset val="128"/>
          </rPr>
          <t>施設名称を記載ください。</t>
        </r>
      </text>
    </comment>
    <comment ref="C17" authorId="0" shapeId="0" xr:uid="{DFD9B9E6-2927-48ED-8708-00B56E421BD2}">
      <text>
        <r>
          <rPr>
            <b/>
            <sz val="9"/>
            <color indexed="81"/>
            <rFont val="MS P ゴシック"/>
            <family val="3"/>
            <charset val="128"/>
          </rPr>
          <t>都道府県選択</t>
        </r>
      </text>
    </comment>
    <comment ref="D17" authorId="0" shapeId="0" xr:uid="{00000000-0006-0000-0800-000004000000}">
      <text>
        <r>
          <rPr>
            <b/>
            <sz val="9"/>
            <color indexed="81"/>
            <rFont val="MS P ゴシック"/>
            <family val="3"/>
            <charset val="128"/>
          </rPr>
          <t>都道府県に続く番号を入力</t>
        </r>
      </text>
    </comment>
    <comment ref="C31" authorId="0" shapeId="0" xr:uid="{00000000-0006-0000-0800-000005000000}">
      <text>
        <r>
          <rPr>
            <b/>
            <sz val="18"/>
            <color indexed="81"/>
            <rFont val="ＭＳ Ｐゴシック"/>
            <family val="3"/>
            <charset val="128"/>
          </rPr>
          <t>施設名称を記載ください。</t>
        </r>
      </text>
    </comment>
    <comment ref="C41" authorId="0" shapeId="0" xr:uid="{C3026E52-B211-4E21-BAF5-2F3A41A5D50D}">
      <text>
        <r>
          <rPr>
            <b/>
            <sz val="9"/>
            <color indexed="81"/>
            <rFont val="MS P ゴシック"/>
            <family val="3"/>
            <charset val="128"/>
          </rPr>
          <t>都道府県選択</t>
        </r>
      </text>
    </comment>
    <comment ref="D41" authorId="0" shapeId="0" xr:uid="{00000000-0006-0000-0800-000008000000}">
      <text>
        <r>
          <rPr>
            <b/>
            <sz val="9"/>
            <color indexed="81"/>
            <rFont val="MS P ゴシック"/>
            <family val="3"/>
            <charset val="128"/>
          </rPr>
          <t>都道府県に続く番号を入力</t>
        </r>
      </text>
    </comment>
    <comment ref="C55" authorId="0" shapeId="0" xr:uid="{00000000-0006-0000-0800-000009000000}">
      <text>
        <r>
          <rPr>
            <b/>
            <sz val="18"/>
            <color indexed="81"/>
            <rFont val="ＭＳ Ｐゴシック"/>
            <family val="3"/>
            <charset val="128"/>
          </rPr>
          <t>施設名称を記載ください。</t>
        </r>
      </text>
    </comment>
    <comment ref="C65" authorId="0" shapeId="0" xr:uid="{3D48FD6E-63A8-4620-BA86-F62D0218BC0D}">
      <text>
        <r>
          <rPr>
            <b/>
            <sz val="9"/>
            <color indexed="81"/>
            <rFont val="MS P ゴシック"/>
            <family val="3"/>
            <charset val="128"/>
          </rPr>
          <t>都道府県選択</t>
        </r>
      </text>
    </comment>
    <comment ref="D65" authorId="0" shapeId="0" xr:uid="{00000000-0006-0000-0800-00000C000000}">
      <text>
        <r>
          <rPr>
            <b/>
            <sz val="9"/>
            <color indexed="81"/>
            <rFont val="MS P ゴシック"/>
            <family val="3"/>
            <charset val="128"/>
          </rPr>
          <t>都道府県に続く番号を入力</t>
        </r>
      </text>
    </comment>
    <comment ref="C79" authorId="0" shapeId="0" xr:uid="{00000000-0006-0000-0800-00000D000000}">
      <text>
        <r>
          <rPr>
            <b/>
            <sz val="18"/>
            <color indexed="81"/>
            <rFont val="ＭＳ Ｐゴシック"/>
            <family val="3"/>
            <charset val="128"/>
          </rPr>
          <t>施設名称を記載ください。</t>
        </r>
      </text>
    </comment>
    <comment ref="C89" authorId="0" shapeId="0" xr:uid="{2F97B0B3-41A8-4B39-8C05-0C53BDBF7B6A}">
      <text>
        <r>
          <rPr>
            <b/>
            <sz val="9"/>
            <color indexed="81"/>
            <rFont val="MS P ゴシック"/>
            <family val="3"/>
            <charset val="128"/>
          </rPr>
          <t>都道府県選択</t>
        </r>
      </text>
    </comment>
    <comment ref="D89" authorId="0" shapeId="0" xr:uid="{00000000-0006-0000-0800-000010000000}">
      <text>
        <r>
          <rPr>
            <b/>
            <sz val="9"/>
            <color indexed="81"/>
            <rFont val="MS P ゴシック"/>
            <family val="3"/>
            <charset val="128"/>
          </rPr>
          <t>都道府県に続く番号を入力</t>
        </r>
      </text>
    </comment>
    <comment ref="C103" authorId="0" shapeId="0" xr:uid="{00000000-0006-0000-0800-000011000000}">
      <text>
        <r>
          <rPr>
            <b/>
            <sz val="18"/>
            <color indexed="81"/>
            <rFont val="ＭＳ Ｐゴシック"/>
            <family val="3"/>
            <charset val="128"/>
          </rPr>
          <t>施設名称を記載ください。</t>
        </r>
      </text>
    </comment>
    <comment ref="C113" authorId="0" shapeId="0" xr:uid="{E3318C44-F4F1-46CD-8E2D-1ACB4B104A47}">
      <text>
        <r>
          <rPr>
            <b/>
            <sz val="9"/>
            <color indexed="81"/>
            <rFont val="MS P ゴシック"/>
            <family val="3"/>
            <charset val="128"/>
          </rPr>
          <t>都道府県選択</t>
        </r>
      </text>
    </comment>
    <comment ref="D113" authorId="0" shapeId="0" xr:uid="{00000000-0006-0000-0800-000014000000}">
      <text>
        <r>
          <rPr>
            <b/>
            <sz val="9"/>
            <color indexed="81"/>
            <rFont val="MS P ゴシック"/>
            <family val="3"/>
            <charset val="128"/>
          </rPr>
          <t>都道府県に続く番号を入力</t>
        </r>
      </text>
    </comment>
    <comment ref="C127" authorId="0" shapeId="0" xr:uid="{00000000-0006-0000-0800-000015000000}">
      <text>
        <r>
          <rPr>
            <b/>
            <sz val="18"/>
            <color indexed="81"/>
            <rFont val="ＭＳ Ｐゴシック"/>
            <family val="3"/>
            <charset val="128"/>
          </rPr>
          <t>施設名称を記載ください。</t>
        </r>
      </text>
    </comment>
    <comment ref="C137" authorId="0" shapeId="0" xr:uid="{BA6DFCEF-3E3B-45F5-8EF5-7AF84884E48D}">
      <text>
        <r>
          <rPr>
            <b/>
            <sz val="9"/>
            <color indexed="81"/>
            <rFont val="MS P ゴシック"/>
            <family val="3"/>
            <charset val="128"/>
          </rPr>
          <t>都道府県選択</t>
        </r>
      </text>
    </comment>
    <comment ref="D137" authorId="0" shapeId="0" xr:uid="{00000000-0006-0000-0800-000018000000}">
      <text>
        <r>
          <rPr>
            <b/>
            <sz val="9"/>
            <color indexed="81"/>
            <rFont val="MS P ゴシック"/>
            <family val="3"/>
            <charset val="128"/>
          </rPr>
          <t>都道府県に続く番号を入力</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100-000001000000}">
      <text>
        <r>
          <rPr>
            <b/>
            <sz val="18"/>
            <color rgb="FF000000"/>
            <rFont val="ＭＳ Ｐゴシック"/>
            <family val="3"/>
            <charset val="128"/>
          </rPr>
          <t>施設名称を記載ください。</t>
        </r>
      </text>
    </comment>
    <comment ref="C17" authorId="0" shapeId="0" xr:uid="{00000000-0006-0000-4100-000003000000}">
      <text>
        <r>
          <rPr>
            <b/>
            <sz val="9"/>
            <color rgb="FF000000"/>
            <rFont val="MS P ゴシック"/>
            <family val="3"/>
            <charset val="128"/>
          </rPr>
          <t>都道府県選択</t>
        </r>
      </text>
    </comment>
    <comment ref="D17" authorId="0" shapeId="0" xr:uid="{00000000-0006-0000-4100-000004000000}">
      <text>
        <r>
          <rPr>
            <b/>
            <sz val="9"/>
            <color rgb="FF000000"/>
            <rFont val="MS P ゴシック"/>
            <family val="3"/>
            <charset val="128"/>
          </rPr>
          <t>都道府県に続く番号を入力</t>
        </r>
      </text>
    </comment>
    <comment ref="C31" authorId="0" shapeId="0" xr:uid="{00000000-0006-0000-4100-000005000000}">
      <text>
        <r>
          <rPr>
            <b/>
            <sz val="18"/>
            <color rgb="FF000000"/>
            <rFont val="ＭＳ Ｐゴシック"/>
            <family val="3"/>
            <charset val="128"/>
          </rPr>
          <t>施設名称を記載ください。</t>
        </r>
      </text>
    </comment>
    <comment ref="C41" authorId="0" shapeId="0" xr:uid="{00000000-0006-0000-4100-000007000000}">
      <text>
        <r>
          <rPr>
            <b/>
            <sz val="9"/>
            <color rgb="FF000000"/>
            <rFont val="MS P ゴシック"/>
            <family val="3"/>
            <charset val="128"/>
          </rPr>
          <t>都道府県選択</t>
        </r>
      </text>
    </comment>
    <comment ref="D41" authorId="0" shapeId="0" xr:uid="{00000000-0006-0000-4100-000008000000}">
      <text>
        <r>
          <rPr>
            <b/>
            <sz val="9"/>
            <color rgb="FF000000"/>
            <rFont val="MS P ゴシック"/>
            <family val="3"/>
            <charset val="128"/>
          </rPr>
          <t>都道府県に続く番号を入力</t>
        </r>
      </text>
    </comment>
    <comment ref="C55" authorId="0" shapeId="0" xr:uid="{00000000-0006-0000-4100-000009000000}">
      <text>
        <r>
          <rPr>
            <b/>
            <sz val="18"/>
            <color rgb="FF000000"/>
            <rFont val="ＭＳ Ｐゴシック"/>
            <family val="3"/>
            <charset val="128"/>
          </rPr>
          <t>施設名称を記載ください。</t>
        </r>
      </text>
    </comment>
    <comment ref="C65" authorId="0" shapeId="0" xr:uid="{00000000-0006-0000-4100-00000B000000}">
      <text>
        <r>
          <rPr>
            <b/>
            <sz val="9"/>
            <color rgb="FF000000"/>
            <rFont val="MS P ゴシック"/>
            <family val="3"/>
            <charset val="128"/>
          </rPr>
          <t>都道府県選択</t>
        </r>
      </text>
    </comment>
    <comment ref="D65" authorId="0" shapeId="0" xr:uid="{00000000-0006-0000-4100-00000C000000}">
      <text>
        <r>
          <rPr>
            <b/>
            <sz val="9"/>
            <color rgb="FF000000"/>
            <rFont val="MS P ゴシック"/>
            <family val="3"/>
            <charset val="128"/>
          </rPr>
          <t>都道府県に続く番号を入力</t>
        </r>
      </text>
    </comment>
    <comment ref="C79" authorId="0" shapeId="0" xr:uid="{00000000-0006-0000-4100-00000D000000}">
      <text>
        <r>
          <rPr>
            <b/>
            <sz val="18"/>
            <color rgb="FF000000"/>
            <rFont val="ＭＳ Ｐゴシック"/>
            <family val="3"/>
            <charset val="128"/>
          </rPr>
          <t>施設名称を記載ください。</t>
        </r>
      </text>
    </comment>
    <comment ref="C89" authorId="0" shapeId="0" xr:uid="{00000000-0006-0000-4100-00000F000000}">
      <text>
        <r>
          <rPr>
            <b/>
            <sz val="9"/>
            <color rgb="FF000000"/>
            <rFont val="MS P ゴシック"/>
            <family val="3"/>
            <charset val="128"/>
          </rPr>
          <t>都道府県選択</t>
        </r>
      </text>
    </comment>
    <comment ref="D89" authorId="0" shapeId="0" xr:uid="{00000000-0006-0000-4100-000010000000}">
      <text>
        <r>
          <rPr>
            <b/>
            <sz val="9"/>
            <color rgb="FF000000"/>
            <rFont val="MS P ゴシック"/>
            <family val="3"/>
            <charset val="128"/>
          </rPr>
          <t>都道府県に続く番号を入力</t>
        </r>
      </text>
    </comment>
    <comment ref="C103" authorId="0" shapeId="0" xr:uid="{00000000-0006-0000-4100-000011000000}">
      <text>
        <r>
          <rPr>
            <b/>
            <sz val="18"/>
            <color rgb="FF000000"/>
            <rFont val="ＭＳ Ｐゴシック"/>
            <family val="3"/>
            <charset val="128"/>
          </rPr>
          <t>施設名称を記載ください。</t>
        </r>
      </text>
    </comment>
    <comment ref="C113" authorId="0" shapeId="0" xr:uid="{00000000-0006-0000-4100-000013000000}">
      <text>
        <r>
          <rPr>
            <b/>
            <sz val="9"/>
            <color rgb="FF000000"/>
            <rFont val="MS P ゴシック"/>
            <family val="3"/>
            <charset val="128"/>
          </rPr>
          <t>都道府県選択</t>
        </r>
      </text>
    </comment>
    <comment ref="D113" authorId="0" shapeId="0" xr:uid="{00000000-0006-0000-4100-000014000000}">
      <text>
        <r>
          <rPr>
            <b/>
            <sz val="9"/>
            <color rgb="FF000000"/>
            <rFont val="MS P ゴシック"/>
            <family val="3"/>
            <charset val="128"/>
          </rPr>
          <t>都道府県に続く番号を入力</t>
        </r>
      </text>
    </comment>
    <comment ref="C127" authorId="0" shapeId="0" xr:uid="{00000000-0006-0000-4100-000015000000}">
      <text>
        <r>
          <rPr>
            <b/>
            <sz val="18"/>
            <color rgb="FF000000"/>
            <rFont val="ＭＳ Ｐゴシック"/>
            <family val="3"/>
            <charset val="128"/>
          </rPr>
          <t>施設名称を記載ください。</t>
        </r>
      </text>
    </comment>
    <comment ref="C137" authorId="0" shapeId="0" xr:uid="{00000000-0006-0000-4100-000017000000}">
      <text>
        <r>
          <rPr>
            <b/>
            <sz val="9"/>
            <color rgb="FF000000"/>
            <rFont val="MS P ゴシック"/>
            <family val="3"/>
            <charset val="128"/>
          </rPr>
          <t>都道府県選択</t>
        </r>
      </text>
    </comment>
    <comment ref="D137" authorId="0" shapeId="0" xr:uid="{00000000-0006-0000-4100-000018000000}">
      <text>
        <r>
          <rPr>
            <b/>
            <sz val="9"/>
            <color rgb="FF000000"/>
            <rFont val="MS P ゴシック"/>
            <family val="3"/>
            <charset val="128"/>
          </rPr>
          <t>都道府県に続く番号を入力</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200-000001000000}">
      <text>
        <r>
          <rPr>
            <b/>
            <sz val="18"/>
            <color rgb="FF000000"/>
            <rFont val="ＭＳ Ｐゴシック"/>
            <family val="3"/>
            <charset val="128"/>
          </rPr>
          <t>施設名称を記載ください。</t>
        </r>
      </text>
    </comment>
    <comment ref="C17" authorId="0" shapeId="0" xr:uid="{00000000-0006-0000-4200-000003000000}">
      <text>
        <r>
          <rPr>
            <b/>
            <sz val="9"/>
            <color rgb="FF000000"/>
            <rFont val="MS P ゴシック"/>
            <family val="3"/>
            <charset val="128"/>
          </rPr>
          <t>都道府県選択</t>
        </r>
      </text>
    </comment>
    <comment ref="D17" authorId="0" shapeId="0" xr:uid="{00000000-0006-0000-4200-000004000000}">
      <text>
        <r>
          <rPr>
            <b/>
            <sz val="9"/>
            <color rgb="FF000000"/>
            <rFont val="MS P ゴシック"/>
            <family val="3"/>
            <charset val="128"/>
          </rPr>
          <t>都道府県に続く番号を入力</t>
        </r>
      </text>
    </comment>
    <comment ref="C31" authorId="0" shapeId="0" xr:uid="{00000000-0006-0000-4200-000005000000}">
      <text>
        <r>
          <rPr>
            <b/>
            <sz val="18"/>
            <color rgb="FF000000"/>
            <rFont val="ＭＳ Ｐゴシック"/>
            <family val="3"/>
            <charset val="128"/>
          </rPr>
          <t>施設名称を記載ください。</t>
        </r>
      </text>
    </comment>
    <comment ref="C41" authorId="0" shapeId="0" xr:uid="{00000000-0006-0000-4200-000007000000}">
      <text>
        <r>
          <rPr>
            <b/>
            <sz val="9"/>
            <color rgb="FF000000"/>
            <rFont val="MS P ゴシック"/>
            <family val="3"/>
            <charset val="128"/>
          </rPr>
          <t>都道府県選択</t>
        </r>
      </text>
    </comment>
    <comment ref="D41" authorId="0" shapeId="0" xr:uid="{00000000-0006-0000-4200-000008000000}">
      <text>
        <r>
          <rPr>
            <b/>
            <sz val="9"/>
            <color rgb="FF000000"/>
            <rFont val="MS P ゴシック"/>
            <family val="3"/>
            <charset val="128"/>
          </rPr>
          <t>都道府県に続く番号を入力</t>
        </r>
      </text>
    </comment>
    <comment ref="C55" authorId="0" shapeId="0" xr:uid="{00000000-0006-0000-4200-000009000000}">
      <text>
        <r>
          <rPr>
            <b/>
            <sz val="18"/>
            <color rgb="FF000000"/>
            <rFont val="ＭＳ Ｐゴシック"/>
            <family val="3"/>
            <charset val="128"/>
          </rPr>
          <t>施設名称を記載ください。</t>
        </r>
      </text>
    </comment>
    <comment ref="C65" authorId="0" shapeId="0" xr:uid="{00000000-0006-0000-4200-00000B000000}">
      <text>
        <r>
          <rPr>
            <b/>
            <sz val="9"/>
            <color rgb="FF000000"/>
            <rFont val="MS P ゴシック"/>
            <family val="3"/>
            <charset val="128"/>
          </rPr>
          <t>都道府県選択</t>
        </r>
      </text>
    </comment>
    <comment ref="D65" authorId="0" shapeId="0" xr:uid="{00000000-0006-0000-4200-00000C000000}">
      <text>
        <r>
          <rPr>
            <b/>
            <sz val="9"/>
            <color rgb="FF000000"/>
            <rFont val="MS P ゴシック"/>
            <family val="3"/>
            <charset val="128"/>
          </rPr>
          <t>都道府県に続く番号を入力</t>
        </r>
      </text>
    </comment>
    <comment ref="C79" authorId="0" shapeId="0" xr:uid="{00000000-0006-0000-4200-00000D000000}">
      <text>
        <r>
          <rPr>
            <b/>
            <sz val="18"/>
            <color rgb="FF000000"/>
            <rFont val="ＭＳ Ｐゴシック"/>
            <family val="3"/>
            <charset val="128"/>
          </rPr>
          <t>施設名称を記載ください。</t>
        </r>
      </text>
    </comment>
    <comment ref="C89" authorId="0" shapeId="0" xr:uid="{00000000-0006-0000-4200-00000F000000}">
      <text>
        <r>
          <rPr>
            <b/>
            <sz val="9"/>
            <color rgb="FF000000"/>
            <rFont val="MS P ゴシック"/>
            <family val="3"/>
            <charset val="128"/>
          </rPr>
          <t>都道府県選択</t>
        </r>
      </text>
    </comment>
    <comment ref="D89" authorId="0" shapeId="0" xr:uid="{00000000-0006-0000-4200-000010000000}">
      <text>
        <r>
          <rPr>
            <b/>
            <sz val="9"/>
            <color rgb="FF000000"/>
            <rFont val="MS P ゴシック"/>
            <family val="3"/>
            <charset val="128"/>
          </rPr>
          <t>都道府県に続く番号を入力</t>
        </r>
      </text>
    </comment>
    <comment ref="C103" authorId="0" shapeId="0" xr:uid="{00000000-0006-0000-4200-000011000000}">
      <text>
        <r>
          <rPr>
            <b/>
            <sz val="18"/>
            <color rgb="FF000000"/>
            <rFont val="ＭＳ Ｐゴシック"/>
            <family val="3"/>
            <charset val="128"/>
          </rPr>
          <t>施設名称を記載ください。</t>
        </r>
      </text>
    </comment>
    <comment ref="C113" authorId="0" shapeId="0" xr:uid="{00000000-0006-0000-4200-000013000000}">
      <text>
        <r>
          <rPr>
            <b/>
            <sz val="9"/>
            <color rgb="FF000000"/>
            <rFont val="MS P ゴシック"/>
            <family val="3"/>
            <charset val="128"/>
          </rPr>
          <t>都道府県選択</t>
        </r>
      </text>
    </comment>
    <comment ref="D113" authorId="0" shapeId="0" xr:uid="{00000000-0006-0000-4200-000014000000}">
      <text>
        <r>
          <rPr>
            <b/>
            <sz val="9"/>
            <color rgb="FF000000"/>
            <rFont val="MS P ゴシック"/>
            <family val="3"/>
            <charset val="128"/>
          </rPr>
          <t>都道府県に続く番号を入力</t>
        </r>
      </text>
    </comment>
    <comment ref="C127" authorId="0" shapeId="0" xr:uid="{00000000-0006-0000-4200-000015000000}">
      <text>
        <r>
          <rPr>
            <b/>
            <sz val="18"/>
            <color rgb="FF000000"/>
            <rFont val="ＭＳ Ｐゴシック"/>
            <family val="3"/>
            <charset val="128"/>
          </rPr>
          <t>施設名称を記載ください。</t>
        </r>
      </text>
    </comment>
    <comment ref="C137" authorId="0" shapeId="0" xr:uid="{00000000-0006-0000-4200-000017000000}">
      <text>
        <r>
          <rPr>
            <b/>
            <sz val="9"/>
            <color rgb="FF000000"/>
            <rFont val="MS P ゴシック"/>
            <family val="3"/>
            <charset val="128"/>
          </rPr>
          <t>都道府県選択</t>
        </r>
      </text>
    </comment>
    <comment ref="D137" authorId="0" shapeId="0" xr:uid="{00000000-0006-0000-4200-000018000000}">
      <text>
        <r>
          <rPr>
            <b/>
            <sz val="9"/>
            <color rgb="FF000000"/>
            <rFont val="MS P ゴシック"/>
            <family val="3"/>
            <charset val="128"/>
          </rPr>
          <t>都道府県に続く番号を入力</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300-000001000000}">
      <text>
        <r>
          <rPr>
            <b/>
            <sz val="18"/>
            <color rgb="FF000000"/>
            <rFont val="ＭＳ Ｐゴシック"/>
            <family val="3"/>
            <charset val="128"/>
          </rPr>
          <t>施設名称を記載ください。</t>
        </r>
      </text>
    </comment>
    <comment ref="C17" authorId="0" shapeId="0" xr:uid="{00000000-0006-0000-4300-000003000000}">
      <text>
        <r>
          <rPr>
            <b/>
            <sz val="9"/>
            <color rgb="FF000000"/>
            <rFont val="MS P ゴシック"/>
            <family val="3"/>
            <charset val="128"/>
          </rPr>
          <t>都道府県選択</t>
        </r>
      </text>
    </comment>
    <comment ref="D17" authorId="0" shapeId="0" xr:uid="{00000000-0006-0000-4300-000004000000}">
      <text>
        <r>
          <rPr>
            <b/>
            <sz val="9"/>
            <color rgb="FF000000"/>
            <rFont val="MS P ゴシック"/>
            <family val="3"/>
            <charset val="128"/>
          </rPr>
          <t>都道府県に続く番号を入力</t>
        </r>
      </text>
    </comment>
    <comment ref="C31" authorId="0" shapeId="0" xr:uid="{00000000-0006-0000-4300-000005000000}">
      <text>
        <r>
          <rPr>
            <b/>
            <sz val="18"/>
            <color rgb="FF000000"/>
            <rFont val="ＭＳ Ｐゴシック"/>
            <family val="3"/>
            <charset val="128"/>
          </rPr>
          <t>施設名称を記載ください。</t>
        </r>
      </text>
    </comment>
    <comment ref="C41" authorId="0" shapeId="0" xr:uid="{00000000-0006-0000-4300-000007000000}">
      <text>
        <r>
          <rPr>
            <b/>
            <sz val="9"/>
            <color rgb="FF000000"/>
            <rFont val="MS P ゴシック"/>
            <family val="3"/>
            <charset val="128"/>
          </rPr>
          <t>都道府県選択</t>
        </r>
      </text>
    </comment>
    <comment ref="D41" authorId="0" shapeId="0" xr:uid="{00000000-0006-0000-4300-000008000000}">
      <text>
        <r>
          <rPr>
            <b/>
            <sz val="9"/>
            <color rgb="FF000000"/>
            <rFont val="MS P ゴシック"/>
            <family val="3"/>
            <charset val="128"/>
          </rPr>
          <t>都道府県に続く番号を入力</t>
        </r>
      </text>
    </comment>
    <comment ref="C55" authorId="0" shapeId="0" xr:uid="{00000000-0006-0000-4300-000009000000}">
      <text>
        <r>
          <rPr>
            <b/>
            <sz val="18"/>
            <color rgb="FF000000"/>
            <rFont val="ＭＳ Ｐゴシック"/>
            <family val="3"/>
            <charset val="128"/>
          </rPr>
          <t>施設名称を記載ください。</t>
        </r>
      </text>
    </comment>
    <comment ref="C65" authorId="0" shapeId="0" xr:uid="{00000000-0006-0000-4300-00000B000000}">
      <text>
        <r>
          <rPr>
            <b/>
            <sz val="9"/>
            <color rgb="FF000000"/>
            <rFont val="MS P ゴシック"/>
            <family val="3"/>
            <charset val="128"/>
          </rPr>
          <t>都道府県選択</t>
        </r>
      </text>
    </comment>
    <comment ref="D65" authorId="0" shapeId="0" xr:uid="{00000000-0006-0000-4300-00000C000000}">
      <text>
        <r>
          <rPr>
            <b/>
            <sz val="9"/>
            <color rgb="FF000000"/>
            <rFont val="MS P ゴシック"/>
            <family val="3"/>
            <charset val="128"/>
          </rPr>
          <t>都道府県に続く番号を入力</t>
        </r>
      </text>
    </comment>
    <comment ref="C79" authorId="0" shapeId="0" xr:uid="{00000000-0006-0000-4300-00000D000000}">
      <text>
        <r>
          <rPr>
            <b/>
            <sz val="18"/>
            <color rgb="FF000000"/>
            <rFont val="ＭＳ Ｐゴシック"/>
            <family val="3"/>
            <charset val="128"/>
          </rPr>
          <t>施設名称を記載ください。</t>
        </r>
      </text>
    </comment>
    <comment ref="C89" authorId="0" shapeId="0" xr:uid="{00000000-0006-0000-4300-00000F000000}">
      <text>
        <r>
          <rPr>
            <b/>
            <sz val="9"/>
            <color rgb="FF000000"/>
            <rFont val="MS P ゴシック"/>
            <family val="3"/>
            <charset val="128"/>
          </rPr>
          <t>都道府県選択</t>
        </r>
      </text>
    </comment>
    <comment ref="D89" authorId="0" shapeId="0" xr:uid="{00000000-0006-0000-4300-000010000000}">
      <text>
        <r>
          <rPr>
            <b/>
            <sz val="9"/>
            <color rgb="FF000000"/>
            <rFont val="MS P ゴシック"/>
            <family val="3"/>
            <charset val="128"/>
          </rPr>
          <t>都道府県に続く番号を入力</t>
        </r>
      </text>
    </comment>
    <comment ref="C103" authorId="0" shapeId="0" xr:uid="{00000000-0006-0000-4300-000011000000}">
      <text>
        <r>
          <rPr>
            <b/>
            <sz val="18"/>
            <color rgb="FF000000"/>
            <rFont val="ＭＳ Ｐゴシック"/>
            <family val="3"/>
            <charset val="128"/>
          </rPr>
          <t>施設名称を記載ください。</t>
        </r>
      </text>
    </comment>
    <comment ref="C113" authorId="0" shapeId="0" xr:uid="{00000000-0006-0000-4300-000013000000}">
      <text>
        <r>
          <rPr>
            <b/>
            <sz val="9"/>
            <color rgb="FF000000"/>
            <rFont val="MS P ゴシック"/>
            <family val="3"/>
            <charset val="128"/>
          </rPr>
          <t>都道府県選択</t>
        </r>
      </text>
    </comment>
    <comment ref="D113" authorId="0" shapeId="0" xr:uid="{00000000-0006-0000-4300-000014000000}">
      <text>
        <r>
          <rPr>
            <b/>
            <sz val="9"/>
            <color rgb="FF000000"/>
            <rFont val="MS P ゴシック"/>
            <family val="3"/>
            <charset val="128"/>
          </rPr>
          <t>都道府県に続く番号を入力</t>
        </r>
      </text>
    </comment>
    <comment ref="C127" authorId="0" shapeId="0" xr:uid="{00000000-0006-0000-4300-000015000000}">
      <text>
        <r>
          <rPr>
            <b/>
            <sz val="18"/>
            <color rgb="FF000000"/>
            <rFont val="ＭＳ Ｐゴシック"/>
            <family val="3"/>
            <charset val="128"/>
          </rPr>
          <t>施設名称を記載ください。</t>
        </r>
      </text>
    </comment>
    <comment ref="C137" authorId="0" shapeId="0" xr:uid="{00000000-0006-0000-4300-000017000000}">
      <text>
        <r>
          <rPr>
            <b/>
            <sz val="9"/>
            <color rgb="FF000000"/>
            <rFont val="MS P ゴシック"/>
            <family val="3"/>
            <charset val="128"/>
          </rPr>
          <t>都道府県選択</t>
        </r>
      </text>
    </comment>
    <comment ref="D137" authorId="0" shapeId="0" xr:uid="{00000000-0006-0000-4300-000018000000}">
      <text>
        <r>
          <rPr>
            <b/>
            <sz val="9"/>
            <color rgb="FF000000"/>
            <rFont val="MS P ゴシック"/>
            <family val="3"/>
            <charset val="128"/>
          </rPr>
          <t>都道府県に続く番号を入力</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400-000001000000}">
      <text>
        <r>
          <rPr>
            <b/>
            <sz val="18"/>
            <color rgb="FF000000"/>
            <rFont val="ＭＳ Ｐゴシック"/>
            <family val="3"/>
            <charset val="128"/>
          </rPr>
          <t>施設名称を記載ください。</t>
        </r>
      </text>
    </comment>
    <comment ref="C17" authorId="0" shapeId="0" xr:uid="{00000000-0006-0000-4400-000003000000}">
      <text>
        <r>
          <rPr>
            <b/>
            <sz val="9"/>
            <color rgb="FF000000"/>
            <rFont val="MS P ゴシック"/>
            <family val="3"/>
            <charset val="128"/>
          </rPr>
          <t>都道府県選択</t>
        </r>
      </text>
    </comment>
    <comment ref="D17" authorId="0" shapeId="0" xr:uid="{00000000-0006-0000-4400-000004000000}">
      <text>
        <r>
          <rPr>
            <b/>
            <sz val="9"/>
            <color rgb="FF000000"/>
            <rFont val="MS P ゴシック"/>
            <family val="3"/>
            <charset val="128"/>
          </rPr>
          <t>都道府県に続く番号を入力</t>
        </r>
      </text>
    </comment>
    <comment ref="C31" authorId="0" shapeId="0" xr:uid="{00000000-0006-0000-4400-000005000000}">
      <text>
        <r>
          <rPr>
            <b/>
            <sz val="18"/>
            <color rgb="FF000000"/>
            <rFont val="ＭＳ Ｐゴシック"/>
            <family val="3"/>
            <charset val="128"/>
          </rPr>
          <t>施設名称を記載ください。</t>
        </r>
      </text>
    </comment>
    <comment ref="C41" authorId="0" shapeId="0" xr:uid="{00000000-0006-0000-4400-000007000000}">
      <text>
        <r>
          <rPr>
            <b/>
            <sz val="9"/>
            <color rgb="FF000000"/>
            <rFont val="MS P ゴシック"/>
            <family val="3"/>
            <charset val="128"/>
          </rPr>
          <t>都道府県選択</t>
        </r>
      </text>
    </comment>
    <comment ref="D41" authorId="0" shapeId="0" xr:uid="{00000000-0006-0000-4400-000008000000}">
      <text>
        <r>
          <rPr>
            <b/>
            <sz val="9"/>
            <color rgb="FF000000"/>
            <rFont val="MS P ゴシック"/>
            <family val="3"/>
            <charset val="128"/>
          </rPr>
          <t>都道府県に続く番号を入力</t>
        </r>
      </text>
    </comment>
    <comment ref="C55" authorId="0" shapeId="0" xr:uid="{00000000-0006-0000-4400-000009000000}">
      <text>
        <r>
          <rPr>
            <b/>
            <sz val="18"/>
            <color rgb="FF000000"/>
            <rFont val="ＭＳ Ｐゴシック"/>
            <family val="3"/>
            <charset val="128"/>
          </rPr>
          <t>施設名称を記載ください。</t>
        </r>
      </text>
    </comment>
    <comment ref="C65" authorId="0" shapeId="0" xr:uid="{00000000-0006-0000-4400-00000B000000}">
      <text>
        <r>
          <rPr>
            <b/>
            <sz val="9"/>
            <color rgb="FF000000"/>
            <rFont val="MS P ゴシック"/>
            <family val="3"/>
            <charset val="128"/>
          </rPr>
          <t>都道府県選択</t>
        </r>
      </text>
    </comment>
    <comment ref="D65" authorId="0" shapeId="0" xr:uid="{00000000-0006-0000-4400-00000C000000}">
      <text>
        <r>
          <rPr>
            <b/>
            <sz val="9"/>
            <color rgb="FF000000"/>
            <rFont val="MS P ゴシック"/>
            <family val="3"/>
            <charset val="128"/>
          </rPr>
          <t>都道府県に続く番号を入力</t>
        </r>
      </text>
    </comment>
    <comment ref="C79" authorId="0" shapeId="0" xr:uid="{00000000-0006-0000-4400-00000D000000}">
      <text>
        <r>
          <rPr>
            <b/>
            <sz val="18"/>
            <color rgb="FF000000"/>
            <rFont val="ＭＳ Ｐゴシック"/>
            <family val="3"/>
            <charset val="128"/>
          </rPr>
          <t>施設名称を記載ください。</t>
        </r>
      </text>
    </comment>
    <comment ref="C89" authorId="0" shapeId="0" xr:uid="{00000000-0006-0000-4400-00000F000000}">
      <text>
        <r>
          <rPr>
            <b/>
            <sz val="9"/>
            <color rgb="FF000000"/>
            <rFont val="MS P ゴシック"/>
            <family val="3"/>
            <charset val="128"/>
          </rPr>
          <t>都道府県選択</t>
        </r>
      </text>
    </comment>
    <comment ref="D89" authorId="0" shapeId="0" xr:uid="{00000000-0006-0000-4400-000010000000}">
      <text>
        <r>
          <rPr>
            <b/>
            <sz val="9"/>
            <color rgb="FF000000"/>
            <rFont val="MS P ゴシック"/>
            <family val="3"/>
            <charset val="128"/>
          </rPr>
          <t>都道府県に続く番号を入力</t>
        </r>
      </text>
    </comment>
    <comment ref="C103" authorId="0" shapeId="0" xr:uid="{00000000-0006-0000-4400-000011000000}">
      <text>
        <r>
          <rPr>
            <b/>
            <sz val="18"/>
            <color rgb="FF000000"/>
            <rFont val="ＭＳ Ｐゴシック"/>
            <family val="3"/>
            <charset val="128"/>
          </rPr>
          <t>施設名称を記載ください。</t>
        </r>
      </text>
    </comment>
    <comment ref="C113" authorId="0" shapeId="0" xr:uid="{00000000-0006-0000-4400-000013000000}">
      <text>
        <r>
          <rPr>
            <b/>
            <sz val="9"/>
            <color rgb="FF000000"/>
            <rFont val="MS P ゴシック"/>
            <family val="3"/>
            <charset val="128"/>
          </rPr>
          <t>都道府県選択</t>
        </r>
      </text>
    </comment>
    <comment ref="D113" authorId="0" shapeId="0" xr:uid="{00000000-0006-0000-4400-000014000000}">
      <text>
        <r>
          <rPr>
            <b/>
            <sz val="9"/>
            <color rgb="FF000000"/>
            <rFont val="MS P ゴシック"/>
            <family val="3"/>
            <charset val="128"/>
          </rPr>
          <t>都道府県に続く番号を入力</t>
        </r>
      </text>
    </comment>
    <comment ref="C127" authorId="0" shapeId="0" xr:uid="{00000000-0006-0000-4400-000015000000}">
      <text>
        <r>
          <rPr>
            <b/>
            <sz val="18"/>
            <color rgb="FF000000"/>
            <rFont val="ＭＳ Ｐゴシック"/>
            <family val="3"/>
            <charset val="128"/>
          </rPr>
          <t>施設名称を記載ください。</t>
        </r>
      </text>
    </comment>
    <comment ref="C137" authorId="0" shapeId="0" xr:uid="{00000000-0006-0000-4400-000017000000}">
      <text>
        <r>
          <rPr>
            <b/>
            <sz val="9"/>
            <color rgb="FF000000"/>
            <rFont val="MS P ゴシック"/>
            <family val="3"/>
            <charset val="128"/>
          </rPr>
          <t>都道府県選択</t>
        </r>
      </text>
    </comment>
    <comment ref="D137" authorId="0" shapeId="0" xr:uid="{00000000-0006-0000-4400-000018000000}">
      <text>
        <r>
          <rPr>
            <b/>
            <sz val="9"/>
            <color rgb="FF000000"/>
            <rFont val="MS P ゴシック"/>
            <family val="3"/>
            <charset val="128"/>
          </rPr>
          <t>都道府県に続く番号を入力</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500-000001000000}">
      <text>
        <r>
          <rPr>
            <b/>
            <sz val="18"/>
            <color rgb="FF000000"/>
            <rFont val="ＭＳ Ｐゴシック"/>
            <family val="3"/>
            <charset val="128"/>
          </rPr>
          <t>施設名称を記載ください。</t>
        </r>
      </text>
    </comment>
    <comment ref="C17" authorId="0" shapeId="0" xr:uid="{00000000-0006-0000-4500-000003000000}">
      <text>
        <r>
          <rPr>
            <b/>
            <sz val="9"/>
            <color rgb="FF000000"/>
            <rFont val="MS P ゴシック"/>
            <family val="3"/>
            <charset val="128"/>
          </rPr>
          <t>都道府県選択</t>
        </r>
      </text>
    </comment>
    <comment ref="D17" authorId="0" shapeId="0" xr:uid="{00000000-0006-0000-4500-000004000000}">
      <text>
        <r>
          <rPr>
            <b/>
            <sz val="9"/>
            <color rgb="FF000000"/>
            <rFont val="MS P ゴシック"/>
            <family val="3"/>
            <charset val="128"/>
          </rPr>
          <t>都道府県に続く番号を入力</t>
        </r>
      </text>
    </comment>
    <comment ref="C31" authorId="0" shapeId="0" xr:uid="{00000000-0006-0000-4500-000005000000}">
      <text>
        <r>
          <rPr>
            <b/>
            <sz val="18"/>
            <color rgb="FF000000"/>
            <rFont val="ＭＳ Ｐゴシック"/>
            <family val="3"/>
            <charset val="128"/>
          </rPr>
          <t>施設名称を記載ください。</t>
        </r>
      </text>
    </comment>
    <comment ref="C41" authorId="0" shapeId="0" xr:uid="{00000000-0006-0000-4500-000007000000}">
      <text>
        <r>
          <rPr>
            <b/>
            <sz val="9"/>
            <color rgb="FF000000"/>
            <rFont val="MS P ゴシック"/>
            <family val="3"/>
            <charset val="128"/>
          </rPr>
          <t>都道府県選択</t>
        </r>
      </text>
    </comment>
    <comment ref="D41" authorId="0" shapeId="0" xr:uid="{00000000-0006-0000-4500-000008000000}">
      <text>
        <r>
          <rPr>
            <b/>
            <sz val="9"/>
            <color rgb="FF000000"/>
            <rFont val="MS P ゴシック"/>
            <family val="3"/>
            <charset val="128"/>
          </rPr>
          <t>都道府県に続く番号を入力</t>
        </r>
      </text>
    </comment>
    <comment ref="C55" authorId="0" shapeId="0" xr:uid="{00000000-0006-0000-4500-000009000000}">
      <text>
        <r>
          <rPr>
            <b/>
            <sz val="18"/>
            <color rgb="FF000000"/>
            <rFont val="ＭＳ Ｐゴシック"/>
            <family val="3"/>
            <charset val="128"/>
          </rPr>
          <t>施設名称を記載ください。</t>
        </r>
      </text>
    </comment>
    <comment ref="C65" authorId="0" shapeId="0" xr:uid="{00000000-0006-0000-4500-00000B000000}">
      <text>
        <r>
          <rPr>
            <b/>
            <sz val="9"/>
            <color rgb="FF000000"/>
            <rFont val="MS P ゴシック"/>
            <family val="3"/>
            <charset val="128"/>
          </rPr>
          <t>都道府県選択</t>
        </r>
      </text>
    </comment>
    <comment ref="D65" authorId="0" shapeId="0" xr:uid="{00000000-0006-0000-4500-00000C000000}">
      <text>
        <r>
          <rPr>
            <b/>
            <sz val="9"/>
            <color rgb="FF000000"/>
            <rFont val="MS P ゴシック"/>
            <family val="3"/>
            <charset val="128"/>
          </rPr>
          <t>都道府県に続く番号を入力</t>
        </r>
      </text>
    </comment>
    <comment ref="C79" authorId="0" shapeId="0" xr:uid="{00000000-0006-0000-4500-00000D000000}">
      <text>
        <r>
          <rPr>
            <b/>
            <sz val="18"/>
            <color rgb="FF000000"/>
            <rFont val="ＭＳ Ｐゴシック"/>
            <family val="3"/>
            <charset val="128"/>
          </rPr>
          <t>施設名称を記載ください。</t>
        </r>
      </text>
    </comment>
    <comment ref="C89" authorId="0" shapeId="0" xr:uid="{00000000-0006-0000-4500-00000F000000}">
      <text>
        <r>
          <rPr>
            <b/>
            <sz val="9"/>
            <color rgb="FF000000"/>
            <rFont val="MS P ゴシック"/>
            <family val="3"/>
            <charset val="128"/>
          </rPr>
          <t>都道府県選択</t>
        </r>
      </text>
    </comment>
    <comment ref="D89" authorId="0" shapeId="0" xr:uid="{00000000-0006-0000-4500-000010000000}">
      <text>
        <r>
          <rPr>
            <b/>
            <sz val="9"/>
            <color rgb="FF000000"/>
            <rFont val="MS P ゴシック"/>
            <family val="3"/>
            <charset val="128"/>
          </rPr>
          <t>都道府県に続く番号を入力</t>
        </r>
      </text>
    </comment>
    <comment ref="C103" authorId="0" shapeId="0" xr:uid="{00000000-0006-0000-4500-000011000000}">
      <text>
        <r>
          <rPr>
            <b/>
            <sz val="18"/>
            <color rgb="FF000000"/>
            <rFont val="ＭＳ Ｐゴシック"/>
            <family val="3"/>
            <charset val="128"/>
          </rPr>
          <t>施設名称を記載ください。</t>
        </r>
      </text>
    </comment>
    <comment ref="C113" authorId="0" shapeId="0" xr:uid="{00000000-0006-0000-4500-000013000000}">
      <text>
        <r>
          <rPr>
            <b/>
            <sz val="9"/>
            <color rgb="FF000000"/>
            <rFont val="MS P ゴシック"/>
            <family val="3"/>
            <charset val="128"/>
          </rPr>
          <t>都道府県選択</t>
        </r>
      </text>
    </comment>
    <comment ref="D113" authorId="0" shapeId="0" xr:uid="{00000000-0006-0000-4500-000014000000}">
      <text>
        <r>
          <rPr>
            <b/>
            <sz val="9"/>
            <color rgb="FF000000"/>
            <rFont val="MS P ゴシック"/>
            <family val="3"/>
            <charset val="128"/>
          </rPr>
          <t>都道府県に続く番号を入力</t>
        </r>
      </text>
    </comment>
    <comment ref="C127" authorId="0" shapeId="0" xr:uid="{00000000-0006-0000-4500-000015000000}">
      <text>
        <r>
          <rPr>
            <b/>
            <sz val="18"/>
            <color rgb="FF000000"/>
            <rFont val="ＭＳ Ｐゴシック"/>
            <family val="3"/>
            <charset val="128"/>
          </rPr>
          <t>施設名称を記載ください。</t>
        </r>
      </text>
    </comment>
    <comment ref="C137" authorId="0" shapeId="0" xr:uid="{00000000-0006-0000-4500-000017000000}">
      <text>
        <r>
          <rPr>
            <b/>
            <sz val="9"/>
            <color rgb="FF000000"/>
            <rFont val="MS P ゴシック"/>
            <family val="3"/>
            <charset val="128"/>
          </rPr>
          <t>都道府県選択</t>
        </r>
      </text>
    </comment>
    <comment ref="D137" authorId="0" shapeId="0" xr:uid="{00000000-0006-0000-4500-000018000000}">
      <text>
        <r>
          <rPr>
            <b/>
            <sz val="9"/>
            <color rgb="FF000000"/>
            <rFont val="MS P ゴシック"/>
            <family val="3"/>
            <charset val="128"/>
          </rPr>
          <t>都道府県に続く番号を入力</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600-000001000000}">
      <text>
        <r>
          <rPr>
            <b/>
            <sz val="18"/>
            <color rgb="FF000000"/>
            <rFont val="ＭＳ Ｐゴシック"/>
            <family val="3"/>
            <charset val="128"/>
          </rPr>
          <t>施設名称を記載ください。</t>
        </r>
      </text>
    </comment>
    <comment ref="C17" authorId="0" shapeId="0" xr:uid="{00000000-0006-0000-4600-000003000000}">
      <text>
        <r>
          <rPr>
            <b/>
            <sz val="9"/>
            <color rgb="FF000000"/>
            <rFont val="MS P ゴシック"/>
            <family val="3"/>
            <charset val="128"/>
          </rPr>
          <t>都道府県選択</t>
        </r>
      </text>
    </comment>
    <comment ref="D17" authorId="0" shapeId="0" xr:uid="{00000000-0006-0000-4600-000004000000}">
      <text>
        <r>
          <rPr>
            <b/>
            <sz val="9"/>
            <color rgb="FF000000"/>
            <rFont val="MS P ゴシック"/>
            <family val="3"/>
            <charset val="128"/>
          </rPr>
          <t>都道府県に続く番号を入力</t>
        </r>
      </text>
    </comment>
    <comment ref="C31" authorId="0" shapeId="0" xr:uid="{00000000-0006-0000-4600-000005000000}">
      <text>
        <r>
          <rPr>
            <b/>
            <sz val="18"/>
            <color rgb="FF000000"/>
            <rFont val="ＭＳ Ｐゴシック"/>
            <family val="3"/>
            <charset val="128"/>
          </rPr>
          <t>施設名称を記載ください。</t>
        </r>
      </text>
    </comment>
    <comment ref="C41" authorId="0" shapeId="0" xr:uid="{00000000-0006-0000-4600-000007000000}">
      <text>
        <r>
          <rPr>
            <b/>
            <sz val="9"/>
            <color rgb="FF000000"/>
            <rFont val="MS P ゴシック"/>
            <family val="3"/>
            <charset val="128"/>
          </rPr>
          <t>都道府県選択</t>
        </r>
      </text>
    </comment>
    <comment ref="D41" authorId="0" shapeId="0" xr:uid="{00000000-0006-0000-4600-000008000000}">
      <text>
        <r>
          <rPr>
            <b/>
            <sz val="9"/>
            <color rgb="FF000000"/>
            <rFont val="MS P ゴシック"/>
            <family val="3"/>
            <charset val="128"/>
          </rPr>
          <t>都道府県に続く番号を入力</t>
        </r>
      </text>
    </comment>
    <comment ref="C55" authorId="0" shapeId="0" xr:uid="{00000000-0006-0000-4600-000009000000}">
      <text>
        <r>
          <rPr>
            <b/>
            <sz val="18"/>
            <color rgb="FF000000"/>
            <rFont val="ＭＳ Ｐゴシック"/>
            <family val="3"/>
            <charset val="128"/>
          </rPr>
          <t>施設名称を記載ください。</t>
        </r>
      </text>
    </comment>
    <comment ref="C65" authorId="0" shapeId="0" xr:uid="{00000000-0006-0000-4600-00000B000000}">
      <text>
        <r>
          <rPr>
            <b/>
            <sz val="9"/>
            <color rgb="FF000000"/>
            <rFont val="MS P ゴシック"/>
            <family val="3"/>
            <charset val="128"/>
          </rPr>
          <t>都道府県選択</t>
        </r>
      </text>
    </comment>
    <comment ref="D65" authorId="0" shapeId="0" xr:uid="{00000000-0006-0000-4600-00000C000000}">
      <text>
        <r>
          <rPr>
            <b/>
            <sz val="9"/>
            <color rgb="FF000000"/>
            <rFont val="MS P ゴシック"/>
            <family val="3"/>
            <charset val="128"/>
          </rPr>
          <t>都道府県に続く番号を入力</t>
        </r>
      </text>
    </comment>
    <comment ref="C79" authorId="0" shapeId="0" xr:uid="{00000000-0006-0000-4600-00000D000000}">
      <text>
        <r>
          <rPr>
            <b/>
            <sz val="18"/>
            <color rgb="FF000000"/>
            <rFont val="ＭＳ Ｐゴシック"/>
            <family val="3"/>
            <charset val="128"/>
          </rPr>
          <t>施設名称を記載ください。</t>
        </r>
      </text>
    </comment>
    <comment ref="C89" authorId="0" shapeId="0" xr:uid="{00000000-0006-0000-4600-00000F000000}">
      <text>
        <r>
          <rPr>
            <b/>
            <sz val="9"/>
            <color rgb="FF000000"/>
            <rFont val="MS P ゴシック"/>
            <family val="3"/>
            <charset val="128"/>
          </rPr>
          <t>都道府県選択</t>
        </r>
      </text>
    </comment>
    <comment ref="D89" authorId="0" shapeId="0" xr:uid="{00000000-0006-0000-4600-000010000000}">
      <text>
        <r>
          <rPr>
            <b/>
            <sz val="9"/>
            <color rgb="FF000000"/>
            <rFont val="MS P ゴシック"/>
            <family val="3"/>
            <charset val="128"/>
          </rPr>
          <t>都道府県に続く番号を入力</t>
        </r>
      </text>
    </comment>
    <comment ref="C103" authorId="0" shapeId="0" xr:uid="{00000000-0006-0000-4600-000011000000}">
      <text>
        <r>
          <rPr>
            <b/>
            <sz val="18"/>
            <color rgb="FF000000"/>
            <rFont val="ＭＳ Ｐゴシック"/>
            <family val="3"/>
            <charset val="128"/>
          </rPr>
          <t>施設名称を記載ください。</t>
        </r>
      </text>
    </comment>
    <comment ref="C113" authorId="0" shapeId="0" xr:uid="{00000000-0006-0000-4600-000013000000}">
      <text>
        <r>
          <rPr>
            <b/>
            <sz val="9"/>
            <color rgb="FF000000"/>
            <rFont val="MS P ゴシック"/>
            <family val="3"/>
            <charset val="128"/>
          </rPr>
          <t>都道府県選択</t>
        </r>
      </text>
    </comment>
    <comment ref="D113" authorId="0" shapeId="0" xr:uid="{00000000-0006-0000-4600-000014000000}">
      <text>
        <r>
          <rPr>
            <b/>
            <sz val="9"/>
            <color rgb="FF000000"/>
            <rFont val="MS P ゴシック"/>
            <family val="3"/>
            <charset val="128"/>
          </rPr>
          <t>都道府県に続く番号を入力</t>
        </r>
      </text>
    </comment>
    <comment ref="C127" authorId="0" shapeId="0" xr:uid="{00000000-0006-0000-4600-000015000000}">
      <text>
        <r>
          <rPr>
            <b/>
            <sz val="18"/>
            <color rgb="FF000000"/>
            <rFont val="ＭＳ Ｐゴシック"/>
            <family val="3"/>
            <charset val="128"/>
          </rPr>
          <t>施設名称を記載ください。</t>
        </r>
      </text>
    </comment>
    <comment ref="C137" authorId="0" shapeId="0" xr:uid="{00000000-0006-0000-4600-000017000000}">
      <text>
        <r>
          <rPr>
            <b/>
            <sz val="9"/>
            <color rgb="FF000000"/>
            <rFont val="MS P ゴシック"/>
            <family val="3"/>
            <charset val="128"/>
          </rPr>
          <t>都道府県選択</t>
        </r>
      </text>
    </comment>
    <comment ref="D137" authorId="0" shapeId="0" xr:uid="{00000000-0006-0000-4600-000018000000}">
      <text>
        <r>
          <rPr>
            <b/>
            <sz val="9"/>
            <color rgb="FF000000"/>
            <rFont val="MS P ゴシック"/>
            <family val="3"/>
            <charset val="128"/>
          </rPr>
          <t>都道府県に続く番号を入力</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P4" authorId="0" shapeId="0" xr:uid="{00000000-0006-0000-4700-000001000000}">
      <text>
        <r>
          <rPr>
            <b/>
            <sz val="14"/>
            <color indexed="81"/>
            <rFont val="ＭＳ Ｐゴシック"/>
            <family val="3"/>
            <charset val="128"/>
          </rPr>
          <t>様式２（１～30）のうち、保育士名の記載があるページの数を自動カウントしています。
人数が正しいかご確認ください。</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坪内 雄真</author>
  </authors>
  <commentList>
    <comment ref="D25" authorId="0" shapeId="0" xr:uid="{00000000-0006-0000-4800-000001000000}">
      <text>
        <r>
          <rPr>
            <b/>
            <sz val="9"/>
            <color indexed="81"/>
            <rFont val="ＭＳ Ｐゴシック"/>
            <family val="3"/>
            <charset val="128"/>
          </rPr>
          <t>請求額に該当する期間をプルダウンで選択ください。</t>
        </r>
      </text>
    </comment>
    <comment ref="E35" authorId="0" shapeId="0" xr:uid="{00000000-0006-0000-4800-000002000000}">
      <text>
        <r>
          <rPr>
            <b/>
            <sz val="9"/>
            <color indexed="81"/>
            <rFont val="ＭＳ Ｐゴシック"/>
            <family val="3"/>
            <charset val="128"/>
          </rPr>
          <t>プルダウンで選択ください。</t>
        </r>
      </text>
    </comment>
    <comment ref="K35" authorId="0" shapeId="0" xr:uid="{00000000-0006-0000-4800-000003000000}">
      <text>
        <r>
          <rPr>
            <b/>
            <sz val="9"/>
            <color indexed="81"/>
            <rFont val="ＭＳ Ｐゴシック"/>
            <family val="3"/>
            <charset val="128"/>
          </rPr>
          <t>プルダウンで選択ください。</t>
        </r>
      </text>
    </comment>
    <comment ref="N35" authorId="0" shapeId="0" xr:uid="{00000000-0006-0000-4800-000004000000}">
      <text>
        <r>
          <rPr>
            <b/>
            <sz val="9"/>
            <color indexed="81"/>
            <rFont val="ＭＳ Ｐゴシック"/>
            <family val="3"/>
            <charset val="128"/>
          </rPr>
          <t>プルダウンで選択ください。</t>
        </r>
      </text>
    </comment>
    <comment ref="Z49" authorId="0" shapeId="0" xr:uid="{00000000-0006-0000-4800-000005000000}">
      <text>
        <r>
          <rPr>
            <b/>
            <sz val="14"/>
            <color indexed="81"/>
            <rFont val="ＭＳ Ｐゴシック"/>
            <family val="3"/>
            <charset val="128"/>
          </rPr>
          <t>委任欄の入力が必要な場合は、「無」を「有」に変更し、出力したものに代表者印を捺印し提出ください。</t>
        </r>
        <r>
          <rPr>
            <sz val="9"/>
            <color indexed="81"/>
            <rFont val="ＭＳ Ｐゴシック"/>
            <family val="3"/>
            <charset val="128"/>
          </rPr>
          <t xml:space="preserve">
</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坪内 雄真</author>
  </authors>
  <commentList>
    <comment ref="F14" authorId="0" shapeId="0" xr:uid="{00000000-0006-0000-4900-000001000000}">
      <text>
        <r>
          <rPr>
            <b/>
            <sz val="9"/>
            <color indexed="81"/>
            <rFont val="ＭＳ Ｐゴシック"/>
            <family val="3"/>
            <charset val="128"/>
          </rPr>
          <t>報告額に該当する期間をプルダウンで選択ください。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900-000001000000}">
      <text>
        <r>
          <rPr>
            <b/>
            <sz val="18"/>
            <color indexed="81"/>
            <rFont val="ＭＳ Ｐゴシック"/>
            <family val="3"/>
            <charset val="128"/>
          </rPr>
          <t>施設名称を記載ください。</t>
        </r>
      </text>
    </comment>
    <comment ref="C17" authorId="0" shapeId="0" xr:uid="{BE1AE9E0-B333-42CB-B9BB-CEAA705D892A}">
      <text>
        <r>
          <rPr>
            <b/>
            <sz val="9"/>
            <color indexed="81"/>
            <rFont val="MS P ゴシック"/>
            <family val="3"/>
            <charset val="128"/>
          </rPr>
          <t>都道府県選択</t>
        </r>
      </text>
    </comment>
    <comment ref="D17" authorId="0" shapeId="0" xr:uid="{00000000-0006-0000-0900-000004000000}">
      <text>
        <r>
          <rPr>
            <b/>
            <sz val="9"/>
            <color indexed="81"/>
            <rFont val="MS P ゴシック"/>
            <family val="3"/>
            <charset val="128"/>
          </rPr>
          <t>都道府県に続く番号を入力</t>
        </r>
      </text>
    </comment>
    <comment ref="C31" authorId="0" shapeId="0" xr:uid="{00000000-0006-0000-0900-000005000000}">
      <text>
        <r>
          <rPr>
            <b/>
            <sz val="18"/>
            <color indexed="81"/>
            <rFont val="ＭＳ Ｐゴシック"/>
            <family val="3"/>
            <charset val="128"/>
          </rPr>
          <t>施設名称を記載ください。</t>
        </r>
      </text>
    </comment>
    <comment ref="C41" authorId="0" shapeId="0" xr:uid="{A6CDC693-1633-4F75-BEA8-C213B561C20A}">
      <text>
        <r>
          <rPr>
            <b/>
            <sz val="9"/>
            <color indexed="81"/>
            <rFont val="MS P ゴシック"/>
            <family val="3"/>
            <charset val="128"/>
          </rPr>
          <t>都道府県選択</t>
        </r>
      </text>
    </comment>
    <comment ref="D41" authorId="0" shapeId="0" xr:uid="{00000000-0006-0000-0900-000008000000}">
      <text>
        <r>
          <rPr>
            <b/>
            <sz val="9"/>
            <color indexed="81"/>
            <rFont val="MS P ゴシック"/>
            <family val="3"/>
            <charset val="128"/>
          </rPr>
          <t>都道府県に続く番号を入力</t>
        </r>
      </text>
    </comment>
    <comment ref="C55" authorId="0" shapeId="0" xr:uid="{00000000-0006-0000-0900-000009000000}">
      <text>
        <r>
          <rPr>
            <b/>
            <sz val="18"/>
            <color indexed="81"/>
            <rFont val="ＭＳ Ｐゴシック"/>
            <family val="3"/>
            <charset val="128"/>
          </rPr>
          <t>施設名称を記載ください。</t>
        </r>
      </text>
    </comment>
    <comment ref="C65" authorId="0" shapeId="0" xr:uid="{8D0C6D94-A690-4E02-BA48-271252ED8929}">
      <text>
        <r>
          <rPr>
            <b/>
            <sz val="9"/>
            <color indexed="81"/>
            <rFont val="MS P ゴシック"/>
            <family val="3"/>
            <charset val="128"/>
          </rPr>
          <t>都道府県選択</t>
        </r>
      </text>
    </comment>
    <comment ref="D65" authorId="0" shapeId="0" xr:uid="{00000000-0006-0000-0900-00000C000000}">
      <text>
        <r>
          <rPr>
            <b/>
            <sz val="9"/>
            <color indexed="81"/>
            <rFont val="MS P ゴシック"/>
            <family val="3"/>
            <charset val="128"/>
          </rPr>
          <t>都道府県に続く番号を入力</t>
        </r>
      </text>
    </comment>
    <comment ref="C79" authorId="0" shapeId="0" xr:uid="{00000000-0006-0000-0900-00000D000000}">
      <text>
        <r>
          <rPr>
            <b/>
            <sz val="18"/>
            <color indexed="81"/>
            <rFont val="ＭＳ Ｐゴシック"/>
            <family val="3"/>
            <charset val="128"/>
          </rPr>
          <t>施設名称を記載ください。</t>
        </r>
      </text>
    </comment>
    <comment ref="C89" authorId="0" shapeId="0" xr:uid="{C5941DB8-6B0F-4849-91AC-DE88CBCBB2A6}">
      <text>
        <r>
          <rPr>
            <b/>
            <sz val="9"/>
            <color indexed="81"/>
            <rFont val="MS P ゴシック"/>
            <family val="3"/>
            <charset val="128"/>
          </rPr>
          <t>都道府県選択</t>
        </r>
      </text>
    </comment>
    <comment ref="D89" authorId="0" shapeId="0" xr:uid="{00000000-0006-0000-0900-000010000000}">
      <text>
        <r>
          <rPr>
            <b/>
            <sz val="9"/>
            <color indexed="81"/>
            <rFont val="MS P ゴシック"/>
            <family val="3"/>
            <charset val="128"/>
          </rPr>
          <t>都道府県に続く番号を入力</t>
        </r>
      </text>
    </comment>
    <comment ref="C103" authorId="0" shapeId="0" xr:uid="{00000000-0006-0000-0900-000011000000}">
      <text>
        <r>
          <rPr>
            <b/>
            <sz val="18"/>
            <color indexed="81"/>
            <rFont val="ＭＳ Ｐゴシック"/>
            <family val="3"/>
            <charset val="128"/>
          </rPr>
          <t>施設名称を記載ください。</t>
        </r>
      </text>
    </comment>
    <comment ref="C113" authorId="0" shapeId="0" xr:uid="{36C5AC54-EF48-4DBE-9C86-3389138B0C06}">
      <text>
        <r>
          <rPr>
            <b/>
            <sz val="9"/>
            <color indexed="81"/>
            <rFont val="MS P ゴシック"/>
            <family val="3"/>
            <charset val="128"/>
          </rPr>
          <t>都道府県選択</t>
        </r>
      </text>
    </comment>
    <comment ref="D113" authorId="0" shapeId="0" xr:uid="{00000000-0006-0000-0900-000014000000}">
      <text>
        <r>
          <rPr>
            <b/>
            <sz val="9"/>
            <color indexed="81"/>
            <rFont val="MS P ゴシック"/>
            <family val="3"/>
            <charset val="128"/>
          </rPr>
          <t>都道府県に続く番号を入力</t>
        </r>
      </text>
    </comment>
    <comment ref="C127" authorId="0" shapeId="0" xr:uid="{00000000-0006-0000-0900-000015000000}">
      <text>
        <r>
          <rPr>
            <b/>
            <sz val="18"/>
            <color indexed="81"/>
            <rFont val="ＭＳ Ｐゴシック"/>
            <family val="3"/>
            <charset val="128"/>
          </rPr>
          <t>施設名称を記載ください。</t>
        </r>
      </text>
    </comment>
    <comment ref="C137" authorId="0" shapeId="0" xr:uid="{2AF2E864-459B-4735-8E4D-E05027C23156}">
      <text>
        <r>
          <rPr>
            <b/>
            <sz val="9"/>
            <color indexed="81"/>
            <rFont val="MS P ゴシック"/>
            <family val="3"/>
            <charset val="128"/>
          </rPr>
          <t>都道府県選択</t>
        </r>
      </text>
    </comment>
    <comment ref="D137" authorId="0" shapeId="0" xr:uid="{00000000-0006-0000-0900-000018000000}">
      <text>
        <r>
          <rPr>
            <b/>
            <sz val="9"/>
            <color indexed="81"/>
            <rFont val="MS P ゴシック"/>
            <family val="3"/>
            <charset val="128"/>
          </rPr>
          <t>都道府県に続く番号を入力</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A00-000001000000}">
      <text>
        <r>
          <rPr>
            <b/>
            <sz val="18"/>
            <color indexed="81"/>
            <rFont val="ＭＳ Ｐゴシック"/>
            <family val="3"/>
            <charset val="128"/>
          </rPr>
          <t>施設名称を記載ください。</t>
        </r>
      </text>
    </comment>
    <comment ref="C17" authorId="0" shapeId="0" xr:uid="{568707BD-237D-406A-8AD9-0820F2235FC0}">
      <text>
        <r>
          <rPr>
            <b/>
            <sz val="9"/>
            <color indexed="81"/>
            <rFont val="MS P ゴシック"/>
            <family val="3"/>
            <charset val="128"/>
          </rPr>
          <t>都道府県選択</t>
        </r>
      </text>
    </comment>
    <comment ref="D17" authorId="0" shapeId="0" xr:uid="{00000000-0006-0000-0A00-000004000000}">
      <text>
        <r>
          <rPr>
            <b/>
            <sz val="9"/>
            <color indexed="81"/>
            <rFont val="MS P ゴシック"/>
            <family val="3"/>
            <charset val="128"/>
          </rPr>
          <t>都道府県に続く番号を入力</t>
        </r>
      </text>
    </comment>
    <comment ref="C31" authorId="0" shapeId="0" xr:uid="{00000000-0006-0000-0A00-000005000000}">
      <text>
        <r>
          <rPr>
            <b/>
            <sz val="18"/>
            <color indexed="81"/>
            <rFont val="ＭＳ Ｐゴシック"/>
            <family val="3"/>
            <charset val="128"/>
          </rPr>
          <t>施設名称を記載ください。</t>
        </r>
      </text>
    </comment>
    <comment ref="C41" authorId="0" shapeId="0" xr:uid="{E64D6326-3037-47C5-B1C9-C43252B29E5B}">
      <text>
        <r>
          <rPr>
            <b/>
            <sz val="9"/>
            <color indexed="81"/>
            <rFont val="MS P ゴシック"/>
            <family val="3"/>
            <charset val="128"/>
          </rPr>
          <t>都道府県選択</t>
        </r>
      </text>
    </comment>
    <comment ref="D41" authorId="0" shapeId="0" xr:uid="{00000000-0006-0000-0A00-000008000000}">
      <text>
        <r>
          <rPr>
            <b/>
            <sz val="9"/>
            <color indexed="81"/>
            <rFont val="MS P ゴシック"/>
            <family val="3"/>
            <charset val="128"/>
          </rPr>
          <t>都道府県に続く番号を入力</t>
        </r>
      </text>
    </comment>
    <comment ref="C55" authorId="0" shapeId="0" xr:uid="{00000000-0006-0000-0A00-000009000000}">
      <text>
        <r>
          <rPr>
            <b/>
            <sz val="18"/>
            <color indexed="81"/>
            <rFont val="ＭＳ Ｐゴシック"/>
            <family val="3"/>
            <charset val="128"/>
          </rPr>
          <t>施設名称を記載ください。</t>
        </r>
      </text>
    </comment>
    <comment ref="C65" authorId="0" shapeId="0" xr:uid="{7C069581-299A-4312-B8DB-473DE2B3036F}">
      <text>
        <r>
          <rPr>
            <b/>
            <sz val="9"/>
            <color indexed="81"/>
            <rFont val="MS P ゴシック"/>
            <family val="3"/>
            <charset val="128"/>
          </rPr>
          <t>都道府県選択</t>
        </r>
      </text>
    </comment>
    <comment ref="D65" authorId="0" shapeId="0" xr:uid="{00000000-0006-0000-0A00-00000C000000}">
      <text>
        <r>
          <rPr>
            <b/>
            <sz val="9"/>
            <color indexed="81"/>
            <rFont val="MS P ゴシック"/>
            <family val="3"/>
            <charset val="128"/>
          </rPr>
          <t>都道府県に続く番号を入力</t>
        </r>
      </text>
    </comment>
    <comment ref="C79" authorId="0" shapeId="0" xr:uid="{00000000-0006-0000-0A00-00000D000000}">
      <text>
        <r>
          <rPr>
            <b/>
            <sz val="18"/>
            <color indexed="81"/>
            <rFont val="ＭＳ Ｐゴシック"/>
            <family val="3"/>
            <charset val="128"/>
          </rPr>
          <t>施設名称を記載ください。</t>
        </r>
      </text>
    </comment>
    <comment ref="C89" authorId="0" shapeId="0" xr:uid="{C749938F-5882-489F-AEBC-66A913958856}">
      <text>
        <r>
          <rPr>
            <b/>
            <sz val="9"/>
            <color indexed="81"/>
            <rFont val="MS P ゴシック"/>
            <family val="3"/>
            <charset val="128"/>
          </rPr>
          <t>都道府県選択</t>
        </r>
      </text>
    </comment>
    <comment ref="D89" authorId="0" shapeId="0" xr:uid="{00000000-0006-0000-0A00-000010000000}">
      <text>
        <r>
          <rPr>
            <b/>
            <sz val="9"/>
            <color indexed="81"/>
            <rFont val="MS P ゴシック"/>
            <family val="3"/>
            <charset val="128"/>
          </rPr>
          <t>都道府県に続く番号を入力</t>
        </r>
      </text>
    </comment>
    <comment ref="C103" authorId="0" shapeId="0" xr:uid="{00000000-0006-0000-0A00-000011000000}">
      <text>
        <r>
          <rPr>
            <b/>
            <sz val="18"/>
            <color indexed="81"/>
            <rFont val="ＭＳ Ｐゴシック"/>
            <family val="3"/>
            <charset val="128"/>
          </rPr>
          <t>施設名称を記載ください。</t>
        </r>
      </text>
    </comment>
    <comment ref="C113" authorId="0" shapeId="0" xr:uid="{9A2722BA-3AFA-4894-8D1C-D836C28B029D}">
      <text>
        <r>
          <rPr>
            <b/>
            <sz val="9"/>
            <color indexed="81"/>
            <rFont val="MS P ゴシック"/>
            <family val="3"/>
            <charset val="128"/>
          </rPr>
          <t>都道府県選択</t>
        </r>
      </text>
    </comment>
    <comment ref="D113" authorId="0" shapeId="0" xr:uid="{00000000-0006-0000-0A00-000014000000}">
      <text>
        <r>
          <rPr>
            <b/>
            <sz val="9"/>
            <color indexed="81"/>
            <rFont val="MS P ゴシック"/>
            <family val="3"/>
            <charset val="128"/>
          </rPr>
          <t>都道府県に続く番号を入力</t>
        </r>
      </text>
    </comment>
    <comment ref="C127" authorId="0" shapeId="0" xr:uid="{00000000-0006-0000-0A00-000015000000}">
      <text>
        <r>
          <rPr>
            <b/>
            <sz val="18"/>
            <color indexed="81"/>
            <rFont val="ＭＳ Ｐゴシック"/>
            <family val="3"/>
            <charset val="128"/>
          </rPr>
          <t>施設名称を記載ください。</t>
        </r>
      </text>
    </comment>
    <comment ref="C137" authorId="0" shapeId="0" xr:uid="{B94B75A2-185D-4134-B29C-8B622E14CED6}">
      <text>
        <r>
          <rPr>
            <b/>
            <sz val="9"/>
            <color indexed="81"/>
            <rFont val="MS P ゴシック"/>
            <family val="3"/>
            <charset val="128"/>
          </rPr>
          <t>都道府県選択</t>
        </r>
      </text>
    </comment>
    <comment ref="D137" authorId="0" shapeId="0" xr:uid="{00000000-0006-0000-0A00-000018000000}">
      <text>
        <r>
          <rPr>
            <b/>
            <sz val="9"/>
            <color indexed="81"/>
            <rFont val="MS P ゴシック"/>
            <family val="3"/>
            <charset val="128"/>
          </rPr>
          <t>都道府県に続く番号を入力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B00-000001000000}">
      <text>
        <r>
          <rPr>
            <b/>
            <sz val="18"/>
            <color indexed="81"/>
            <rFont val="ＭＳ Ｐゴシック"/>
            <family val="3"/>
            <charset val="128"/>
          </rPr>
          <t>施設名称を記載ください。</t>
        </r>
      </text>
    </comment>
    <comment ref="C17" authorId="0" shapeId="0" xr:uid="{4E3C637D-CC9E-40B2-BC72-C9975342993C}">
      <text>
        <r>
          <rPr>
            <b/>
            <sz val="9"/>
            <color indexed="81"/>
            <rFont val="MS P ゴシック"/>
            <family val="3"/>
            <charset val="128"/>
          </rPr>
          <t>都道府県選択</t>
        </r>
      </text>
    </comment>
    <comment ref="D17" authorId="0" shapeId="0" xr:uid="{00000000-0006-0000-0B00-000004000000}">
      <text>
        <r>
          <rPr>
            <b/>
            <sz val="9"/>
            <color indexed="81"/>
            <rFont val="MS P ゴシック"/>
            <family val="3"/>
            <charset val="128"/>
          </rPr>
          <t>都道府県に続く番号を入力</t>
        </r>
      </text>
    </comment>
    <comment ref="C31" authorId="0" shapeId="0" xr:uid="{00000000-0006-0000-0B00-000005000000}">
      <text>
        <r>
          <rPr>
            <b/>
            <sz val="18"/>
            <color indexed="81"/>
            <rFont val="ＭＳ Ｐゴシック"/>
            <family val="3"/>
            <charset val="128"/>
          </rPr>
          <t>施設名称を記載ください。</t>
        </r>
      </text>
    </comment>
    <comment ref="C41" authorId="0" shapeId="0" xr:uid="{4889BF05-CF27-4D7E-8CF5-CD3A478515BA}">
      <text>
        <r>
          <rPr>
            <b/>
            <sz val="9"/>
            <color indexed="81"/>
            <rFont val="MS P ゴシック"/>
            <family val="3"/>
            <charset val="128"/>
          </rPr>
          <t>都道府県選択</t>
        </r>
      </text>
    </comment>
    <comment ref="D41" authorId="0" shapeId="0" xr:uid="{00000000-0006-0000-0B00-000008000000}">
      <text>
        <r>
          <rPr>
            <b/>
            <sz val="9"/>
            <color indexed="81"/>
            <rFont val="MS P ゴシック"/>
            <family val="3"/>
            <charset val="128"/>
          </rPr>
          <t>都道府県に続く番号を入力</t>
        </r>
      </text>
    </comment>
    <comment ref="C55" authorId="0" shapeId="0" xr:uid="{00000000-0006-0000-0B00-000009000000}">
      <text>
        <r>
          <rPr>
            <b/>
            <sz val="18"/>
            <color indexed="81"/>
            <rFont val="ＭＳ Ｐゴシック"/>
            <family val="3"/>
            <charset val="128"/>
          </rPr>
          <t>施設名称を記載ください。</t>
        </r>
      </text>
    </comment>
    <comment ref="C65" authorId="0" shapeId="0" xr:uid="{7AD04EC6-E774-4245-B83A-76F03C5A9A26}">
      <text>
        <r>
          <rPr>
            <b/>
            <sz val="9"/>
            <color indexed="81"/>
            <rFont val="MS P ゴシック"/>
            <family val="3"/>
            <charset val="128"/>
          </rPr>
          <t>都道府県選択</t>
        </r>
      </text>
    </comment>
    <comment ref="D65" authorId="0" shapeId="0" xr:uid="{00000000-0006-0000-0B00-00000C000000}">
      <text>
        <r>
          <rPr>
            <b/>
            <sz val="9"/>
            <color indexed="81"/>
            <rFont val="MS P ゴシック"/>
            <family val="3"/>
            <charset val="128"/>
          </rPr>
          <t>都道府県に続く番号を入力</t>
        </r>
      </text>
    </comment>
    <comment ref="C79" authorId="0" shapeId="0" xr:uid="{00000000-0006-0000-0B00-00000D000000}">
      <text>
        <r>
          <rPr>
            <b/>
            <sz val="18"/>
            <color indexed="81"/>
            <rFont val="ＭＳ Ｐゴシック"/>
            <family val="3"/>
            <charset val="128"/>
          </rPr>
          <t>施設名称を記載ください。</t>
        </r>
      </text>
    </comment>
    <comment ref="C89" authorId="0" shapeId="0" xr:uid="{C31439B7-1693-4557-A968-FBD7A76A9AC2}">
      <text>
        <r>
          <rPr>
            <b/>
            <sz val="9"/>
            <color indexed="81"/>
            <rFont val="MS P ゴシック"/>
            <family val="3"/>
            <charset val="128"/>
          </rPr>
          <t>都道府県選択</t>
        </r>
      </text>
    </comment>
    <comment ref="D89" authorId="0" shapeId="0" xr:uid="{00000000-0006-0000-0B00-000010000000}">
      <text>
        <r>
          <rPr>
            <b/>
            <sz val="9"/>
            <color indexed="81"/>
            <rFont val="MS P ゴシック"/>
            <family val="3"/>
            <charset val="128"/>
          </rPr>
          <t>都道府県に続く番号を入力</t>
        </r>
      </text>
    </comment>
    <comment ref="C103" authorId="0" shapeId="0" xr:uid="{00000000-0006-0000-0B00-000011000000}">
      <text>
        <r>
          <rPr>
            <b/>
            <sz val="18"/>
            <color indexed="81"/>
            <rFont val="ＭＳ Ｐゴシック"/>
            <family val="3"/>
            <charset val="128"/>
          </rPr>
          <t>施設名称を記載ください。</t>
        </r>
      </text>
    </comment>
    <comment ref="C113" authorId="0" shapeId="0" xr:uid="{75ADFE97-39F7-4841-B1BE-FF06B9F8E27F}">
      <text>
        <r>
          <rPr>
            <b/>
            <sz val="9"/>
            <color indexed="81"/>
            <rFont val="MS P ゴシック"/>
            <family val="3"/>
            <charset val="128"/>
          </rPr>
          <t>都道府県選択</t>
        </r>
      </text>
    </comment>
    <comment ref="D113" authorId="0" shapeId="0" xr:uid="{00000000-0006-0000-0B00-000014000000}">
      <text>
        <r>
          <rPr>
            <b/>
            <sz val="9"/>
            <color indexed="81"/>
            <rFont val="MS P ゴシック"/>
            <family val="3"/>
            <charset val="128"/>
          </rPr>
          <t>都道府県に続く番号を入力</t>
        </r>
      </text>
    </comment>
    <comment ref="C127" authorId="0" shapeId="0" xr:uid="{00000000-0006-0000-0B00-000015000000}">
      <text>
        <r>
          <rPr>
            <b/>
            <sz val="18"/>
            <color indexed="81"/>
            <rFont val="ＭＳ Ｐゴシック"/>
            <family val="3"/>
            <charset val="128"/>
          </rPr>
          <t>施設名称を記載ください。</t>
        </r>
      </text>
    </comment>
    <comment ref="C137" authorId="0" shapeId="0" xr:uid="{281B5D23-C1E1-445F-8617-28B91D0CD904}">
      <text>
        <r>
          <rPr>
            <b/>
            <sz val="9"/>
            <color indexed="81"/>
            <rFont val="MS P ゴシック"/>
            <family val="3"/>
            <charset val="128"/>
          </rPr>
          <t>都道府県選択</t>
        </r>
      </text>
    </comment>
    <comment ref="D137" authorId="0" shapeId="0" xr:uid="{00000000-0006-0000-0B00-000018000000}">
      <text>
        <r>
          <rPr>
            <b/>
            <sz val="9"/>
            <color indexed="81"/>
            <rFont val="MS P ゴシック"/>
            <family val="3"/>
            <charset val="128"/>
          </rPr>
          <t>都道府県に続く番号を入力</t>
        </r>
      </text>
    </comment>
  </commentList>
</comments>
</file>

<file path=xl/sharedStrings.xml><?xml version="1.0" encoding="utf-8"?>
<sst xmlns="http://schemas.openxmlformats.org/spreadsheetml/2006/main" count="25535" uniqueCount="289">
  <si>
    <t>賃借料</t>
    <rPh sb="0" eb="3">
      <t>チンシャクリョウ</t>
    </rPh>
    <phoneticPr fontId="1"/>
  </si>
  <si>
    <t>共益費（管理費）</t>
    <rPh sb="0" eb="3">
      <t>キョウエキヒ</t>
    </rPh>
    <rPh sb="4" eb="7">
      <t>カンリヒ</t>
    </rPh>
    <phoneticPr fontId="1"/>
  </si>
  <si>
    <t>計</t>
    <rPh sb="0" eb="1">
      <t>ケイ</t>
    </rPh>
    <phoneticPr fontId="1"/>
  </si>
  <si>
    <t>4月</t>
    <rPh sb="1" eb="2">
      <t>ガツ</t>
    </rPh>
    <phoneticPr fontId="1"/>
  </si>
  <si>
    <t>5月</t>
    <rPh sb="1" eb="2">
      <t>ガツ</t>
    </rPh>
    <phoneticPr fontId="1"/>
  </si>
  <si>
    <t>6月</t>
  </si>
  <si>
    <t>7月</t>
  </si>
  <si>
    <t>8月</t>
  </si>
  <si>
    <t>9月</t>
  </si>
  <si>
    <t>10月</t>
  </si>
  <si>
    <t>11月</t>
  </si>
  <si>
    <t>12月</t>
  </si>
  <si>
    <t>1月</t>
  </si>
  <si>
    <t>2月</t>
  </si>
  <si>
    <t>3月</t>
  </si>
  <si>
    <t>補助金額</t>
    <rPh sb="0" eb="2">
      <t>ホジョ</t>
    </rPh>
    <rPh sb="2" eb="4">
      <t>キンガク</t>
    </rPh>
    <phoneticPr fontId="1"/>
  </si>
  <si>
    <t>補助対象期間</t>
    <rPh sb="0" eb="2">
      <t>ホジョ</t>
    </rPh>
    <rPh sb="2" eb="4">
      <t>タイショウ</t>
    </rPh>
    <rPh sb="4" eb="6">
      <t>キカン</t>
    </rPh>
    <phoneticPr fontId="2"/>
  </si>
  <si>
    <t>事業実施者負担</t>
    <rPh sb="0" eb="2">
      <t>ジギョウ</t>
    </rPh>
    <rPh sb="2" eb="4">
      <t>ジッシ</t>
    </rPh>
    <rPh sb="4" eb="5">
      <t>シャ</t>
    </rPh>
    <rPh sb="5" eb="7">
      <t>フタン</t>
    </rPh>
    <phoneticPr fontId="1"/>
  </si>
  <si>
    <t>（第１号様式）</t>
  </si>
  <si>
    <t>（申請先）</t>
    <phoneticPr fontId="4"/>
  </si>
  <si>
    <t>横浜市長</t>
    <phoneticPr fontId="4"/>
  </si>
  <si>
    <t>代表者職氏名　</t>
    <phoneticPr fontId="4"/>
  </si>
  <si>
    <t>事業実施者名称</t>
    <rPh sb="4" eb="5">
      <t>シャ</t>
    </rPh>
    <rPh sb="5" eb="7">
      <t>メイショウ</t>
    </rPh>
    <phoneticPr fontId="4"/>
  </si>
  <si>
    <t>金</t>
    <rPh sb="0" eb="1">
      <t>キン</t>
    </rPh>
    <phoneticPr fontId="4"/>
  </si>
  <si>
    <t>第1四半期</t>
    <rPh sb="0" eb="1">
      <t>ダイ</t>
    </rPh>
    <rPh sb="2" eb="5">
      <t>シハンキ</t>
    </rPh>
    <phoneticPr fontId="4"/>
  </si>
  <si>
    <t>第2四半期</t>
  </si>
  <si>
    <t>第3四半期</t>
  </si>
  <si>
    <t>第4四半期</t>
  </si>
  <si>
    <t>所在地</t>
    <phoneticPr fontId="4"/>
  </si>
  <si>
    <t>１ 補助事業等の目的及び内容</t>
    <phoneticPr fontId="4"/>
  </si>
  <si>
    <t>担当者氏名</t>
    <rPh sb="0" eb="3">
      <t>タントウシャ</t>
    </rPh>
    <rPh sb="3" eb="5">
      <t>シメイ</t>
    </rPh>
    <phoneticPr fontId="4"/>
  </si>
  <si>
    <t>担当者連絡先</t>
    <rPh sb="0" eb="3">
      <t>タントウシャ</t>
    </rPh>
    <rPh sb="3" eb="6">
      <t>レンラクサキ</t>
    </rPh>
    <phoneticPr fontId="4"/>
  </si>
  <si>
    <t>電話</t>
    <rPh sb="0" eb="2">
      <t>デンワ</t>
    </rPh>
    <phoneticPr fontId="4"/>
  </si>
  <si>
    <t>FAX</t>
    <phoneticPr fontId="4"/>
  </si>
  <si>
    <t>eメール</t>
    <phoneticPr fontId="4"/>
  </si>
  <si>
    <t>（第10号様式）</t>
    <phoneticPr fontId="7"/>
  </si>
  <si>
    <t>１　変更後の交付申請額</t>
    <phoneticPr fontId="4"/>
  </si>
  <si>
    <t>(2)　その他市長が必要と認める書類</t>
    <phoneticPr fontId="7"/>
  </si>
  <si>
    <t>(1)　交付申請額が変更となる積算根拠書類</t>
    <phoneticPr fontId="7"/>
  </si>
  <si>
    <t>２　変更内容及びその理由</t>
    <phoneticPr fontId="7"/>
  </si>
  <si>
    <t>３　添付書類</t>
    <phoneticPr fontId="4"/>
  </si>
  <si>
    <t>保育士</t>
    <rPh sb="0" eb="2">
      <t>ホイク</t>
    </rPh>
    <rPh sb="2" eb="3">
      <t>シ</t>
    </rPh>
    <phoneticPr fontId="2"/>
  </si>
  <si>
    <t>人目</t>
    <rPh sb="0" eb="1">
      <t>ニン</t>
    </rPh>
    <rPh sb="1" eb="2">
      <t>メ</t>
    </rPh>
    <phoneticPr fontId="2"/>
  </si>
  <si>
    <t>本人負担額</t>
  </si>
  <si>
    <t>年</t>
    <phoneticPr fontId="4"/>
  </si>
  <si>
    <t>月</t>
    <phoneticPr fontId="4"/>
  </si>
  <si>
    <t>日</t>
    <phoneticPr fontId="4"/>
  </si>
  <si>
    <t>事業実施者名称</t>
    <rPh sb="0" eb="2">
      <t>ジギョウ</t>
    </rPh>
    <rPh sb="2" eb="4">
      <t>ジッシ</t>
    </rPh>
    <rPh sb="4" eb="5">
      <t>シャ</t>
    </rPh>
    <rPh sb="5" eb="7">
      <t>メイショウ</t>
    </rPh>
    <phoneticPr fontId="1"/>
  </si>
  <si>
    <t>補助対象保育士数</t>
    <rPh sb="0" eb="2">
      <t>ホジョ</t>
    </rPh>
    <rPh sb="2" eb="4">
      <t>タイショウ</t>
    </rPh>
    <rPh sb="4" eb="7">
      <t>ホイクシ</t>
    </rPh>
    <rPh sb="7" eb="8">
      <t>スウ</t>
    </rPh>
    <phoneticPr fontId="1"/>
  </si>
  <si>
    <t>（収入）</t>
    <rPh sb="1" eb="3">
      <t>シュウニュウ</t>
    </rPh>
    <phoneticPr fontId="1"/>
  </si>
  <si>
    <t>（支出）</t>
    <rPh sb="1" eb="3">
      <t>シシュツ</t>
    </rPh>
    <phoneticPr fontId="1"/>
  </si>
  <si>
    <t>区分</t>
    <rPh sb="0" eb="2">
      <t>クブン</t>
    </rPh>
    <phoneticPr fontId="1"/>
  </si>
  <si>
    <t>予算額</t>
    <rPh sb="0" eb="3">
      <t>ヨサンガク</t>
    </rPh>
    <phoneticPr fontId="1"/>
  </si>
  <si>
    <t>対象経費名</t>
    <rPh sb="0" eb="2">
      <t>タイショウ</t>
    </rPh>
    <rPh sb="2" eb="4">
      <t>ケイヒ</t>
    </rPh>
    <rPh sb="4" eb="5">
      <t>メイ</t>
    </rPh>
    <phoneticPr fontId="1"/>
  </si>
  <si>
    <t>本人負担額</t>
    <phoneticPr fontId="1"/>
  </si>
  <si>
    <t>年間総合計</t>
    <rPh sb="0" eb="2">
      <t>ネンカン</t>
    </rPh>
    <rPh sb="2" eb="5">
      <t>ソウゴウケイ</t>
    </rPh>
    <phoneticPr fontId="1"/>
  </si>
  <si>
    <t>第1四半期合計</t>
    <rPh sb="0" eb="1">
      <t>ダイ</t>
    </rPh>
    <rPh sb="2" eb="5">
      <t>シハンキ</t>
    </rPh>
    <rPh sb="5" eb="7">
      <t>ソウゴウケイ</t>
    </rPh>
    <phoneticPr fontId="1"/>
  </si>
  <si>
    <t>第2四半期合計</t>
    <rPh sb="0" eb="1">
      <t>ダイ</t>
    </rPh>
    <rPh sb="2" eb="5">
      <t>シハンキ</t>
    </rPh>
    <rPh sb="5" eb="7">
      <t>ゴウケイ</t>
    </rPh>
    <phoneticPr fontId="1"/>
  </si>
  <si>
    <t>第3四半期合計</t>
    <rPh sb="0" eb="1">
      <t>ダイ</t>
    </rPh>
    <rPh sb="2" eb="5">
      <t>シハンキ</t>
    </rPh>
    <rPh sb="5" eb="7">
      <t>ゴウケイ</t>
    </rPh>
    <phoneticPr fontId="1"/>
  </si>
  <si>
    <t>第4四半期合計</t>
    <rPh sb="0" eb="1">
      <t>ダイ</t>
    </rPh>
    <rPh sb="2" eb="5">
      <t>シハンキ</t>
    </rPh>
    <rPh sb="5" eb="7">
      <t>ゴウケイ</t>
    </rPh>
    <phoneticPr fontId="1"/>
  </si>
  <si>
    <t>第10号様式別紙</t>
    <rPh sb="6" eb="8">
      <t>ベッシ</t>
    </rPh>
    <phoneticPr fontId="1"/>
  </si>
  <si>
    <t>(1)　補助対象となる保育士・施設の追加</t>
    <rPh sb="4" eb="6">
      <t>ホジョ</t>
    </rPh>
    <rPh sb="6" eb="8">
      <t>タイショウ</t>
    </rPh>
    <rPh sb="11" eb="13">
      <t>ホイク</t>
    </rPh>
    <rPh sb="13" eb="14">
      <t>シ</t>
    </rPh>
    <rPh sb="15" eb="17">
      <t>シセツ</t>
    </rPh>
    <rPh sb="18" eb="20">
      <t>ツイカ</t>
    </rPh>
    <phoneticPr fontId="7"/>
  </si>
  <si>
    <t>○</t>
    <phoneticPr fontId="7"/>
  </si>
  <si>
    <t>選択</t>
    <rPh sb="0" eb="2">
      <t>センタク</t>
    </rPh>
    <phoneticPr fontId="7"/>
  </si>
  <si>
    <t>(5)　その他</t>
    <rPh sb="6" eb="7">
      <t>ホカ</t>
    </rPh>
    <phoneticPr fontId="7"/>
  </si>
  <si>
    <t xml:space="preserve">（注１）予算額については、年度に係る合計額を記入のこと。年度途中に事業を開始した場合は、事業開始月から年度末月まで。
（注２）収入と支出合計額が一致すること。
</t>
    <rPh sb="1" eb="2">
      <t>チュウ</t>
    </rPh>
    <rPh sb="60" eb="61">
      <t>チュウ</t>
    </rPh>
    <phoneticPr fontId="1"/>
  </si>
  <si>
    <t>名</t>
    <rPh sb="0" eb="1">
      <t>ナ</t>
    </rPh>
    <phoneticPr fontId="8"/>
  </si>
  <si>
    <t>）</t>
    <phoneticPr fontId="7"/>
  </si>
  <si>
    <t>）</t>
    <phoneticPr fontId="7"/>
  </si>
  <si>
    <t>年</t>
    <rPh sb="0" eb="1">
      <t>ネン</t>
    </rPh>
    <phoneticPr fontId="7"/>
  </si>
  <si>
    <t>月</t>
    <rPh sb="0" eb="1">
      <t>ガツ</t>
    </rPh>
    <phoneticPr fontId="7"/>
  </si>
  <si>
    <t>日</t>
    <rPh sb="0" eb="1">
      <t>ヒ</t>
    </rPh>
    <phoneticPr fontId="7"/>
  </si>
  <si>
    <t>（氏名：　</t>
    <phoneticPr fontId="7"/>
  </si>
  <si>
    <t>（氏名：　</t>
    <phoneticPr fontId="7"/>
  </si>
  <si>
    <t>※様式２については、このシートの右側にある</t>
    <rPh sb="1" eb="3">
      <t>ヨウシキ</t>
    </rPh>
    <rPh sb="16" eb="17">
      <t>ミギ</t>
    </rPh>
    <rPh sb="17" eb="18">
      <t>ガワ</t>
    </rPh>
    <phoneticPr fontId="8"/>
  </si>
  <si>
    <t>（このシートは説明用ですので、提出不要です。）</t>
    <phoneticPr fontId="8"/>
  </si>
  <si>
    <t>No</t>
    <phoneticPr fontId="12"/>
  </si>
  <si>
    <t>採用年月日</t>
    <rPh sb="0" eb="2">
      <t>サイヨウ</t>
    </rPh>
    <rPh sb="2" eb="5">
      <t>ネンガッピ</t>
    </rPh>
    <phoneticPr fontId="12"/>
  </si>
  <si>
    <t>　横浜市内の保育所等に勤務する保育士用宿舎借り上げのため。</t>
    <rPh sb="1" eb="4">
      <t>ヨコハマシ</t>
    </rPh>
    <rPh sb="4" eb="5">
      <t>ナイ</t>
    </rPh>
    <rPh sb="6" eb="8">
      <t>ホイク</t>
    </rPh>
    <rPh sb="8" eb="9">
      <t>ショ</t>
    </rPh>
    <rPh sb="9" eb="10">
      <t>トウ</t>
    </rPh>
    <phoneticPr fontId="4"/>
  </si>
  <si>
    <t>保育士氏名</t>
    <rPh sb="0" eb="2">
      <t>ホイク</t>
    </rPh>
    <rPh sb="2" eb="3">
      <t>シ</t>
    </rPh>
    <rPh sb="3" eb="5">
      <t>シメイ</t>
    </rPh>
    <phoneticPr fontId="12"/>
  </si>
  <si>
    <t>年度　　横浜市保育士宿舎借り上げ支援事業補助金交付申請書</t>
    <rPh sb="0" eb="2">
      <t>ネンド</t>
    </rPh>
    <phoneticPr fontId="4"/>
  </si>
  <si>
    <t>　(3)横浜市保育士宿舎借り上げ支援事業計画書(第2号様式)</t>
    <rPh sb="24" eb="25">
      <t>ダイ</t>
    </rPh>
    <rPh sb="26" eb="27">
      <t>ゴウ</t>
    </rPh>
    <rPh sb="27" eb="29">
      <t>ヨウシキ</t>
    </rPh>
    <phoneticPr fontId="4"/>
  </si>
  <si>
    <r>
      <t xml:space="preserve">　(1)横浜市保育士宿舎借り上げ支援事業補助金交付申請書 </t>
    </r>
    <r>
      <rPr>
        <sz val="10"/>
        <color indexed="8"/>
        <rFont val="ＭＳ 明朝"/>
        <family val="1"/>
        <charset val="128"/>
      </rPr>
      <t>別紙1 役員等氏名一覧表(第1号様式)</t>
    </r>
    <rPh sb="4" eb="6">
      <t>ヨコハマ</t>
    </rPh>
    <rPh sb="29" eb="30">
      <t>ベツ</t>
    </rPh>
    <rPh sb="30" eb="31">
      <t>シ</t>
    </rPh>
    <rPh sb="33" eb="35">
      <t>ヤクイン</t>
    </rPh>
    <rPh sb="35" eb="36">
      <t>トウ</t>
    </rPh>
    <rPh sb="36" eb="38">
      <t>シメイ</t>
    </rPh>
    <rPh sb="38" eb="40">
      <t>イチラン</t>
    </rPh>
    <rPh sb="40" eb="41">
      <t>ヒョウ</t>
    </rPh>
    <rPh sb="42" eb="43">
      <t>ダイ</t>
    </rPh>
    <rPh sb="44" eb="45">
      <t>ゴウ</t>
    </rPh>
    <rPh sb="45" eb="47">
      <t>ヨウシキ</t>
    </rPh>
    <phoneticPr fontId="4"/>
  </si>
  <si>
    <r>
      <t xml:space="preserve">　(2)横浜市保育士宿舎借り上げ支援事業補助金交付申請書 </t>
    </r>
    <r>
      <rPr>
        <sz val="10"/>
        <color theme="1"/>
        <rFont val="ＭＳ 明朝"/>
        <family val="1"/>
        <charset val="128"/>
      </rPr>
      <t>別紙2 補助対象保育士一覧表(第1号様式)</t>
    </r>
    <rPh sb="33" eb="35">
      <t>ホジョ</t>
    </rPh>
    <rPh sb="35" eb="37">
      <t>タイショウ</t>
    </rPh>
    <rPh sb="37" eb="39">
      <t>ホイク</t>
    </rPh>
    <rPh sb="39" eb="40">
      <t>シ</t>
    </rPh>
    <phoneticPr fontId="4"/>
  </si>
  <si>
    <t>年度　横浜市保育士宿舎借り上げ支援事業補助金交付変更申請書</t>
    <phoneticPr fontId="7"/>
  </si>
  <si>
    <t>第3号様式　　</t>
    <phoneticPr fontId="1"/>
  </si>
  <si>
    <r>
      <t xml:space="preserve">横浜市補助金（年額）
</t>
    </r>
    <r>
      <rPr>
        <sz val="12"/>
        <rFont val="ＭＳ Ｐゴシック"/>
        <family val="3"/>
        <charset val="128"/>
      </rPr>
      <t>（※1戸当たり月額上限8万2千円の助成率3/4）</t>
    </r>
    <rPh sb="0" eb="3">
      <t>ヨコハマシ</t>
    </rPh>
    <rPh sb="3" eb="6">
      <t>ホジョキン</t>
    </rPh>
    <rPh sb="7" eb="9">
      <t>ネンガク</t>
    </rPh>
    <rPh sb="14" eb="15">
      <t>コ</t>
    </rPh>
    <rPh sb="15" eb="16">
      <t>ア</t>
    </rPh>
    <rPh sb="18" eb="19">
      <t>ツキ</t>
    </rPh>
    <rPh sb="19" eb="20">
      <t>ガク</t>
    </rPh>
    <rPh sb="20" eb="22">
      <t>ジョウゲン</t>
    </rPh>
    <rPh sb="26" eb="27">
      <t>エン</t>
    </rPh>
    <rPh sb="28" eb="30">
      <t>ジョセイ</t>
    </rPh>
    <rPh sb="30" eb="31">
      <t>リツ</t>
    </rPh>
    <phoneticPr fontId="1"/>
  </si>
  <si>
    <t>２　補助金交付の時期</t>
    <rPh sb="8" eb="10">
      <t>ジキ</t>
    </rPh>
    <phoneticPr fontId="4"/>
  </si>
  <si>
    <t>３　補助金交付申請額　</t>
    <phoneticPr fontId="4"/>
  </si>
  <si>
    <t>４　補助事業等の開始日　　　</t>
    <phoneticPr fontId="4"/>
  </si>
  <si>
    <t>５　補助事業等の完了予定日　</t>
    <phoneticPr fontId="4"/>
  </si>
  <si>
    <t>６　添付書類</t>
    <phoneticPr fontId="4"/>
  </si>
  <si>
    <t>により交付決定された補助金について、</t>
    <phoneticPr fontId="7"/>
  </si>
  <si>
    <t>下記のとおり事業内容の変更をしたいので、横浜市保育士宿舎借り上げ支援事業　補助金交付要綱</t>
    <phoneticPr fontId="7"/>
  </si>
  <si>
    <t>（第９号様式）</t>
    <rPh sb="1" eb="2">
      <t>ダイ</t>
    </rPh>
    <rPh sb="3" eb="4">
      <t>ゴウ</t>
    </rPh>
    <rPh sb="4" eb="6">
      <t>ヨウシキ</t>
    </rPh>
    <phoneticPr fontId="41"/>
  </si>
  <si>
    <t>横浜市長</t>
    <rPh sb="0" eb="4">
      <t>ヨコハマシチョウ</t>
    </rPh>
    <phoneticPr fontId="41"/>
  </si>
  <si>
    <t>申請者</t>
    <rPh sb="0" eb="3">
      <t>シンセイシャ</t>
    </rPh>
    <phoneticPr fontId="41"/>
  </si>
  <si>
    <t>印</t>
    <rPh sb="0" eb="1">
      <t>イン</t>
    </rPh>
    <phoneticPr fontId="41"/>
  </si>
  <si>
    <t>日</t>
    <rPh sb="0" eb="1">
      <t>ヒ</t>
    </rPh>
    <phoneticPr fontId="41"/>
  </si>
  <si>
    <t>月</t>
    <rPh sb="0" eb="1">
      <t>ツキ</t>
    </rPh>
    <phoneticPr fontId="41"/>
  </si>
  <si>
    <t>年</t>
    <rPh sb="0" eb="1">
      <t>ネン</t>
    </rPh>
    <phoneticPr fontId="41"/>
  </si>
  <si>
    <t>横浜市保育士宿舎借り上げ支援事業補助金交付要綱に基づき、次のとおり補助金の交付を請求します。</t>
    <rPh sb="0" eb="3">
      <t>ヨコハマシ</t>
    </rPh>
    <rPh sb="3" eb="6">
      <t>ホイクシ</t>
    </rPh>
    <rPh sb="6" eb="8">
      <t>シュクシャ</t>
    </rPh>
    <rPh sb="8" eb="9">
      <t>カ</t>
    </rPh>
    <rPh sb="10" eb="11">
      <t>ア</t>
    </rPh>
    <rPh sb="12" eb="14">
      <t>シエン</t>
    </rPh>
    <rPh sb="14" eb="16">
      <t>ジギョウ</t>
    </rPh>
    <rPh sb="16" eb="19">
      <t>ホジョキン</t>
    </rPh>
    <rPh sb="19" eb="21">
      <t>コウフ</t>
    </rPh>
    <rPh sb="21" eb="23">
      <t>ヨウコウ</t>
    </rPh>
    <rPh sb="24" eb="25">
      <t>モト</t>
    </rPh>
    <rPh sb="28" eb="29">
      <t>ツギ</t>
    </rPh>
    <rPh sb="33" eb="36">
      <t>ホジョキン</t>
    </rPh>
    <rPh sb="37" eb="39">
      <t>コウフ</t>
    </rPh>
    <rPh sb="40" eb="42">
      <t>セイキュウ</t>
    </rPh>
    <phoneticPr fontId="41"/>
  </si>
  <si>
    <t>請求額　￥</t>
    <rPh sb="0" eb="2">
      <t>セイキュウ</t>
    </rPh>
    <rPh sb="2" eb="3">
      <t>ガク</t>
    </rPh>
    <phoneticPr fontId="41"/>
  </si>
  <si>
    <t>.-</t>
    <phoneticPr fontId="41"/>
  </si>
  <si>
    <t>1　振込先</t>
    <rPh sb="2" eb="4">
      <t>フリコミ</t>
    </rPh>
    <rPh sb="4" eb="5">
      <t>サキ</t>
    </rPh>
    <phoneticPr fontId="41"/>
  </si>
  <si>
    <t>請求書番号</t>
    <rPh sb="0" eb="3">
      <t>セイキュウショ</t>
    </rPh>
    <rPh sb="3" eb="5">
      <t>バンゴウ</t>
    </rPh>
    <phoneticPr fontId="41"/>
  </si>
  <si>
    <t>口座番号</t>
    <rPh sb="0" eb="2">
      <t>コウザ</t>
    </rPh>
    <rPh sb="2" eb="4">
      <t>バンゴウ</t>
    </rPh>
    <phoneticPr fontId="41"/>
  </si>
  <si>
    <t>振込先</t>
    <rPh sb="0" eb="2">
      <t>フリコミ</t>
    </rPh>
    <rPh sb="2" eb="3">
      <t>サキ</t>
    </rPh>
    <phoneticPr fontId="41"/>
  </si>
  <si>
    <t>種目</t>
    <rPh sb="0" eb="2">
      <t>シュモク</t>
    </rPh>
    <phoneticPr fontId="41"/>
  </si>
  <si>
    <t>口座名義人
（カタカナで記載ください）</t>
    <rPh sb="0" eb="2">
      <t>コウザ</t>
    </rPh>
    <rPh sb="2" eb="4">
      <t>メイギ</t>
    </rPh>
    <rPh sb="4" eb="5">
      <t>ニン</t>
    </rPh>
    <rPh sb="12" eb="14">
      <t>キサイ</t>
    </rPh>
    <phoneticPr fontId="41"/>
  </si>
  <si>
    <t>（申請者と口座名義人が異なる場合）</t>
    <rPh sb="1" eb="4">
      <t>シンセイシャ</t>
    </rPh>
    <rPh sb="5" eb="7">
      <t>コウザ</t>
    </rPh>
    <rPh sb="7" eb="9">
      <t>メイギ</t>
    </rPh>
    <rPh sb="9" eb="10">
      <t>ニン</t>
    </rPh>
    <rPh sb="11" eb="12">
      <t>コト</t>
    </rPh>
    <rPh sb="14" eb="16">
      <t>バアイ</t>
    </rPh>
    <phoneticPr fontId="41"/>
  </si>
  <si>
    <t>本件振込みについては、上記名義人あてに振込み願います。</t>
    <rPh sb="0" eb="2">
      <t>ホンケン</t>
    </rPh>
    <rPh sb="2" eb="4">
      <t>フリコ</t>
    </rPh>
    <rPh sb="11" eb="13">
      <t>ジョウキ</t>
    </rPh>
    <rPh sb="13" eb="16">
      <t>メイギニン</t>
    </rPh>
    <rPh sb="19" eb="21">
      <t>フリコ</t>
    </rPh>
    <rPh sb="22" eb="23">
      <t>ネガ</t>
    </rPh>
    <phoneticPr fontId="41"/>
  </si>
  <si>
    <t>法人名</t>
    <rPh sb="0" eb="2">
      <t>ホウジン</t>
    </rPh>
    <rPh sb="2" eb="3">
      <t>メイ</t>
    </rPh>
    <phoneticPr fontId="41"/>
  </si>
  <si>
    <t>代表者氏名</t>
    <rPh sb="0" eb="3">
      <t>ダイヒョウシャ</t>
    </rPh>
    <rPh sb="3" eb="5">
      <t>シメイ</t>
    </rPh>
    <phoneticPr fontId="41"/>
  </si>
  <si>
    <t>２　この請求に関する連絡先</t>
    <rPh sb="4" eb="6">
      <t>セイキュウ</t>
    </rPh>
    <rPh sb="7" eb="8">
      <t>カン</t>
    </rPh>
    <rPh sb="10" eb="13">
      <t>レンラクサキ</t>
    </rPh>
    <phoneticPr fontId="41"/>
  </si>
  <si>
    <t>）</t>
    <phoneticPr fontId="41"/>
  </si>
  <si>
    <t>（第６号様式）</t>
    <phoneticPr fontId="1"/>
  </si>
  <si>
    <t>年</t>
    <phoneticPr fontId="1"/>
  </si>
  <si>
    <t>月</t>
    <phoneticPr fontId="1"/>
  </si>
  <si>
    <t>日</t>
    <phoneticPr fontId="1"/>
  </si>
  <si>
    <t>年度　横浜市保育士宿舎借り上げ支援事業補助金実績報告書</t>
    <phoneticPr fontId="1"/>
  </si>
  <si>
    <t>（申請先）</t>
    <phoneticPr fontId="1"/>
  </si>
  <si>
    <t>横浜市長</t>
    <phoneticPr fontId="1"/>
  </si>
  <si>
    <t>事業実施者名称</t>
    <rPh sb="4" eb="5">
      <t>シャ</t>
    </rPh>
    <rPh sb="5" eb="7">
      <t>メイショウ</t>
    </rPh>
    <phoneticPr fontId="1"/>
  </si>
  <si>
    <t>所在地</t>
    <phoneticPr fontId="1"/>
  </si>
  <si>
    <t>代表者職氏名　</t>
    <phoneticPr fontId="1"/>
  </si>
  <si>
    <t>こ保対第</t>
    <rPh sb="1" eb="2">
      <t>タモツ</t>
    </rPh>
    <rPh sb="2" eb="3">
      <t>タイ</t>
    </rPh>
    <rPh sb="3" eb="4">
      <t>ダイ</t>
    </rPh>
    <phoneticPr fontId="1"/>
  </si>
  <si>
    <t>号をもって交付決定のあった、横浜市</t>
    <phoneticPr fontId="1"/>
  </si>
  <si>
    <t>保育士宿舎借り上げ支援事業補助金に関する事業報告及び収支決算について、次のとおり報告します。</t>
    <phoneticPr fontId="1"/>
  </si>
  <si>
    <t>１　交付決定額　</t>
    <rPh sb="4" eb="6">
      <t>ケッテイ</t>
    </rPh>
    <phoneticPr fontId="1"/>
  </si>
  <si>
    <t>第1四半期</t>
    <rPh sb="0" eb="1">
      <t>ダイ</t>
    </rPh>
    <rPh sb="2" eb="5">
      <t>シハンキ</t>
    </rPh>
    <phoneticPr fontId="1"/>
  </si>
  <si>
    <t>２　決算額　</t>
    <rPh sb="2" eb="4">
      <t>ケッサン</t>
    </rPh>
    <rPh sb="4" eb="5">
      <t>ガク</t>
    </rPh>
    <phoneticPr fontId="1"/>
  </si>
  <si>
    <t>３　差額　</t>
    <rPh sb="2" eb="4">
      <t>サガク</t>
    </rPh>
    <phoneticPr fontId="1"/>
  </si>
  <si>
    <t>４　添付書類</t>
    <phoneticPr fontId="1"/>
  </si>
  <si>
    <t>(1) 横浜市保育士宿舎借り上げ支援事業実績報告書(第6号様式別紙)</t>
    <rPh sb="26" eb="27">
      <t>ダイ</t>
    </rPh>
    <rPh sb="28" eb="29">
      <t>ゴウ</t>
    </rPh>
    <rPh sb="29" eb="31">
      <t>ヨウシキ</t>
    </rPh>
    <rPh sb="31" eb="33">
      <t>ベッシ</t>
    </rPh>
    <phoneticPr fontId="1"/>
  </si>
  <si>
    <t>※提出書類のうち、交付申請時及び変更申請時提出の書類と同一のものは、提出を省略できる。</t>
    <rPh sb="1" eb="3">
      <t>テイシュツ</t>
    </rPh>
    <rPh sb="3" eb="5">
      <t>ショルイ</t>
    </rPh>
    <rPh sb="9" eb="11">
      <t>コウフ</t>
    </rPh>
    <rPh sb="11" eb="14">
      <t>シンセイジ</t>
    </rPh>
    <rPh sb="14" eb="15">
      <t>オヨ</t>
    </rPh>
    <rPh sb="16" eb="18">
      <t>ヘンコウ</t>
    </rPh>
    <rPh sb="18" eb="20">
      <t>シンセイ</t>
    </rPh>
    <rPh sb="20" eb="21">
      <t>ジ</t>
    </rPh>
    <rPh sb="21" eb="23">
      <t>テイシュツ</t>
    </rPh>
    <rPh sb="24" eb="26">
      <t>ショルイ</t>
    </rPh>
    <rPh sb="27" eb="29">
      <t>ドウイツ</t>
    </rPh>
    <rPh sb="34" eb="36">
      <t>テイシュツ</t>
    </rPh>
    <rPh sb="37" eb="39">
      <t>ショウリャク</t>
    </rPh>
    <phoneticPr fontId="1"/>
  </si>
  <si>
    <t>担当者氏名</t>
    <rPh sb="0" eb="3">
      <t>タントウシャ</t>
    </rPh>
    <rPh sb="3" eb="5">
      <t>シメイ</t>
    </rPh>
    <phoneticPr fontId="1"/>
  </si>
  <si>
    <t>担当者連絡先</t>
    <rPh sb="0" eb="3">
      <t>タントウシャ</t>
    </rPh>
    <rPh sb="3" eb="6">
      <t>レンラクサキ</t>
    </rPh>
    <phoneticPr fontId="1"/>
  </si>
  <si>
    <t>電話</t>
    <rPh sb="0" eb="2">
      <t>デンワ</t>
    </rPh>
    <phoneticPr fontId="1"/>
  </si>
  <si>
    <t>FAX</t>
    <phoneticPr fontId="1"/>
  </si>
  <si>
    <t>eメール</t>
    <phoneticPr fontId="1"/>
  </si>
  <si>
    <t>（このシートは説明用ですので、提出不要です。）</t>
    <rPh sb="7" eb="10">
      <t>セツメイヨウ</t>
    </rPh>
    <rPh sb="15" eb="17">
      <t>テイシュツ</t>
    </rPh>
    <rPh sb="17" eb="19">
      <t>フヨウ</t>
    </rPh>
    <phoneticPr fontId="1"/>
  </si>
  <si>
    <t>保育士</t>
    <rPh sb="0" eb="2">
      <t>ホイク</t>
    </rPh>
    <rPh sb="2" eb="3">
      <t>シ</t>
    </rPh>
    <phoneticPr fontId="1"/>
  </si>
  <si>
    <t>人目</t>
    <rPh sb="0" eb="1">
      <t>ニン</t>
    </rPh>
    <rPh sb="1" eb="2">
      <t>メ</t>
    </rPh>
    <phoneticPr fontId="1"/>
  </si>
  <si>
    <t>補助対象期間</t>
    <rPh sb="0" eb="2">
      <t>ホジョ</t>
    </rPh>
    <rPh sb="2" eb="4">
      <t>タイショウ</t>
    </rPh>
    <rPh sb="4" eb="6">
      <t>キカン</t>
    </rPh>
    <phoneticPr fontId="1"/>
  </si>
  <si>
    <t>第７号様式</t>
    <phoneticPr fontId="1"/>
  </si>
  <si>
    <t>名</t>
    <rPh sb="0" eb="1">
      <t>ナ</t>
    </rPh>
    <phoneticPr fontId="1"/>
  </si>
  <si>
    <t>本人負担額</t>
    <phoneticPr fontId="1"/>
  </si>
  <si>
    <t xml:space="preserve">（注１）決算額については、年度に係る合計額を記入のこと。年度途中に事業を開始した場合は、事業開始月から年度末月まで。
（注２）収入と支出合計額が一致すること。
</t>
    <rPh sb="1" eb="2">
      <t>チュウ</t>
    </rPh>
    <rPh sb="4" eb="6">
      <t>ケッサン</t>
    </rPh>
    <rPh sb="60" eb="61">
      <t>チュウ</t>
    </rPh>
    <phoneticPr fontId="1"/>
  </si>
  <si>
    <t>（第13号様式）</t>
    <phoneticPr fontId="1"/>
  </si>
  <si>
    <t>年</t>
    <phoneticPr fontId="1"/>
  </si>
  <si>
    <t>月</t>
    <phoneticPr fontId="1"/>
  </si>
  <si>
    <t>日</t>
    <phoneticPr fontId="1"/>
  </si>
  <si>
    <t>年度　横浜市保育士宿舎借り上げ支援事業補助金実績経過報告書</t>
    <rPh sb="24" eb="26">
      <t>ケイカ</t>
    </rPh>
    <phoneticPr fontId="1"/>
  </si>
  <si>
    <t>（申請先）</t>
    <phoneticPr fontId="1"/>
  </si>
  <si>
    <t>横浜市長</t>
    <phoneticPr fontId="1"/>
  </si>
  <si>
    <t>所在地</t>
    <phoneticPr fontId="1"/>
  </si>
  <si>
    <t>代表者職氏名　</t>
    <phoneticPr fontId="1"/>
  </si>
  <si>
    <t>号をもって交付決定のあった、横浜市</t>
    <phoneticPr fontId="1"/>
  </si>
  <si>
    <t>　</t>
    <phoneticPr fontId="1"/>
  </si>
  <si>
    <t>１　報告額</t>
    <rPh sb="2" eb="4">
      <t>ホウコク</t>
    </rPh>
    <rPh sb="4" eb="5">
      <t>ガク</t>
    </rPh>
    <phoneticPr fontId="1"/>
  </si>
  <si>
    <t>円</t>
    <rPh sb="0" eb="1">
      <t>エン</t>
    </rPh>
    <phoneticPr fontId="1"/>
  </si>
  <si>
    <t>対象期間</t>
    <rPh sb="0" eb="2">
      <t>タイショウ</t>
    </rPh>
    <rPh sb="2" eb="4">
      <t>キカン</t>
    </rPh>
    <phoneticPr fontId="1"/>
  </si>
  <si>
    <t>２　添付書類</t>
    <phoneticPr fontId="1"/>
  </si>
  <si>
    <t xml:space="preserve"> 補助対象経費の支払確認の取れる物件借上げに係る経費支払書（領収書等）（写し）</t>
    <phoneticPr fontId="1"/>
  </si>
  <si>
    <t>無</t>
  </si>
  <si>
    <t>(</t>
    <phoneticPr fontId="41"/>
  </si>
  <si>
    <t>第１号様式　別紙１</t>
    <rPh sb="0" eb="1">
      <t>ダイ</t>
    </rPh>
    <rPh sb="2" eb="3">
      <t>ゴウ</t>
    </rPh>
    <rPh sb="3" eb="5">
      <t>ヨウシキ</t>
    </rPh>
    <rPh sb="6" eb="8">
      <t>ベッシ</t>
    </rPh>
    <phoneticPr fontId="41"/>
  </si>
  <si>
    <t>役職名</t>
    <rPh sb="0" eb="3">
      <t>ヤクショクメイ</t>
    </rPh>
    <phoneticPr fontId="41"/>
  </si>
  <si>
    <t>氏名</t>
    <rPh sb="0" eb="2">
      <t>シメイ</t>
    </rPh>
    <phoneticPr fontId="41"/>
  </si>
  <si>
    <t>氏名のカナ</t>
    <rPh sb="0" eb="2">
      <t>シメイ</t>
    </rPh>
    <phoneticPr fontId="41"/>
  </si>
  <si>
    <t>性別
(男・女)</t>
    <rPh sb="0" eb="2">
      <t>セイベツ</t>
    </rPh>
    <rPh sb="4" eb="5">
      <t>オトコ</t>
    </rPh>
    <rPh sb="6" eb="7">
      <t>オンナ</t>
    </rPh>
    <phoneticPr fontId="41"/>
  </si>
  <si>
    <t>住所</t>
    <rPh sb="0" eb="2">
      <t>ジュウショ</t>
    </rPh>
    <phoneticPr fontId="41"/>
  </si>
  <si>
    <t>生年月日
(大正,昭和,平成)</t>
    <rPh sb="0" eb="2">
      <t>セイネン</t>
    </rPh>
    <rPh sb="2" eb="4">
      <t>ガッピ</t>
    </rPh>
    <rPh sb="6" eb="8">
      <t>タイショウ</t>
    </rPh>
    <rPh sb="9" eb="11">
      <t>ショウワ</t>
    </rPh>
    <rPh sb="12" eb="14">
      <t>ヘイセイ</t>
    </rPh>
    <phoneticPr fontId="41"/>
  </si>
  <si>
    <t>　横浜市暴力団排除条例第８条に基づき、代表者又は役員に暴力団員がいないことを確認するため、本様式に記載された情報を神奈川県警察本部長に照会することについて、同意します。
　また、記載された全ての役員に同趣旨を説明し、同意を得ています。</t>
    <rPh sb="1" eb="4">
      <t>ヨコハマシ</t>
    </rPh>
    <rPh sb="4" eb="6">
      <t>ボウリョク</t>
    </rPh>
    <rPh sb="6" eb="7">
      <t>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1">
      <t>カナガワケン</t>
    </rPh>
    <rPh sb="61" eb="63">
      <t>ケイサツ</t>
    </rPh>
    <rPh sb="63" eb="66">
      <t>ホンブチョウ</t>
    </rPh>
    <rPh sb="67" eb="69">
      <t>ショウカイ</t>
    </rPh>
    <rPh sb="78" eb="80">
      <t>ドウイ</t>
    </rPh>
    <rPh sb="89" eb="91">
      <t>キサイ</t>
    </rPh>
    <rPh sb="94" eb="95">
      <t>スベ</t>
    </rPh>
    <rPh sb="97" eb="99">
      <t>ヤクイン</t>
    </rPh>
    <rPh sb="100" eb="103">
      <t>ドウシュシ</t>
    </rPh>
    <rPh sb="104" eb="106">
      <t>セツメイ</t>
    </rPh>
    <rPh sb="108" eb="110">
      <t>ドウイ</t>
    </rPh>
    <rPh sb="111" eb="112">
      <t>エ</t>
    </rPh>
    <phoneticPr fontId="41"/>
  </si>
  <si>
    <t>役員等氏名一覧表</t>
    <rPh sb="0" eb="2">
      <t>ヤクイン</t>
    </rPh>
    <rPh sb="2" eb="3">
      <t>トウ</t>
    </rPh>
    <rPh sb="3" eb="5">
      <t>シメイ</t>
    </rPh>
    <rPh sb="5" eb="7">
      <t>イチラン</t>
    </rPh>
    <rPh sb="7" eb="8">
      <t>ヒョウ</t>
    </rPh>
    <phoneticPr fontId="41"/>
  </si>
  <si>
    <t>日</t>
    <rPh sb="0" eb="1">
      <t>ニチ</t>
    </rPh>
    <phoneticPr fontId="41"/>
  </si>
  <si>
    <t>委任欄の必要の有無</t>
    <rPh sb="0" eb="2">
      <t>イニン</t>
    </rPh>
    <rPh sb="2" eb="3">
      <t>ラン</t>
    </rPh>
    <rPh sb="4" eb="6">
      <t>ヒツヨウ</t>
    </rPh>
    <rPh sb="7" eb="9">
      <t>ウム</t>
    </rPh>
    <phoneticPr fontId="41"/>
  </si>
  <si>
    <t>施設種別</t>
    <rPh sb="0" eb="2">
      <t>シセツ</t>
    </rPh>
    <rPh sb="2" eb="4">
      <t>シュベツ</t>
    </rPh>
    <phoneticPr fontId="1"/>
  </si>
  <si>
    <t>　　　年　　月　　日付こ保対第　　　　　　号　</t>
    <phoneticPr fontId="7"/>
  </si>
  <si>
    <t>　　　年　　　月　　　日</t>
    <rPh sb="3" eb="4">
      <t>ネン</t>
    </rPh>
    <rPh sb="7" eb="8">
      <t>ツキ</t>
    </rPh>
    <rPh sb="11" eb="12">
      <t>ヒ</t>
    </rPh>
    <phoneticPr fontId="1"/>
  </si>
  <si>
    <t>令和</t>
  </si>
  <si>
    <t>令和</t>
    <rPh sb="0" eb="2">
      <t>レイワ</t>
    </rPh>
    <phoneticPr fontId="4"/>
  </si>
  <si>
    <t>令和</t>
    <rPh sb="0" eb="2">
      <t>レイワ</t>
    </rPh>
    <phoneticPr fontId="41"/>
  </si>
  <si>
    <t>令和</t>
    <rPh sb="0" eb="2">
      <t>レイワ</t>
    </rPh>
    <phoneticPr fontId="7"/>
  </si>
  <si>
    <t>銀行</t>
  </si>
  <si>
    <t xml:space="preserve"> </t>
    <phoneticPr fontId="41"/>
  </si>
  <si>
    <t>　</t>
  </si>
  <si>
    <t>第９条の２に基づき、変更の承認を申請します。</t>
    <phoneticPr fontId="7"/>
  </si>
  <si>
    <t>　なお、偽りその他不正の手段により補助金等の交付を受けた場合は、横浜市保育士宿舎借り上</t>
    <rPh sb="40" eb="41">
      <t>カ</t>
    </rPh>
    <phoneticPr fontId="7"/>
  </si>
  <si>
    <t>げ支援事業補助金交付要綱　第17 条に基づき補助金を返還することに同意します。</t>
    <phoneticPr fontId="7"/>
  </si>
  <si>
    <t>保育士宿舎借り上げ支援事業補助金について、横浜市保育士宿舎借り上げ支援事業補助金交付要綱第15条に基づき実績経過報告します。</t>
    <phoneticPr fontId="1"/>
  </si>
  <si>
    <t>保育士証番号</t>
    <rPh sb="0" eb="6">
      <t>ホイクシショウバンゴウ</t>
    </rPh>
    <phoneticPr fontId="12"/>
  </si>
  <si>
    <t>　 １～30のシートに、６人分ずつ必要事項を記入し、作成してください。</t>
    <phoneticPr fontId="8"/>
  </si>
  <si>
    <t>(2)　補助対象となる保育士の転居</t>
    <phoneticPr fontId="7"/>
  </si>
  <si>
    <t>(4)　補助対象となる施設の更新における契約内容等変更</t>
    <rPh sb="14" eb="16">
      <t>コウシン</t>
    </rPh>
    <rPh sb="22" eb="24">
      <t>ナイヨウ</t>
    </rPh>
    <phoneticPr fontId="7"/>
  </si>
  <si>
    <t>※様式６別紙については、様式２で入力いただいた申請情報が、このシートの右側にある１～30のシートに、自動反映されます。実績報告時点で、減額変更がある場合のみ、様式６別紙の変更の有無を「有」に変更のうえ、情報の修正をお願いします。
※実績報告時の補助金の増額、転居の変更申請は認められませんので、ご了承ください。</t>
    <rPh sb="1" eb="3">
      <t>ヨウシキ</t>
    </rPh>
    <rPh sb="4" eb="6">
      <t>ベッシ</t>
    </rPh>
    <rPh sb="12" eb="14">
      <t>ヨウシキ</t>
    </rPh>
    <rPh sb="16" eb="18">
      <t>ニュウリョク</t>
    </rPh>
    <rPh sb="23" eb="25">
      <t>シンセイ</t>
    </rPh>
    <rPh sb="25" eb="27">
      <t>ジョウホウ</t>
    </rPh>
    <rPh sb="35" eb="36">
      <t>ミギ</t>
    </rPh>
    <rPh sb="36" eb="37">
      <t>ガワ</t>
    </rPh>
    <rPh sb="50" eb="52">
      <t>ジドウ</t>
    </rPh>
    <rPh sb="52" eb="54">
      <t>ハンエイ</t>
    </rPh>
    <rPh sb="59" eb="61">
      <t>ジッセキ</t>
    </rPh>
    <rPh sb="61" eb="63">
      <t>ホウコク</t>
    </rPh>
    <rPh sb="63" eb="65">
      <t>ジテン</t>
    </rPh>
    <rPh sb="67" eb="69">
      <t>ゲンガク</t>
    </rPh>
    <rPh sb="69" eb="71">
      <t>ヘンコウ</t>
    </rPh>
    <rPh sb="74" eb="76">
      <t>バアイ</t>
    </rPh>
    <rPh sb="79" eb="81">
      <t>ヨウシキ</t>
    </rPh>
    <rPh sb="82" eb="84">
      <t>ベッシ</t>
    </rPh>
    <rPh sb="85" eb="87">
      <t>ヘンコウ</t>
    </rPh>
    <rPh sb="88" eb="90">
      <t>ウム</t>
    </rPh>
    <rPh sb="92" eb="93">
      <t>アリ</t>
    </rPh>
    <rPh sb="95" eb="97">
      <t>ヘンコウ</t>
    </rPh>
    <rPh sb="101" eb="103">
      <t>ジョウホウ</t>
    </rPh>
    <rPh sb="104" eb="106">
      <t>シュウセイ</t>
    </rPh>
    <rPh sb="108" eb="109">
      <t>ネガ</t>
    </rPh>
    <rPh sb="116" eb="118">
      <t>ジッセキ</t>
    </rPh>
    <rPh sb="118" eb="120">
      <t>ホウコク</t>
    </rPh>
    <rPh sb="120" eb="121">
      <t>ジ</t>
    </rPh>
    <rPh sb="122" eb="125">
      <t>ホジョキン</t>
    </rPh>
    <rPh sb="126" eb="127">
      <t>ゾウ</t>
    </rPh>
    <rPh sb="127" eb="128">
      <t>ガク</t>
    </rPh>
    <rPh sb="129" eb="131">
      <t>テンキョ</t>
    </rPh>
    <rPh sb="132" eb="134">
      <t>ヘンコウ</t>
    </rPh>
    <rPh sb="134" eb="136">
      <t>シンセイ</t>
    </rPh>
    <rPh sb="137" eb="138">
      <t>ミト</t>
    </rPh>
    <rPh sb="148" eb="150">
      <t>リョウショウ</t>
    </rPh>
    <phoneticPr fontId="1"/>
  </si>
  <si>
    <t>対象保育士の追加、対象保育士の補助終了(退職・退居・市外保育施設への異動)、宿舎間での転居、契約の更新(賃借料、共益費(管理費)が増減する場合)などに
変更申請が必要です。</t>
    <phoneticPr fontId="9"/>
  </si>
  <si>
    <t>※　契約の更新で、以前の内容と相違ない場合、変更申請は必要ありません。
　　　その他の変更申請書、実績報告書を提出する際に、更新がわかる資料
　　(新しい賃貸借契約書、覚書等)を提出してください。</t>
    <rPh sb="77" eb="80">
      <t>チンタイシャク</t>
    </rPh>
    <rPh sb="80" eb="83">
      <t>ケイヤクショ</t>
    </rPh>
    <phoneticPr fontId="9"/>
  </si>
  <si>
    <r>
      <t xml:space="preserve">  横浜市保育士宿舎借り上げ支援事業補助金を受けたいので、関係書類を添えて申請します</t>
    </r>
    <r>
      <rPr>
        <sz val="10.5"/>
        <color rgb="FFFF0000"/>
        <rFont val="ＭＳ 明朝"/>
        <family val="1"/>
        <charset val="128"/>
      </rPr>
      <t>。補助金の交付を受けるにあたっては、横浜市補助金等の交付に関する規則（平成17年11月30日横浜市規則第139号）及び横浜市保育士宿舎借り上げ支援事業補助金交付要綱を遵守します。</t>
    </r>
    <r>
      <rPr>
        <sz val="10.5"/>
        <color theme="1"/>
        <rFont val="ＭＳ 明朝"/>
        <family val="1"/>
        <charset val="128"/>
      </rPr>
      <t xml:space="preserve">
　なお、偽りその他不正の手段により補助金等の交付を受けた場合は、横浜市保育士宿舎借り上げ
支援事業補助金交付要綱第17 条に基づき補助金を返還します。</t>
    </r>
    <phoneticPr fontId="4"/>
  </si>
  <si>
    <t>（留意事項）</t>
    <rPh sb="1" eb="5">
      <t>リュウイジコウ</t>
    </rPh>
    <phoneticPr fontId="41"/>
  </si>
  <si>
    <t>請求委任や受領委任を行う場合は請求書の押印を省略できません。</t>
    <rPh sb="0" eb="4">
      <t>セイキュウイニン</t>
    </rPh>
    <rPh sb="5" eb="9">
      <t>ジュリョウイニン</t>
    </rPh>
    <rPh sb="10" eb="11">
      <t>オコナ</t>
    </rPh>
    <rPh sb="12" eb="14">
      <t>バアイ</t>
    </rPh>
    <rPh sb="15" eb="18">
      <t>セイキュウショ</t>
    </rPh>
    <rPh sb="19" eb="21">
      <t>オウイン</t>
    </rPh>
    <rPh sb="22" eb="24">
      <t>ショウリャク</t>
    </rPh>
    <phoneticPr fontId="41"/>
  </si>
  <si>
    <t>(3)　補助対象となる保育士の退去・退職</t>
    <rPh sb="4" eb="6">
      <t>ホジョ</t>
    </rPh>
    <rPh sb="6" eb="8">
      <t>タイショウ</t>
    </rPh>
    <rPh sb="11" eb="13">
      <t>ホイク</t>
    </rPh>
    <rPh sb="13" eb="14">
      <t>シ</t>
    </rPh>
    <rPh sb="15" eb="17">
      <t>タイキョ</t>
    </rPh>
    <rPh sb="18" eb="20">
      <t>タイショク</t>
    </rPh>
    <phoneticPr fontId="7"/>
  </si>
  <si>
    <t>施設名称</t>
    <rPh sb="0" eb="2">
      <t>シセツ</t>
    </rPh>
    <rPh sb="2" eb="4">
      <t>メイショウ</t>
    </rPh>
    <phoneticPr fontId="2"/>
  </si>
  <si>
    <t>保育士氏名</t>
    <rPh sb="0" eb="2">
      <t>ホイク</t>
    </rPh>
    <rPh sb="2" eb="3">
      <t>シ</t>
    </rPh>
    <rPh sb="3" eb="5">
      <t>シメイ</t>
    </rPh>
    <phoneticPr fontId="2"/>
  </si>
  <si>
    <t>採用年月日</t>
    <rPh sb="0" eb="2">
      <t>サイヨウ</t>
    </rPh>
    <rPh sb="2" eb="5">
      <t>ネンガッピ</t>
    </rPh>
    <phoneticPr fontId="2"/>
  </si>
  <si>
    <t>保育士証番号</t>
    <rPh sb="0" eb="6">
      <t>ホイクシショウバンゴウ</t>
    </rPh>
    <phoneticPr fontId="2"/>
  </si>
  <si>
    <t>年度内更新予定</t>
  </si>
  <si>
    <t>施設名称</t>
    <rPh sb="0" eb="2">
      <t>シセツ</t>
    </rPh>
    <rPh sb="2" eb="4">
      <t>メイショウ</t>
    </rPh>
    <phoneticPr fontId="1"/>
  </si>
  <si>
    <t>保育士氏名</t>
    <rPh sb="0" eb="2">
      <t>ホイク</t>
    </rPh>
    <rPh sb="2" eb="3">
      <t>シ</t>
    </rPh>
    <rPh sb="3" eb="5">
      <t>シメイ</t>
    </rPh>
    <phoneticPr fontId="1"/>
  </si>
  <si>
    <t>採用年月日</t>
    <rPh sb="0" eb="2">
      <t>サイヨウ</t>
    </rPh>
    <rPh sb="2" eb="5">
      <t>ネンガッピ</t>
    </rPh>
    <phoneticPr fontId="1"/>
  </si>
  <si>
    <t>業者コード－口座枝番</t>
    <phoneticPr fontId="41"/>
  </si>
  <si>
    <t>-</t>
    <phoneticPr fontId="41"/>
  </si>
  <si>
    <t>（単位：円）</t>
  </si>
  <si>
    <t>変更理由
（変更時のみ入力）</t>
    <rPh sb="0" eb="2">
      <t>ヘンコウ</t>
    </rPh>
    <rPh sb="2" eb="4">
      <t>リユウ</t>
    </rPh>
    <rPh sb="6" eb="9">
      <t>ヘンコウジ</t>
    </rPh>
    <rPh sb="11" eb="13">
      <t>ニュウリョク</t>
    </rPh>
    <phoneticPr fontId="1"/>
  </si>
  <si>
    <t>①賃借料</t>
    <rPh sb="1" eb="4">
      <t>チンシャクリョウ</t>
    </rPh>
    <phoneticPr fontId="1"/>
  </si>
  <si>
    <t>②共益費
（管理費）</t>
    <rPh sb="1" eb="4">
      <t>キョウエキヒ</t>
    </rPh>
    <rPh sb="6" eb="9">
      <t>カンリヒ</t>
    </rPh>
    <phoneticPr fontId="1"/>
  </si>
  <si>
    <t>③本人負担額</t>
    <rPh sb="1" eb="3">
      <t>ホンニン</t>
    </rPh>
    <rPh sb="3" eb="5">
      <t>フタン</t>
    </rPh>
    <rPh sb="5" eb="6">
      <t>ガク</t>
    </rPh>
    <phoneticPr fontId="2"/>
  </si>
  <si>
    <t>④計</t>
    <rPh sb="1" eb="2">
      <t>ケイ</t>
    </rPh>
    <phoneticPr fontId="1"/>
  </si>
  <si>
    <t>④計
（①＋②－③）</t>
    <rPh sb="1" eb="2">
      <t>ケイ</t>
    </rPh>
    <phoneticPr fontId="1"/>
  </si>
  <si>
    <t>合　　計</t>
    <rPh sb="0" eb="1">
      <t>ゴウ</t>
    </rPh>
    <rPh sb="3" eb="4">
      <t>ケイ</t>
    </rPh>
    <phoneticPr fontId="1"/>
  </si>
  <si>
    <t>⑤月額基準額</t>
    <rPh sb="1" eb="2">
      <t>ツキ</t>
    </rPh>
    <rPh sb="2" eb="3">
      <t>ガク</t>
    </rPh>
    <rPh sb="3" eb="5">
      <t>キジュン</t>
    </rPh>
    <rPh sb="5" eb="6">
      <t>ガク</t>
    </rPh>
    <phoneticPr fontId="1"/>
  </si>
  <si>
    <t>⑥補助金額
（⑤×3/4）　</t>
    <rPh sb="1" eb="3">
      <t>ホジョ</t>
    </rPh>
    <rPh sb="3" eb="5">
      <t>キンガク</t>
    </rPh>
    <phoneticPr fontId="1"/>
  </si>
  <si>
    <t>第２号様式</t>
    <rPh sb="0" eb="1">
      <t>ダイ</t>
    </rPh>
    <rPh sb="2" eb="3">
      <t>ゴウ</t>
    </rPh>
    <rPh sb="3" eb="5">
      <t>ヨウシキ</t>
    </rPh>
    <phoneticPr fontId="1"/>
  </si>
  <si>
    <t>開　始　日</t>
    <rPh sb="0" eb="1">
      <t>カイ</t>
    </rPh>
    <rPh sb="2" eb="3">
      <t>ハジメ</t>
    </rPh>
    <rPh sb="4" eb="5">
      <t>ヒ</t>
    </rPh>
    <phoneticPr fontId="2"/>
  </si>
  <si>
    <t>終　了　日</t>
    <rPh sb="0" eb="1">
      <t>シュウ</t>
    </rPh>
    <rPh sb="2" eb="3">
      <t>リョウ</t>
    </rPh>
    <rPh sb="4" eb="5">
      <t>ニチ</t>
    </rPh>
    <phoneticPr fontId="2"/>
  </si>
  <si>
    <t>住　　所
（建物名・
部屋番号まで）</t>
    <rPh sb="6" eb="8">
      <t>タテモノ</t>
    </rPh>
    <rPh sb="8" eb="9">
      <t>メイ</t>
    </rPh>
    <rPh sb="11" eb="13">
      <t>ヘヤ</t>
    </rPh>
    <rPh sb="13" eb="15">
      <t>バンゴウ</t>
    </rPh>
    <phoneticPr fontId="2"/>
  </si>
  <si>
    <t>第１四半期合計
（４～６月）</t>
    <rPh sb="0" eb="1">
      <t>ダイ</t>
    </rPh>
    <rPh sb="2" eb="5">
      <t>シハンキ</t>
    </rPh>
    <rPh sb="5" eb="7">
      <t>ゴウケイ</t>
    </rPh>
    <rPh sb="12" eb="13">
      <t>ガツ</t>
    </rPh>
    <phoneticPr fontId="2"/>
  </si>
  <si>
    <t>第２四半期合計
（７～９月）</t>
    <rPh sb="0" eb="1">
      <t>ダイ</t>
    </rPh>
    <rPh sb="2" eb="5">
      <t>シハンキ</t>
    </rPh>
    <rPh sb="5" eb="7">
      <t>ゴウケイ</t>
    </rPh>
    <rPh sb="12" eb="13">
      <t>ガツ</t>
    </rPh>
    <phoneticPr fontId="2"/>
  </si>
  <si>
    <t>第３四半期合計
（10～12月）</t>
    <rPh sb="0" eb="1">
      <t>ダイ</t>
    </rPh>
    <rPh sb="2" eb="5">
      <t>シハンキ</t>
    </rPh>
    <rPh sb="5" eb="7">
      <t>ゴウケイ</t>
    </rPh>
    <rPh sb="14" eb="15">
      <t>ガツ</t>
    </rPh>
    <phoneticPr fontId="2"/>
  </si>
  <si>
    <t>第４四半期合計
（１～３月）</t>
    <rPh sb="0" eb="1">
      <t>ダイ</t>
    </rPh>
    <rPh sb="2" eb="5">
      <t>シハンキ</t>
    </rPh>
    <rPh sb="5" eb="7">
      <t>ゴウケイ</t>
    </rPh>
    <rPh sb="12" eb="13">
      <t>ガツ</t>
    </rPh>
    <phoneticPr fontId="2"/>
  </si>
  <si>
    <t>⑥補助金額</t>
    <rPh sb="1" eb="3">
      <t>ホジョ</t>
    </rPh>
    <rPh sb="3" eb="5">
      <t>キンガク</t>
    </rPh>
    <phoneticPr fontId="1"/>
  </si>
  <si>
    <t>内　　訳</t>
    <rPh sb="0" eb="1">
      <t>ウチ</t>
    </rPh>
    <rPh sb="3" eb="4">
      <t>ヤク</t>
    </rPh>
    <phoneticPr fontId="1"/>
  </si>
  <si>
    <t>住　　　　　　　所</t>
    <rPh sb="0" eb="1">
      <t>ジュウ</t>
    </rPh>
    <rPh sb="8" eb="9">
      <t>ショ</t>
    </rPh>
    <phoneticPr fontId="12"/>
  </si>
  <si>
    <t>第１号様式　別紙２　　　　　　　　　　　　　　
　　　　　　　　　　　　　　　　　　　　　補助対象保育士一覧表</t>
    <rPh sb="0" eb="1">
      <t>ダイ</t>
    </rPh>
    <rPh sb="2" eb="3">
      <t>ゴウ</t>
    </rPh>
    <rPh sb="3" eb="5">
      <t>ヨウシキ</t>
    </rPh>
    <rPh sb="6" eb="7">
      <t>ベツ</t>
    </rPh>
    <rPh sb="7" eb="8">
      <t>シ</t>
    </rPh>
    <rPh sb="45" eb="47">
      <t>ホジョ</t>
    </rPh>
    <rPh sb="47" eb="49">
      <t>タイショウ</t>
    </rPh>
    <rPh sb="49" eb="51">
      <t>ホイク</t>
    </rPh>
    <rPh sb="51" eb="52">
      <t>シ</t>
    </rPh>
    <rPh sb="52" eb="54">
      <t>イチラン</t>
    </rPh>
    <rPh sb="54" eb="55">
      <t>ヒョウ</t>
    </rPh>
    <phoneticPr fontId="12"/>
  </si>
  <si>
    <t>令和６年度の
交付決定の有無</t>
    <phoneticPr fontId="1"/>
  </si>
  <si>
    <t>令和６年度
交付状況の有無</t>
    <rPh sb="0" eb="2">
      <t>レイワ</t>
    </rPh>
    <rPh sb="3" eb="5">
      <t>ネンド</t>
    </rPh>
    <rPh sb="6" eb="8">
      <t>コウフ</t>
    </rPh>
    <rPh sb="8" eb="10">
      <t>ジョウキョウ</t>
    </rPh>
    <rPh sb="11" eb="13">
      <t>ウム</t>
    </rPh>
    <phoneticPr fontId="12"/>
  </si>
  <si>
    <t>補助対象となる保育士・宿舎</t>
    <rPh sb="0" eb="2">
      <t>ホジョ</t>
    </rPh>
    <rPh sb="2" eb="4">
      <t>タイショウ</t>
    </rPh>
    <rPh sb="7" eb="9">
      <t>ホイク</t>
    </rPh>
    <rPh sb="9" eb="10">
      <t>シ</t>
    </rPh>
    <rPh sb="11" eb="13">
      <t>シュクシャ</t>
    </rPh>
    <phoneticPr fontId="2"/>
  </si>
  <si>
    <t>転居先宿舎</t>
    <rPh sb="0" eb="2">
      <t>テンキョ</t>
    </rPh>
    <rPh sb="2" eb="3">
      <t>サキ</t>
    </rPh>
    <rPh sb="3" eb="5">
      <t>シュクシャ</t>
    </rPh>
    <phoneticPr fontId="1"/>
  </si>
  <si>
    <t>補助対象となる保育士・宿舎</t>
    <rPh sb="0" eb="2">
      <t>ホジョ</t>
    </rPh>
    <rPh sb="2" eb="4">
      <t>タイショウ</t>
    </rPh>
    <rPh sb="7" eb="9">
      <t>ホイク</t>
    </rPh>
    <rPh sb="9" eb="10">
      <t>シ</t>
    </rPh>
    <rPh sb="11" eb="13">
      <t>シュクシャ</t>
    </rPh>
    <phoneticPr fontId="1"/>
  </si>
  <si>
    <t>住　　所
（建物名・
部屋番号まで）</t>
    <rPh sb="6" eb="8">
      <t>タテモノ</t>
    </rPh>
    <rPh sb="8" eb="9">
      <t>メイ</t>
    </rPh>
    <rPh sb="11" eb="13">
      <t>ヘヤ</t>
    </rPh>
    <rPh sb="13" eb="15">
      <t>バンゴウ</t>
    </rPh>
    <phoneticPr fontId="1"/>
  </si>
  <si>
    <t>③本人負担額</t>
    <rPh sb="1" eb="3">
      <t>ホンニン</t>
    </rPh>
    <rPh sb="3" eb="5">
      <t>フタン</t>
    </rPh>
    <rPh sb="5" eb="6">
      <t>ガク</t>
    </rPh>
    <phoneticPr fontId="1"/>
  </si>
  <si>
    <t>開　始　日</t>
    <rPh sb="0" eb="1">
      <t>カイ</t>
    </rPh>
    <rPh sb="2" eb="3">
      <t>ハジメ</t>
    </rPh>
    <rPh sb="4" eb="5">
      <t>ヒ</t>
    </rPh>
    <phoneticPr fontId="1"/>
  </si>
  <si>
    <t>終　了　日</t>
    <rPh sb="0" eb="1">
      <t>シュウ</t>
    </rPh>
    <rPh sb="2" eb="3">
      <t>リョウ</t>
    </rPh>
    <rPh sb="4" eb="5">
      <t>ニチ</t>
    </rPh>
    <phoneticPr fontId="1"/>
  </si>
  <si>
    <t>保育士証番号</t>
    <rPh sb="0" eb="6">
      <t>ホイクシショウバンゴウ</t>
    </rPh>
    <phoneticPr fontId="1"/>
  </si>
  <si>
    <t>第１四半期合計
（４～６月）</t>
    <rPh sb="0" eb="1">
      <t>ダイ</t>
    </rPh>
    <rPh sb="2" eb="5">
      <t>シハンキ</t>
    </rPh>
    <rPh sb="5" eb="7">
      <t>ゴウケイ</t>
    </rPh>
    <rPh sb="12" eb="13">
      <t>ガツ</t>
    </rPh>
    <phoneticPr fontId="1"/>
  </si>
  <si>
    <t>第２四半期合計
（７～９月）</t>
    <rPh sb="0" eb="1">
      <t>ダイ</t>
    </rPh>
    <rPh sb="2" eb="5">
      <t>シハンキ</t>
    </rPh>
    <rPh sb="5" eb="7">
      <t>ゴウケイ</t>
    </rPh>
    <rPh sb="12" eb="13">
      <t>ガツ</t>
    </rPh>
    <phoneticPr fontId="1"/>
  </si>
  <si>
    <t>第３四半期合計
（10～12月）</t>
    <rPh sb="0" eb="1">
      <t>ダイ</t>
    </rPh>
    <rPh sb="2" eb="5">
      <t>シハンキ</t>
    </rPh>
    <rPh sb="5" eb="7">
      <t>ゴウケイ</t>
    </rPh>
    <rPh sb="14" eb="15">
      <t>ガツ</t>
    </rPh>
    <phoneticPr fontId="1"/>
  </si>
  <si>
    <t>第４四半期合計
（１～３月）</t>
    <rPh sb="0" eb="1">
      <t>ダイ</t>
    </rPh>
    <rPh sb="2" eb="5">
      <t>シハンキ</t>
    </rPh>
    <rPh sb="5" eb="7">
      <t>ゴウケイ</t>
    </rPh>
    <rPh sb="12" eb="13">
      <t>ガツ</t>
    </rPh>
    <phoneticPr fontId="1"/>
  </si>
  <si>
    <t>第6号様式　別紙</t>
    <rPh sb="0" eb="1">
      <t>ダイ</t>
    </rPh>
    <rPh sb="2" eb="3">
      <t>ゴウ</t>
    </rPh>
    <rPh sb="3" eb="5">
      <t>ヨウシキ</t>
    </rPh>
    <rPh sb="6" eb="8">
      <t>ベッシ</t>
    </rPh>
    <phoneticPr fontId="1"/>
  </si>
  <si>
    <t>令和７年度     横浜市保育士宿舎借り上げ支援事業計画書</t>
  </si>
  <si>
    <t>第1四半期合計
（４～６月）</t>
    <rPh sb="0" eb="1">
      <t>ダイ</t>
    </rPh>
    <rPh sb="2" eb="5">
      <t>シハンキ</t>
    </rPh>
    <rPh sb="5" eb="7">
      <t>ゴウケイ</t>
    </rPh>
    <rPh sb="12" eb="13">
      <t>ガツ</t>
    </rPh>
    <phoneticPr fontId="1"/>
  </si>
  <si>
    <t>第2四半期合計
（７～９月）</t>
    <rPh sb="0" eb="1">
      <t>ダイ</t>
    </rPh>
    <rPh sb="2" eb="5">
      <t>シハンキ</t>
    </rPh>
    <rPh sb="5" eb="7">
      <t>ゴウケイ</t>
    </rPh>
    <rPh sb="12" eb="13">
      <t>ガツ</t>
    </rPh>
    <phoneticPr fontId="1"/>
  </si>
  <si>
    <t>第3四半期合計
（10～12月）</t>
    <rPh sb="0" eb="1">
      <t>ダイ</t>
    </rPh>
    <rPh sb="2" eb="5">
      <t>シハンキ</t>
    </rPh>
    <rPh sb="5" eb="7">
      <t>ゴウケイ</t>
    </rPh>
    <rPh sb="14" eb="15">
      <t>ガツ</t>
    </rPh>
    <phoneticPr fontId="1"/>
  </si>
  <si>
    <t>第4四半期合計
（１～３月）</t>
    <rPh sb="0" eb="1">
      <t>ダイ</t>
    </rPh>
    <rPh sb="2" eb="5">
      <t>シハンキ</t>
    </rPh>
    <rPh sb="5" eb="7">
      <t>ゴウケイ</t>
    </rPh>
    <rPh sb="12" eb="13">
      <t>ガツ</t>
    </rPh>
    <phoneticPr fontId="1"/>
  </si>
  <si>
    <t>本人負担額</t>
    <rPh sb="0" eb="2">
      <t>ホンニン</t>
    </rPh>
    <rPh sb="2" eb="4">
      <t>フタン</t>
    </rPh>
    <rPh sb="4" eb="5">
      <t>ガク</t>
    </rPh>
    <phoneticPr fontId="1"/>
  </si>
  <si>
    <t>転居</t>
    <rPh sb="0" eb="2">
      <t>テンキョ</t>
    </rPh>
    <phoneticPr fontId="1"/>
  </si>
  <si>
    <t>－</t>
    <phoneticPr fontId="1"/>
  </si>
  <si>
    <t>退去</t>
    <rPh sb="0" eb="2">
      <t>タイキョ</t>
    </rPh>
    <phoneticPr fontId="1"/>
  </si>
  <si>
    <t>退職</t>
    <rPh sb="0" eb="2">
      <t>タイショク</t>
    </rPh>
    <phoneticPr fontId="1"/>
  </si>
  <si>
    <t>令和７年度　横浜市保育士宿舎借り上げ支援事業　収支予算書</t>
    <rPh sb="0" eb="2">
      <t>レイワ</t>
    </rPh>
    <rPh sb="3" eb="5">
      <t>ネンド</t>
    </rPh>
    <phoneticPr fontId="8"/>
  </si>
  <si>
    <t>令和７年度　横浜市保育士宿舎借り上げ支援事業計画書</t>
  </si>
  <si>
    <t>転居</t>
    <phoneticPr fontId="1"/>
  </si>
  <si>
    <t>第1四半期合計
（４～６月）</t>
    <phoneticPr fontId="1"/>
  </si>
  <si>
    <t>第2四半期合計
（７～９月）</t>
    <phoneticPr fontId="1"/>
  </si>
  <si>
    <t>第3四半期合計
（10～12月）</t>
    <phoneticPr fontId="1"/>
  </si>
  <si>
    <t>第4四半期合計
（１～３月）</t>
    <phoneticPr fontId="1"/>
  </si>
  <si>
    <t>退去</t>
    <phoneticPr fontId="1"/>
  </si>
  <si>
    <t>賃借料</t>
    <phoneticPr fontId="1"/>
  </si>
  <si>
    <t>退職</t>
    <phoneticPr fontId="1"/>
  </si>
  <si>
    <t>共益費（管理費）</t>
    <phoneticPr fontId="1"/>
  </si>
  <si>
    <t>計</t>
    <phoneticPr fontId="1"/>
  </si>
  <si>
    <t>補助金額</t>
    <phoneticPr fontId="1"/>
  </si>
  <si>
    <t>変更の有無</t>
    <rPh sb="0" eb="2">
      <t>ヘンコウ</t>
    </rPh>
    <rPh sb="3" eb="5">
      <t>ウム</t>
    </rPh>
    <phoneticPr fontId="1"/>
  </si>
  <si>
    <t>令和７年度　横浜市保育士宿舎借り上げ実績報告書</t>
    <rPh sb="18" eb="20">
      <t>ジッセキ</t>
    </rPh>
    <rPh sb="20" eb="23">
      <t>ホウコクショ</t>
    </rPh>
    <phoneticPr fontId="1"/>
  </si>
  <si>
    <r>
      <t xml:space="preserve">直近の申請に基づいた事業計画書の情報が反映されています。
</t>
    </r>
    <r>
      <rPr>
        <sz val="12"/>
        <color rgb="FFFF0000"/>
        <rFont val="ＭＳ Ｐゴシック"/>
        <family val="3"/>
        <charset val="128"/>
      </rPr>
      <t>実績時に変更がある場合は「有」にして必要箇所を修正ください。</t>
    </r>
    <r>
      <rPr>
        <sz val="12"/>
        <rFont val="ＭＳ Ｐゴシック"/>
        <family val="3"/>
        <charset val="128"/>
      </rPr>
      <t xml:space="preserve">
</t>
    </r>
    <rPh sb="29" eb="31">
      <t>ジッセキ</t>
    </rPh>
    <rPh sb="31" eb="32">
      <t>ジ</t>
    </rPh>
    <rPh sb="42" eb="43">
      <t>ア</t>
    </rPh>
    <phoneticPr fontId="41"/>
  </si>
  <si>
    <t>令和７年度     横浜市保育士宿舎借り上げ支援事業計画書</t>
    <phoneticPr fontId="41"/>
  </si>
  <si>
    <t>令和７年度　横浜市保育士宿舎借り上げ支援事業　収支決算書</t>
    <rPh sb="0" eb="2">
      <t>レイワ</t>
    </rPh>
    <phoneticPr fontId="41"/>
  </si>
  <si>
    <t>令和７年度　横浜市保育士宿舎借り上げ支援事業補助金請求書</t>
    <rPh sb="0" eb="2">
      <t>レイワ</t>
    </rPh>
    <phoneticPr fontId="41"/>
  </si>
  <si>
    <t>(3) 横浜市保育士宿舎借り上げ支援事業収支決算書(第7号様式)</t>
    <rPh sb="26" eb="27">
      <t>ダイ</t>
    </rPh>
    <rPh sb="28" eb="29">
      <t>ゴウ</t>
    </rPh>
    <rPh sb="29" eb="31">
      <t>ヨウシキ</t>
    </rPh>
    <phoneticPr fontId="1"/>
  </si>
  <si>
    <t>(4) 不動産賃貸借契約書（写し）</t>
    <phoneticPr fontId="1"/>
  </si>
  <si>
    <t>(5) 補助対象経費の支払確認の取れる物件借上げに係る経費支払書（領収書等）（写し）</t>
    <phoneticPr fontId="1"/>
  </si>
  <si>
    <t>(6) 保育士証（写し）</t>
    <phoneticPr fontId="1"/>
  </si>
  <si>
    <t>(2) 内容確認書兼同意書(第6号様式別紙2)</t>
    <rPh sb="4" eb="6">
      <t>ナイヨウ</t>
    </rPh>
    <rPh sb="6" eb="8">
      <t>カクニン</t>
    </rPh>
    <rPh sb="8" eb="9">
      <t>ショ</t>
    </rPh>
    <rPh sb="9" eb="10">
      <t>ケン</t>
    </rPh>
    <rPh sb="10" eb="12">
      <t>ドウイ</t>
    </rPh>
    <rPh sb="12" eb="13">
      <t>ショ</t>
    </rPh>
    <rPh sb="14" eb="15">
      <t>ダイ</t>
    </rPh>
    <rPh sb="16" eb="17">
      <t>ゴウ</t>
    </rPh>
    <rPh sb="17" eb="19">
      <t>ヨウシキ</t>
    </rPh>
    <rPh sb="19" eb="21">
      <t>ベッシ</t>
    </rPh>
    <phoneticPr fontId="1"/>
  </si>
  <si>
    <t>　(4)内容確認書兼誓約書(第2号別紙様式)</t>
    <rPh sb="4" eb="10">
      <t>ナイヨウカクニンショケン</t>
    </rPh>
    <rPh sb="10" eb="13">
      <t>セイヤクショ</t>
    </rPh>
    <rPh sb="14" eb="15">
      <t>ダイ</t>
    </rPh>
    <rPh sb="16" eb="17">
      <t>ゴウ</t>
    </rPh>
    <rPh sb="17" eb="19">
      <t>ベッシ</t>
    </rPh>
    <rPh sb="19" eb="21">
      <t>ヨウシキ</t>
    </rPh>
    <phoneticPr fontId="4"/>
  </si>
  <si>
    <t>　(5)横浜市保育士宿舎借り上げ支援事業収支予算書(第3号様式)</t>
    <rPh sb="26" eb="27">
      <t>ダイ</t>
    </rPh>
    <rPh sb="28" eb="29">
      <t>ゴウ</t>
    </rPh>
    <rPh sb="29" eb="31">
      <t>ヨウシキ</t>
    </rPh>
    <phoneticPr fontId="4"/>
  </si>
  <si>
    <t>　(6)不動産賃貸借契約書（写し）</t>
    <rPh sb="4" eb="5">
      <t>フ</t>
    </rPh>
    <phoneticPr fontId="4"/>
  </si>
  <si>
    <t>　(7)保育士証（写し）</t>
    <phoneticPr fontId="4"/>
  </si>
  <si>
    <t>　横浜市長</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</si>
</sst>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quot;円&quot;"/>
    <numFmt numFmtId="177" formatCode="\№0"/>
    <numFmt numFmtId="178" formatCode="[$-411]ggge&quot;年&quot;m&quot;月&quot;d&quot;日&quot;;@"/>
    <numFmt numFmtId="179" formatCode="#,###&quot;円&quot;"/>
    <numFmt numFmtId="180" formatCode="#,#00&quot;円&quot;;;"/>
    <numFmt numFmtId="181" formatCode="#,##0&quot;円&quot;"/>
    <numFmt numFmtId="182" formatCode="[$-411]ggge&quot;年&quot;m&quot;月&quot;d&quot;日&quot;;;"/>
    <numFmt numFmtId="183" formatCode="&quot;▲&quot;#,##0&quot;円&quot;"/>
    <numFmt numFmtId="184" formatCode="#,##0_ "/>
    <numFmt numFmtId="185" formatCode="#,##0;;"/>
    <numFmt numFmtId="186" formatCode="[$-411]ggge&quot;年&quot;m&quot;月&quot;d&quot;日更新予定&quot;;@"/>
    <numFmt numFmtId="187" formatCode="#,##0_ ;[Red]\-#,##0\ "/>
    <numFmt numFmtId="188" formatCode="000000"/>
    <numFmt numFmtId="189" formatCode="[$-411]ge\.m\.d;@"/>
  </numFmts>
  <fonts count="79">
    <font>
      <sz val="11"/>
      <color theme="1"/>
      <name val="ＭＳ Ｐゴシック"/>
      <family val="3"/>
      <charset val="128"/>
      <scheme val="minor"/>
    </font>
    <font>
      <sz val="6"/>
      <name val="ＭＳ Ｐゴシック"/>
      <family val="3"/>
      <charset val="128"/>
    </font>
    <font>
      <sz val="6"/>
      <name val="ＭＳ Ｐゴシック"/>
      <family val="3"/>
      <charset val="128"/>
    </font>
    <font>
      <sz val="12"/>
      <name val="ＭＳ Ｐゴシック"/>
      <family val="3"/>
      <charset val="128"/>
    </font>
    <font>
      <sz val="6"/>
      <name val="ＭＳ Ｐゴシック"/>
      <family val="3"/>
      <charset val="128"/>
    </font>
    <font>
      <b/>
      <sz val="9"/>
      <color indexed="81"/>
      <name val="ＭＳ Ｐゴシック"/>
      <family val="3"/>
      <charset val="128"/>
    </font>
    <font>
      <b/>
      <sz val="18"/>
      <color indexed="81"/>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14"/>
      <color indexed="81"/>
      <name val="ＭＳ Ｐゴシック"/>
      <family val="3"/>
      <charset val="128"/>
    </font>
    <font>
      <sz val="6"/>
      <name val="ＭＳ Ｐゴシック"/>
      <family val="3"/>
      <charset val="128"/>
    </font>
    <font>
      <sz val="10"/>
      <color indexed="8"/>
      <name val="ＭＳ 明朝"/>
      <family val="1"/>
      <charset val="128"/>
    </font>
    <font>
      <sz val="9"/>
      <color indexed="81"/>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sz val="11"/>
      <name val="ＭＳ Ｐゴシック"/>
      <family val="3"/>
      <charset val="128"/>
      <scheme val="minor"/>
    </font>
    <font>
      <sz val="12"/>
      <color theme="1"/>
      <name val="ＭＳ Ｐゴシック"/>
      <family val="3"/>
      <charset val="128"/>
      <scheme val="minor"/>
    </font>
    <font>
      <sz val="14"/>
      <color theme="1"/>
      <name val="ＭＳ Ｐゴシック"/>
      <family val="3"/>
      <charset val="128"/>
      <scheme val="minor"/>
    </font>
    <font>
      <sz val="18"/>
      <color theme="1"/>
      <name val="ＭＳ Ｐゴシック"/>
      <family val="3"/>
      <charset val="128"/>
      <scheme val="minor"/>
    </font>
    <font>
      <sz val="12"/>
      <color theme="1"/>
      <name val="Century"/>
      <family val="1"/>
    </font>
    <font>
      <sz val="14"/>
      <color theme="1"/>
      <name val="ＭＳ 明朝"/>
      <family val="1"/>
      <charset val="128"/>
    </font>
    <font>
      <sz val="14"/>
      <color theme="1"/>
      <name val="Century"/>
      <family val="1"/>
    </font>
    <font>
      <sz val="12"/>
      <name val="ＭＳ Ｐゴシック"/>
      <family val="3"/>
      <charset val="128"/>
      <scheme val="minor"/>
    </font>
    <font>
      <sz val="20"/>
      <color theme="1"/>
      <name val="ＭＳ Ｐゴシック"/>
      <family val="3"/>
      <charset val="128"/>
      <scheme val="minor"/>
    </font>
    <font>
      <sz val="24"/>
      <color theme="1"/>
      <name val="Arial"/>
      <family val="2"/>
    </font>
    <font>
      <b/>
      <sz val="12"/>
      <name val="ＭＳ Ｐゴシック"/>
      <family val="3"/>
      <charset val="128"/>
      <scheme val="minor"/>
    </font>
    <font>
      <b/>
      <sz val="12"/>
      <color theme="1"/>
      <name val="ＭＳ Ｐゴシック"/>
      <family val="3"/>
      <charset val="128"/>
      <scheme val="minor"/>
    </font>
    <font>
      <sz val="16"/>
      <name val="ＭＳ Ｐゴシック"/>
      <family val="3"/>
      <charset val="128"/>
      <scheme val="minor"/>
    </font>
    <font>
      <sz val="10.5"/>
      <color theme="1"/>
      <name val="ＭＳ Ｐゴシック"/>
      <family val="3"/>
      <charset val="128"/>
      <scheme val="minor"/>
    </font>
    <font>
      <sz val="10.5"/>
      <color theme="1"/>
      <name val="ＭＳ 明朝"/>
      <family val="1"/>
      <charset val="128"/>
    </font>
    <font>
      <sz val="12"/>
      <color theme="1"/>
      <name val="ＭＳ 明朝"/>
      <family val="1"/>
      <charset val="128"/>
    </font>
    <font>
      <sz val="12"/>
      <color rgb="FFFF0000"/>
      <name val="ＭＳ Ｐゴシック"/>
      <family val="3"/>
      <charset val="128"/>
      <scheme val="minor"/>
    </font>
    <font>
      <sz val="16"/>
      <color theme="1"/>
      <name val="ＭＳ Ｐゴシック"/>
      <family val="3"/>
      <charset val="128"/>
      <scheme val="minor"/>
    </font>
    <font>
      <sz val="14"/>
      <name val="ＭＳ Ｐゴシック"/>
      <family val="3"/>
      <charset val="128"/>
      <scheme val="minor"/>
    </font>
    <font>
      <sz val="26"/>
      <color theme="1"/>
      <name val="ＭＳ Ｐゴシック"/>
      <family val="3"/>
      <charset val="128"/>
      <scheme val="minor"/>
    </font>
    <font>
      <sz val="10"/>
      <color theme="1"/>
      <name val="ＭＳ 明朝"/>
      <family val="1"/>
      <charset val="128"/>
    </font>
    <font>
      <sz val="16"/>
      <color theme="1"/>
      <name val="ＭＳ 明朝"/>
      <family val="1"/>
      <charset val="128"/>
    </font>
    <font>
      <sz val="22"/>
      <color theme="1"/>
      <name val="ＭＳ Ｐゴシック"/>
      <family val="3"/>
      <charset val="128"/>
      <scheme val="minor"/>
    </font>
    <font>
      <b/>
      <sz val="16"/>
      <color theme="1"/>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b/>
      <sz val="11"/>
      <color indexed="81"/>
      <name val="ＭＳ Ｐゴシック"/>
      <family val="3"/>
      <charset val="128"/>
    </font>
    <font>
      <sz val="6"/>
      <color theme="1"/>
      <name val="ＭＳ Ｐゴシック"/>
      <family val="3"/>
      <charset val="128"/>
      <scheme val="minor"/>
    </font>
    <font>
      <b/>
      <sz val="22"/>
      <color theme="1"/>
      <name val="ＭＳ Ｐゴシック"/>
      <family val="3"/>
      <charset val="128"/>
      <scheme val="minor"/>
    </font>
    <font>
      <b/>
      <sz val="18"/>
      <color theme="1"/>
      <name val="ＭＳ Ｐゴシック"/>
      <family val="3"/>
      <charset val="128"/>
      <scheme val="minor"/>
    </font>
    <font>
      <sz val="10.5"/>
      <color rgb="FFFF0000"/>
      <name val="ＭＳ 明朝"/>
      <family val="1"/>
      <charset val="128"/>
    </font>
    <font>
      <b/>
      <sz val="16"/>
      <name val="ＭＳ Ｐゴシック"/>
      <family val="3"/>
      <charset val="128"/>
      <scheme val="minor"/>
    </font>
    <font>
      <sz val="10.5"/>
      <name val="ＭＳ 明朝"/>
      <family val="1"/>
      <charset val="128"/>
    </font>
    <font>
      <sz val="11"/>
      <color theme="1"/>
      <name val="ＭＳ Ｐゴシック"/>
      <family val="3"/>
      <charset val="128"/>
    </font>
    <font>
      <sz val="12"/>
      <color theme="1"/>
      <name val="ＭＳ Ｐゴシック"/>
      <family val="3"/>
      <charset val="128"/>
    </font>
    <font>
      <b/>
      <sz val="9"/>
      <color indexed="81"/>
      <name val="MS P ゴシック"/>
      <family val="3"/>
      <charset val="128"/>
    </font>
    <font>
      <b/>
      <sz val="11"/>
      <color theme="1"/>
      <name val="游ゴシック Light"/>
      <family val="3"/>
      <charset val="128"/>
    </font>
    <font>
      <sz val="12"/>
      <color theme="1"/>
      <name val="游ゴシック Light"/>
      <family val="3"/>
      <charset val="128"/>
    </font>
    <font>
      <b/>
      <sz val="10.5"/>
      <color theme="1"/>
      <name val="游ゴシック Light"/>
      <family val="3"/>
      <charset val="128"/>
    </font>
    <font>
      <sz val="10.5"/>
      <color theme="1"/>
      <name val="游ゴシック Light"/>
      <family val="3"/>
      <charset val="128"/>
    </font>
    <font>
      <b/>
      <sz val="14"/>
      <color theme="1"/>
      <name val="ＭＳ Ｐゴシック"/>
      <family val="3"/>
      <charset val="128"/>
      <scheme val="minor"/>
    </font>
    <font>
      <b/>
      <sz val="20"/>
      <color indexed="8"/>
      <name val="ＭＳ Ｐゴシック"/>
      <family val="3"/>
      <charset val="128"/>
    </font>
    <font>
      <b/>
      <sz val="20"/>
      <color theme="1"/>
      <name val="ＭＳ Ｐゴシック"/>
      <family val="3"/>
      <charset val="128"/>
      <scheme val="minor"/>
    </font>
    <font>
      <sz val="16"/>
      <name val="ＭＳ Ｐゴシック"/>
      <family val="3"/>
      <charset val="128"/>
    </font>
    <font>
      <sz val="11"/>
      <name val="ＭＳ Ｐゴシック"/>
      <family val="3"/>
      <charset val="128"/>
    </font>
    <font>
      <sz val="20"/>
      <color rgb="FF000000"/>
      <name val="ＭＳ Ｐゴシック"/>
      <family val="3"/>
      <charset val="128"/>
    </font>
    <font>
      <sz val="24"/>
      <color rgb="FF000000"/>
      <name val="Arial"/>
      <family val="2"/>
    </font>
    <font>
      <sz val="18"/>
      <color rgb="FF000000"/>
      <name val="ＭＳ Ｐゴシック"/>
      <family val="3"/>
      <charset val="128"/>
    </font>
    <font>
      <sz val="16"/>
      <color rgb="FF000000"/>
      <name val="ＭＳ 明朝"/>
      <family val="1"/>
      <charset val="128"/>
    </font>
    <font>
      <sz val="16"/>
      <color rgb="FF000000"/>
      <name val="ＭＳ Ｐゴシック"/>
      <family val="3"/>
      <charset val="128"/>
    </font>
    <font>
      <sz val="12"/>
      <color rgb="FF000000"/>
      <name val="ＭＳ Ｐゴシック"/>
      <family val="3"/>
      <charset val="128"/>
    </font>
    <font>
      <b/>
      <sz val="16"/>
      <color rgb="FF000000"/>
      <name val="ＭＳ Ｐゴシック"/>
      <family val="3"/>
      <charset val="128"/>
    </font>
    <font>
      <sz val="14"/>
      <color rgb="FF000000"/>
      <name val="ＭＳ Ｐゴシック"/>
      <family val="3"/>
      <charset val="128"/>
    </font>
    <font>
      <sz val="12"/>
      <color rgb="FFFF0000"/>
      <name val="ＭＳ Ｐゴシック"/>
      <family val="3"/>
      <charset val="128"/>
    </font>
    <font>
      <b/>
      <sz val="12"/>
      <name val="ＭＳ Ｐゴシック"/>
      <family val="3"/>
      <charset val="128"/>
    </font>
    <font>
      <b/>
      <sz val="12"/>
      <color rgb="FF000000"/>
      <name val="ＭＳ Ｐゴシック"/>
      <family val="3"/>
      <charset val="128"/>
    </font>
    <font>
      <sz val="14"/>
      <name val="ＭＳ Ｐゴシック"/>
      <family val="3"/>
      <charset val="128"/>
    </font>
    <font>
      <b/>
      <sz val="14"/>
      <color rgb="FF000000"/>
      <name val="ＭＳ Ｐゴシック"/>
      <family val="3"/>
      <charset val="128"/>
    </font>
    <font>
      <b/>
      <sz val="18"/>
      <color rgb="FF000000"/>
      <name val="ＭＳ Ｐゴシック"/>
      <family val="3"/>
      <charset val="128"/>
    </font>
    <font>
      <b/>
      <sz val="9"/>
      <color rgb="FF000000"/>
      <name val="MS P ゴシック"/>
      <family val="3"/>
      <charset val="128"/>
    </font>
    <font>
      <sz val="24"/>
      <color theme="1"/>
      <name val="ＭＳ Ｐゴシック"/>
      <family val="3"/>
      <charset val="128"/>
      <scheme val="minor"/>
    </font>
    <font>
      <sz val="13"/>
      <color theme="1"/>
      <name val="ＭＳ Ｐゴシック"/>
      <family val="3"/>
      <charset val="128"/>
      <scheme val="minor"/>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2"/>
        <bgColor indexed="64"/>
      </patternFill>
    </fill>
    <fill>
      <patternFill patternType="solid">
        <fgColor rgb="FFFFFF00"/>
        <bgColor rgb="FF000000"/>
      </patternFill>
    </fill>
    <fill>
      <patternFill patternType="solid">
        <fgColor rgb="FFFFFFFF"/>
        <bgColor rgb="FF000000"/>
      </patternFill>
    </fill>
    <fill>
      <patternFill patternType="solid">
        <fgColor theme="0" tint="-0.249977111117893"/>
        <bgColor indexed="64"/>
      </patternFill>
    </fill>
  </fills>
  <borders count="138">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double">
        <color indexed="64"/>
      </top>
      <bottom/>
      <diagonal/>
    </border>
    <border>
      <left style="thin">
        <color indexed="64"/>
      </left>
      <right style="thin">
        <color indexed="64"/>
      </right>
      <top style="double">
        <color indexed="64"/>
      </top>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medium">
        <color indexed="64"/>
      </top>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medium">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medium">
        <color indexed="64"/>
      </left>
      <right/>
      <top style="dotted">
        <color indexed="64"/>
      </top>
      <bottom style="dashed">
        <color indexed="64"/>
      </bottom>
      <diagonal/>
    </border>
    <border>
      <left style="thin">
        <color indexed="64"/>
      </left>
      <right style="thin">
        <color indexed="64"/>
      </right>
      <top style="dotted">
        <color indexed="64"/>
      </top>
      <bottom style="dashed">
        <color indexed="64"/>
      </bottom>
      <diagonal/>
    </border>
    <border>
      <left/>
      <right style="medium">
        <color indexed="64"/>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diagonalUp="1">
      <left/>
      <right style="medium">
        <color indexed="64"/>
      </right>
      <top style="medium">
        <color indexed="64"/>
      </top>
      <bottom style="thin">
        <color indexed="64"/>
      </bottom>
      <diagonal style="thin">
        <color indexed="64"/>
      </diagonal>
    </border>
    <border>
      <left/>
      <right style="medium">
        <color indexed="64"/>
      </right>
      <top/>
      <bottom style="thin">
        <color indexed="64"/>
      </bottom>
      <diagonal/>
    </border>
    <border>
      <left style="medium">
        <color indexed="64"/>
      </left>
      <right/>
      <top style="thin">
        <color indexed="64"/>
      </top>
      <bottom style="thin">
        <color indexed="64"/>
      </bottom>
      <diagonal/>
    </border>
    <border diagonalUp="1">
      <left/>
      <right style="medium">
        <color indexed="64"/>
      </right>
      <top style="thin">
        <color indexed="64"/>
      </top>
      <bottom style="thin">
        <color indexed="64"/>
      </bottom>
      <diagonal style="thin">
        <color indexed="64"/>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top style="medium">
        <color indexed="64"/>
      </top>
      <bottom style="thin">
        <color indexed="64"/>
      </bottom>
      <diagonal/>
    </border>
    <border>
      <left/>
      <right style="thin">
        <color auto="1"/>
      </right>
      <top style="thin">
        <color auto="1"/>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style="medium">
        <color auto="1"/>
      </right>
      <top/>
      <bottom/>
      <diagonal/>
    </border>
    <border diagonalUp="1">
      <left/>
      <right/>
      <top style="medium">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right/>
      <top style="dotted">
        <color indexed="64"/>
      </top>
      <bottom style="dashed">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otted">
        <color indexed="64"/>
      </bottom>
      <diagonal/>
    </border>
    <border>
      <left style="medium">
        <color indexed="64"/>
      </left>
      <right/>
      <top style="dashed">
        <color indexed="64"/>
      </top>
      <bottom style="double">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dashed">
        <color indexed="64"/>
      </bottom>
      <diagonal/>
    </border>
    <border>
      <left style="thin">
        <color indexed="64"/>
      </left>
      <right style="medium">
        <color indexed="64"/>
      </right>
      <top style="dotted">
        <color indexed="64"/>
      </top>
      <bottom style="dashed">
        <color indexed="64"/>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right/>
      <top style="medium">
        <color indexed="64"/>
      </top>
      <bottom style="dotted">
        <color indexed="64"/>
      </bottom>
      <diagonal/>
    </border>
    <border>
      <left/>
      <right/>
      <top style="dashed">
        <color indexed="64"/>
      </top>
      <bottom style="double">
        <color indexed="64"/>
      </bottom>
      <diagonal/>
    </border>
    <border>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medium">
        <color indexed="64"/>
      </right>
      <top style="dashed">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tted">
        <color indexed="64"/>
      </top>
      <bottom style="dotted">
        <color indexed="64"/>
      </bottom>
      <diagonal/>
    </border>
    <border>
      <left/>
      <right style="medium">
        <color auto="1"/>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auto="1"/>
      </bottom>
      <diagonal/>
    </border>
    <border>
      <left style="medium">
        <color indexed="64"/>
      </left>
      <right/>
      <top style="double">
        <color indexed="64"/>
      </top>
      <bottom style="medium">
        <color indexed="64"/>
      </bottom>
      <diagonal/>
    </border>
    <border>
      <left/>
      <right style="medium">
        <color indexed="64"/>
      </right>
      <top style="thin">
        <color indexed="64"/>
      </top>
      <bottom style="double">
        <color indexed="64"/>
      </bottom>
      <diagonal/>
    </border>
    <border>
      <left style="medium">
        <color auto="1"/>
      </left>
      <right/>
      <top style="dotted">
        <color indexed="64"/>
      </top>
      <bottom style="double">
        <color indexed="64"/>
      </bottom>
      <diagonal/>
    </border>
    <border>
      <left/>
      <right style="medium">
        <color auto="1"/>
      </right>
      <top style="dotted">
        <color indexed="64"/>
      </top>
      <bottom style="double">
        <color indexed="64"/>
      </bottom>
      <diagonal/>
    </border>
    <border>
      <left/>
      <right style="medium">
        <color auto="1"/>
      </right>
      <top style="medium">
        <color indexed="64"/>
      </top>
      <bottom style="dotted">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dashed">
        <color indexed="64"/>
      </top>
      <bottom style="double">
        <color indexed="64"/>
      </bottom>
      <diagonal/>
    </border>
    <border>
      <left/>
      <right style="medium">
        <color indexed="64"/>
      </right>
      <top style="dotted">
        <color indexed="64"/>
      </top>
      <bottom style="dashed">
        <color indexed="64"/>
      </bottom>
      <diagonal/>
    </border>
    <border>
      <left style="medium">
        <color indexed="64"/>
      </left>
      <right style="dashed">
        <color indexed="64"/>
      </right>
      <top style="medium">
        <color indexed="64"/>
      </top>
      <bottom style="dashed">
        <color indexed="64"/>
      </bottom>
      <diagonal/>
    </border>
    <border>
      <left/>
      <right style="thin">
        <color indexed="64"/>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style="dashed">
        <color indexed="64"/>
      </right>
      <top/>
      <bottom style="dashed">
        <color indexed="64"/>
      </bottom>
      <diagonal/>
    </border>
    <border>
      <left/>
      <right style="thin">
        <color indexed="64"/>
      </right>
      <top/>
      <bottom style="dashed">
        <color indexed="64"/>
      </bottom>
      <diagonal/>
    </border>
    <border>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s>
  <cellStyleXfs count="4">
    <xf numFmtId="0" fontId="0"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cellStyleXfs>
  <cellXfs count="893">
    <xf numFmtId="0" fontId="0" fillId="0" borderId="0" xfId="0">
      <alignment vertical="center"/>
    </xf>
    <xf numFmtId="0" fontId="17" fillId="0" borderId="0" xfId="0" applyFont="1">
      <alignment vertical="center"/>
    </xf>
    <xf numFmtId="0" fontId="0" fillId="0" borderId="0" xfId="0" applyAlignment="1">
      <alignment vertical="center" shrinkToFit="1"/>
    </xf>
    <xf numFmtId="0" fontId="16" fillId="0" borderId="0" xfId="0" applyFont="1" applyAlignment="1">
      <alignment vertical="center" shrinkToFit="1"/>
    </xf>
    <xf numFmtId="0" fontId="18" fillId="0" borderId="0" xfId="0" applyFont="1" applyAlignment="1">
      <alignment vertical="center" shrinkToFit="1"/>
    </xf>
    <xf numFmtId="0" fontId="0" fillId="0" borderId="0" xfId="0" applyAlignment="1">
      <alignment vertical="center" shrinkToFit="1"/>
    </xf>
    <xf numFmtId="0" fontId="0" fillId="0" borderId="0" xfId="0" applyAlignment="1">
      <alignment vertical="center" shrinkToFit="1"/>
    </xf>
    <xf numFmtId="0" fontId="19" fillId="0" borderId="0" xfId="0" applyFont="1" applyAlignment="1">
      <alignment vertical="center" shrinkToFit="1"/>
    </xf>
    <xf numFmtId="0" fontId="0" fillId="2" borderId="0" xfId="0" applyFill="1" applyAlignment="1">
      <alignment vertical="center" shrinkToFit="1"/>
    </xf>
    <xf numFmtId="0" fontId="20" fillId="0" borderId="0" xfId="0" applyFont="1" applyAlignment="1">
      <alignment vertical="center" shrinkToFit="1"/>
    </xf>
    <xf numFmtId="0" fontId="19" fillId="0" borderId="0" xfId="0" applyFont="1" applyAlignment="1">
      <alignment horizontal="right" vertical="center" shrinkToFit="1"/>
    </xf>
    <xf numFmtId="0" fontId="19" fillId="0" borderId="0" xfId="0" applyFont="1" applyBorder="1" applyAlignment="1">
      <alignment horizontal="center" vertical="center" shrinkToFit="1"/>
    </xf>
    <xf numFmtId="0" fontId="20" fillId="0" borderId="0" xfId="0" applyFont="1" applyBorder="1" applyAlignment="1">
      <alignment horizontal="center" vertical="center" shrinkToFit="1"/>
    </xf>
    <xf numFmtId="0" fontId="20" fillId="0" borderId="0" xfId="0" applyFont="1" applyBorder="1" applyAlignment="1">
      <alignment vertical="center" shrinkToFit="1"/>
    </xf>
    <xf numFmtId="0" fontId="19" fillId="0" borderId="0" xfId="0" applyFont="1" applyAlignment="1">
      <alignment horizontal="center" vertical="center" shrinkToFit="1"/>
    </xf>
    <xf numFmtId="0" fontId="0" fillId="0" borderId="0" xfId="0" applyAlignment="1">
      <alignment horizontal="center" vertical="center" shrinkToFit="1"/>
    </xf>
    <xf numFmtId="0" fontId="21" fillId="0" borderId="0" xfId="0" applyFont="1" applyAlignment="1">
      <alignment horizontal="justify" vertical="center"/>
    </xf>
    <xf numFmtId="0" fontId="19" fillId="0" borderId="0" xfId="0" applyFont="1">
      <alignment vertical="center"/>
    </xf>
    <xf numFmtId="0" fontId="18" fillId="0" borderId="0" xfId="0" applyFont="1">
      <alignment vertical="center"/>
    </xf>
    <xf numFmtId="0" fontId="22" fillId="0" borderId="0" xfId="0" applyFont="1">
      <alignment vertical="center"/>
    </xf>
    <xf numFmtId="0" fontId="22" fillId="0" borderId="0" xfId="0" applyFont="1" applyAlignment="1">
      <alignment horizontal="left" vertical="top"/>
    </xf>
    <xf numFmtId="0" fontId="23" fillId="0" borderId="0" xfId="0" applyFont="1" applyAlignment="1">
      <alignment horizontal="justify" vertical="center"/>
    </xf>
    <xf numFmtId="0" fontId="22" fillId="0" borderId="1" xfId="0" applyFont="1" applyBorder="1" applyAlignment="1">
      <alignment horizontal="center" vertical="center"/>
    </xf>
    <xf numFmtId="0" fontId="22" fillId="0" borderId="0" xfId="0" applyFont="1" applyAlignment="1">
      <alignment horizontal="right" vertical="center"/>
    </xf>
    <xf numFmtId="0" fontId="22" fillId="0" borderId="2" xfId="0" applyFont="1" applyBorder="1">
      <alignment vertical="center"/>
    </xf>
    <xf numFmtId="0" fontId="22" fillId="0" borderId="1" xfId="0" applyFont="1" applyBorder="1">
      <alignment vertical="center"/>
    </xf>
    <xf numFmtId="0" fontId="18" fillId="2" borderId="0" xfId="0" applyFont="1" applyFill="1" applyAlignment="1">
      <alignment vertical="center" shrinkToFit="1"/>
    </xf>
    <xf numFmtId="0" fontId="18" fillId="2" borderId="0" xfId="0" applyFont="1" applyFill="1">
      <alignment vertical="center"/>
    </xf>
    <xf numFmtId="0" fontId="0" fillId="0" borderId="0" xfId="0" applyAlignment="1">
      <alignment vertical="center" shrinkToFit="1"/>
    </xf>
    <xf numFmtId="0" fontId="0" fillId="2" borderId="0" xfId="0" applyFill="1">
      <alignment vertical="center"/>
    </xf>
    <xf numFmtId="0" fontId="0" fillId="0" borderId="0" xfId="0" applyAlignment="1">
      <alignment vertical="center" shrinkToFit="1"/>
    </xf>
    <xf numFmtId="0" fontId="24" fillId="0" borderId="0" xfId="0" applyFont="1" applyAlignment="1" applyProtection="1">
      <alignment vertical="center" shrinkToFit="1"/>
    </xf>
    <xf numFmtId="0" fontId="17" fillId="0" borderId="0" xfId="0" applyFont="1" applyProtection="1">
      <alignment vertical="center"/>
    </xf>
    <xf numFmtId="177" fontId="25" fillId="0" borderId="0" xfId="0" applyNumberFormat="1" applyFont="1" applyAlignment="1" applyProtection="1">
      <alignment horizontal="right" vertical="center" shrinkToFit="1"/>
    </xf>
    <xf numFmtId="0" fontId="26" fillId="0" borderId="0" xfId="0" applyFont="1" applyAlignment="1" applyProtection="1">
      <alignment horizontal="center" vertical="center"/>
    </xf>
    <xf numFmtId="0" fontId="25" fillId="0" borderId="0" xfId="0" applyFont="1" applyAlignment="1" applyProtection="1">
      <alignment vertical="center" shrinkToFit="1"/>
    </xf>
    <xf numFmtId="0" fontId="0" fillId="2" borderId="0" xfId="0" applyFill="1" applyAlignment="1" applyProtection="1">
      <alignment vertical="center" shrinkToFit="1"/>
    </xf>
    <xf numFmtId="0" fontId="0" fillId="3" borderId="0" xfId="0" applyFill="1" applyBorder="1" applyAlignment="1">
      <alignment vertical="center"/>
    </xf>
    <xf numFmtId="0" fontId="18" fillId="0" borderId="1" xfId="0" applyFont="1" applyBorder="1">
      <alignment vertical="center"/>
    </xf>
    <xf numFmtId="0" fontId="0" fillId="0" borderId="0" xfId="0" applyAlignment="1">
      <alignment vertical="center" shrinkToFit="1"/>
    </xf>
    <xf numFmtId="0" fontId="0" fillId="0" borderId="0" xfId="0" applyAlignment="1">
      <alignment horizontal="center"/>
    </xf>
    <xf numFmtId="0" fontId="0" fillId="0" borderId="0" xfId="0" applyAlignment="1">
      <alignment vertical="center" shrinkToFit="1"/>
    </xf>
    <xf numFmtId="0" fontId="29" fillId="0" borderId="0" xfId="0" applyFont="1" applyAlignment="1" applyProtection="1">
      <alignment horizontal="left" vertical="center" shrinkToFit="1"/>
    </xf>
    <xf numFmtId="0" fontId="20" fillId="0" borderId="0" xfId="0" applyFont="1" applyAlignment="1" applyProtection="1">
      <alignment horizontal="left" vertical="center" shrinkToFit="1"/>
    </xf>
    <xf numFmtId="0" fontId="0" fillId="0" borderId="0" xfId="0" applyAlignment="1" applyProtection="1">
      <alignment vertical="center" shrinkToFit="1"/>
    </xf>
    <xf numFmtId="0" fontId="0" fillId="0" borderId="0" xfId="0" applyAlignment="1">
      <alignment vertical="center" shrinkToFit="1"/>
    </xf>
    <xf numFmtId="0" fontId="0" fillId="3" borderId="0" xfId="0" applyFill="1" applyAlignment="1">
      <alignment vertical="center" shrinkToFit="1"/>
    </xf>
    <xf numFmtId="0" fontId="22" fillId="0" borderId="0" xfId="0" applyFont="1" applyAlignment="1">
      <alignment vertical="center"/>
    </xf>
    <xf numFmtId="0" fontId="22" fillId="0" borderId="0" xfId="0" applyFont="1" applyAlignment="1">
      <alignment horizontal="justify" vertical="center"/>
    </xf>
    <xf numFmtId="0" fontId="0" fillId="0" borderId="0" xfId="0" applyAlignment="1">
      <alignment vertical="center"/>
    </xf>
    <xf numFmtId="0" fontId="0" fillId="2" borderId="0" xfId="0" applyFill="1" applyProtection="1">
      <alignment vertical="center"/>
    </xf>
    <xf numFmtId="0" fontId="30" fillId="2" borderId="0" xfId="0" applyFont="1" applyFill="1" applyProtection="1">
      <alignment vertical="center"/>
    </xf>
    <xf numFmtId="0" fontId="18" fillId="2" borderId="0" xfId="0" applyFont="1" applyFill="1" applyProtection="1">
      <alignment vertical="center"/>
    </xf>
    <xf numFmtId="0" fontId="31" fillId="2" borderId="0" xfId="0" applyFont="1" applyFill="1" applyAlignment="1" applyProtection="1">
      <alignment horizontal="center" vertical="center"/>
    </xf>
    <xf numFmtId="0" fontId="31" fillId="2" borderId="0" xfId="0" applyFont="1" applyFill="1" applyProtection="1">
      <alignment vertical="center"/>
    </xf>
    <xf numFmtId="0" fontId="31" fillId="3" borderId="0" xfId="0" applyFont="1" applyFill="1" applyAlignment="1" applyProtection="1">
      <alignment vertical="center"/>
      <protection locked="0"/>
    </xf>
    <xf numFmtId="0" fontId="31" fillId="0" borderId="0" xfId="0" applyFont="1" applyFill="1" applyAlignment="1" applyProtection="1">
      <alignment vertical="center"/>
    </xf>
    <xf numFmtId="0" fontId="31" fillId="2" borderId="0" xfId="0" applyFont="1" applyFill="1" applyAlignment="1" applyProtection="1">
      <alignment horizontal="justify" vertical="center"/>
    </xf>
    <xf numFmtId="0" fontId="30" fillId="0" borderId="0" xfId="0" applyFont="1" applyFill="1" applyAlignment="1" applyProtection="1">
      <alignment vertical="center"/>
    </xf>
    <xf numFmtId="0" fontId="31" fillId="0" borderId="0" xfId="0" applyFont="1" applyFill="1" applyAlignment="1" applyProtection="1">
      <alignment horizontal="justify" vertical="center" shrinkToFit="1"/>
    </xf>
    <xf numFmtId="0" fontId="31" fillId="0" borderId="0" xfId="0" applyFont="1" applyFill="1" applyAlignment="1" applyProtection="1">
      <alignment vertical="center" shrinkToFit="1"/>
    </xf>
    <xf numFmtId="0" fontId="18" fillId="2" borderId="0" xfId="0" applyFont="1" applyFill="1" applyAlignment="1" applyProtection="1">
      <alignment vertical="center" shrinkToFit="1"/>
    </xf>
    <xf numFmtId="0" fontId="31" fillId="2" borderId="1" xfId="0" applyFont="1" applyFill="1" applyBorder="1" applyAlignment="1" applyProtection="1">
      <alignment horizontal="center" vertical="center" shrinkToFit="1"/>
    </xf>
    <xf numFmtId="0" fontId="31" fillId="2" borderId="0" xfId="0" applyFont="1" applyFill="1" applyBorder="1" applyAlignment="1" applyProtection="1">
      <alignment horizontal="right" vertical="center" shrinkToFit="1"/>
    </xf>
    <xf numFmtId="0" fontId="32" fillId="2" borderId="0" xfId="0" applyFont="1" applyFill="1" applyAlignment="1" applyProtection="1">
      <alignment horizontal="right" vertical="center" shrinkToFit="1"/>
    </xf>
    <xf numFmtId="0" fontId="31" fillId="2" borderId="0" xfId="0" applyFont="1" applyFill="1" applyAlignment="1" applyProtection="1">
      <alignment horizontal="right" vertical="center" shrinkToFit="1"/>
    </xf>
    <xf numFmtId="0" fontId="31" fillId="2" borderId="0" xfId="0" applyFont="1" applyFill="1" applyBorder="1" applyAlignment="1" applyProtection="1">
      <alignment vertical="center" shrinkToFit="1"/>
    </xf>
    <xf numFmtId="0" fontId="31" fillId="2" borderId="2" xfId="0" applyFont="1" applyFill="1" applyBorder="1" applyAlignment="1" applyProtection="1">
      <alignment vertical="center" shrinkToFit="1"/>
    </xf>
    <xf numFmtId="0" fontId="31" fillId="2" borderId="1" xfId="0" applyFont="1" applyFill="1" applyBorder="1" applyAlignment="1" applyProtection="1">
      <alignment vertical="center" shrinkToFit="1"/>
    </xf>
    <xf numFmtId="178" fontId="31" fillId="2" borderId="0" xfId="0" applyNumberFormat="1" applyFont="1" applyFill="1" applyAlignment="1" applyProtection="1">
      <alignment vertical="center" shrinkToFit="1"/>
    </xf>
    <xf numFmtId="0" fontId="30" fillId="2" borderId="3" xfId="0" applyFont="1" applyFill="1" applyBorder="1" applyAlignment="1" applyProtection="1">
      <alignment vertical="center" shrinkToFit="1"/>
    </xf>
    <xf numFmtId="0" fontId="30" fillId="0" borderId="0" xfId="0" applyFont="1" applyFill="1" applyBorder="1" applyAlignment="1" applyProtection="1">
      <alignment vertical="center" shrinkToFit="1"/>
    </xf>
    <xf numFmtId="0" fontId="30" fillId="2" borderId="5" xfId="0" applyFont="1" applyFill="1" applyBorder="1" applyAlignment="1" applyProtection="1">
      <alignment vertical="center" shrinkToFit="1"/>
    </xf>
    <xf numFmtId="0" fontId="30" fillId="2" borderId="0" xfId="0" applyFont="1" applyFill="1" applyBorder="1" applyAlignment="1" applyProtection="1">
      <alignment horizontal="center" vertical="center" shrinkToFit="1"/>
    </xf>
    <xf numFmtId="0" fontId="30" fillId="2" borderId="1" xfId="0" applyFont="1" applyFill="1" applyBorder="1" applyAlignment="1" applyProtection="1">
      <alignment horizontal="center" vertical="center" shrinkToFit="1"/>
    </xf>
    <xf numFmtId="0" fontId="30" fillId="2" borderId="6" xfId="0" applyFont="1" applyFill="1" applyBorder="1" applyAlignment="1" applyProtection="1">
      <alignment vertical="center" shrinkToFit="1"/>
    </xf>
    <xf numFmtId="0" fontId="0" fillId="2" borderId="1" xfId="0" applyFill="1" applyBorder="1" applyAlignment="1" applyProtection="1">
      <alignment vertical="center" shrinkToFit="1"/>
    </xf>
    <xf numFmtId="0" fontId="18" fillId="3" borderId="0" xfId="0" applyFont="1" applyFill="1" applyAlignment="1">
      <alignment vertical="center" shrinkToFit="1"/>
    </xf>
    <xf numFmtId="0" fontId="22" fillId="0" borderId="0" xfId="0" applyFont="1" applyFill="1" applyAlignment="1">
      <alignment horizontal="center" vertical="center" shrinkToFit="1"/>
    </xf>
    <xf numFmtId="0" fontId="0" fillId="3" borderId="0" xfId="0" applyFill="1" applyBorder="1" applyAlignment="1">
      <alignment vertical="center" shrinkToFit="1"/>
    </xf>
    <xf numFmtId="0" fontId="18" fillId="3" borderId="13" xfId="0" applyFont="1" applyFill="1" applyBorder="1" applyAlignment="1">
      <alignment horizontal="center" vertical="center"/>
    </xf>
    <xf numFmtId="0" fontId="19" fillId="0" borderId="0" xfId="0" applyFont="1" applyAlignment="1" applyProtection="1">
      <alignment vertical="center" shrinkToFit="1"/>
    </xf>
    <xf numFmtId="0" fontId="34" fillId="0" borderId="0" xfId="0" applyFont="1" applyAlignment="1" applyProtection="1">
      <alignment vertical="center" shrinkToFit="1"/>
    </xf>
    <xf numFmtId="0" fontId="20" fillId="0" borderId="0" xfId="0" applyFont="1" applyAlignment="1" applyProtection="1">
      <alignment vertical="center"/>
    </xf>
    <xf numFmtId="0" fontId="29" fillId="0" borderId="0" xfId="0" applyFont="1" applyFill="1" applyAlignment="1" applyProtection="1">
      <alignment horizontal="right" vertical="center"/>
    </xf>
    <xf numFmtId="0" fontId="0" fillId="0" borderId="0" xfId="0" applyFill="1" applyAlignment="1" applyProtection="1">
      <alignment horizontal="center" vertical="center"/>
    </xf>
    <xf numFmtId="0" fontId="0" fillId="0" borderId="0" xfId="0" applyFill="1" applyAlignment="1" applyProtection="1">
      <alignment vertical="center"/>
    </xf>
    <xf numFmtId="0" fontId="20" fillId="0" borderId="0" xfId="0" applyFont="1" applyAlignment="1" applyProtection="1">
      <alignment vertical="center" shrinkToFit="1"/>
    </xf>
    <xf numFmtId="0" fontId="19" fillId="0" borderId="1" xfId="0" applyFont="1" applyBorder="1" applyAlignment="1" applyProtection="1">
      <alignment horizontal="center" vertical="center" shrinkToFit="1"/>
    </xf>
    <xf numFmtId="0" fontId="20" fillId="0" borderId="0" xfId="0" applyFont="1" applyBorder="1" applyAlignment="1" applyProtection="1">
      <alignment horizontal="center" vertical="center" shrinkToFit="1"/>
    </xf>
    <xf numFmtId="0" fontId="19" fillId="0" borderId="1" xfId="0" applyFont="1" applyFill="1" applyBorder="1" applyAlignment="1" applyProtection="1">
      <alignment vertical="center" shrinkToFit="1"/>
    </xf>
    <xf numFmtId="0" fontId="19" fillId="0" borderId="1" xfId="0" applyFont="1" applyBorder="1" applyAlignment="1" applyProtection="1">
      <alignment vertical="center" shrinkToFit="1"/>
    </xf>
    <xf numFmtId="0" fontId="19" fillId="0" borderId="0" xfId="0" applyFont="1" applyBorder="1" applyAlignment="1" applyProtection="1">
      <alignment horizontal="center" vertical="center" shrinkToFit="1"/>
    </xf>
    <xf numFmtId="0" fontId="19" fillId="0" borderId="0" xfId="0" applyFont="1" applyAlignment="1" applyProtection="1">
      <alignment horizontal="right" vertical="center" shrinkToFit="1"/>
    </xf>
    <xf numFmtId="0" fontId="20" fillId="0" borderId="0" xfId="0" applyFont="1" applyBorder="1" applyAlignment="1" applyProtection="1">
      <alignment vertical="center" shrinkToFit="1"/>
    </xf>
    <xf numFmtId="0" fontId="20" fillId="0" borderId="0" xfId="0" applyFont="1" applyBorder="1" applyAlignment="1" applyProtection="1">
      <alignment horizontal="left" vertical="center" shrinkToFit="1"/>
    </xf>
    <xf numFmtId="0" fontId="19" fillId="0" borderId="0" xfId="0" applyFont="1" applyAlignment="1" applyProtection="1">
      <alignment horizontal="left" vertical="center" shrinkToFit="1"/>
    </xf>
    <xf numFmtId="0" fontId="19" fillId="0" borderId="0" xfId="0" applyFont="1" applyAlignment="1" applyProtection="1">
      <alignment horizontal="center" vertical="center" shrinkToFit="1"/>
    </xf>
    <xf numFmtId="0" fontId="0" fillId="0" borderId="0" xfId="0" applyAlignment="1" applyProtection="1">
      <alignment horizontal="center" vertical="center" shrinkToFit="1"/>
    </xf>
    <xf numFmtId="0" fontId="22" fillId="3" borderId="0" xfId="0" applyFont="1" applyFill="1" applyAlignment="1" applyProtection="1">
      <alignment horizontal="center" vertical="center" shrinkToFit="1"/>
      <protection locked="0"/>
    </xf>
    <xf numFmtId="0" fontId="18" fillId="3" borderId="14" xfId="0" applyFont="1" applyFill="1" applyBorder="1" applyAlignment="1" applyProtection="1">
      <alignment horizontal="center" vertical="center"/>
      <protection locked="0"/>
    </xf>
    <xf numFmtId="0" fontId="31" fillId="2" borderId="0" xfId="0" applyFont="1" applyFill="1" applyAlignment="1" applyProtection="1">
      <alignment horizontal="justify" vertical="center" shrinkToFit="1"/>
    </xf>
    <xf numFmtId="0" fontId="30" fillId="2" borderId="0" xfId="0" applyFont="1" applyFill="1" applyAlignment="1" applyProtection="1">
      <alignment vertical="center" shrinkToFit="1"/>
    </xf>
    <xf numFmtId="0" fontId="31" fillId="2" borderId="0" xfId="0" applyFont="1" applyFill="1" applyAlignment="1" applyProtection="1">
      <alignment vertical="center"/>
    </xf>
    <xf numFmtId="0" fontId="31" fillId="2" borderId="0" xfId="0" applyFont="1" applyFill="1" applyAlignment="1" applyProtection="1">
      <alignment vertical="center" shrinkToFit="1"/>
    </xf>
    <xf numFmtId="0" fontId="31" fillId="2" borderId="0" xfId="0" applyFont="1" applyFill="1" applyAlignment="1" applyProtection="1">
      <alignment horizontal="left" vertical="center" shrinkToFit="1"/>
    </xf>
    <xf numFmtId="0" fontId="31" fillId="2" borderId="0" xfId="0" applyFont="1" applyFill="1" applyAlignment="1" applyProtection="1">
      <alignment horizontal="left" vertical="center"/>
    </xf>
    <xf numFmtId="0" fontId="36" fillId="0" borderId="0" xfId="0" applyFont="1">
      <alignment vertical="center"/>
    </xf>
    <xf numFmtId="0" fontId="25" fillId="0" borderId="0" xfId="0" applyFont="1">
      <alignment vertical="center"/>
    </xf>
    <xf numFmtId="0" fontId="37" fillId="2" borderId="0" xfId="0" applyFont="1" applyFill="1" applyAlignment="1">
      <alignment horizontal="center" vertical="center"/>
    </xf>
    <xf numFmtId="0" fontId="0" fillId="0" borderId="0" xfId="0" applyAlignment="1">
      <alignment horizontal="center" vertical="center"/>
    </xf>
    <xf numFmtId="0" fontId="0" fillId="0" borderId="0" xfId="0" applyBorder="1" applyAlignment="1" applyProtection="1">
      <alignment vertical="center" shrinkToFit="1"/>
    </xf>
    <xf numFmtId="0" fontId="27" fillId="2" borderId="0" xfId="2" applyFont="1" applyFill="1" applyBorder="1" applyAlignment="1" applyProtection="1">
      <alignment horizontal="center" vertical="center" shrinkToFit="1"/>
    </xf>
    <xf numFmtId="176" fontId="0" fillId="2" borderId="0" xfId="0" applyNumberFormat="1" applyFill="1" applyBorder="1" applyAlignment="1" applyProtection="1">
      <alignment vertical="center" shrinkToFit="1"/>
    </xf>
    <xf numFmtId="0" fontId="31" fillId="2" borderId="0" xfId="0" applyFont="1" applyFill="1" applyAlignment="1" applyProtection="1">
      <alignment vertical="center"/>
    </xf>
    <xf numFmtId="0" fontId="31" fillId="2" borderId="0" xfId="0" applyFont="1" applyFill="1" applyAlignment="1" applyProtection="1">
      <alignment horizontal="left" vertical="center"/>
    </xf>
    <xf numFmtId="0" fontId="20" fillId="0" borderId="0" xfId="0" applyFont="1" applyAlignment="1" applyProtection="1">
      <alignment horizontal="left" vertical="center" shrinkToFit="1"/>
    </xf>
    <xf numFmtId="0" fontId="0" fillId="0" borderId="0" xfId="0" applyAlignment="1" applyProtection="1">
      <alignment vertical="center" shrinkToFit="1"/>
    </xf>
    <xf numFmtId="0" fontId="0" fillId="0" borderId="0" xfId="0" applyFont="1" applyAlignment="1" applyProtection="1">
      <alignment vertical="center" shrinkToFit="1"/>
    </xf>
    <xf numFmtId="0" fontId="31" fillId="2" borderId="0" xfId="0" applyFont="1" applyFill="1" applyAlignment="1" applyProtection="1">
      <alignment horizontal="left" vertical="center"/>
    </xf>
    <xf numFmtId="0" fontId="31" fillId="2" borderId="0" xfId="0" applyFont="1" applyFill="1" applyAlignment="1" applyProtection="1">
      <alignment horizontal="left" vertical="center" wrapText="1"/>
    </xf>
    <xf numFmtId="0" fontId="31" fillId="2" borderId="0" xfId="0" applyFont="1" applyFill="1" applyAlignment="1" applyProtection="1">
      <alignment vertical="center"/>
    </xf>
    <xf numFmtId="0" fontId="31" fillId="2" borderId="0" xfId="0" applyFont="1" applyFill="1" applyAlignment="1" applyProtection="1">
      <alignment vertical="center" shrinkToFit="1"/>
    </xf>
    <xf numFmtId="0" fontId="30" fillId="2" borderId="0" xfId="0" applyFont="1" applyFill="1" applyAlignment="1" applyProtection="1">
      <alignment vertical="center" shrinkToFit="1"/>
    </xf>
    <xf numFmtId="0" fontId="0" fillId="0" borderId="0" xfId="0" applyAlignment="1">
      <alignment horizontal="left" vertical="center"/>
    </xf>
    <xf numFmtId="0" fontId="0" fillId="0" borderId="0" xfId="0" applyFill="1" applyBorder="1" applyAlignment="1" applyProtection="1">
      <alignment vertical="center" shrinkToFit="1"/>
    </xf>
    <xf numFmtId="0" fontId="0" fillId="2" borderId="0" xfId="0" applyFill="1" applyBorder="1">
      <alignment vertical="center"/>
    </xf>
    <xf numFmtId="0" fontId="0" fillId="2" borderId="0" xfId="0" applyFill="1" applyBorder="1" applyAlignment="1" applyProtection="1">
      <alignment vertical="center" shrinkToFit="1"/>
    </xf>
    <xf numFmtId="0" fontId="30" fillId="2" borderId="0" xfId="0" applyFont="1" applyFill="1" applyBorder="1" applyAlignment="1" applyProtection="1">
      <alignment vertical="center" shrinkToFit="1"/>
    </xf>
    <xf numFmtId="0" fontId="30" fillId="2" borderId="4" xfId="0" applyFont="1" applyFill="1" applyBorder="1" applyAlignment="1" applyProtection="1">
      <alignment vertical="center" shrinkToFit="1"/>
    </xf>
    <xf numFmtId="0" fontId="0" fillId="2" borderId="5" xfId="0" applyFill="1" applyBorder="1">
      <alignment vertical="center"/>
    </xf>
    <xf numFmtId="0" fontId="30" fillId="2" borderId="0" xfId="0" applyFont="1" applyFill="1" applyAlignment="1" applyProtection="1">
      <alignment vertical="center" shrinkToFit="1"/>
    </xf>
    <xf numFmtId="0" fontId="24" fillId="0" borderId="0" xfId="0" applyFont="1" applyFill="1" applyAlignment="1" applyProtection="1">
      <alignment vertical="center" shrinkToFit="1"/>
    </xf>
    <xf numFmtId="0" fontId="18" fillId="0" borderId="0" xfId="0" applyFont="1" applyFill="1">
      <alignment vertical="center"/>
    </xf>
    <xf numFmtId="0" fontId="0" fillId="0" borderId="0" xfId="0" applyAlignment="1" applyProtection="1">
      <alignment vertical="center" shrinkToFit="1"/>
    </xf>
    <xf numFmtId="0" fontId="0" fillId="0" borderId="0" xfId="0" applyAlignment="1">
      <alignment vertical="center" shrinkToFit="1"/>
    </xf>
    <xf numFmtId="0" fontId="29" fillId="0" borderId="0" xfId="0" applyFont="1" applyAlignment="1" applyProtection="1">
      <alignment vertical="top" wrapText="1"/>
    </xf>
    <xf numFmtId="0" fontId="30" fillId="2" borderId="0" xfId="0" applyFont="1" applyFill="1" applyAlignment="1" applyProtection="1">
      <alignment vertical="center" shrinkToFit="1"/>
    </xf>
    <xf numFmtId="0" fontId="31" fillId="2" borderId="0" xfId="0" applyFont="1" applyFill="1" applyAlignment="1" applyProtection="1">
      <alignment vertical="center" shrinkToFit="1"/>
    </xf>
    <xf numFmtId="0" fontId="31" fillId="2" borderId="0" xfId="0" applyFont="1" applyFill="1" applyAlignment="1" applyProtection="1">
      <alignment horizontal="left" vertical="center" shrinkToFit="1"/>
    </xf>
    <xf numFmtId="0" fontId="31" fillId="2" borderId="0" xfId="0" applyFont="1" applyFill="1" applyAlignment="1" applyProtection="1">
      <alignment horizontal="left" vertical="center"/>
    </xf>
    <xf numFmtId="0" fontId="31" fillId="2" borderId="0" xfId="0" applyFont="1" applyFill="1" applyAlignment="1" applyProtection="1">
      <alignment vertical="center"/>
    </xf>
    <xf numFmtId="0" fontId="29" fillId="0" borderId="0" xfId="0" applyFont="1" applyAlignment="1" applyProtection="1">
      <alignment horizontal="left" vertical="center" shrinkToFit="1"/>
    </xf>
    <xf numFmtId="0" fontId="20" fillId="0" borderId="0" xfId="0" applyFont="1" applyAlignment="1" applyProtection="1">
      <alignment horizontal="left" vertical="center" shrinkToFit="1"/>
    </xf>
    <xf numFmtId="0" fontId="0" fillId="0" borderId="0" xfId="0" applyAlignment="1" applyProtection="1">
      <alignment vertical="center" shrinkToFit="1"/>
    </xf>
    <xf numFmtId="0" fontId="19" fillId="0" borderId="1" xfId="0" applyFont="1" applyBorder="1" applyAlignment="1" applyProtection="1">
      <alignment horizontal="center" vertical="center" shrinkToFit="1"/>
    </xf>
    <xf numFmtId="0" fontId="20" fillId="0" borderId="0" xfId="0" applyFont="1" applyBorder="1" applyAlignment="1" applyProtection="1">
      <alignment horizontal="center" vertical="center" shrinkToFit="1"/>
    </xf>
    <xf numFmtId="0" fontId="19" fillId="0" borderId="0" xfId="0" applyFont="1" applyBorder="1" applyAlignment="1" applyProtection="1">
      <alignment horizontal="center" vertical="center" shrinkToFit="1"/>
    </xf>
    <xf numFmtId="0" fontId="0" fillId="0" borderId="0" xfId="0" applyFill="1" applyAlignment="1" applyProtection="1">
      <alignment horizontal="center" vertical="center"/>
    </xf>
    <xf numFmtId="0" fontId="0" fillId="0" borderId="0" xfId="0" applyAlignment="1">
      <alignment vertical="center" shrinkToFit="1"/>
    </xf>
    <xf numFmtId="0" fontId="0" fillId="0" borderId="0" xfId="0" applyAlignment="1">
      <alignment horizontal="right" vertical="center"/>
    </xf>
    <xf numFmtId="0" fontId="20" fillId="0" borderId="0" xfId="0" applyFon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wrapText="1"/>
    </xf>
    <xf numFmtId="0" fontId="20" fillId="0" borderId="0" xfId="0" applyFont="1" applyFill="1" applyBorder="1" applyAlignment="1">
      <alignment horizontal="center" vertical="center"/>
    </xf>
    <xf numFmtId="0" fontId="31" fillId="2" borderId="0" xfId="0" applyFont="1" applyFill="1" applyAlignment="1" applyProtection="1">
      <alignment horizontal="center" vertical="center" wrapText="1"/>
    </xf>
    <xf numFmtId="0" fontId="31" fillId="3" borderId="0" xfId="0" applyFont="1" applyFill="1" applyAlignment="1" applyProtection="1">
      <alignment horizontal="distributed" vertical="center" wrapText="1"/>
      <protection locked="0"/>
    </xf>
    <xf numFmtId="0" fontId="30" fillId="0" borderId="5" xfId="0" applyFont="1" applyFill="1" applyBorder="1" applyAlignment="1" applyProtection="1">
      <alignment vertical="center" shrinkToFit="1"/>
    </xf>
    <xf numFmtId="0" fontId="0" fillId="0" borderId="5" xfId="0" applyFill="1" applyBorder="1" applyAlignment="1" applyProtection="1">
      <alignment vertical="center" shrinkToFit="1"/>
    </xf>
    <xf numFmtId="0" fontId="46" fillId="0" borderId="0" xfId="0" applyFont="1">
      <alignment vertical="center"/>
    </xf>
    <xf numFmtId="0" fontId="37" fillId="2" borderId="0" xfId="0" applyFont="1" applyFill="1" applyAlignment="1" applyProtection="1">
      <alignment vertical="center" wrapText="1" shrinkToFit="1"/>
    </xf>
    <xf numFmtId="179" fontId="32" fillId="2" borderId="1" xfId="0" applyNumberFormat="1" applyFont="1" applyFill="1" applyBorder="1" applyAlignment="1" applyProtection="1">
      <alignment vertical="center" shrinkToFit="1"/>
    </xf>
    <xf numFmtId="0" fontId="31" fillId="2" borderId="0" xfId="0" applyFont="1" applyFill="1" applyAlignment="1" applyProtection="1">
      <alignment horizontal="center" vertical="center" shrinkToFit="1"/>
    </xf>
    <xf numFmtId="0" fontId="47" fillId="0" borderId="0" xfId="0" applyFont="1" applyFill="1" applyBorder="1" applyAlignment="1" applyProtection="1">
      <alignment horizontal="center" vertical="center" shrinkToFit="1"/>
    </xf>
    <xf numFmtId="0" fontId="29" fillId="0" borderId="0" xfId="0" applyFont="1" applyFill="1" applyAlignment="1" applyProtection="1">
      <alignment horizontal="center" vertical="center" wrapText="1"/>
    </xf>
    <xf numFmtId="181" fontId="0" fillId="0" borderId="0" xfId="0" applyNumberFormat="1" applyAlignment="1" applyProtection="1">
      <alignment vertical="center" shrinkToFit="1"/>
    </xf>
    <xf numFmtId="181" fontId="0" fillId="0" borderId="0" xfId="0" applyNumberFormat="1" applyAlignment="1">
      <alignment vertical="center" shrinkToFit="1"/>
    </xf>
    <xf numFmtId="181" fontId="0" fillId="2" borderId="0" xfId="0" applyNumberFormat="1" applyFill="1" applyAlignment="1">
      <alignment vertical="center" shrinkToFit="1"/>
    </xf>
    <xf numFmtId="181" fontId="24" fillId="2" borderId="14" xfId="2" applyNumberFormat="1" applyFont="1" applyFill="1" applyBorder="1" applyAlignment="1" applyProtection="1">
      <alignment horizontal="center" vertical="center" shrinkToFit="1"/>
    </xf>
    <xf numFmtId="181" fontId="27" fillId="2" borderId="14" xfId="2" applyNumberFormat="1" applyFont="1" applyFill="1" applyBorder="1" applyAlignment="1" applyProtection="1">
      <alignment horizontal="center" vertical="center" shrinkToFit="1"/>
    </xf>
    <xf numFmtId="181" fontId="19" fillId="0" borderId="0" xfId="0" applyNumberFormat="1" applyFont="1" applyBorder="1" applyAlignment="1" applyProtection="1">
      <alignment horizontal="left" vertical="center" shrinkToFit="1"/>
    </xf>
    <xf numFmtId="181" fontId="20" fillId="0" borderId="0" xfId="0" applyNumberFormat="1" applyFont="1" applyBorder="1" applyAlignment="1" applyProtection="1">
      <alignment horizontal="left" vertical="center" shrinkToFit="1"/>
    </xf>
    <xf numFmtId="181" fontId="20" fillId="0" borderId="0" xfId="0" applyNumberFormat="1" applyFont="1" applyAlignment="1" applyProtection="1">
      <alignment horizontal="left" vertical="center" shrinkToFit="1"/>
    </xf>
    <xf numFmtId="181" fontId="19" fillId="0" borderId="0" xfId="0" applyNumberFormat="1" applyFont="1" applyAlignment="1" applyProtection="1">
      <alignment horizontal="left" vertical="center" shrinkToFit="1"/>
    </xf>
    <xf numFmtId="181" fontId="20" fillId="0" borderId="0" xfId="0" applyNumberFormat="1" applyFont="1" applyBorder="1" applyAlignment="1" applyProtection="1">
      <alignment vertical="center" shrinkToFit="1"/>
    </xf>
    <xf numFmtId="181" fontId="0" fillId="0" borderId="0" xfId="0" applyNumberFormat="1" applyAlignment="1" applyProtection="1">
      <alignment horizontal="center" vertical="center" shrinkToFit="1"/>
    </xf>
    <xf numFmtId="181" fontId="19" fillId="0" borderId="0" xfId="0" applyNumberFormat="1" applyFont="1" applyFill="1" applyBorder="1" applyAlignment="1" applyProtection="1">
      <alignment vertical="center" shrinkToFit="1"/>
    </xf>
    <xf numFmtId="181" fontId="19" fillId="0" borderId="0" xfId="0" applyNumberFormat="1" applyFont="1" applyBorder="1" applyAlignment="1" applyProtection="1">
      <alignment vertical="center" shrinkToFit="1"/>
    </xf>
    <xf numFmtId="181" fontId="19" fillId="0" borderId="20" xfId="0" applyNumberFormat="1" applyFont="1" applyBorder="1" applyAlignment="1" applyProtection="1">
      <alignment horizontal="center" vertical="center" shrinkToFit="1"/>
    </xf>
    <xf numFmtId="181" fontId="19" fillId="0" borderId="21" xfId="0" applyNumberFormat="1" applyFont="1" applyBorder="1" applyAlignment="1" applyProtection="1">
      <alignment horizontal="center" vertical="center" shrinkToFit="1"/>
    </xf>
    <xf numFmtId="181" fontId="19" fillId="0" borderId="0" xfId="0" applyNumberFormat="1" applyFont="1" applyAlignment="1" applyProtection="1">
      <alignment horizontal="center" vertical="center" shrinkToFit="1"/>
    </xf>
    <xf numFmtId="181" fontId="35" fillId="2" borderId="22" xfId="2" applyNumberFormat="1" applyFont="1" applyFill="1" applyBorder="1" applyAlignment="1" applyProtection="1">
      <alignment horizontal="center" vertical="center" shrinkToFit="1"/>
    </xf>
    <xf numFmtId="181" fontId="19" fillId="0" borderId="23" xfId="0" applyNumberFormat="1" applyFont="1" applyBorder="1" applyAlignment="1" applyProtection="1">
      <alignment vertical="center" shrinkToFit="1"/>
    </xf>
    <xf numFmtId="181" fontId="19" fillId="0" borderId="0" xfId="0" applyNumberFormat="1" applyFont="1" applyAlignment="1" applyProtection="1">
      <alignment vertical="center" shrinkToFit="1"/>
    </xf>
    <xf numFmtId="181" fontId="40" fillId="0" borderId="0" xfId="0" applyNumberFormat="1" applyFont="1" applyBorder="1" applyAlignment="1" applyProtection="1">
      <alignment vertical="center" shrinkToFit="1"/>
    </xf>
    <xf numFmtId="181" fontId="0" fillId="0" borderId="0" xfId="0" applyNumberFormat="1" applyBorder="1" applyAlignment="1" applyProtection="1">
      <alignment vertical="center" shrinkToFit="1"/>
    </xf>
    <xf numFmtId="181" fontId="35" fillId="2" borderId="24" xfId="2" applyNumberFormat="1" applyFont="1" applyFill="1" applyBorder="1" applyAlignment="1" applyProtection="1">
      <alignment horizontal="center" vertical="center" shrinkToFit="1"/>
    </xf>
    <xf numFmtId="181" fontId="35" fillId="2" borderId="25" xfId="2" applyNumberFormat="1" applyFont="1" applyFill="1" applyBorder="1" applyAlignment="1" applyProtection="1">
      <alignment horizontal="center" vertical="center" shrinkToFit="1"/>
    </xf>
    <xf numFmtId="181" fontId="19" fillId="0" borderId="26" xfId="0" applyNumberFormat="1" applyFont="1" applyBorder="1" applyAlignment="1" applyProtection="1">
      <alignment vertical="center" shrinkToFit="1"/>
    </xf>
    <xf numFmtId="181" fontId="19" fillId="0" borderId="0" xfId="0" applyNumberFormat="1" applyFont="1" applyBorder="1" applyAlignment="1" applyProtection="1">
      <alignment horizontal="center" vertical="center" shrinkToFit="1"/>
    </xf>
    <xf numFmtId="181" fontId="20" fillId="0" borderId="0" xfId="0" applyNumberFormat="1" applyFont="1" applyBorder="1" applyAlignment="1" applyProtection="1">
      <alignment horizontal="center" vertical="center" shrinkToFit="1"/>
    </xf>
    <xf numFmtId="181" fontId="20" fillId="0" borderId="0" xfId="0" applyNumberFormat="1" applyFont="1" applyAlignment="1" applyProtection="1">
      <alignment vertical="center" shrinkToFit="1"/>
    </xf>
    <xf numFmtId="181" fontId="19" fillId="0" borderId="0" xfId="0" applyNumberFormat="1" applyFont="1" applyAlignment="1" applyProtection="1">
      <alignment horizontal="right" vertical="center" shrinkToFit="1"/>
    </xf>
    <xf numFmtId="181" fontId="0" fillId="0" borderId="20" xfId="0" applyNumberFormat="1" applyBorder="1" applyAlignment="1" applyProtection="1">
      <alignment vertical="center" shrinkToFit="1"/>
    </xf>
    <xf numFmtId="181" fontId="0" fillId="0" borderId="21" xfId="0" applyNumberFormat="1" applyBorder="1" applyAlignment="1" applyProtection="1">
      <alignment horizontal="center" vertical="center" shrinkToFit="1"/>
    </xf>
    <xf numFmtId="181" fontId="18" fillId="0" borderId="0" xfId="0" applyNumberFormat="1" applyFont="1" applyAlignment="1" applyProtection="1">
      <alignment vertical="center" shrinkToFit="1"/>
    </xf>
    <xf numFmtId="181" fontId="24" fillId="2" borderId="22" xfId="2" applyNumberFormat="1" applyFont="1" applyFill="1" applyBorder="1" applyAlignment="1" applyProtection="1">
      <alignment horizontal="center" vertical="center" shrinkToFit="1"/>
    </xf>
    <xf numFmtId="181" fontId="0" fillId="0" borderId="23" xfId="0" applyNumberFormat="1" applyBorder="1" applyAlignment="1" applyProtection="1">
      <alignment vertical="center" shrinkToFit="1"/>
    </xf>
    <xf numFmtId="181" fontId="27" fillId="2" borderId="25" xfId="2" applyNumberFormat="1" applyFont="1" applyFill="1" applyBorder="1" applyAlignment="1" applyProtection="1">
      <alignment horizontal="center" vertical="center" shrinkToFit="1"/>
    </xf>
    <xf numFmtId="181" fontId="0" fillId="0" borderId="26" xfId="0" applyNumberFormat="1" applyBorder="1" applyAlignment="1" applyProtection="1">
      <alignment vertical="center" shrinkToFit="1"/>
    </xf>
    <xf numFmtId="181" fontId="0" fillId="0" borderId="14" xfId="0" applyNumberFormat="1" applyBorder="1" applyAlignment="1" applyProtection="1">
      <alignment horizontal="center" vertical="center" shrinkToFit="1"/>
    </xf>
    <xf numFmtId="181" fontId="0" fillId="0" borderId="14" xfId="0" applyNumberFormat="1" applyBorder="1" applyAlignment="1" applyProtection="1">
      <alignment vertical="center" shrinkToFit="1"/>
    </xf>
    <xf numFmtId="181" fontId="0" fillId="0" borderId="29" xfId="0" applyNumberFormat="1" applyBorder="1" applyAlignment="1" applyProtection="1">
      <alignment vertical="center" shrinkToFit="1"/>
    </xf>
    <xf numFmtId="0" fontId="48" fillId="0" borderId="0" xfId="0" applyFont="1" applyFill="1" applyAlignment="1" applyProtection="1">
      <alignment horizontal="right" vertical="center"/>
    </xf>
    <xf numFmtId="0" fontId="0" fillId="0" borderId="0" xfId="0" applyAlignment="1">
      <alignment horizontal="center" vertical="center"/>
    </xf>
    <xf numFmtId="0" fontId="0" fillId="0" borderId="0" xfId="0" applyAlignment="1">
      <alignment vertical="center"/>
    </xf>
    <xf numFmtId="0" fontId="0" fillId="0" borderId="14" xfId="0" applyBorder="1" applyAlignment="1">
      <alignment horizontal="center" vertical="center"/>
    </xf>
    <xf numFmtId="0" fontId="0" fillId="0" borderId="0" xfId="0" applyAlignment="1">
      <alignment horizontal="center" vertical="center"/>
    </xf>
    <xf numFmtId="0" fontId="0" fillId="0" borderId="14" xfId="0" applyBorder="1" applyAlignment="1">
      <alignment horizontal="center" vertical="center" wrapText="1"/>
    </xf>
    <xf numFmtId="0" fontId="31" fillId="2" borderId="0" xfId="0" applyFont="1" applyFill="1" applyAlignment="1" applyProtection="1">
      <alignment horizontal="left" vertical="center"/>
    </xf>
    <xf numFmtId="0" fontId="31" fillId="2" borderId="0" xfId="0" applyFont="1" applyFill="1" applyAlignment="1" applyProtection="1">
      <alignment vertical="center"/>
    </xf>
    <xf numFmtId="0" fontId="31" fillId="2" borderId="0" xfId="0" applyFont="1" applyFill="1" applyAlignment="1" applyProtection="1">
      <alignment vertical="center" shrinkToFit="1"/>
    </xf>
    <xf numFmtId="0" fontId="31" fillId="2" borderId="0" xfId="0" applyFont="1" applyFill="1" applyAlignment="1" applyProtection="1">
      <alignment horizontal="justify" vertical="center" shrinkToFit="1"/>
    </xf>
    <xf numFmtId="0" fontId="30" fillId="2" borderId="0" xfId="0" applyFont="1" applyFill="1" applyAlignment="1" applyProtection="1">
      <alignment vertical="center" shrinkToFit="1"/>
    </xf>
    <xf numFmtId="0" fontId="31" fillId="2" borderId="0" xfId="0" applyFont="1" applyFill="1" applyAlignment="1" applyProtection="1">
      <alignment horizontal="left" vertical="center" shrinkToFit="1"/>
    </xf>
    <xf numFmtId="0" fontId="0" fillId="0" borderId="0" xfId="0" applyAlignment="1">
      <alignment horizontal="center" vertical="center"/>
    </xf>
    <xf numFmtId="0" fontId="20" fillId="0" borderId="0" xfId="0" applyFont="1" applyAlignment="1" applyProtection="1">
      <alignment horizontal="left" vertical="center" shrinkToFit="1"/>
    </xf>
    <xf numFmtId="0" fontId="29" fillId="0" borderId="0" xfId="0" applyFont="1" applyAlignment="1" applyProtection="1">
      <alignment horizontal="left" vertical="center" shrinkToFit="1"/>
    </xf>
    <xf numFmtId="0" fontId="0" fillId="0" borderId="0" xfId="0" applyFill="1" applyAlignment="1" applyProtection="1">
      <alignment horizontal="center" vertical="center"/>
    </xf>
    <xf numFmtId="181" fontId="27" fillId="2" borderId="14" xfId="2" applyNumberFormat="1" applyFont="1" applyFill="1" applyBorder="1" applyAlignment="1" applyProtection="1">
      <alignment horizontal="center" vertical="center" shrinkToFit="1"/>
    </xf>
    <xf numFmtId="181" fontId="24" fillId="2" borderId="14" xfId="2" applyNumberFormat="1" applyFont="1" applyFill="1" applyBorder="1" applyAlignment="1" applyProtection="1">
      <alignment horizontal="center" vertical="center" shrinkToFit="1"/>
    </xf>
    <xf numFmtId="181" fontId="0" fillId="0" borderId="14" xfId="0" applyNumberFormat="1" applyBorder="1" applyAlignment="1" applyProtection="1">
      <alignment horizontal="center" vertical="center" shrinkToFit="1"/>
    </xf>
    <xf numFmtId="0" fontId="19" fillId="0" borderId="0" xfId="0" applyFont="1" applyBorder="1" applyAlignment="1" applyProtection="1">
      <alignment horizontal="center" vertical="center" shrinkToFit="1"/>
    </xf>
    <xf numFmtId="0" fontId="19" fillId="0" borderId="1" xfId="0" applyFont="1" applyBorder="1" applyAlignment="1" applyProtection="1">
      <alignment horizontal="center" vertical="center" shrinkToFit="1"/>
    </xf>
    <xf numFmtId="0" fontId="20" fillId="0" borderId="0" xfId="0" applyFont="1" applyBorder="1" applyAlignment="1" applyProtection="1">
      <alignment horizontal="center" vertical="center" shrinkToFit="1"/>
    </xf>
    <xf numFmtId="181" fontId="19" fillId="0" borderId="0" xfId="0" applyNumberFormat="1" applyFont="1" applyBorder="1" applyAlignment="1" applyProtection="1">
      <alignment horizontal="center" vertical="center" shrinkToFit="1"/>
    </xf>
    <xf numFmtId="0" fontId="0" fillId="0" borderId="0" xfId="0" applyAlignment="1">
      <alignment vertical="center" shrinkToFit="1"/>
    </xf>
    <xf numFmtId="0" fontId="0" fillId="0" borderId="0" xfId="0" applyAlignment="1" applyProtection="1">
      <alignment vertical="center" shrinkToFit="1"/>
    </xf>
    <xf numFmtId="0" fontId="19" fillId="0" borderId="0" xfId="0" applyFont="1" applyBorder="1" applyAlignment="1" applyProtection="1">
      <alignment horizontal="left" vertical="center" shrinkToFit="1"/>
    </xf>
    <xf numFmtId="0" fontId="30" fillId="0" borderId="0" xfId="0" applyFont="1" applyFill="1" applyAlignment="1" applyProtection="1">
      <alignment vertical="center"/>
      <protection locked="0"/>
    </xf>
    <xf numFmtId="0" fontId="0" fillId="3" borderId="14" xfId="0" applyFill="1" applyBorder="1" applyProtection="1">
      <alignment vertical="center"/>
      <protection locked="0"/>
    </xf>
    <xf numFmtId="0" fontId="0" fillId="3" borderId="66" xfId="0" applyFill="1" applyBorder="1" applyAlignment="1" applyProtection="1">
      <alignment horizontal="center" vertical="center"/>
      <protection locked="0"/>
    </xf>
    <xf numFmtId="0" fontId="23" fillId="0" borderId="0" xfId="0" applyFont="1" applyAlignment="1" applyProtection="1">
      <alignment horizontal="justify" vertical="center"/>
    </xf>
    <xf numFmtId="0" fontId="19" fillId="0" borderId="0" xfId="0" applyFont="1" applyProtection="1">
      <alignment vertical="center"/>
    </xf>
    <xf numFmtId="0" fontId="18" fillId="0" borderId="0" xfId="0" applyFont="1" applyProtection="1">
      <alignment vertical="center"/>
    </xf>
    <xf numFmtId="0" fontId="34" fillId="0" borderId="0" xfId="0" applyFont="1" applyFill="1" applyAlignment="1" applyProtection="1">
      <alignment horizontal="center" vertical="center" shrinkToFit="1"/>
    </xf>
    <xf numFmtId="0" fontId="0" fillId="0" borderId="0" xfId="0" applyAlignment="1" applyProtection="1">
      <alignment vertical="center" shrinkToFit="1"/>
    </xf>
    <xf numFmtId="185" fontId="0" fillId="0" borderId="0" xfId="0" applyNumberFormat="1" applyAlignment="1">
      <alignment horizontal="center" vertical="center"/>
    </xf>
    <xf numFmtId="183" fontId="0" fillId="0" borderId="23" xfId="0" applyNumberFormat="1" applyBorder="1" applyAlignment="1" applyProtection="1">
      <alignment vertical="center" shrinkToFit="1"/>
    </xf>
    <xf numFmtId="183" fontId="0" fillId="0" borderId="14" xfId="0" applyNumberFormat="1" applyBorder="1" applyAlignment="1" applyProtection="1">
      <alignment vertical="center" shrinkToFit="1"/>
    </xf>
    <xf numFmtId="0" fontId="51" fillId="0" borderId="0" xfId="0" applyFont="1" applyAlignment="1" applyProtection="1">
      <alignment horizontal="center" vertical="center"/>
    </xf>
    <xf numFmtId="0" fontId="31" fillId="2" borderId="0" xfId="0" applyFont="1" applyFill="1" applyAlignment="1" applyProtection="1">
      <alignment vertical="center" shrinkToFit="1"/>
      <protection locked="0"/>
    </xf>
    <xf numFmtId="49" fontId="0" fillId="3" borderId="29" xfId="0" applyNumberFormat="1" applyFill="1" applyBorder="1" applyAlignment="1" applyProtection="1">
      <alignment horizontal="center" vertical="center"/>
      <protection locked="0"/>
    </xf>
    <xf numFmtId="0" fontId="0" fillId="3" borderId="0" xfId="0" applyFill="1" applyAlignment="1" applyProtection="1">
      <alignment horizontal="center" vertical="center"/>
      <protection locked="0"/>
    </xf>
    <xf numFmtId="0" fontId="31" fillId="0" borderId="0" xfId="0" applyFont="1" applyFill="1" applyAlignment="1" applyProtection="1">
      <alignment horizontal="center" vertical="center"/>
    </xf>
    <xf numFmtId="0" fontId="0" fillId="0" borderId="0" xfId="0" applyAlignment="1">
      <alignment vertical="center"/>
    </xf>
    <xf numFmtId="181" fontId="22" fillId="0" borderId="1" xfId="0" applyNumberFormat="1" applyFont="1" applyBorder="1" applyAlignment="1">
      <alignment vertical="center" shrinkToFit="1"/>
    </xf>
    <xf numFmtId="181" fontId="22" fillId="0" borderId="2" xfId="0" applyNumberFormat="1" applyFont="1" applyBorder="1" applyAlignment="1">
      <alignment vertical="center" shrinkToFit="1"/>
    </xf>
    <xf numFmtId="0" fontId="31" fillId="3" borderId="0" xfId="0" applyFont="1" applyFill="1" applyAlignment="1" applyProtection="1">
      <alignment horizontal="center" vertical="center"/>
      <protection locked="0"/>
    </xf>
    <xf numFmtId="0" fontId="31" fillId="3" borderId="0" xfId="0" applyFont="1" applyFill="1" applyAlignment="1" applyProtection="1">
      <alignment horizontal="center" vertical="center"/>
      <protection locked="0"/>
    </xf>
    <xf numFmtId="185" fontId="18" fillId="2" borderId="0" xfId="0" applyNumberFormat="1" applyFont="1" applyFill="1" applyAlignment="1" applyProtection="1">
      <alignment horizontal="right" vertical="center" shrinkToFit="1"/>
    </xf>
    <xf numFmtId="185" fontId="34" fillId="2" borderId="0" xfId="0" applyNumberFormat="1" applyFont="1" applyFill="1" applyAlignment="1" applyProtection="1">
      <alignment horizontal="center" vertical="center" shrinkToFit="1"/>
    </xf>
    <xf numFmtId="185" fontId="34" fillId="0" borderId="0" xfId="0" applyNumberFormat="1" applyFont="1" applyFill="1" applyAlignment="1" applyProtection="1">
      <alignment horizontal="center" vertical="center" shrinkToFit="1"/>
    </xf>
    <xf numFmtId="185" fontId="19" fillId="2" borderId="0" xfId="0" applyNumberFormat="1" applyFont="1" applyFill="1" applyAlignment="1">
      <alignment horizontal="right" vertical="center" shrinkToFit="1"/>
    </xf>
    <xf numFmtId="0" fontId="0" fillId="0" borderId="0" xfId="0" applyFill="1" applyAlignment="1" applyProtection="1">
      <alignment horizontal="center" vertical="center"/>
    </xf>
    <xf numFmtId="0" fontId="31" fillId="0" borderId="0" xfId="0" applyFont="1" applyFill="1" applyProtection="1">
      <alignment vertical="center"/>
    </xf>
    <xf numFmtId="0" fontId="19" fillId="0" borderId="0" xfId="0" applyFont="1" applyFill="1" applyAlignment="1" applyProtection="1">
      <alignment horizontal="right" vertical="center"/>
    </xf>
    <xf numFmtId="181" fontId="27" fillId="2" borderId="14" xfId="2" applyNumberFormat="1" applyFont="1" applyFill="1" applyBorder="1" applyAlignment="1" applyProtection="1">
      <alignment horizontal="center" vertical="center" shrinkToFit="1"/>
    </xf>
    <xf numFmtId="181" fontId="24" fillId="2" borderId="14" xfId="2" applyNumberFormat="1" applyFont="1" applyFill="1" applyBorder="1" applyAlignment="1" applyProtection="1">
      <alignment horizontal="center" vertical="center" shrinkToFit="1"/>
    </xf>
    <xf numFmtId="0" fontId="30" fillId="2" borderId="1" xfId="0" applyFont="1" applyFill="1" applyBorder="1" applyAlignment="1" applyProtection="1">
      <alignment vertical="center" shrinkToFit="1"/>
    </xf>
    <xf numFmtId="0" fontId="0" fillId="2" borderId="6" xfId="0" applyFill="1" applyBorder="1">
      <alignment vertical="center"/>
    </xf>
    <xf numFmtId="181" fontId="27" fillId="2" borderId="14" xfId="2" applyNumberFormat="1" applyFont="1" applyFill="1" applyBorder="1" applyAlignment="1" applyProtection="1">
      <alignment horizontal="center" vertical="center" shrinkToFit="1"/>
    </xf>
    <xf numFmtId="181" fontId="24" fillId="2" borderId="14" xfId="2" applyNumberFormat="1" applyFont="1" applyFill="1" applyBorder="1" applyAlignment="1" applyProtection="1">
      <alignment horizontal="center" vertical="center" shrinkToFit="1"/>
    </xf>
    <xf numFmtId="178" fontId="24" fillId="3" borderId="29" xfId="2" applyNumberFormat="1" applyFont="1" applyFill="1" applyBorder="1" applyAlignment="1" applyProtection="1">
      <alignment horizontal="center" vertical="center" shrinkToFit="1"/>
      <protection locked="0"/>
    </xf>
    <xf numFmtId="0" fontId="0" fillId="0" borderId="0" xfId="0" applyFill="1" applyBorder="1" applyAlignment="1" applyProtection="1">
      <alignment horizontal="center" vertical="center" wrapText="1" shrinkToFit="1"/>
    </xf>
    <xf numFmtId="0" fontId="0" fillId="2" borderId="0" xfId="0" applyFill="1" applyBorder="1" applyAlignment="1">
      <alignment vertical="center" shrinkToFit="1"/>
    </xf>
    <xf numFmtId="181" fontId="27" fillId="2" borderId="14" xfId="2" applyNumberFormat="1" applyFont="1" applyFill="1" applyBorder="1" applyAlignment="1" applyProtection="1">
      <alignment horizontal="center" vertical="center" shrinkToFit="1"/>
    </xf>
    <xf numFmtId="181" fontId="24" fillId="2" borderId="14" xfId="2" applyNumberFormat="1" applyFont="1" applyFill="1" applyBorder="1" applyAlignment="1" applyProtection="1">
      <alignment horizontal="center" vertical="center" shrinkToFit="1"/>
    </xf>
    <xf numFmtId="181" fontId="0" fillId="0" borderId="14" xfId="0" applyNumberFormat="1" applyBorder="1" applyAlignment="1" applyProtection="1">
      <alignment horizontal="center" vertical="center" shrinkToFit="1"/>
    </xf>
    <xf numFmtId="0" fontId="29" fillId="0" borderId="0" xfId="0" applyFont="1" applyAlignment="1" applyProtection="1">
      <alignment vertical="top" wrapText="1"/>
      <protection locked="0"/>
    </xf>
    <xf numFmtId="0" fontId="32" fillId="0" borderId="0" xfId="0" applyFont="1" applyAlignment="1">
      <alignment horizontal="left" vertical="center" indent="5"/>
    </xf>
    <xf numFmtId="0" fontId="55" fillId="0" borderId="0" xfId="0" applyFont="1" applyAlignment="1">
      <alignment horizontal="left" vertical="center" indent="15"/>
    </xf>
    <xf numFmtId="0" fontId="0" fillId="0" borderId="0" xfId="0" applyAlignment="1">
      <alignment horizontal="left" vertical="center" indent="8"/>
    </xf>
    <xf numFmtId="0" fontId="32" fillId="0" borderId="0" xfId="0" applyFont="1" applyAlignment="1">
      <alignment horizontal="left" vertical="center" indent="8"/>
    </xf>
    <xf numFmtId="0" fontId="53" fillId="0" borderId="0" xfId="0" applyFont="1" applyAlignment="1">
      <alignment horizontal="left" vertical="center" indent="5"/>
    </xf>
    <xf numFmtId="0" fontId="54" fillId="0" borderId="0" xfId="0" applyFont="1" applyAlignment="1">
      <alignment horizontal="left" vertical="center" indent="5"/>
    </xf>
    <xf numFmtId="0" fontId="55" fillId="0" borderId="0" xfId="0" applyFont="1" applyAlignment="1">
      <alignment horizontal="left" vertical="center" indent="5"/>
    </xf>
    <xf numFmtId="0" fontId="56" fillId="0" borderId="0" xfId="0" applyFont="1" applyAlignment="1">
      <alignment horizontal="left" vertical="center" indent="5"/>
    </xf>
    <xf numFmtId="0" fontId="31" fillId="2" borderId="0" xfId="0" applyFont="1" applyFill="1" applyAlignment="1" applyProtection="1">
      <alignment horizontal="left" vertical="center" wrapText="1"/>
    </xf>
    <xf numFmtId="0" fontId="20" fillId="0" borderId="0" xfId="0" applyFont="1" applyAlignment="1" applyProtection="1">
      <alignment horizontal="left" vertical="center" shrinkToFit="1"/>
    </xf>
    <xf numFmtId="0" fontId="0" fillId="0" borderId="0" xfId="0" applyAlignment="1">
      <alignment vertical="center" shrinkToFit="1"/>
    </xf>
    <xf numFmtId="0" fontId="0" fillId="0" borderId="0" xfId="0" applyAlignment="1" applyProtection="1">
      <alignment vertical="center" shrinkToFit="1"/>
    </xf>
    <xf numFmtId="187" fontId="18" fillId="3" borderId="18" xfId="0" applyNumberFormat="1" applyFont="1" applyFill="1" applyBorder="1" applyAlignment="1" applyProtection="1">
      <alignment horizontal="right" vertical="center" shrinkToFit="1"/>
      <protection locked="0"/>
    </xf>
    <xf numFmtId="187" fontId="18" fillId="3" borderId="52" xfId="0" applyNumberFormat="1" applyFont="1" applyFill="1" applyBorder="1" applyAlignment="1" applyProtection="1">
      <alignment horizontal="right" vertical="center" shrinkToFit="1"/>
      <protection locked="0"/>
    </xf>
    <xf numFmtId="187" fontId="33" fillId="3" borderId="13" xfId="0" applyNumberFormat="1" applyFont="1" applyFill="1" applyBorder="1" applyAlignment="1" applyProtection="1">
      <alignment horizontal="right" vertical="center" shrinkToFit="1"/>
      <protection locked="0"/>
    </xf>
    <xf numFmtId="187" fontId="24" fillId="2" borderId="8" xfId="2" applyNumberFormat="1" applyFont="1" applyFill="1" applyBorder="1" applyAlignment="1" applyProtection="1">
      <alignment horizontal="right" vertical="center" shrinkToFit="1"/>
    </xf>
    <xf numFmtId="187" fontId="28" fillId="2" borderId="10" xfId="0" applyNumberFormat="1" applyFont="1" applyFill="1" applyBorder="1" applyAlignment="1" applyProtection="1">
      <alignment horizontal="right" vertical="center" shrinkToFit="1"/>
    </xf>
    <xf numFmtId="0" fontId="29" fillId="0" borderId="0" xfId="0" applyFont="1" applyBorder="1" applyAlignment="1" applyProtection="1">
      <alignment vertical="top" wrapText="1"/>
    </xf>
    <xf numFmtId="181" fontId="24" fillId="2" borderId="70" xfId="2" applyNumberFormat="1" applyFont="1" applyFill="1" applyBorder="1" applyAlignment="1" applyProtection="1">
      <alignment horizontal="center" vertical="center" wrapText="1" shrinkToFit="1"/>
    </xf>
    <xf numFmtId="181" fontId="27" fillId="2" borderId="62" xfId="2" applyNumberFormat="1" applyFont="1" applyFill="1" applyBorder="1" applyAlignment="1" applyProtection="1">
      <alignment horizontal="center" vertical="center" shrinkToFit="1"/>
    </xf>
    <xf numFmtId="181" fontId="24" fillId="2" borderId="87" xfId="2" applyNumberFormat="1" applyFont="1" applyFill="1" applyBorder="1" applyAlignment="1" applyProtection="1">
      <alignment horizontal="center" vertical="center" shrinkToFit="1"/>
    </xf>
    <xf numFmtId="181" fontId="27" fillId="2" borderId="89" xfId="2" applyNumberFormat="1" applyFont="1" applyFill="1" applyBorder="1" applyAlignment="1" applyProtection="1">
      <alignment horizontal="center" vertical="center" shrinkToFit="1"/>
    </xf>
    <xf numFmtId="187" fontId="18" fillId="3" borderId="17" xfId="0" applyNumberFormat="1" applyFont="1" applyFill="1" applyBorder="1" applyAlignment="1" applyProtection="1">
      <alignment horizontal="right" vertical="center" shrinkToFit="1"/>
      <protection locked="0"/>
    </xf>
    <xf numFmtId="187" fontId="18" fillId="3" borderId="93" xfId="0" applyNumberFormat="1" applyFont="1" applyFill="1" applyBorder="1" applyAlignment="1" applyProtection="1">
      <alignment horizontal="right" vertical="center" shrinkToFit="1"/>
      <protection locked="0"/>
    </xf>
    <xf numFmtId="187" fontId="18" fillId="3" borderId="94" xfId="0" applyNumberFormat="1" applyFont="1" applyFill="1" applyBorder="1" applyAlignment="1" applyProtection="1">
      <alignment horizontal="right" vertical="center" shrinkToFit="1"/>
      <protection locked="0"/>
    </xf>
    <xf numFmtId="187" fontId="18" fillId="3" borderId="95" xfId="0" applyNumberFormat="1" applyFont="1" applyFill="1" applyBorder="1" applyAlignment="1" applyProtection="1">
      <alignment horizontal="right" vertical="center" shrinkToFit="1"/>
      <protection locked="0"/>
    </xf>
    <xf numFmtId="187" fontId="33" fillId="3" borderId="63" xfId="0" applyNumberFormat="1" applyFont="1" applyFill="1" applyBorder="1" applyAlignment="1" applyProtection="1">
      <alignment horizontal="right" vertical="center" shrinkToFit="1"/>
      <protection locked="0"/>
    </xf>
    <xf numFmtId="187" fontId="33" fillId="3" borderId="72" xfId="0" applyNumberFormat="1" applyFont="1" applyFill="1" applyBorder="1" applyAlignment="1" applyProtection="1">
      <alignment horizontal="right" vertical="center" shrinkToFit="1"/>
      <protection locked="0"/>
    </xf>
    <xf numFmtId="187" fontId="24" fillId="2" borderId="96" xfId="2" applyNumberFormat="1" applyFont="1" applyFill="1" applyBorder="1" applyAlignment="1" applyProtection="1">
      <alignment horizontal="right" vertical="center" shrinkToFit="1"/>
    </xf>
    <xf numFmtId="187" fontId="24" fillId="2" borderId="97" xfId="2" applyNumberFormat="1" applyFont="1" applyFill="1" applyBorder="1" applyAlignment="1" applyProtection="1">
      <alignment horizontal="right" vertical="center" shrinkToFit="1"/>
    </xf>
    <xf numFmtId="187" fontId="28" fillId="2" borderId="85" xfId="0" applyNumberFormat="1" applyFont="1" applyFill="1" applyBorder="1" applyAlignment="1" applyProtection="1">
      <alignment horizontal="right" vertical="center" shrinkToFit="1"/>
    </xf>
    <xf numFmtId="187" fontId="28" fillId="2" borderId="71" xfId="0" applyNumberFormat="1" applyFont="1" applyFill="1" applyBorder="1" applyAlignment="1" applyProtection="1">
      <alignment horizontal="right" vertical="center" shrinkToFit="1"/>
    </xf>
    <xf numFmtId="178" fontId="18" fillId="3" borderId="100" xfId="0" applyNumberFormat="1" applyFont="1" applyFill="1" applyBorder="1" applyAlignment="1" applyProtection="1">
      <alignment horizontal="center" vertical="center" shrinkToFit="1"/>
      <protection locked="0"/>
    </xf>
    <xf numFmtId="178" fontId="18" fillId="3" borderId="65" xfId="0" applyNumberFormat="1" applyFont="1" applyFill="1" applyBorder="1" applyAlignment="1" applyProtection="1">
      <alignment horizontal="center" vertical="center" shrinkToFit="1"/>
      <protection locked="0"/>
    </xf>
    <xf numFmtId="178" fontId="25" fillId="3" borderId="11" xfId="0" applyNumberFormat="1" applyFont="1" applyFill="1" applyBorder="1" applyAlignment="1" applyProtection="1">
      <alignment vertical="center" shrinkToFit="1"/>
      <protection locked="0"/>
    </xf>
    <xf numFmtId="0" fontId="18" fillId="2" borderId="101" xfId="0" applyFont="1" applyFill="1" applyBorder="1" applyAlignment="1" applyProtection="1">
      <alignment horizontal="center" vertical="center" shrinkToFit="1"/>
    </xf>
    <xf numFmtId="0" fontId="18" fillId="2" borderId="102" xfId="0" applyFont="1" applyFill="1" applyBorder="1" applyAlignment="1" applyProtection="1">
      <alignment horizontal="center" vertical="center" shrinkToFit="1"/>
    </xf>
    <xf numFmtId="187" fontId="24" fillId="2" borderId="61" xfId="1" applyNumberFormat="1" applyFont="1" applyFill="1" applyBorder="1" applyAlignment="1" applyProtection="1">
      <alignment horizontal="right" vertical="center" shrinkToFit="1"/>
    </xf>
    <xf numFmtId="187" fontId="24" fillId="2" borderId="19" xfId="1" applyNumberFormat="1" applyFont="1" applyFill="1" applyBorder="1" applyAlignment="1" applyProtection="1">
      <alignment horizontal="right" vertical="center" shrinkToFit="1"/>
    </xf>
    <xf numFmtId="187" fontId="24" fillId="2" borderId="16" xfId="1" applyNumberFormat="1" applyFont="1" applyFill="1" applyBorder="1" applyAlignment="1" applyProtection="1">
      <alignment horizontal="right" vertical="center" shrinkToFit="1"/>
    </xf>
    <xf numFmtId="181" fontId="24" fillId="2" borderId="104" xfId="2" applyNumberFormat="1" applyFont="1" applyFill="1" applyBorder="1" applyAlignment="1" applyProtection="1">
      <alignment horizontal="center" vertical="center" shrinkToFit="1"/>
    </xf>
    <xf numFmtId="181" fontId="0" fillId="2" borderId="89" xfId="0" applyNumberFormat="1" applyFill="1" applyBorder="1" applyAlignment="1" applyProtection="1">
      <alignment horizontal="center" vertical="center" shrinkToFit="1"/>
    </xf>
    <xf numFmtId="181" fontId="24" fillId="2" borderId="105" xfId="2" applyNumberFormat="1" applyFont="1" applyFill="1" applyBorder="1" applyAlignment="1" applyProtection="1">
      <alignment horizontal="center" vertical="center" shrinkToFit="1"/>
    </xf>
    <xf numFmtId="0" fontId="20" fillId="0" borderId="0" xfId="0" applyFont="1" applyAlignment="1" applyProtection="1">
      <alignment horizontal="left" vertical="center" shrinkToFit="1"/>
    </xf>
    <xf numFmtId="0" fontId="0" fillId="0" borderId="0" xfId="0" applyAlignment="1">
      <alignment vertical="center" shrinkToFit="1"/>
    </xf>
    <xf numFmtId="0" fontId="0" fillId="0" borderId="0" xfId="0" applyAlignment="1" applyProtection="1">
      <alignment vertical="center" shrinkToFit="1"/>
    </xf>
    <xf numFmtId="178" fontId="24" fillId="3" borderId="33" xfId="2" applyNumberFormat="1" applyFont="1" applyFill="1" applyBorder="1" applyAlignment="1" applyProtection="1">
      <alignment horizontal="center" vertical="center" shrinkToFit="1"/>
      <protection locked="0"/>
    </xf>
    <xf numFmtId="0" fontId="34" fillId="0" borderId="0" xfId="0" applyFont="1">
      <alignment vertical="center"/>
    </xf>
    <xf numFmtId="178" fontId="34" fillId="0" borderId="14" xfId="0" applyNumberFormat="1" applyFont="1" applyFill="1" applyBorder="1" applyAlignment="1">
      <alignment horizontal="center" vertical="center"/>
    </xf>
    <xf numFmtId="178" fontId="34" fillId="0" borderId="15" xfId="0" applyNumberFormat="1" applyFont="1" applyFill="1" applyBorder="1" applyAlignment="1">
      <alignment horizontal="center" vertical="center"/>
    </xf>
    <xf numFmtId="0" fontId="40" fillId="4" borderId="112" xfId="0" applyFont="1" applyFill="1" applyBorder="1" applyAlignment="1">
      <alignment horizontal="center" vertical="center"/>
    </xf>
    <xf numFmtId="0" fontId="40" fillId="4" borderId="113" xfId="0" applyFont="1" applyFill="1" applyBorder="1" applyAlignment="1">
      <alignment horizontal="center" vertical="center"/>
    </xf>
    <xf numFmtId="0" fontId="40" fillId="4" borderId="90" xfId="0" applyFont="1" applyFill="1" applyBorder="1" applyAlignment="1">
      <alignment horizontal="center" vertical="center"/>
    </xf>
    <xf numFmtId="178" fontId="48" fillId="4" borderId="90" xfId="0" applyNumberFormat="1" applyFont="1" applyFill="1" applyBorder="1" applyAlignment="1">
      <alignment horizontal="center" vertical="center"/>
    </xf>
    <xf numFmtId="0" fontId="40" fillId="4" borderId="91" xfId="0" applyFont="1" applyFill="1" applyBorder="1" applyAlignment="1">
      <alignment horizontal="center" vertical="center" wrapText="1"/>
    </xf>
    <xf numFmtId="0" fontId="40" fillId="6" borderId="114" xfId="0" applyFont="1" applyFill="1" applyBorder="1" applyAlignment="1">
      <alignment horizontal="center" vertical="center"/>
    </xf>
    <xf numFmtId="0" fontId="34" fillId="3" borderId="0" xfId="0" applyFont="1" applyFill="1">
      <alignment vertical="center"/>
    </xf>
    <xf numFmtId="0" fontId="40" fillId="0" borderId="115" xfId="0" applyFont="1" applyBorder="1" applyAlignment="1">
      <alignment horizontal="center" vertical="center"/>
    </xf>
    <xf numFmtId="0" fontId="40" fillId="6" borderId="115" xfId="0" applyFont="1" applyFill="1" applyBorder="1" applyAlignment="1">
      <alignment horizontal="center" vertical="center"/>
    </xf>
    <xf numFmtId="0" fontId="40" fillId="0" borderId="116" xfId="0" applyFont="1" applyBorder="1" applyAlignment="1">
      <alignment horizontal="center" vertical="center"/>
    </xf>
    <xf numFmtId="178" fontId="34" fillId="0" borderId="0" xfId="0" applyNumberFormat="1" applyFont="1" applyBorder="1" applyAlignment="1">
      <alignment horizontal="center" vertical="center"/>
    </xf>
    <xf numFmtId="178" fontId="29" fillId="0" borderId="0" xfId="0" applyNumberFormat="1" applyFont="1" applyAlignment="1">
      <alignment horizontal="center" vertical="center"/>
    </xf>
    <xf numFmtId="0" fontId="34" fillId="0" borderId="0" xfId="0" applyFont="1" applyAlignment="1">
      <alignment horizontal="center" vertical="center"/>
    </xf>
    <xf numFmtId="0" fontId="28" fillId="4" borderId="90" xfId="0" applyFont="1" applyFill="1" applyBorder="1" applyAlignment="1">
      <alignment horizontal="center" vertical="center" wrapText="1"/>
    </xf>
    <xf numFmtId="0" fontId="18" fillId="3" borderId="77" xfId="0" applyFont="1" applyFill="1" applyBorder="1" applyAlignment="1" applyProtection="1">
      <alignment vertical="center" shrinkToFit="1"/>
      <protection locked="0"/>
    </xf>
    <xf numFmtId="186" fontId="18" fillId="3" borderId="29" xfId="0" applyNumberFormat="1" applyFont="1" applyFill="1" applyBorder="1" applyAlignment="1" applyProtection="1">
      <alignment vertical="center" shrinkToFit="1"/>
      <protection locked="0"/>
    </xf>
    <xf numFmtId="0" fontId="18" fillId="3" borderId="29" xfId="0" applyFont="1" applyFill="1" applyBorder="1" applyAlignment="1" applyProtection="1">
      <alignment vertical="center" shrinkToFit="1"/>
      <protection locked="0"/>
    </xf>
    <xf numFmtId="0" fontId="0" fillId="0" borderId="0" xfId="0" applyAlignment="1">
      <alignment vertical="center" shrinkToFit="1"/>
    </xf>
    <xf numFmtId="0" fontId="61" fillId="0" borderId="0" xfId="0" applyFont="1" applyFill="1" applyBorder="1">
      <alignment vertical="center"/>
    </xf>
    <xf numFmtId="0" fontId="60" fillId="0" borderId="0" xfId="0" applyFont="1" applyFill="1" applyBorder="1" applyAlignment="1" applyProtection="1">
      <alignment vertical="top" wrapText="1"/>
    </xf>
    <xf numFmtId="0" fontId="60" fillId="0" borderId="0" xfId="0" applyFont="1" applyFill="1" applyBorder="1" applyAlignment="1" applyProtection="1">
      <alignment horizontal="center" vertical="center" wrapText="1"/>
    </xf>
    <xf numFmtId="0" fontId="3" fillId="0" borderId="0" xfId="0" applyFont="1" applyFill="1" applyBorder="1" applyAlignment="1" applyProtection="1">
      <alignment vertical="center" shrinkToFit="1"/>
    </xf>
    <xf numFmtId="177" fontId="62" fillId="0" borderId="0" xfId="0" applyNumberFormat="1" applyFont="1" applyFill="1" applyBorder="1" applyAlignment="1" applyProtection="1">
      <alignment horizontal="right" vertical="center" shrinkToFit="1"/>
    </xf>
    <xf numFmtId="0" fontId="63" fillId="0" borderId="0" xfId="0" applyFont="1" applyFill="1" applyBorder="1" applyAlignment="1" applyProtection="1">
      <alignment horizontal="center" vertical="center"/>
    </xf>
    <xf numFmtId="0" fontId="62" fillId="0" borderId="0" xfId="0" applyFont="1" applyFill="1" applyBorder="1" applyAlignment="1" applyProtection="1">
      <alignment vertical="center" shrinkToFit="1"/>
    </xf>
    <xf numFmtId="0" fontId="64" fillId="0" borderId="0" xfId="0" applyFont="1" applyFill="1" applyBorder="1" applyAlignment="1" applyProtection="1">
      <alignment vertical="center"/>
    </xf>
    <xf numFmtId="0" fontId="50" fillId="0" borderId="0" xfId="0" applyFont="1" applyFill="1" applyBorder="1" applyAlignment="1">
      <alignment vertical="center" shrinkToFit="1"/>
    </xf>
    <xf numFmtId="0" fontId="50" fillId="0" borderId="0" xfId="0" applyFont="1" applyFill="1" applyBorder="1" applyAlignment="1" applyProtection="1">
      <alignment vertical="center" shrinkToFit="1"/>
    </xf>
    <xf numFmtId="0" fontId="60" fillId="0" borderId="0" xfId="0" applyFont="1" applyFill="1" applyBorder="1" applyAlignment="1" applyProtection="1">
      <alignment vertical="top" wrapText="1"/>
      <protection locked="0"/>
    </xf>
    <xf numFmtId="0" fontId="67" fillId="0" borderId="0" xfId="0" applyFont="1" applyFill="1" applyBorder="1" applyAlignment="1" applyProtection="1">
      <alignment horizontal="center" vertical="center"/>
    </xf>
    <xf numFmtId="178" fontId="3" fillId="7" borderId="29" xfId="2" applyNumberFormat="1" applyFont="1" applyFill="1" applyBorder="1" applyAlignment="1" applyProtection="1">
      <alignment horizontal="center" vertical="center" shrinkToFit="1"/>
      <protection locked="0"/>
    </xf>
    <xf numFmtId="187" fontId="3" fillId="8" borderId="96" xfId="2" applyNumberFormat="1" applyFont="1" applyFill="1" applyBorder="1" applyAlignment="1" applyProtection="1">
      <alignment horizontal="right" vertical="center" shrinkToFit="1"/>
    </xf>
    <xf numFmtId="187" fontId="3" fillId="8" borderId="8" xfId="2" applyNumberFormat="1" applyFont="1" applyFill="1" applyBorder="1" applyAlignment="1" applyProtection="1">
      <alignment horizontal="right" vertical="center" shrinkToFit="1"/>
    </xf>
    <xf numFmtId="187" fontId="3" fillId="8" borderId="97" xfId="2" applyNumberFormat="1" applyFont="1" applyFill="1" applyBorder="1" applyAlignment="1" applyProtection="1">
      <alignment horizontal="right" vertical="center" shrinkToFit="1"/>
    </xf>
    <xf numFmtId="0" fontId="67" fillId="8" borderId="101" xfId="0" applyFont="1" applyFill="1" applyBorder="1" applyAlignment="1" applyProtection="1">
      <alignment horizontal="center" vertical="center" shrinkToFit="1"/>
    </xf>
    <xf numFmtId="178" fontId="67" fillId="7" borderId="100" xfId="0" applyNumberFormat="1" applyFont="1" applyFill="1" applyBorder="1" applyAlignment="1" applyProtection="1">
      <alignment horizontal="center" vertical="center" shrinkToFit="1"/>
      <protection locked="0"/>
    </xf>
    <xf numFmtId="187" fontId="3" fillId="8" borderId="61" xfId="1" applyNumberFormat="1" applyFont="1" applyFill="1" applyBorder="1" applyAlignment="1" applyProtection="1">
      <alignment horizontal="right" vertical="center" shrinkToFit="1"/>
    </xf>
    <xf numFmtId="187" fontId="3" fillId="8" borderId="19" xfId="1" applyNumberFormat="1" applyFont="1" applyFill="1" applyBorder="1" applyAlignment="1" applyProtection="1">
      <alignment horizontal="right" vertical="center" shrinkToFit="1"/>
    </xf>
    <xf numFmtId="187" fontId="3" fillId="8" borderId="16" xfId="1" applyNumberFormat="1" applyFont="1" applyFill="1" applyBorder="1" applyAlignment="1" applyProtection="1">
      <alignment horizontal="right" vertical="center" shrinkToFit="1"/>
    </xf>
    <xf numFmtId="0" fontId="67" fillId="8" borderId="102" xfId="0" applyFont="1" applyFill="1" applyBorder="1" applyAlignment="1" applyProtection="1">
      <alignment horizontal="center" vertical="center" shrinkToFit="1"/>
    </xf>
    <xf numFmtId="187" fontId="72" fillId="8" borderId="85" xfId="0" applyNumberFormat="1" applyFont="1" applyFill="1" applyBorder="1" applyAlignment="1" applyProtection="1">
      <alignment horizontal="right" vertical="center" shrinkToFit="1"/>
    </xf>
    <xf numFmtId="187" fontId="72" fillId="8" borderId="10" xfId="0" applyNumberFormat="1" applyFont="1" applyFill="1" applyBorder="1" applyAlignment="1" applyProtection="1">
      <alignment horizontal="right" vertical="center" shrinkToFit="1"/>
    </xf>
    <xf numFmtId="187" fontId="72" fillId="8" borderId="71" xfId="0" applyNumberFormat="1" applyFont="1" applyFill="1" applyBorder="1" applyAlignment="1" applyProtection="1">
      <alignment horizontal="right" vertical="center" shrinkToFit="1"/>
    </xf>
    <xf numFmtId="181" fontId="50" fillId="0" borderId="0" xfId="0" applyNumberFormat="1" applyFont="1" applyFill="1" applyBorder="1" applyAlignment="1" applyProtection="1">
      <alignment vertical="center" shrinkToFit="1"/>
    </xf>
    <xf numFmtId="181" fontId="50" fillId="0" borderId="0" xfId="0" applyNumberFormat="1" applyFont="1" applyFill="1" applyBorder="1" applyAlignment="1">
      <alignment vertical="center" shrinkToFit="1"/>
    </xf>
    <xf numFmtId="186" fontId="67" fillId="7" borderId="29" xfId="0" applyNumberFormat="1" applyFont="1" applyFill="1" applyBorder="1" applyAlignment="1" applyProtection="1">
      <alignment vertical="center" shrinkToFit="1"/>
      <protection locked="0"/>
    </xf>
    <xf numFmtId="0" fontId="50" fillId="8" borderId="0" xfId="0" applyFont="1" applyFill="1" applyBorder="1" applyAlignment="1">
      <alignment vertical="center" shrinkToFit="1"/>
    </xf>
    <xf numFmtId="181" fontId="50" fillId="8" borderId="89" xfId="0" applyNumberFormat="1" applyFont="1" applyFill="1" applyBorder="1" applyAlignment="1" applyProtection="1">
      <alignment horizontal="center" vertical="center" shrinkToFit="1"/>
    </xf>
    <xf numFmtId="181" fontId="50" fillId="8" borderId="0" xfId="0" applyNumberFormat="1" applyFont="1" applyFill="1" applyBorder="1" applyAlignment="1">
      <alignment vertical="center" shrinkToFit="1"/>
    </xf>
    <xf numFmtId="181" fontId="3" fillId="8" borderId="104" xfId="2" applyNumberFormat="1" applyFont="1" applyFill="1" applyBorder="1" applyAlignment="1" applyProtection="1">
      <alignment horizontal="center" vertical="center" shrinkToFit="1"/>
    </xf>
    <xf numFmtId="181" fontId="3" fillId="8" borderId="70" xfId="2" applyNumberFormat="1" applyFont="1" applyFill="1" applyBorder="1" applyAlignment="1" applyProtection="1">
      <alignment horizontal="center" vertical="center" wrapText="1" shrinkToFit="1"/>
    </xf>
    <xf numFmtId="0" fontId="50" fillId="0" borderId="0" xfId="0" applyFont="1" applyFill="1" applyBorder="1" applyAlignment="1" applyProtection="1">
      <alignment horizontal="center" vertical="center" wrapText="1" shrinkToFit="1"/>
    </xf>
    <xf numFmtId="181" fontId="3" fillId="8" borderId="87" xfId="2" applyNumberFormat="1" applyFont="1" applyFill="1" applyBorder="1" applyAlignment="1" applyProtection="1">
      <alignment horizontal="center" vertical="center" shrinkToFit="1"/>
    </xf>
    <xf numFmtId="181" fontId="3" fillId="8" borderId="105" xfId="2" applyNumberFormat="1" applyFont="1" applyFill="1" applyBorder="1" applyAlignment="1" applyProtection="1">
      <alignment horizontal="center" vertical="center" shrinkToFit="1"/>
    </xf>
    <xf numFmtId="181" fontId="71" fillId="8" borderId="89" xfId="2" applyNumberFormat="1" applyFont="1" applyFill="1" applyBorder="1" applyAlignment="1" applyProtection="1">
      <alignment horizontal="center" vertical="center" shrinkToFit="1"/>
    </xf>
    <xf numFmtId="181" fontId="71" fillId="8" borderId="62" xfId="2" applyNumberFormat="1" applyFont="1" applyFill="1" applyBorder="1" applyAlignment="1" applyProtection="1">
      <alignment horizontal="center" vertical="center" shrinkToFit="1"/>
    </xf>
    <xf numFmtId="0" fontId="64" fillId="0" borderId="0" xfId="0" applyFont="1" applyFill="1" applyBorder="1" applyAlignment="1" applyProtection="1">
      <alignment horizontal="left" vertical="center" shrinkToFit="1"/>
    </xf>
    <xf numFmtId="0" fontId="0" fillId="0" borderId="0" xfId="0" applyAlignment="1">
      <alignment vertical="center" shrinkToFit="1"/>
    </xf>
    <xf numFmtId="0" fontId="64" fillId="0" borderId="0" xfId="0" applyFont="1" applyFill="1" applyBorder="1" applyAlignment="1" applyProtection="1">
      <alignment horizontal="left" vertical="center" shrinkToFit="1"/>
    </xf>
    <xf numFmtId="0" fontId="0" fillId="0" borderId="0" xfId="0" applyAlignment="1">
      <alignment vertical="center" shrinkToFit="1"/>
    </xf>
    <xf numFmtId="0" fontId="64" fillId="0" borderId="0" xfId="0" applyFont="1" applyFill="1" applyBorder="1" applyAlignment="1" applyProtection="1">
      <alignment horizontal="left" vertical="center" shrinkToFit="1"/>
    </xf>
    <xf numFmtId="0" fontId="0" fillId="0" borderId="0" xfId="0" applyAlignment="1">
      <alignment vertical="center" shrinkToFit="1"/>
    </xf>
    <xf numFmtId="181" fontId="0" fillId="2" borderId="14" xfId="0" applyNumberFormat="1" applyFill="1" applyBorder="1" applyAlignment="1">
      <alignment horizontal="center" vertical="center" shrinkToFit="1"/>
    </xf>
    <xf numFmtId="181" fontId="24" fillId="2" borderId="14" xfId="2" applyNumberFormat="1" applyFont="1" applyFill="1" applyBorder="1" applyAlignment="1">
      <alignment horizontal="center" vertical="center" shrinkToFit="1"/>
    </xf>
    <xf numFmtId="181" fontId="27" fillId="2" borderId="14" xfId="2" applyNumberFormat="1" applyFont="1" applyFill="1" applyBorder="1" applyAlignment="1">
      <alignment horizontal="center" vertical="center" shrinkToFit="1"/>
    </xf>
    <xf numFmtId="181" fontId="0" fillId="2" borderId="14" xfId="0" applyNumberFormat="1" applyFill="1" applyBorder="1" applyAlignment="1">
      <alignment horizontal="center" vertical="center" shrinkToFit="1"/>
    </xf>
    <xf numFmtId="0" fontId="0" fillId="0" borderId="14" xfId="0" applyBorder="1" applyAlignment="1">
      <alignment vertical="center" shrinkToFit="1"/>
    </xf>
    <xf numFmtId="0" fontId="0" fillId="9" borderId="14" xfId="0" applyFill="1" applyBorder="1" applyAlignment="1">
      <alignment vertical="center" shrinkToFit="1"/>
    </xf>
    <xf numFmtId="0" fontId="0" fillId="3" borderId="14" xfId="0" applyFill="1" applyBorder="1" applyAlignment="1">
      <alignment vertical="center" shrinkToFit="1"/>
    </xf>
    <xf numFmtId="181" fontId="0" fillId="2" borderId="14" xfId="0" applyNumberFormat="1" applyFill="1" applyBorder="1" applyAlignment="1">
      <alignment horizontal="center" vertical="center" shrinkToFit="1"/>
    </xf>
    <xf numFmtId="0" fontId="0" fillId="0" borderId="0" xfId="0" applyAlignment="1">
      <alignment vertical="center" shrinkToFit="1"/>
    </xf>
    <xf numFmtId="187" fontId="67" fillId="7" borderId="129" xfId="0" applyNumberFormat="1" applyFont="1" applyFill="1" applyBorder="1" applyAlignment="1" applyProtection="1">
      <alignment horizontal="right" vertical="center" shrinkToFit="1"/>
      <protection locked="0"/>
    </xf>
    <xf numFmtId="187" fontId="67" fillId="7" borderId="130" xfId="0" applyNumberFormat="1" applyFont="1" applyFill="1" applyBorder="1" applyAlignment="1" applyProtection="1">
      <alignment horizontal="right" vertical="center" shrinkToFit="1"/>
      <protection locked="0"/>
    </xf>
    <xf numFmtId="187" fontId="67" fillId="7" borderId="131" xfId="0" applyNumberFormat="1" applyFont="1" applyFill="1" applyBorder="1" applyAlignment="1" applyProtection="1">
      <alignment horizontal="right" vertical="center" shrinkToFit="1"/>
      <protection locked="0"/>
    </xf>
    <xf numFmtId="187" fontId="67" fillId="7" borderId="132" xfId="0" applyNumberFormat="1" applyFont="1" applyFill="1" applyBorder="1" applyAlignment="1" applyProtection="1">
      <alignment horizontal="right" vertical="center" shrinkToFit="1"/>
      <protection locked="0"/>
    </xf>
    <xf numFmtId="187" fontId="67" fillId="7" borderId="133" xfId="0" applyNumberFormat="1" applyFont="1" applyFill="1" applyBorder="1" applyAlignment="1" applyProtection="1">
      <alignment horizontal="right" vertical="center" shrinkToFit="1"/>
      <protection locked="0"/>
    </xf>
    <xf numFmtId="187" fontId="67" fillId="7" borderId="134" xfId="0" applyNumberFormat="1" applyFont="1" applyFill="1" applyBorder="1" applyAlignment="1" applyProtection="1">
      <alignment horizontal="right" vertical="center" shrinkToFit="1"/>
      <protection locked="0"/>
    </xf>
    <xf numFmtId="187" fontId="67" fillId="7" borderId="135" xfId="0" applyNumberFormat="1" applyFont="1" applyFill="1" applyBorder="1" applyAlignment="1" applyProtection="1">
      <alignment horizontal="right" vertical="center" shrinkToFit="1"/>
      <protection locked="0"/>
    </xf>
    <xf numFmtId="187" fontId="67" fillId="7" borderId="136" xfId="0" applyNumberFormat="1" applyFont="1" applyFill="1" applyBorder="1" applyAlignment="1" applyProtection="1">
      <alignment horizontal="right" vertical="center" shrinkToFit="1"/>
      <protection locked="0"/>
    </xf>
    <xf numFmtId="187" fontId="67" fillId="7" borderId="137" xfId="0" applyNumberFormat="1" applyFont="1" applyFill="1" applyBorder="1" applyAlignment="1" applyProtection="1">
      <alignment horizontal="right" vertical="center" shrinkToFit="1"/>
      <protection locked="0"/>
    </xf>
    <xf numFmtId="180" fontId="3" fillId="7" borderId="33" xfId="2" applyNumberFormat="1" applyFont="1" applyFill="1" applyBorder="1" applyAlignment="1" applyProtection="1">
      <alignment horizontal="center" vertical="center" shrinkToFit="1"/>
      <protection locked="0"/>
    </xf>
    <xf numFmtId="0" fontId="67" fillId="7" borderId="29" xfId="0" applyNumberFormat="1" applyFont="1" applyFill="1" applyBorder="1" applyAlignment="1" applyProtection="1">
      <alignment vertical="center" shrinkToFit="1"/>
      <protection locked="0"/>
    </xf>
    <xf numFmtId="0" fontId="3" fillId="0" borderId="0" xfId="0" applyFont="1" applyFill="1" applyBorder="1" applyAlignment="1" applyProtection="1">
      <alignment vertical="top" wrapText="1"/>
    </xf>
    <xf numFmtId="181" fontId="0" fillId="2" borderId="14" xfId="0" applyNumberFormat="1" applyFill="1" applyBorder="1" applyAlignment="1">
      <alignment horizontal="center" vertical="center" shrinkToFit="1"/>
    </xf>
    <xf numFmtId="0" fontId="0" fillId="0" borderId="0" xfId="0" applyAlignment="1">
      <alignment vertical="center" shrinkToFit="1"/>
    </xf>
    <xf numFmtId="0" fontId="67" fillId="0" borderId="77" xfId="0" applyFont="1" applyFill="1" applyBorder="1" applyAlignment="1" applyProtection="1">
      <alignment vertical="center" shrinkToFit="1"/>
      <protection locked="0"/>
    </xf>
    <xf numFmtId="0" fontId="20" fillId="0" borderId="0" xfId="0" applyFont="1" applyAlignment="1" applyProtection="1">
      <alignment horizontal="left" vertical="center" shrinkToFit="1"/>
    </xf>
    <xf numFmtId="0" fontId="0" fillId="0" borderId="0" xfId="0" applyAlignment="1">
      <alignment vertical="center" shrinkToFit="1"/>
    </xf>
    <xf numFmtId="0" fontId="17" fillId="0" borderId="0" xfId="0" applyFont="1" applyFill="1">
      <alignment vertical="center"/>
    </xf>
    <xf numFmtId="0" fontId="29" fillId="0" borderId="0" xfId="0" applyFont="1" applyFill="1" applyAlignment="1" applyProtection="1">
      <alignment vertical="top" wrapText="1"/>
    </xf>
    <xf numFmtId="177" fontId="25" fillId="0" borderId="0" xfId="0" applyNumberFormat="1" applyFont="1" applyFill="1" applyAlignment="1" applyProtection="1">
      <alignment horizontal="right" vertical="center" shrinkToFit="1"/>
    </xf>
    <xf numFmtId="0" fontId="26" fillId="0" borderId="0" xfId="0" applyFont="1" applyFill="1" applyAlignment="1" applyProtection="1">
      <alignment horizontal="center" vertical="center"/>
    </xf>
    <xf numFmtId="0" fontId="25" fillId="0" borderId="0" xfId="0" applyFont="1" applyFill="1" applyAlignment="1" applyProtection="1">
      <alignment vertical="center" shrinkToFit="1"/>
    </xf>
    <xf numFmtId="0" fontId="20" fillId="0" borderId="0" xfId="0" applyFont="1" applyFill="1" applyAlignment="1" applyProtection="1">
      <alignment horizontal="left" vertical="center" shrinkToFit="1"/>
    </xf>
    <xf numFmtId="0" fontId="20" fillId="0" borderId="0" xfId="0" applyFont="1" applyFill="1" applyAlignment="1" applyProtection="1">
      <alignment vertical="center"/>
    </xf>
    <xf numFmtId="0" fontId="0" fillId="0" borderId="0" xfId="0" applyFill="1" applyAlignment="1">
      <alignment vertical="center" shrinkToFit="1"/>
    </xf>
    <xf numFmtId="0" fontId="0" fillId="0" borderId="0" xfId="0" applyFill="1" applyAlignment="1" applyProtection="1">
      <alignment vertical="center" shrinkToFit="1"/>
    </xf>
    <xf numFmtId="0" fontId="29" fillId="0" borderId="0" xfId="0" applyFont="1" applyFill="1" applyAlignment="1" applyProtection="1">
      <alignment vertical="top" wrapText="1"/>
      <protection locked="0"/>
    </xf>
    <xf numFmtId="187" fontId="24" fillId="0" borderId="96" xfId="2" applyNumberFormat="1" applyFont="1" applyFill="1" applyBorder="1" applyAlignment="1" applyProtection="1">
      <alignment horizontal="right" vertical="center" shrinkToFit="1"/>
    </xf>
    <xf numFmtId="187" fontId="24" fillId="0" borderId="8" xfId="2" applyNumberFormat="1" applyFont="1" applyFill="1" applyBorder="1" applyAlignment="1" applyProtection="1">
      <alignment horizontal="right" vertical="center" shrinkToFit="1"/>
    </xf>
    <xf numFmtId="187" fontId="24" fillId="0" borderId="97" xfId="2" applyNumberFormat="1" applyFont="1" applyFill="1" applyBorder="1" applyAlignment="1" applyProtection="1">
      <alignment horizontal="right" vertical="center" shrinkToFit="1"/>
    </xf>
    <xf numFmtId="0" fontId="18" fillId="0" borderId="101" xfId="0" applyFont="1" applyFill="1" applyBorder="1" applyAlignment="1" applyProtection="1">
      <alignment horizontal="center" vertical="center" shrinkToFit="1"/>
    </xf>
    <xf numFmtId="187" fontId="24" fillId="0" borderId="61" xfId="1" applyNumberFormat="1" applyFont="1" applyFill="1" applyBorder="1" applyAlignment="1" applyProtection="1">
      <alignment horizontal="right" vertical="center" shrinkToFit="1"/>
    </xf>
    <xf numFmtId="187" fontId="24" fillId="0" borderId="19" xfId="1" applyNumberFormat="1" applyFont="1" applyFill="1" applyBorder="1" applyAlignment="1" applyProtection="1">
      <alignment horizontal="right" vertical="center" shrinkToFit="1"/>
    </xf>
    <xf numFmtId="187" fontId="24" fillId="0" borderId="16" xfId="1" applyNumberFormat="1" applyFont="1" applyFill="1" applyBorder="1" applyAlignment="1" applyProtection="1">
      <alignment horizontal="right" vertical="center" shrinkToFit="1"/>
    </xf>
    <xf numFmtId="0" fontId="18" fillId="0" borderId="102" xfId="0" applyFont="1" applyFill="1" applyBorder="1" applyAlignment="1" applyProtection="1">
      <alignment horizontal="center" vertical="center" shrinkToFit="1"/>
    </xf>
    <xf numFmtId="187" fontId="28" fillId="0" borderId="85" xfId="0" applyNumberFormat="1" applyFont="1" applyFill="1" applyBorder="1" applyAlignment="1" applyProtection="1">
      <alignment horizontal="right" vertical="center" shrinkToFit="1"/>
    </xf>
    <xf numFmtId="187" fontId="28" fillId="0" borderId="10" xfId="0" applyNumberFormat="1" applyFont="1" applyFill="1" applyBorder="1" applyAlignment="1" applyProtection="1">
      <alignment horizontal="right" vertical="center" shrinkToFit="1"/>
    </xf>
    <xf numFmtId="187" fontId="28" fillId="0" borderId="71" xfId="0" applyNumberFormat="1" applyFont="1" applyFill="1" applyBorder="1" applyAlignment="1" applyProtection="1">
      <alignment horizontal="right" vertical="center" shrinkToFit="1"/>
    </xf>
    <xf numFmtId="181" fontId="0" fillId="0" borderId="0" xfId="0" applyNumberFormat="1" applyFill="1" applyAlignment="1" applyProtection="1">
      <alignment vertical="center" shrinkToFit="1"/>
    </xf>
    <xf numFmtId="181" fontId="0" fillId="0" borderId="0" xfId="0" applyNumberFormat="1" applyFill="1" applyAlignment="1">
      <alignment vertical="center" shrinkToFit="1"/>
    </xf>
    <xf numFmtId="181" fontId="0" fillId="0" borderId="89" xfId="0" applyNumberFormat="1" applyFill="1" applyBorder="1" applyAlignment="1" applyProtection="1">
      <alignment horizontal="center" vertical="center" shrinkToFit="1"/>
    </xf>
    <xf numFmtId="181" fontId="24" fillId="0" borderId="104" xfId="2" applyNumberFormat="1" applyFont="1" applyFill="1" applyBorder="1" applyAlignment="1" applyProtection="1">
      <alignment horizontal="center" vertical="center" shrinkToFit="1"/>
    </xf>
    <xf numFmtId="181" fontId="24" fillId="0" borderId="70" xfId="2" applyNumberFormat="1" applyFont="1" applyFill="1" applyBorder="1" applyAlignment="1" applyProtection="1">
      <alignment horizontal="center" vertical="center" wrapText="1" shrinkToFit="1"/>
    </xf>
    <xf numFmtId="181" fontId="24" fillId="0" borderId="87" xfId="2" applyNumberFormat="1" applyFont="1" applyFill="1" applyBorder="1" applyAlignment="1" applyProtection="1">
      <alignment horizontal="center" vertical="center" shrinkToFit="1"/>
    </xf>
    <xf numFmtId="181" fontId="24" fillId="0" borderId="105" xfId="2" applyNumberFormat="1" applyFont="1" applyFill="1" applyBorder="1" applyAlignment="1" applyProtection="1">
      <alignment horizontal="center" vertical="center" shrinkToFit="1"/>
    </xf>
    <xf numFmtId="181" fontId="27" fillId="0" borderId="89" xfId="2" applyNumberFormat="1" applyFont="1" applyFill="1" applyBorder="1" applyAlignment="1" applyProtection="1">
      <alignment horizontal="center" vertical="center" shrinkToFit="1"/>
    </xf>
    <xf numFmtId="181" fontId="27" fillId="0" borderId="62" xfId="2" applyNumberFormat="1" applyFont="1" applyFill="1" applyBorder="1" applyAlignment="1" applyProtection="1">
      <alignment horizontal="center" vertical="center" shrinkToFit="1"/>
    </xf>
    <xf numFmtId="0" fontId="27" fillId="0" borderId="0" xfId="2" applyFont="1" applyFill="1" applyBorder="1" applyAlignment="1" applyProtection="1">
      <alignment horizontal="center" vertical="center" shrinkToFit="1"/>
    </xf>
    <xf numFmtId="176" fontId="0" fillId="0" borderId="0" xfId="0" applyNumberFormat="1" applyFill="1" applyBorder="1" applyAlignment="1" applyProtection="1">
      <alignment vertical="center" shrinkToFit="1"/>
    </xf>
    <xf numFmtId="0" fontId="20" fillId="0" borderId="0" xfId="0" applyFont="1" applyAlignment="1" applyProtection="1">
      <alignment horizontal="left" vertical="center" shrinkToFit="1"/>
    </xf>
    <xf numFmtId="181" fontId="0" fillId="0" borderId="14" xfId="0" applyNumberFormat="1" applyBorder="1" applyAlignment="1" applyProtection="1">
      <alignment horizontal="center" vertical="center" shrinkToFit="1"/>
    </xf>
    <xf numFmtId="0" fontId="0" fillId="0" borderId="0" xfId="0" applyAlignment="1">
      <alignment vertical="center" shrinkToFit="1"/>
    </xf>
    <xf numFmtId="181" fontId="0" fillId="0" borderId="14" xfId="0" applyNumberFormat="1" applyBorder="1" applyAlignment="1" applyProtection="1">
      <alignment horizontal="right" vertical="center" shrinkToFit="1"/>
    </xf>
    <xf numFmtId="183" fontId="0" fillId="0" borderId="14" xfId="0" applyNumberFormat="1" applyBorder="1" applyAlignment="1" applyProtection="1">
      <alignment horizontal="right" vertical="center" shrinkToFit="1"/>
    </xf>
    <xf numFmtId="0" fontId="30" fillId="2" borderId="0" xfId="0" applyFont="1" applyFill="1" applyAlignment="1" applyProtection="1">
      <alignment vertical="center" shrinkToFit="1"/>
    </xf>
    <xf numFmtId="178" fontId="35" fillId="0" borderId="15" xfId="0" applyNumberFormat="1" applyFont="1" applyFill="1" applyBorder="1" applyAlignment="1">
      <alignment horizontal="center" vertical="center"/>
    </xf>
    <xf numFmtId="178" fontId="35" fillId="0" borderId="14" xfId="0" applyNumberFormat="1" applyFont="1" applyFill="1" applyBorder="1" applyAlignment="1">
      <alignment horizontal="center" vertical="center"/>
    </xf>
    <xf numFmtId="0" fontId="19" fillId="0" borderId="34" xfId="0" applyNumberFormat="1" applyFont="1" applyFill="1" applyBorder="1" applyAlignment="1">
      <alignment horizontal="center" vertical="center"/>
    </xf>
    <xf numFmtId="0" fontId="19" fillId="0" borderId="29" xfId="0" applyNumberFormat="1" applyFont="1" applyFill="1" applyBorder="1" applyAlignment="1">
      <alignment horizontal="center" vertical="center"/>
    </xf>
    <xf numFmtId="178" fontId="19" fillId="0" borderId="14" xfId="0" applyNumberFormat="1" applyFont="1" applyFill="1" applyBorder="1" applyAlignment="1">
      <alignment horizontal="center" vertical="center"/>
    </xf>
    <xf numFmtId="0" fontId="31" fillId="2" borderId="0" xfId="0" applyFont="1" applyFill="1" applyAlignment="1" applyProtection="1">
      <alignment horizontal="justify" vertical="center" shrinkToFit="1"/>
    </xf>
    <xf numFmtId="0" fontId="30" fillId="2" borderId="0" xfId="0" applyFont="1" applyFill="1" applyAlignment="1" applyProtection="1">
      <alignment vertical="center" shrinkToFit="1"/>
    </xf>
    <xf numFmtId="0" fontId="0" fillId="3" borderId="1" xfId="0" applyFill="1" applyBorder="1" applyAlignment="1" applyProtection="1">
      <alignment horizontal="center" vertical="center"/>
      <protection locked="0"/>
    </xf>
    <xf numFmtId="0" fontId="0" fillId="3" borderId="34" xfId="0" applyFill="1" applyBorder="1" applyAlignment="1" applyProtection="1">
      <alignment horizontal="center" vertical="center"/>
      <protection locked="0"/>
    </xf>
    <xf numFmtId="0" fontId="31" fillId="3" borderId="0" xfId="0" applyFont="1" applyFill="1" applyAlignment="1" applyProtection="1">
      <alignment horizontal="center" vertical="center" wrapText="1" shrinkToFit="1"/>
      <protection locked="0"/>
    </xf>
    <xf numFmtId="0" fontId="0" fillId="3" borderId="2" xfId="0" applyFill="1" applyBorder="1" applyAlignment="1" applyProtection="1">
      <alignment horizontal="center" vertical="center" shrinkToFit="1"/>
      <protection locked="0"/>
    </xf>
    <xf numFmtId="0" fontId="0" fillId="3" borderId="29" xfId="0" applyFill="1" applyBorder="1" applyAlignment="1" applyProtection="1">
      <alignment horizontal="center" vertical="center" shrinkToFit="1"/>
      <protection locked="0"/>
    </xf>
    <xf numFmtId="0" fontId="30" fillId="3" borderId="2" xfId="0" applyFont="1" applyFill="1" applyBorder="1" applyAlignment="1" applyProtection="1">
      <alignment horizontal="center" vertical="center" shrinkToFit="1"/>
      <protection locked="0"/>
    </xf>
    <xf numFmtId="0" fontId="30" fillId="3" borderId="29" xfId="0" applyFont="1" applyFill="1" applyBorder="1" applyAlignment="1" applyProtection="1">
      <alignment horizontal="center" vertical="center" shrinkToFit="1"/>
      <protection locked="0"/>
    </xf>
    <xf numFmtId="0" fontId="31" fillId="2" borderId="0" xfId="0" applyFont="1" applyFill="1" applyAlignment="1" applyProtection="1">
      <alignment vertical="center" shrinkToFit="1"/>
    </xf>
    <xf numFmtId="0" fontId="31" fillId="2" borderId="0" xfId="0" applyFont="1" applyFill="1" applyAlignment="1" applyProtection="1">
      <alignment horizontal="left" vertical="center" shrinkToFit="1"/>
    </xf>
    <xf numFmtId="181" fontId="32" fillId="2" borderId="1" xfId="0" applyNumberFormat="1" applyFont="1" applyFill="1" applyBorder="1" applyAlignment="1" applyProtection="1">
      <alignment horizontal="right" vertical="center" shrinkToFit="1"/>
    </xf>
    <xf numFmtId="0" fontId="31" fillId="2" borderId="0" xfId="0" applyFont="1" applyFill="1" applyAlignment="1" applyProtection="1">
      <alignment horizontal="left" vertical="center"/>
    </xf>
    <xf numFmtId="0" fontId="30" fillId="2" borderId="0" xfId="0" applyFont="1" applyFill="1" applyAlignment="1" applyProtection="1">
      <alignment horizontal="left" vertical="center"/>
    </xf>
    <xf numFmtId="0" fontId="0" fillId="0" borderId="0" xfId="0" applyAlignment="1">
      <alignment horizontal="left" vertical="center"/>
    </xf>
    <xf numFmtId="0" fontId="31" fillId="2" borderId="0" xfId="0" applyFont="1" applyFill="1" applyAlignment="1" applyProtection="1">
      <alignment horizontal="justify" vertical="center" wrapText="1"/>
    </xf>
    <xf numFmtId="0" fontId="31" fillId="2" borderId="0" xfId="0" applyFont="1" applyFill="1" applyAlignment="1" applyProtection="1">
      <alignment vertical="center"/>
    </xf>
    <xf numFmtId="182" fontId="31" fillId="0" borderId="0" xfId="0" applyNumberFormat="1" applyFont="1" applyFill="1" applyAlignment="1" applyProtection="1">
      <alignment horizontal="distributed" vertical="center" wrapText="1" shrinkToFit="1"/>
    </xf>
    <xf numFmtId="182" fontId="31" fillId="0" borderId="0" xfId="0" applyNumberFormat="1" applyFont="1" applyFill="1" applyAlignment="1" applyProtection="1">
      <alignment horizontal="distributed" vertical="center" shrinkToFit="1"/>
    </xf>
    <xf numFmtId="0" fontId="31" fillId="2" borderId="0" xfId="0" applyFont="1" applyFill="1" applyAlignment="1" applyProtection="1">
      <alignment horizontal="left" vertical="top"/>
    </xf>
    <xf numFmtId="0" fontId="0" fillId="0" borderId="0" xfId="0" applyAlignment="1">
      <alignment vertical="center"/>
    </xf>
    <xf numFmtId="0" fontId="31" fillId="3" borderId="0" xfId="0" applyFont="1" applyFill="1" applyAlignment="1" applyProtection="1">
      <alignment horizontal="center" vertical="center"/>
      <protection locked="0"/>
    </xf>
    <xf numFmtId="0" fontId="0" fillId="3" borderId="0" xfId="0" applyFill="1" applyAlignment="1" applyProtection="1">
      <alignment vertical="center"/>
      <protection locked="0"/>
    </xf>
    <xf numFmtId="0" fontId="31" fillId="2" borderId="0" xfId="0" applyFont="1" applyFill="1" applyAlignment="1" applyProtection="1">
      <alignment horizontal="left" vertical="center" wrapText="1"/>
    </xf>
    <xf numFmtId="0" fontId="31" fillId="3" borderId="0" xfId="0" applyFont="1" applyFill="1" applyAlignment="1" applyProtection="1">
      <alignment horizontal="left" vertical="center" wrapText="1" shrinkToFit="1"/>
      <protection locked="0"/>
    </xf>
    <xf numFmtId="0" fontId="18" fillId="2" borderId="0" xfId="0" applyFont="1" applyFill="1" applyAlignment="1" applyProtection="1">
      <alignment horizontal="left" vertical="center" shrinkToFit="1"/>
    </xf>
    <xf numFmtId="0" fontId="0" fillId="3" borderId="36" xfId="0" applyFill="1" applyBorder="1" applyAlignment="1" applyProtection="1">
      <alignment horizontal="center" vertical="center"/>
      <protection locked="0"/>
    </xf>
    <xf numFmtId="0" fontId="0" fillId="3" borderId="2" xfId="0" applyFill="1" applyBorder="1" applyAlignment="1" applyProtection="1">
      <alignment horizontal="center" vertical="center"/>
      <protection locked="0"/>
    </xf>
    <xf numFmtId="0" fontId="0" fillId="3" borderId="29" xfId="0" applyFill="1" applyBorder="1" applyAlignment="1" applyProtection="1">
      <alignment horizontal="center" vertical="center"/>
      <protection locked="0"/>
    </xf>
    <xf numFmtId="0" fontId="0" fillId="0" borderId="14" xfId="0" applyBorder="1" applyAlignment="1">
      <alignment horizontal="center" vertical="center"/>
    </xf>
    <xf numFmtId="0" fontId="0" fillId="3" borderId="36" xfId="0" applyFill="1" applyBorder="1" applyAlignment="1" applyProtection="1">
      <alignment horizontal="center" vertical="center" wrapText="1"/>
      <protection locked="0"/>
    </xf>
    <xf numFmtId="0" fontId="0" fillId="0" borderId="36" xfId="0" applyBorder="1" applyAlignment="1">
      <alignment horizontal="center" vertical="center" wrapText="1"/>
    </xf>
    <xf numFmtId="0" fontId="0" fillId="0" borderId="29" xfId="0" applyBorder="1" applyAlignment="1">
      <alignment horizontal="center" vertical="center" wrapText="1"/>
    </xf>
    <xf numFmtId="0" fontId="0" fillId="0" borderId="0" xfId="0" applyFill="1" applyAlignment="1">
      <alignment horizontal="center" vertical="center"/>
    </xf>
    <xf numFmtId="180" fontId="0" fillId="0" borderId="0" xfId="0" applyNumberFormat="1" applyFill="1" applyAlignment="1">
      <alignment horizontal="center" vertical="center" wrapText="1"/>
    </xf>
    <xf numFmtId="0" fontId="0" fillId="0" borderId="0" xfId="0" applyAlignment="1">
      <alignment horizontal="center" vertical="center"/>
    </xf>
    <xf numFmtId="0" fontId="0" fillId="0" borderId="0" xfId="0" applyAlignment="1">
      <alignment horizontal="left" vertical="center" wrapText="1"/>
    </xf>
    <xf numFmtId="180" fontId="0" fillId="0" borderId="0" xfId="0" applyNumberFormat="1" applyFill="1" applyAlignment="1">
      <alignment horizontal="center" vertical="center"/>
    </xf>
    <xf numFmtId="0" fontId="25" fillId="0" borderId="0" xfId="0" applyFont="1" applyAlignment="1">
      <alignment horizontal="center" vertical="center"/>
    </xf>
    <xf numFmtId="0" fontId="58" fillId="0" borderId="0" xfId="0" applyFont="1" applyAlignment="1">
      <alignment horizontal="left" vertical="center" wrapText="1"/>
    </xf>
    <xf numFmtId="0" fontId="59" fillId="0" borderId="0" xfId="0" applyFont="1" applyAlignment="1">
      <alignment horizontal="left" vertical="center"/>
    </xf>
    <xf numFmtId="181" fontId="0" fillId="2" borderId="14" xfId="0" applyNumberFormat="1" applyFill="1" applyBorder="1" applyAlignment="1">
      <alignment horizontal="center" vertical="center" shrinkToFit="1"/>
    </xf>
    <xf numFmtId="181" fontId="0" fillId="2" borderId="14" xfId="0" applyNumberFormat="1" applyFill="1" applyBorder="1" applyAlignment="1">
      <alignment horizontal="center" vertical="center" wrapText="1" shrinkToFit="1"/>
    </xf>
    <xf numFmtId="0" fontId="29" fillId="0" borderId="0" xfId="0" applyFont="1" applyFill="1" applyAlignment="1" applyProtection="1">
      <alignment horizontal="left" vertical="center" shrinkToFit="1"/>
    </xf>
    <xf numFmtId="0" fontId="29" fillId="0" borderId="0" xfId="0" applyFont="1" applyFill="1" applyAlignment="1" applyProtection="1">
      <alignment horizontal="left" vertical="top" shrinkToFit="1"/>
    </xf>
    <xf numFmtId="0" fontId="20" fillId="0" borderId="0" xfId="0" applyFont="1" applyFill="1" applyAlignment="1" applyProtection="1">
      <alignment horizontal="left" vertical="center" shrinkToFit="1"/>
    </xf>
    <xf numFmtId="0" fontId="38" fillId="0" borderId="0" xfId="0" applyFont="1" applyFill="1" applyAlignment="1" applyProtection="1">
      <alignment horizontal="center" vertical="center" shrinkToFit="1"/>
    </xf>
    <xf numFmtId="0" fontId="34" fillId="0" borderId="0" xfId="0" applyNumberFormat="1" applyFont="1" applyFill="1" applyBorder="1" applyAlignment="1" applyProtection="1">
      <alignment horizontal="left" vertical="center" shrinkToFit="1"/>
    </xf>
    <xf numFmtId="0" fontId="38" fillId="0" borderId="0" xfId="0" applyFont="1" applyAlignment="1" applyProtection="1">
      <alignment horizontal="center" vertical="center" shrinkToFit="1"/>
    </xf>
    <xf numFmtId="180" fontId="34" fillId="0" borderId="1" xfId="0" applyNumberFormat="1" applyFont="1" applyBorder="1" applyAlignment="1" applyProtection="1">
      <alignment horizontal="left" vertical="center" shrinkToFit="1"/>
    </xf>
    <xf numFmtId="0" fontId="24" fillId="0" borderId="61" xfId="2" applyFont="1" applyBorder="1" applyAlignment="1" applyProtection="1">
      <alignment horizontal="center" vertical="center" shrinkToFit="1"/>
    </xf>
    <xf numFmtId="0" fontId="24" fillId="0" borderId="62" xfId="2" applyFont="1" applyBorder="1" applyAlignment="1" applyProtection="1">
      <alignment horizontal="center" vertical="center" shrinkToFit="1"/>
    </xf>
    <xf numFmtId="0" fontId="24" fillId="0" borderId="19" xfId="2" applyFont="1" applyBorder="1" applyAlignment="1" applyProtection="1">
      <alignment horizontal="center" vertical="center" shrinkToFit="1"/>
    </xf>
    <xf numFmtId="0" fontId="24" fillId="0" borderId="31" xfId="2" applyFont="1" applyBorder="1" applyAlignment="1" applyProtection="1">
      <alignment horizontal="center" vertical="center" shrinkToFit="1"/>
    </xf>
    <xf numFmtId="0" fontId="0" fillId="0" borderId="0" xfId="0" applyAlignment="1">
      <alignment vertical="center" wrapText="1"/>
    </xf>
    <xf numFmtId="0" fontId="38" fillId="0" borderId="0" xfId="0" applyFont="1" applyBorder="1" applyAlignment="1" applyProtection="1">
      <alignment horizontal="center" vertical="center" shrinkToFit="1"/>
    </xf>
    <xf numFmtId="0" fontId="34" fillId="3" borderId="1" xfId="0" applyFont="1" applyFill="1" applyBorder="1" applyAlignment="1" applyProtection="1">
      <alignment horizontal="left" vertical="center" shrinkToFit="1"/>
      <protection locked="0"/>
    </xf>
    <xf numFmtId="0" fontId="40" fillId="3" borderId="1" xfId="0" applyFont="1" applyFill="1" applyBorder="1" applyAlignment="1" applyProtection="1">
      <alignment horizontal="center" vertical="center" shrinkToFit="1"/>
      <protection locked="0"/>
    </xf>
    <xf numFmtId="0" fontId="24" fillId="0" borderId="0" xfId="0" applyFont="1" applyAlignment="1" applyProtection="1">
      <alignment horizontal="center" vertical="top" wrapText="1"/>
    </xf>
    <xf numFmtId="0" fontId="19" fillId="0" borderId="0" xfId="0" applyFont="1" applyAlignment="1">
      <alignment horizontal="center" shrinkToFit="1"/>
    </xf>
    <xf numFmtId="0" fontId="19" fillId="0" borderId="41" xfId="0" applyFont="1" applyBorder="1" applyAlignment="1">
      <alignment horizontal="center" shrinkToFit="1"/>
    </xf>
    <xf numFmtId="0" fontId="24" fillId="2" borderId="125" xfId="2" applyFont="1" applyFill="1" applyBorder="1" applyAlignment="1" applyProtection="1">
      <alignment horizontal="center" vertical="center" wrapText="1" shrinkToFit="1"/>
    </xf>
    <xf numFmtId="0" fontId="24" fillId="2" borderId="53" xfId="2" applyFont="1" applyFill="1" applyBorder="1" applyAlignment="1" applyProtection="1">
      <alignment horizontal="center" vertical="center" wrapText="1" shrinkToFit="1"/>
    </xf>
    <xf numFmtId="0" fontId="24" fillId="2" borderId="126" xfId="2" applyFont="1" applyFill="1" applyBorder="1" applyAlignment="1" applyProtection="1">
      <alignment horizontal="center" vertical="center" wrapText="1" shrinkToFit="1"/>
    </xf>
    <xf numFmtId="0" fontId="24" fillId="2" borderId="57" xfId="2" applyFont="1" applyFill="1" applyBorder="1" applyAlignment="1" applyProtection="1">
      <alignment horizontal="center" vertical="center" wrapText="1" shrinkToFit="1"/>
    </xf>
    <xf numFmtId="178" fontId="24" fillId="3" borderId="87" xfId="2" applyNumberFormat="1" applyFont="1" applyFill="1" applyBorder="1" applyAlignment="1" applyProtection="1">
      <alignment horizontal="center" vertical="center" wrapText="1" shrinkToFit="1"/>
      <protection locked="0"/>
    </xf>
    <xf numFmtId="178" fontId="24" fillId="3" borderId="104" xfId="2" applyNumberFormat="1" applyFont="1" applyFill="1" applyBorder="1" applyAlignment="1" applyProtection="1">
      <alignment horizontal="center" vertical="center" wrapText="1" shrinkToFit="1"/>
      <protection locked="0"/>
    </xf>
    <xf numFmtId="178" fontId="24" fillId="3" borderId="3" xfId="2" applyNumberFormat="1" applyFont="1" applyFill="1" applyBorder="1" applyAlignment="1" applyProtection="1">
      <alignment horizontal="center" vertical="center" wrapText="1" shrinkToFit="1"/>
      <protection locked="0"/>
    </xf>
    <xf numFmtId="178" fontId="24" fillId="3" borderId="53" xfId="2" applyNumberFormat="1" applyFont="1" applyFill="1" applyBorder="1" applyAlignment="1" applyProtection="1">
      <alignment horizontal="center" vertical="center" wrapText="1" shrinkToFit="1"/>
      <protection locked="0"/>
    </xf>
    <xf numFmtId="178" fontId="24" fillId="3" borderId="6" xfId="2" applyNumberFormat="1" applyFont="1" applyFill="1" applyBorder="1" applyAlignment="1" applyProtection="1">
      <alignment horizontal="center" vertical="center" wrapText="1" shrinkToFit="1"/>
      <protection locked="0"/>
    </xf>
    <xf numFmtId="178" fontId="24" fillId="3" borderId="57" xfId="2" applyNumberFormat="1" applyFont="1" applyFill="1" applyBorder="1" applyAlignment="1" applyProtection="1">
      <alignment horizontal="center" vertical="center" wrapText="1" shrinkToFit="1"/>
      <protection locked="0"/>
    </xf>
    <xf numFmtId="0" fontId="24" fillId="2" borderId="51" xfId="2" applyFont="1" applyFill="1" applyBorder="1" applyAlignment="1" applyProtection="1">
      <alignment horizontal="center" vertical="center" wrapText="1" shrinkToFit="1"/>
    </xf>
    <xf numFmtId="0" fontId="24" fillId="2" borderId="128" xfId="2" applyFont="1" applyFill="1" applyBorder="1" applyAlignment="1" applyProtection="1">
      <alignment horizontal="center" vertical="center" wrapText="1" shrinkToFit="1"/>
    </xf>
    <xf numFmtId="187" fontId="24" fillId="3" borderId="110" xfId="2" applyNumberFormat="1" applyFont="1" applyFill="1" applyBorder="1" applyAlignment="1" applyProtection="1">
      <alignment horizontal="right" vertical="center" shrinkToFit="1"/>
    </xf>
    <xf numFmtId="187" fontId="24" fillId="3" borderId="111" xfId="2" applyNumberFormat="1" applyFont="1" applyFill="1" applyBorder="1" applyAlignment="1" applyProtection="1">
      <alignment horizontal="right" vertical="center" shrinkToFit="1"/>
    </xf>
    <xf numFmtId="0" fontId="24" fillId="2" borderId="84" xfId="2" applyFont="1" applyFill="1" applyBorder="1" applyAlignment="1" applyProtection="1">
      <alignment horizontal="center" vertical="center" shrinkToFit="1"/>
    </xf>
    <xf numFmtId="0" fontId="24" fillId="2" borderId="127" xfId="2" applyFont="1" applyFill="1" applyBorder="1" applyAlignment="1" applyProtection="1">
      <alignment horizontal="center" vertical="center" shrinkToFit="1"/>
    </xf>
    <xf numFmtId="187" fontId="24" fillId="3" borderId="120" xfId="2" applyNumberFormat="1" applyFont="1" applyFill="1" applyBorder="1" applyAlignment="1" applyProtection="1">
      <alignment horizontal="right" vertical="center" shrinkToFit="1"/>
    </xf>
    <xf numFmtId="187" fontId="24" fillId="3" borderId="121" xfId="2" applyNumberFormat="1" applyFont="1" applyFill="1" applyBorder="1" applyAlignment="1" applyProtection="1">
      <alignment horizontal="right" vertical="center" shrinkToFit="1"/>
    </xf>
    <xf numFmtId="0" fontId="24" fillId="0" borderId="16" xfId="2" applyFont="1" applyBorder="1" applyAlignment="1" applyProtection="1">
      <alignment horizontal="center" vertical="center" shrinkToFit="1"/>
    </xf>
    <xf numFmtId="0" fontId="24" fillId="0" borderId="69" xfId="2" applyFont="1" applyBorder="1" applyAlignment="1" applyProtection="1">
      <alignment horizontal="center" vertical="center" shrinkToFit="1"/>
    </xf>
    <xf numFmtId="0" fontId="24" fillId="0" borderId="54" xfId="2" applyFont="1" applyBorder="1" applyAlignment="1" applyProtection="1">
      <alignment horizontal="center" vertical="center" shrinkToFit="1"/>
    </xf>
    <xf numFmtId="0" fontId="24" fillId="0" borderId="40" xfId="2" applyFont="1" applyBorder="1" applyAlignment="1" applyProtection="1">
      <alignment horizontal="center" vertical="center" shrinkToFit="1"/>
    </xf>
    <xf numFmtId="0" fontId="24" fillId="0" borderId="55" xfId="2" applyFont="1" applyBorder="1" applyAlignment="1" applyProtection="1">
      <alignment horizontal="center" vertical="center" shrinkToFit="1"/>
    </xf>
    <xf numFmtId="0" fontId="24" fillId="0" borderId="42" xfId="2" applyFont="1" applyBorder="1" applyAlignment="1" applyProtection="1">
      <alignment horizontal="center" vertical="center" shrinkToFit="1"/>
    </xf>
    <xf numFmtId="0" fontId="24" fillId="2" borderId="76" xfId="2" applyFont="1" applyFill="1" applyBorder="1" applyAlignment="1" applyProtection="1">
      <alignment horizontal="center" vertical="center" wrapText="1" shrinkToFit="1"/>
    </xf>
    <xf numFmtId="0" fontId="24" fillId="2" borderId="78" xfId="2" applyFont="1" applyFill="1" applyBorder="1" applyAlignment="1" applyProtection="1">
      <alignment horizontal="center" vertical="center" wrapText="1" shrinkToFit="1"/>
    </xf>
    <xf numFmtId="178" fontId="24" fillId="0" borderId="124" xfId="2" applyNumberFormat="1" applyFont="1" applyFill="1" applyBorder="1" applyAlignment="1" applyProtection="1">
      <alignment horizontal="center" vertical="center" shrinkToFit="1"/>
    </xf>
    <xf numFmtId="178" fontId="24" fillId="0" borderId="56" xfId="2" applyNumberFormat="1" applyFont="1" applyFill="1" applyBorder="1" applyAlignment="1" applyProtection="1">
      <alignment horizontal="center" vertical="center" shrinkToFit="1"/>
    </xf>
    <xf numFmtId="0" fontId="24" fillId="2" borderId="83" xfId="2" applyFont="1" applyFill="1" applyBorder="1" applyAlignment="1" applyProtection="1">
      <alignment horizontal="center" vertical="center" shrinkToFit="1"/>
    </xf>
    <xf numFmtId="0" fontId="24" fillId="2" borderId="122" xfId="2" applyFont="1" applyFill="1" applyBorder="1" applyAlignment="1" applyProtection="1">
      <alignment horizontal="center" vertical="center" shrinkToFit="1"/>
    </xf>
    <xf numFmtId="187" fontId="24" fillId="3" borderId="83" xfId="2" applyNumberFormat="1" applyFont="1" applyFill="1" applyBorder="1" applyAlignment="1" applyProtection="1">
      <alignment horizontal="right" vertical="center" shrinkToFit="1"/>
    </xf>
    <xf numFmtId="187" fontId="24" fillId="3" borderId="122" xfId="2" applyNumberFormat="1" applyFont="1" applyFill="1" applyBorder="1" applyAlignment="1" applyProtection="1">
      <alignment horizontal="right" vertical="center" shrinkToFit="1"/>
    </xf>
    <xf numFmtId="0" fontId="24" fillId="0" borderId="39" xfId="2" applyFont="1" applyBorder="1" applyAlignment="1" applyProtection="1">
      <alignment horizontal="center" vertical="center" shrinkToFit="1"/>
    </xf>
    <xf numFmtId="0" fontId="24" fillId="0" borderId="33" xfId="2" applyFont="1" applyBorder="1" applyAlignment="1" applyProtection="1">
      <alignment horizontal="center" vertical="center" shrinkToFit="1"/>
    </xf>
    <xf numFmtId="0" fontId="24" fillId="0" borderId="41" xfId="2" applyFont="1" applyBorder="1" applyAlignment="1" applyProtection="1">
      <alignment horizontal="center" vertical="center" shrinkToFit="1"/>
    </xf>
    <xf numFmtId="0" fontId="24" fillId="0" borderId="38" xfId="2" applyFont="1" applyBorder="1" applyAlignment="1" applyProtection="1">
      <alignment horizontal="center" vertical="center" shrinkToFit="1"/>
    </xf>
    <xf numFmtId="0" fontId="24" fillId="0" borderId="32" xfId="2" applyFont="1" applyBorder="1" applyAlignment="1" applyProtection="1">
      <alignment horizontal="center" vertical="center" shrinkToFit="1"/>
    </xf>
    <xf numFmtId="0" fontId="24" fillId="0" borderId="35" xfId="2" applyFont="1" applyBorder="1" applyAlignment="1" applyProtection="1">
      <alignment horizontal="center" vertical="center" shrinkToFit="1"/>
    </xf>
    <xf numFmtId="49" fontId="24" fillId="0" borderId="58" xfId="2" applyNumberFormat="1" applyFont="1" applyFill="1" applyBorder="1" applyAlignment="1" applyProtection="1">
      <alignment horizontal="center" vertical="center" shrinkToFit="1"/>
    </xf>
    <xf numFmtId="49" fontId="24" fillId="0" borderId="27" xfId="2" applyNumberFormat="1" applyFont="1" applyFill="1" applyBorder="1" applyAlignment="1" applyProtection="1">
      <alignment horizontal="center" vertical="center" shrinkToFit="1"/>
    </xf>
    <xf numFmtId="178" fontId="24" fillId="0" borderId="74" xfId="2" applyNumberFormat="1" applyFont="1" applyFill="1" applyBorder="1" applyAlignment="1" applyProtection="1">
      <alignment horizontal="center" vertical="center" shrinkToFit="1"/>
    </xf>
    <xf numFmtId="178" fontId="24" fillId="0" borderId="59" xfId="2" applyNumberFormat="1" applyFont="1" applyFill="1" applyBorder="1" applyAlignment="1" applyProtection="1">
      <alignment horizontal="center" vertical="center" shrinkToFit="1"/>
    </xf>
    <xf numFmtId="0" fontId="24" fillId="0" borderId="118" xfId="2" applyFont="1" applyFill="1" applyBorder="1" applyAlignment="1" applyProtection="1">
      <alignment horizontal="center" vertical="center" wrapText="1" shrinkToFit="1"/>
    </xf>
    <xf numFmtId="0" fontId="24" fillId="0" borderId="109" xfId="2" applyFont="1" applyFill="1" applyBorder="1" applyAlignment="1" applyProtection="1">
      <alignment horizontal="center" vertical="center" wrapText="1" shrinkToFit="1"/>
    </xf>
    <xf numFmtId="187" fontId="24" fillId="0" borderId="118" xfId="2" applyNumberFormat="1" applyFont="1" applyFill="1" applyBorder="1" applyAlignment="1" applyProtection="1">
      <alignment horizontal="right" vertical="center" shrinkToFit="1"/>
    </xf>
    <xf numFmtId="187" fontId="24" fillId="0" borderId="109" xfId="2" applyNumberFormat="1" applyFont="1" applyFill="1" applyBorder="1" applyAlignment="1" applyProtection="1">
      <alignment horizontal="right" vertical="center" shrinkToFit="1"/>
    </xf>
    <xf numFmtId="0" fontId="18" fillId="0" borderId="87" xfId="0" applyFont="1" applyFill="1" applyBorder="1" applyAlignment="1" applyProtection="1">
      <alignment horizontal="center" vertical="center" textRotation="255" shrinkToFit="1"/>
    </xf>
    <xf numFmtId="0" fontId="18" fillId="0" borderId="62" xfId="0" applyFont="1" applyFill="1" applyBorder="1" applyAlignment="1" applyProtection="1">
      <alignment horizontal="center" vertical="center" textRotation="255" shrinkToFit="1"/>
    </xf>
    <xf numFmtId="178" fontId="18" fillId="3" borderId="2" xfId="0" applyNumberFormat="1" applyFont="1" applyFill="1" applyBorder="1" applyAlignment="1" applyProtection="1">
      <alignment horizontal="center" vertical="center" shrinkToFit="1"/>
      <protection locked="0"/>
    </xf>
    <xf numFmtId="178" fontId="18" fillId="3" borderId="27" xfId="0" applyNumberFormat="1" applyFont="1" applyFill="1" applyBorder="1" applyAlignment="1" applyProtection="1">
      <alignment horizontal="center" vertical="center" shrinkToFit="1"/>
      <protection locked="0"/>
    </xf>
    <xf numFmtId="176" fontId="24" fillId="0" borderId="76" xfId="1" applyNumberFormat="1" applyFont="1" applyFill="1" applyBorder="1" applyAlignment="1" applyProtection="1">
      <alignment horizontal="center" vertical="center" shrinkToFit="1"/>
    </xf>
    <xf numFmtId="176" fontId="24" fillId="0" borderId="78" xfId="1" applyNumberFormat="1" applyFont="1" applyFill="1" applyBorder="1" applyAlignment="1" applyProtection="1">
      <alignment horizontal="center" vertical="center" shrinkToFit="1"/>
    </xf>
    <xf numFmtId="187" fontId="24" fillId="0" borderId="76" xfId="2" applyNumberFormat="1" applyFont="1" applyFill="1" applyBorder="1" applyAlignment="1" applyProtection="1">
      <alignment horizontal="right" vertical="center" shrinkToFit="1"/>
    </xf>
    <xf numFmtId="187" fontId="24" fillId="0" borderId="78" xfId="2" applyNumberFormat="1" applyFont="1" applyFill="1" applyBorder="1" applyAlignment="1" applyProtection="1">
      <alignment horizontal="right" vertical="center" shrinkToFit="1"/>
    </xf>
    <xf numFmtId="178" fontId="18" fillId="3" borderId="4" xfId="0" applyNumberFormat="1" applyFont="1" applyFill="1" applyBorder="1" applyAlignment="1" applyProtection="1">
      <alignment horizontal="center" vertical="center" shrinkToFit="1"/>
      <protection locked="0"/>
    </xf>
    <xf numFmtId="178" fontId="18" fillId="3" borderId="53" xfId="0" applyNumberFormat="1" applyFont="1" applyFill="1" applyBorder="1" applyAlignment="1" applyProtection="1">
      <alignment horizontal="center" vertical="center" shrinkToFit="1"/>
      <protection locked="0"/>
    </xf>
    <xf numFmtId="0" fontId="27" fillId="0" borderId="60" xfId="2" applyFont="1" applyFill="1" applyBorder="1" applyAlignment="1" applyProtection="1">
      <alignment horizontal="center" vertical="center" wrapText="1" shrinkToFit="1"/>
    </xf>
    <xf numFmtId="0" fontId="27" fillId="0" borderId="86" xfId="2" applyFont="1" applyFill="1" applyBorder="1" applyAlignment="1" applyProtection="1">
      <alignment horizontal="center" vertical="center" wrapText="1" shrinkToFit="1"/>
    </xf>
    <xf numFmtId="187" fontId="28" fillId="0" borderId="60" xfId="0" applyNumberFormat="1" applyFont="1" applyFill="1" applyBorder="1" applyAlignment="1" applyProtection="1">
      <alignment horizontal="right" vertical="center" shrinkToFit="1"/>
    </xf>
    <xf numFmtId="187" fontId="28" fillId="0" borderId="86" xfId="0" applyNumberFormat="1" applyFont="1" applyFill="1" applyBorder="1" applyAlignment="1" applyProtection="1">
      <alignment horizontal="right" vertical="center" shrinkToFit="1"/>
    </xf>
    <xf numFmtId="0" fontId="0" fillId="0" borderId="76" xfId="0" applyFill="1" applyBorder="1" applyAlignment="1" applyProtection="1">
      <alignment horizontal="center" vertical="center" shrinkToFit="1"/>
    </xf>
    <xf numFmtId="0" fontId="0" fillId="0" borderId="78" xfId="0" applyFill="1" applyBorder="1" applyAlignment="1" applyProtection="1">
      <alignment horizontal="center" vertical="center" shrinkToFit="1"/>
    </xf>
    <xf numFmtId="49" fontId="18" fillId="3" borderId="64" xfId="0" applyNumberFormat="1" applyFont="1" applyFill="1" applyBorder="1" applyAlignment="1" applyProtection="1">
      <alignment horizontal="center" vertical="center" wrapText="1" shrinkToFit="1"/>
      <protection locked="0"/>
    </xf>
    <xf numFmtId="49" fontId="18" fillId="3" borderId="78" xfId="0" applyNumberFormat="1" applyFont="1" applyFill="1" applyBorder="1" applyAlignment="1" applyProtection="1">
      <alignment horizontal="center" vertical="center" wrapText="1" shrinkToFit="1"/>
      <protection locked="0"/>
    </xf>
    <xf numFmtId="0" fontId="0" fillId="0" borderId="58" xfId="0" applyFont="1" applyFill="1" applyBorder="1" applyAlignment="1" applyProtection="1">
      <alignment horizontal="center" vertical="center" shrinkToFit="1"/>
    </xf>
    <xf numFmtId="0" fontId="0" fillId="0" borderId="27" xfId="0" applyFont="1" applyFill="1" applyBorder="1" applyAlignment="1" applyProtection="1">
      <alignment horizontal="center" vertical="center" shrinkToFit="1"/>
    </xf>
    <xf numFmtId="186" fontId="18" fillId="3" borderId="2" xfId="0" applyNumberFormat="1" applyFont="1" applyFill="1" applyBorder="1" applyAlignment="1" applyProtection="1">
      <alignment horizontal="center" vertical="center" shrinkToFit="1"/>
      <protection locked="0"/>
    </xf>
    <xf numFmtId="186" fontId="18" fillId="3" borderId="27" xfId="0" applyNumberFormat="1" applyFont="1" applyFill="1" applyBorder="1" applyAlignment="1" applyProtection="1">
      <alignment horizontal="center" vertical="center" shrinkToFit="1"/>
      <protection locked="0"/>
    </xf>
    <xf numFmtId="181" fontId="18" fillId="0" borderId="92" xfId="0" applyNumberFormat="1" applyFont="1" applyFill="1" applyBorder="1" applyAlignment="1" applyProtection="1">
      <alignment horizontal="center" vertical="center" wrapText="1" shrinkToFit="1"/>
    </xf>
    <xf numFmtId="181" fontId="18" fillId="0" borderId="82" xfId="0" applyNumberFormat="1" applyFont="1" applyFill="1" applyBorder="1" applyAlignment="1" applyProtection="1">
      <alignment horizontal="center" vertical="center" wrapText="1" shrinkToFit="1"/>
    </xf>
    <xf numFmtId="0" fontId="0" fillId="0" borderId="60" xfId="0" applyFill="1" applyBorder="1" applyAlignment="1" applyProtection="1">
      <alignment horizontal="center" vertical="center" wrapText="1" shrinkToFit="1"/>
    </xf>
    <xf numFmtId="0" fontId="0" fillId="0" borderId="86" xfId="0" applyFill="1" applyBorder="1" applyAlignment="1" applyProtection="1">
      <alignment horizontal="center" vertical="center" wrapText="1" shrinkToFit="1"/>
    </xf>
    <xf numFmtId="178" fontId="0" fillId="2" borderId="79" xfId="0" applyNumberFormat="1" applyFont="1" applyFill="1" applyBorder="1" applyAlignment="1" applyProtection="1">
      <alignment horizontal="center" vertical="center" shrinkToFit="1"/>
    </xf>
    <xf numFmtId="178" fontId="0" fillId="2" borderId="80" xfId="0" applyNumberFormat="1" applyFont="1" applyFill="1" applyBorder="1" applyAlignment="1" applyProtection="1">
      <alignment horizontal="center" vertical="center" shrinkToFit="1"/>
    </xf>
    <xf numFmtId="184" fontId="19" fillId="0" borderId="36" xfId="0" applyNumberFormat="1" applyFont="1" applyFill="1" applyBorder="1" applyAlignment="1" applyProtection="1">
      <alignment vertical="center" shrinkToFit="1"/>
    </xf>
    <xf numFmtId="184" fontId="19" fillId="0" borderId="27" xfId="0" applyNumberFormat="1" applyFont="1" applyFill="1" applyBorder="1" applyAlignment="1" applyProtection="1">
      <alignment vertical="center" shrinkToFit="1"/>
    </xf>
    <xf numFmtId="0" fontId="0" fillId="0" borderId="58" xfId="0" applyFont="1" applyFill="1" applyBorder="1" applyAlignment="1" applyProtection="1">
      <alignment horizontal="center" vertical="center" wrapText="1" shrinkToFit="1"/>
    </xf>
    <xf numFmtId="0" fontId="0" fillId="0" borderId="27" xfId="0" applyFont="1" applyFill="1" applyBorder="1" applyAlignment="1" applyProtection="1">
      <alignment horizontal="center" vertical="center" wrapText="1" shrinkToFit="1"/>
    </xf>
    <xf numFmtId="184" fontId="19" fillId="0" borderId="117" xfId="0" applyNumberFormat="1" applyFont="1" applyFill="1" applyBorder="1" applyAlignment="1" applyProtection="1">
      <alignment vertical="center" shrinkToFit="1"/>
    </xf>
    <xf numFmtId="184" fontId="19" fillId="0" borderId="78" xfId="0" applyNumberFormat="1" applyFont="1" applyFill="1" applyBorder="1" applyAlignment="1" applyProtection="1">
      <alignment vertical="center" shrinkToFit="1"/>
    </xf>
    <xf numFmtId="184" fontId="57" fillId="0" borderId="92" xfId="0" applyNumberFormat="1" applyFont="1" applyFill="1" applyBorder="1" applyAlignment="1" applyProtection="1">
      <alignment vertical="center" shrinkToFit="1"/>
    </xf>
    <xf numFmtId="184" fontId="57" fillId="0" borderId="82" xfId="0" applyNumberFormat="1" applyFont="1" applyFill="1" applyBorder="1" applyAlignment="1" applyProtection="1">
      <alignment vertical="center" shrinkToFit="1"/>
    </xf>
    <xf numFmtId="0" fontId="35" fillId="0" borderId="0" xfId="0" applyFont="1" applyFill="1" applyBorder="1" applyAlignment="1">
      <alignment horizontal="left" vertical="center" wrapText="1" shrinkToFit="1"/>
    </xf>
    <xf numFmtId="0" fontId="35" fillId="0" borderId="39" xfId="0" applyFont="1" applyFill="1" applyBorder="1" applyAlignment="1" applyProtection="1">
      <alignment horizontal="left" vertical="center" wrapText="1" shrinkToFit="1"/>
    </xf>
    <xf numFmtId="184" fontId="19" fillId="0" borderId="43" xfId="0" applyNumberFormat="1" applyFont="1" applyFill="1" applyBorder="1" applyAlignment="1" applyProtection="1">
      <alignment vertical="center" shrinkToFit="1"/>
    </xf>
    <xf numFmtId="184" fontId="19" fillId="0" borderId="119" xfId="0" applyNumberFormat="1" applyFont="1" applyFill="1" applyBorder="1" applyAlignment="1" applyProtection="1">
      <alignment vertical="center" shrinkToFit="1"/>
    </xf>
    <xf numFmtId="0" fontId="35" fillId="0" borderId="0" xfId="0" applyFont="1" applyFill="1" applyBorder="1" applyAlignment="1" applyProtection="1">
      <alignment horizontal="left" vertical="center" wrapText="1" shrinkToFit="1"/>
    </xf>
    <xf numFmtId="184" fontId="19" fillId="0" borderId="108" xfId="0" applyNumberFormat="1" applyFont="1" applyFill="1" applyBorder="1" applyAlignment="1" applyProtection="1">
      <alignment vertical="center" shrinkToFit="1"/>
    </xf>
    <xf numFmtId="184" fontId="19" fillId="0" borderId="109" xfId="0" applyNumberFormat="1" applyFont="1" applyFill="1" applyBorder="1" applyAlignment="1" applyProtection="1">
      <alignment vertical="center" shrinkToFit="1"/>
    </xf>
    <xf numFmtId="0" fontId="29" fillId="0" borderId="0" xfId="0" applyFont="1" applyAlignment="1" applyProtection="1">
      <alignment horizontal="left" vertical="center" shrinkToFit="1"/>
    </xf>
    <xf numFmtId="0" fontId="20" fillId="0" borderId="0" xfId="0" applyFont="1" applyAlignment="1" applyProtection="1">
      <alignment horizontal="left" vertical="center" shrinkToFit="1"/>
    </xf>
    <xf numFmtId="0" fontId="34" fillId="0" borderId="0" xfId="0" applyNumberFormat="1" applyFont="1" applyBorder="1" applyAlignment="1" applyProtection="1">
      <alignment horizontal="left" vertical="center" shrinkToFit="1"/>
    </xf>
    <xf numFmtId="0" fontId="24" fillId="2" borderId="58" xfId="2" applyFont="1" applyFill="1" applyBorder="1" applyAlignment="1" applyProtection="1">
      <alignment horizontal="center" vertical="center" wrapText="1" shrinkToFit="1"/>
    </xf>
    <xf numFmtId="0" fontId="24" fillId="2" borderId="27" xfId="2" applyFont="1" applyFill="1" applyBorder="1" applyAlignment="1" applyProtection="1">
      <alignment horizontal="center" vertical="center" wrapText="1" shrinkToFit="1"/>
    </xf>
    <xf numFmtId="178" fontId="24" fillId="3" borderId="65" xfId="2" applyNumberFormat="1" applyFont="1" applyFill="1" applyBorder="1" applyAlignment="1" applyProtection="1">
      <alignment horizontal="center" vertical="center" wrapText="1" shrinkToFit="1"/>
      <protection locked="0"/>
    </xf>
    <xf numFmtId="178" fontId="24" fillId="3" borderId="34" xfId="2" applyNumberFormat="1" applyFont="1" applyFill="1" applyBorder="1" applyAlignment="1" applyProtection="1">
      <alignment horizontal="center" vertical="center" wrapText="1" shrinkToFit="1"/>
      <protection locked="0"/>
    </xf>
    <xf numFmtId="178" fontId="24" fillId="3" borderId="4" xfId="2" applyNumberFormat="1" applyFont="1" applyFill="1" applyBorder="1" applyAlignment="1" applyProtection="1">
      <alignment horizontal="center" vertical="center" wrapText="1" shrinkToFit="1"/>
      <protection locked="0"/>
    </xf>
    <xf numFmtId="178" fontId="24" fillId="3" borderId="1" xfId="2" applyNumberFormat="1" applyFont="1" applyFill="1" applyBorder="1" applyAlignment="1" applyProtection="1">
      <alignment horizontal="center" vertical="center" wrapText="1" shrinkToFit="1"/>
      <protection locked="0"/>
    </xf>
    <xf numFmtId="0" fontId="24" fillId="2" borderId="81" xfId="2" applyFont="1" applyFill="1" applyBorder="1" applyAlignment="1" applyProtection="1">
      <alignment horizontal="center" vertical="center" wrapText="1" shrinkToFit="1"/>
    </xf>
    <xf numFmtId="0" fontId="24" fillId="2" borderId="99" xfId="2" applyFont="1" applyFill="1" applyBorder="1" applyAlignment="1" applyProtection="1">
      <alignment horizontal="center" vertical="center" shrinkToFit="1"/>
    </xf>
    <xf numFmtId="0" fontId="24" fillId="2" borderId="54" xfId="2" applyFont="1" applyFill="1" applyBorder="1" applyAlignment="1" applyProtection="1">
      <alignment horizontal="center" vertical="center" wrapText="1" shrinkToFit="1"/>
    </xf>
    <xf numFmtId="0" fontId="24" fillId="2" borderId="40" xfId="2" applyFont="1" applyFill="1" applyBorder="1" applyAlignment="1" applyProtection="1">
      <alignment horizontal="center" vertical="center" wrapText="1" shrinkToFit="1"/>
    </xf>
    <xf numFmtId="178" fontId="24" fillId="0" borderId="73" xfId="2" applyNumberFormat="1" applyFont="1" applyFill="1" applyBorder="1" applyAlignment="1" applyProtection="1">
      <alignment horizontal="center" vertical="center" shrinkToFit="1"/>
    </xf>
    <xf numFmtId="0" fontId="24" fillId="2" borderId="98" xfId="2" applyFont="1" applyFill="1" applyBorder="1" applyAlignment="1" applyProtection="1">
      <alignment horizontal="center" vertical="center" shrinkToFit="1"/>
    </xf>
    <xf numFmtId="49" fontId="24" fillId="2" borderId="58" xfId="2" applyNumberFormat="1" applyFont="1" applyFill="1" applyBorder="1" applyAlignment="1" applyProtection="1">
      <alignment horizontal="center" vertical="center" shrinkToFit="1"/>
    </xf>
    <xf numFmtId="49" fontId="24" fillId="2" borderId="27" xfId="2" applyNumberFormat="1" applyFont="1" applyFill="1" applyBorder="1" applyAlignment="1" applyProtection="1">
      <alignment horizontal="center" vertical="center" shrinkToFit="1"/>
    </xf>
    <xf numFmtId="0" fontId="24" fillId="2" borderId="103" xfId="2" applyFont="1" applyFill="1" applyBorder="1" applyAlignment="1" applyProtection="1">
      <alignment horizontal="center" vertical="center" wrapText="1" shrinkToFit="1"/>
    </xf>
    <xf numFmtId="0" fontId="24" fillId="2" borderId="7" xfId="2" applyFont="1" applyFill="1" applyBorder="1" applyAlignment="1" applyProtection="1">
      <alignment horizontal="center" vertical="center" shrinkToFit="1"/>
    </xf>
    <xf numFmtId="187" fontId="24" fillId="2" borderId="118" xfId="2" applyNumberFormat="1" applyFont="1" applyFill="1" applyBorder="1" applyAlignment="1" applyProtection="1">
      <alignment horizontal="right" vertical="center" shrinkToFit="1"/>
    </xf>
    <xf numFmtId="187" fontId="24" fillId="2" borderId="109" xfId="2" applyNumberFormat="1" applyFont="1" applyFill="1" applyBorder="1" applyAlignment="1" applyProtection="1">
      <alignment horizontal="right" vertical="center" shrinkToFit="1"/>
    </xf>
    <xf numFmtId="0" fontId="18" fillId="2" borderId="87" xfId="0" applyFont="1" applyFill="1" applyBorder="1" applyAlignment="1" applyProtection="1">
      <alignment horizontal="center" vertical="center" textRotation="255" shrinkToFit="1"/>
    </xf>
    <xf numFmtId="0" fontId="18" fillId="2" borderId="63" xfId="0" applyFont="1" applyFill="1" applyBorder="1" applyAlignment="1" applyProtection="1">
      <alignment horizontal="center" vertical="center" textRotation="255" shrinkToFit="1"/>
    </xf>
    <xf numFmtId="176" fontId="24" fillId="2" borderId="76" xfId="1" applyNumberFormat="1" applyFont="1" applyFill="1" applyBorder="1" applyAlignment="1" applyProtection="1">
      <alignment horizontal="center" vertical="center" shrinkToFit="1"/>
    </xf>
    <xf numFmtId="176" fontId="24" fillId="2" borderId="64" xfId="1" applyNumberFormat="1" applyFont="1" applyFill="1" applyBorder="1" applyAlignment="1" applyProtection="1">
      <alignment horizontal="center" vertical="center" shrinkToFit="1"/>
    </xf>
    <xf numFmtId="187" fontId="24" fillId="2" borderId="76" xfId="2" applyNumberFormat="1" applyFont="1" applyFill="1" applyBorder="1" applyAlignment="1" applyProtection="1">
      <alignment horizontal="right" vertical="center" shrinkToFit="1"/>
    </xf>
    <xf numFmtId="187" fontId="24" fillId="2" borderId="78" xfId="2" applyNumberFormat="1" applyFont="1" applyFill="1" applyBorder="1" applyAlignment="1" applyProtection="1">
      <alignment horizontal="right" vertical="center" shrinkToFit="1"/>
    </xf>
    <xf numFmtId="0" fontId="27" fillId="2" borderId="60" xfId="2" applyFont="1" applyFill="1" applyBorder="1" applyAlignment="1" applyProtection="1">
      <alignment horizontal="center" vertical="center" wrapText="1" shrinkToFit="1"/>
    </xf>
    <xf numFmtId="0" fontId="27" fillId="2" borderId="9" xfId="2" applyFont="1" applyFill="1" applyBorder="1" applyAlignment="1" applyProtection="1">
      <alignment horizontal="center" vertical="center" wrapText="1" shrinkToFit="1"/>
    </xf>
    <xf numFmtId="187" fontId="28" fillId="2" borderId="60" xfId="0" applyNumberFormat="1" applyFont="1" applyFill="1" applyBorder="1" applyAlignment="1" applyProtection="1">
      <alignment horizontal="right" vertical="center" shrinkToFit="1"/>
    </xf>
    <xf numFmtId="187" fontId="28" fillId="2" borderId="86" xfId="0" applyNumberFormat="1" applyFont="1" applyFill="1" applyBorder="1" applyAlignment="1" applyProtection="1">
      <alignment horizontal="right" vertical="center" shrinkToFit="1"/>
    </xf>
    <xf numFmtId="0" fontId="0" fillId="2" borderId="76" xfId="0" applyFill="1" applyBorder="1" applyAlignment="1" applyProtection="1">
      <alignment horizontal="center" vertical="center" shrinkToFit="1"/>
    </xf>
    <xf numFmtId="0" fontId="0" fillId="2" borderId="78" xfId="0" applyFill="1" applyBorder="1" applyAlignment="1" applyProtection="1">
      <alignment horizontal="center" vertical="center" shrinkToFit="1"/>
    </xf>
    <xf numFmtId="181" fontId="18" fillId="2" borderId="90" xfId="0" applyNumberFormat="1" applyFont="1" applyFill="1" applyBorder="1" applyAlignment="1" applyProtection="1">
      <alignment horizontal="center" vertical="center" wrapText="1" shrinkToFit="1"/>
    </xf>
    <xf numFmtId="181" fontId="18" fillId="2" borderId="91" xfId="0" applyNumberFormat="1" applyFont="1" applyFill="1" applyBorder="1" applyAlignment="1" applyProtection="1">
      <alignment horizontal="center" vertical="center" wrapText="1" shrinkToFit="1"/>
    </xf>
    <xf numFmtId="181" fontId="18" fillId="2" borderId="92" xfId="0" applyNumberFormat="1" applyFont="1" applyFill="1" applyBorder="1" applyAlignment="1" applyProtection="1">
      <alignment horizontal="center" vertical="center" wrapText="1" shrinkToFit="1"/>
    </xf>
    <xf numFmtId="181" fontId="18" fillId="2" borderId="82" xfId="0" applyNumberFormat="1" applyFont="1" applyFill="1" applyBorder="1" applyAlignment="1" applyProtection="1">
      <alignment horizontal="center" vertical="center" wrapText="1" shrinkToFit="1"/>
    </xf>
    <xf numFmtId="0" fontId="0" fillId="2" borderId="60" xfId="0" applyFill="1" applyBorder="1" applyAlignment="1" applyProtection="1">
      <alignment horizontal="center" vertical="center" wrapText="1" shrinkToFit="1"/>
    </xf>
    <xf numFmtId="0" fontId="0" fillId="2" borderId="86" xfId="0" applyFill="1" applyBorder="1" applyAlignment="1" applyProtection="1">
      <alignment horizontal="center" vertical="center" shrinkToFit="1"/>
    </xf>
    <xf numFmtId="184" fontId="19" fillId="2" borderId="14" xfId="0" applyNumberFormat="1" applyFont="1" applyFill="1" applyBorder="1" applyAlignment="1" applyProtection="1">
      <alignment vertical="center" shrinkToFit="1"/>
    </xf>
    <xf numFmtId="184" fontId="19" fillId="2" borderId="75" xfId="0" applyNumberFormat="1" applyFont="1" applyFill="1" applyBorder="1" applyAlignment="1" applyProtection="1">
      <alignment vertical="center" shrinkToFit="1"/>
    </xf>
    <xf numFmtId="184" fontId="19" fillId="2" borderId="36" xfId="0" applyNumberFormat="1" applyFont="1" applyFill="1" applyBorder="1" applyAlignment="1" applyProtection="1">
      <alignment vertical="center" shrinkToFit="1"/>
    </xf>
    <xf numFmtId="184" fontId="19" fillId="2" borderId="27" xfId="0" applyNumberFormat="1" applyFont="1" applyFill="1" applyBorder="1" applyAlignment="1" applyProtection="1">
      <alignment vertical="center" shrinkToFit="1"/>
    </xf>
    <xf numFmtId="184" fontId="19" fillId="2" borderId="15" xfId="0" applyNumberFormat="1" applyFont="1" applyFill="1" applyBorder="1" applyAlignment="1" applyProtection="1">
      <alignment vertical="center" shrinkToFit="1"/>
    </xf>
    <xf numFmtId="184" fontId="19" fillId="2" borderId="37" xfId="0" applyNumberFormat="1" applyFont="1" applyFill="1" applyBorder="1" applyAlignment="1" applyProtection="1">
      <alignment vertical="center" shrinkToFit="1"/>
    </xf>
    <xf numFmtId="184" fontId="19" fillId="2" borderId="6" xfId="0" applyNumberFormat="1" applyFont="1" applyFill="1" applyBorder="1" applyAlignment="1" applyProtection="1">
      <alignment vertical="center" shrinkToFit="1"/>
    </xf>
    <xf numFmtId="184" fontId="19" fillId="2" borderId="57" xfId="0" applyNumberFormat="1" applyFont="1" applyFill="1" applyBorder="1" applyAlignment="1" applyProtection="1">
      <alignment vertical="center" shrinkToFit="1"/>
    </xf>
    <xf numFmtId="184" fontId="19" fillId="2" borderId="117" xfId="0" applyNumberFormat="1" applyFont="1" applyFill="1" applyBorder="1" applyAlignment="1" applyProtection="1">
      <alignment vertical="center" shrinkToFit="1"/>
    </xf>
    <xf numFmtId="184" fontId="19" fillId="2" borderId="78" xfId="0" applyNumberFormat="1" applyFont="1" applyFill="1" applyBorder="1" applyAlignment="1" applyProtection="1">
      <alignment vertical="center" shrinkToFit="1"/>
    </xf>
    <xf numFmtId="184" fontId="57" fillId="2" borderId="90" xfId="0" applyNumberFormat="1" applyFont="1" applyFill="1" applyBorder="1" applyAlignment="1" applyProtection="1">
      <alignment vertical="center" shrinkToFit="1"/>
    </xf>
    <xf numFmtId="184" fontId="57" fillId="2" borderId="91" xfId="0" applyNumberFormat="1" applyFont="1" applyFill="1" applyBorder="1" applyAlignment="1" applyProtection="1">
      <alignment vertical="center" shrinkToFit="1"/>
    </xf>
    <xf numFmtId="184" fontId="57" fillId="2" borderId="35" xfId="0" applyNumberFormat="1" applyFont="1" applyFill="1" applyBorder="1" applyAlignment="1" applyProtection="1">
      <alignment vertical="center" shrinkToFit="1"/>
    </xf>
    <xf numFmtId="184" fontId="57" fillId="2" borderId="42" xfId="0" applyNumberFormat="1" applyFont="1" applyFill="1" applyBorder="1" applyAlignment="1" applyProtection="1">
      <alignment vertical="center" shrinkToFit="1"/>
    </xf>
    <xf numFmtId="184" fontId="57" fillId="2" borderId="92" xfId="0" applyNumberFormat="1" applyFont="1" applyFill="1" applyBorder="1" applyAlignment="1" applyProtection="1">
      <alignment vertical="center" shrinkToFit="1"/>
    </xf>
    <xf numFmtId="184" fontId="57" fillId="2" borderId="82" xfId="0" applyNumberFormat="1" applyFont="1" applyFill="1" applyBorder="1" applyAlignment="1" applyProtection="1">
      <alignment vertical="center" shrinkToFit="1"/>
    </xf>
    <xf numFmtId="184" fontId="19" fillId="2" borderId="30" xfId="0" applyNumberFormat="1" applyFont="1" applyFill="1" applyBorder="1" applyAlignment="1" applyProtection="1">
      <alignment vertical="center" shrinkToFit="1"/>
    </xf>
    <xf numFmtId="184" fontId="19" fillId="2" borderId="88" xfId="0" applyNumberFormat="1" applyFont="1" applyFill="1" applyBorder="1" applyAlignment="1" applyProtection="1">
      <alignment vertical="center" shrinkToFit="1"/>
    </xf>
    <xf numFmtId="184" fontId="19" fillId="2" borderId="3" xfId="0" applyNumberFormat="1" applyFont="1" applyFill="1" applyBorder="1" applyAlignment="1" applyProtection="1">
      <alignment vertical="center" shrinkToFit="1"/>
    </xf>
    <xf numFmtId="184" fontId="19" fillId="2" borderId="53" xfId="0" applyNumberFormat="1" applyFont="1" applyFill="1" applyBorder="1" applyAlignment="1" applyProtection="1">
      <alignment vertical="center" shrinkToFit="1"/>
    </xf>
    <xf numFmtId="184" fontId="19" fillId="2" borderId="43" xfId="0" applyNumberFormat="1" applyFont="1" applyFill="1" applyBorder="1" applyAlignment="1" applyProtection="1">
      <alignment vertical="center" shrinkToFit="1"/>
    </xf>
    <xf numFmtId="184" fontId="19" fillId="2" borderId="119" xfId="0" applyNumberFormat="1" applyFont="1" applyFill="1" applyBorder="1" applyAlignment="1" applyProtection="1">
      <alignment vertical="center" shrinkToFit="1"/>
    </xf>
    <xf numFmtId="184" fontId="19" fillId="2" borderId="106" xfId="0" applyNumberFormat="1" applyFont="1" applyFill="1" applyBorder="1" applyAlignment="1" applyProtection="1">
      <alignment vertical="center" shrinkToFit="1"/>
    </xf>
    <xf numFmtId="184" fontId="19" fillId="2" borderId="107" xfId="0" applyNumberFormat="1" applyFont="1" applyFill="1" applyBorder="1" applyAlignment="1" applyProtection="1">
      <alignment vertical="center" shrinkToFit="1"/>
    </xf>
    <xf numFmtId="184" fontId="19" fillId="2" borderId="108" xfId="0" applyNumberFormat="1" applyFont="1" applyFill="1" applyBorder="1" applyAlignment="1" applyProtection="1">
      <alignment vertical="center" shrinkToFit="1"/>
    </xf>
    <xf numFmtId="184" fontId="19" fillId="2" borderId="109" xfId="0" applyNumberFormat="1" applyFont="1" applyFill="1" applyBorder="1" applyAlignment="1" applyProtection="1">
      <alignment vertical="center" shrinkToFit="1"/>
    </xf>
    <xf numFmtId="0" fontId="24" fillId="0" borderId="0" xfId="0" applyFont="1" applyFill="1" applyBorder="1" applyAlignment="1">
      <alignment horizontal="left" vertical="center" wrapText="1" shrinkToFit="1"/>
    </xf>
    <xf numFmtId="181" fontId="0" fillId="0" borderId="36" xfId="0" applyNumberFormat="1" applyBorder="1" applyAlignment="1" applyProtection="1">
      <alignment horizontal="right" vertical="center" shrinkToFit="1"/>
    </xf>
    <xf numFmtId="181" fontId="0" fillId="0" borderId="29" xfId="0" applyNumberFormat="1" applyBorder="1" applyAlignment="1" applyProtection="1">
      <alignment horizontal="right" vertical="center" shrinkToFit="1"/>
    </xf>
    <xf numFmtId="183" fontId="0" fillId="0" borderId="36" xfId="0" applyNumberFormat="1" applyBorder="1" applyAlignment="1" applyProtection="1">
      <alignment horizontal="right" vertical="center" shrinkToFit="1"/>
    </xf>
    <xf numFmtId="183" fontId="0" fillId="0" borderId="29" xfId="0" applyNumberFormat="1" applyBorder="1" applyAlignment="1" applyProtection="1">
      <alignment horizontal="right" vertical="center" shrinkToFit="1"/>
    </xf>
    <xf numFmtId="0" fontId="19" fillId="0" borderId="1" xfId="0" applyFont="1" applyBorder="1" applyAlignment="1" applyProtection="1">
      <alignment horizontal="center" vertical="center" shrinkToFit="1"/>
    </xf>
    <xf numFmtId="0" fontId="20" fillId="0" borderId="0" xfId="0" applyFont="1" applyBorder="1" applyAlignment="1" applyProtection="1">
      <alignment horizontal="center" vertical="center" shrinkToFit="1"/>
    </xf>
    <xf numFmtId="181" fontId="19" fillId="0" borderId="43" xfId="0" applyNumberFormat="1" applyFont="1" applyBorder="1" applyAlignment="1" applyProtection="1">
      <alignment horizontal="right" vertical="center" shrinkToFit="1"/>
    </xf>
    <xf numFmtId="181" fontId="19" fillId="0" borderId="44" xfId="0" applyNumberFormat="1" applyFont="1" applyBorder="1" applyAlignment="1" applyProtection="1">
      <alignment horizontal="right" vertical="center" shrinkToFit="1"/>
    </xf>
    <xf numFmtId="183" fontId="19" fillId="0" borderId="36" xfId="0" applyNumberFormat="1" applyFont="1" applyBorder="1" applyAlignment="1" applyProtection="1">
      <alignment horizontal="right" vertical="center" shrinkToFit="1"/>
    </xf>
    <xf numFmtId="183" fontId="19" fillId="0" borderId="45" xfId="0" applyNumberFormat="1" applyFont="1" applyBorder="1" applyAlignment="1" applyProtection="1">
      <alignment horizontal="right" vertical="center" shrinkToFit="1"/>
    </xf>
    <xf numFmtId="181" fontId="19" fillId="0" borderId="36" xfId="0" applyNumberFormat="1" applyFont="1" applyBorder="1" applyAlignment="1" applyProtection="1">
      <alignment horizontal="right" vertical="center" shrinkToFit="1"/>
    </xf>
    <xf numFmtId="181" fontId="19" fillId="0" borderId="45" xfId="0" applyNumberFormat="1" applyFont="1" applyBorder="1" applyAlignment="1" applyProtection="1">
      <alignment horizontal="right" vertical="center" shrinkToFit="1"/>
    </xf>
    <xf numFmtId="181" fontId="19" fillId="0" borderId="46" xfId="0" applyNumberFormat="1" applyFont="1" applyBorder="1" applyAlignment="1" applyProtection="1">
      <alignment horizontal="center" vertical="center" shrinkToFit="1"/>
    </xf>
    <xf numFmtId="181" fontId="19" fillId="0" borderId="47" xfId="0" applyNumberFormat="1" applyFont="1" applyBorder="1" applyAlignment="1" applyProtection="1">
      <alignment horizontal="center" vertical="center" shrinkToFit="1"/>
    </xf>
    <xf numFmtId="181" fontId="19" fillId="0" borderId="0" xfId="0" applyNumberFormat="1" applyFont="1" applyBorder="1" applyAlignment="1" applyProtection="1">
      <alignment horizontal="center" vertical="center" shrinkToFit="1"/>
    </xf>
    <xf numFmtId="181" fontId="19" fillId="0" borderId="48" xfId="0" applyNumberFormat="1" applyFont="1" applyBorder="1" applyAlignment="1" applyProtection="1">
      <alignment horizontal="right" vertical="center" shrinkToFit="1"/>
    </xf>
    <xf numFmtId="181" fontId="19" fillId="0" borderId="49" xfId="0" applyNumberFormat="1" applyFont="1" applyBorder="1" applyAlignment="1" applyProtection="1">
      <alignment horizontal="right" vertical="center" shrinkToFit="1"/>
    </xf>
    <xf numFmtId="181" fontId="35" fillId="2" borderId="24" xfId="2" applyNumberFormat="1" applyFont="1" applyFill="1" applyBorder="1" applyAlignment="1" applyProtection="1">
      <alignment horizontal="center" vertical="center" wrapText="1" shrinkToFit="1"/>
    </xf>
    <xf numFmtId="181" fontId="35" fillId="2" borderId="50" xfId="2" applyNumberFormat="1" applyFont="1" applyFill="1" applyBorder="1" applyAlignment="1" applyProtection="1">
      <alignment horizontal="center" vertical="center" wrapText="1" shrinkToFit="1"/>
    </xf>
    <xf numFmtId="180" fontId="20" fillId="0" borderId="1" xfId="0" applyNumberFormat="1" applyFont="1" applyBorder="1" applyAlignment="1" applyProtection="1">
      <alignment horizontal="center" vertical="center" shrinkToFit="1"/>
    </xf>
    <xf numFmtId="181" fontId="0" fillId="0" borderId="36" xfId="0" applyNumberFormat="1" applyBorder="1" applyAlignment="1" applyProtection="1">
      <alignment horizontal="center" vertical="center" shrinkToFit="1"/>
    </xf>
    <xf numFmtId="181" fontId="0" fillId="0" borderId="29" xfId="0" applyNumberFormat="1" applyBorder="1" applyAlignment="1" applyProtection="1">
      <alignment horizontal="center" vertical="center" shrinkToFit="1"/>
    </xf>
    <xf numFmtId="0" fontId="19" fillId="0" borderId="0" xfId="0" applyFont="1" applyBorder="1" applyAlignment="1" applyProtection="1">
      <alignment horizontal="center" vertical="center" shrinkToFit="1"/>
    </xf>
    <xf numFmtId="181" fontId="0" fillId="0" borderId="2" xfId="0" applyNumberFormat="1" applyBorder="1" applyAlignment="1" applyProtection="1">
      <alignment horizontal="right" vertical="center" shrinkToFit="1"/>
    </xf>
    <xf numFmtId="0" fontId="0" fillId="0" borderId="0" xfId="0" applyFill="1" applyAlignment="1" applyProtection="1">
      <alignment horizontal="center" vertical="center"/>
    </xf>
    <xf numFmtId="181" fontId="27" fillId="2" borderId="14" xfId="2" applyNumberFormat="1" applyFont="1" applyFill="1" applyBorder="1" applyAlignment="1" applyProtection="1">
      <alignment horizontal="center" vertical="center" shrinkToFit="1"/>
    </xf>
    <xf numFmtId="0" fontId="39" fillId="0" borderId="0" xfId="0" applyFont="1" applyFill="1" applyAlignment="1" applyProtection="1">
      <alignment horizontal="center" vertical="center" shrinkToFit="1"/>
    </xf>
    <xf numFmtId="181" fontId="35" fillId="2" borderId="0" xfId="2" applyNumberFormat="1" applyFont="1" applyFill="1" applyBorder="1" applyAlignment="1" applyProtection="1">
      <alignment horizontal="left" vertical="center" wrapText="1" shrinkToFit="1"/>
    </xf>
    <xf numFmtId="181" fontId="0" fillId="0" borderId="0" xfId="0" applyNumberFormat="1" applyAlignment="1" applyProtection="1">
      <alignment horizontal="left" vertical="center" wrapText="1" shrinkToFit="1"/>
    </xf>
    <xf numFmtId="181" fontId="24" fillId="2" borderId="14" xfId="2" applyNumberFormat="1" applyFont="1" applyFill="1" applyBorder="1" applyAlignment="1" applyProtection="1">
      <alignment horizontal="center" vertical="center" shrinkToFit="1"/>
    </xf>
    <xf numFmtId="181" fontId="0" fillId="0" borderId="14" xfId="0" applyNumberFormat="1" applyBorder="1" applyAlignment="1" applyProtection="1">
      <alignment horizontal="center" vertical="center" shrinkToFit="1"/>
    </xf>
    <xf numFmtId="181" fontId="0" fillId="0" borderId="0" xfId="0" applyNumberFormat="1" applyBorder="1" applyAlignment="1" applyProtection="1">
      <alignment horizontal="center" vertical="center" shrinkToFit="1"/>
    </xf>
    <xf numFmtId="181" fontId="0" fillId="0" borderId="0" xfId="0" applyNumberFormat="1" applyBorder="1" applyAlignment="1">
      <alignment vertical="center" shrinkToFit="1"/>
    </xf>
    <xf numFmtId="183" fontId="0" fillId="0" borderId="2" xfId="0" applyNumberFormat="1" applyBorder="1" applyAlignment="1" applyProtection="1">
      <alignment horizontal="right" vertical="center" shrinkToFit="1"/>
    </xf>
    <xf numFmtId="0" fontId="19" fillId="0" borderId="0" xfId="0" applyFont="1" applyAlignment="1">
      <alignment horizontal="left" vertical="center" wrapText="1"/>
    </xf>
    <xf numFmtId="0" fontId="19" fillId="0" borderId="0" xfId="0" applyFont="1" applyAlignment="1">
      <alignment horizontal="left" vertical="center"/>
    </xf>
    <xf numFmtId="0" fontId="0" fillId="3" borderId="2" xfId="0" applyFill="1" applyBorder="1" applyAlignment="1" applyProtection="1">
      <alignment horizontal="center" vertical="center" wrapText="1" shrinkToFit="1"/>
      <protection locked="0"/>
    </xf>
    <xf numFmtId="0" fontId="22" fillId="0" borderId="0" xfId="0" applyFont="1" applyAlignment="1">
      <alignment horizontal="justify" vertical="center" wrapText="1"/>
    </xf>
    <xf numFmtId="0" fontId="19" fillId="0" borderId="0" xfId="0" applyFont="1" applyAlignment="1">
      <alignment vertical="center"/>
    </xf>
    <xf numFmtId="0" fontId="18" fillId="3" borderId="30" xfId="0" applyFont="1" applyFill="1" applyBorder="1" applyAlignment="1" applyProtection="1">
      <alignment horizontal="center" vertical="center"/>
      <protection locked="0"/>
    </xf>
    <xf numFmtId="0" fontId="18" fillId="3" borderId="15" xfId="0" applyFont="1" applyFill="1" applyBorder="1" applyAlignment="1" applyProtection="1">
      <alignment horizontal="center" vertical="center"/>
      <protection locked="0"/>
    </xf>
    <xf numFmtId="0" fontId="18" fillId="3" borderId="5" xfId="0" applyFont="1" applyFill="1" applyBorder="1" applyAlignment="1">
      <alignment horizontal="left" vertical="center" shrinkToFit="1"/>
    </xf>
    <xf numFmtId="0" fontId="18" fillId="3" borderId="0" xfId="0" applyFont="1" applyFill="1" applyBorder="1" applyAlignment="1">
      <alignment horizontal="left" vertical="center" shrinkToFit="1"/>
    </xf>
    <xf numFmtId="0" fontId="0" fillId="3" borderId="36" xfId="0" applyFill="1" applyBorder="1" applyAlignment="1" applyProtection="1">
      <alignment horizontal="left" vertical="center" wrapText="1"/>
      <protection locked="0"/>
    </xf>
    <xf numFmtId="0" fontId="0" fillId="3" borderId="2" xfId="0" applyFill="1" applyBorder="1" applyAlignment="1" applyProtection="1">
      <alignment horizontal="left" vertical="center" wrapText="1"/>
      <protection locked="0"/>
    </xf>
    <xf numFmtId="0" fontId="0" fillId="3" borderId="29" xfId="0" applyFill="1" applyBorder="1" applyAlignment="1" applyProtection="1">
      <alignment horizontal="left" vertical="center" wrapText="1"/>
      <protection locked="0"/>
    </xf>
    <xf numFmtId="0" fontId="0" fillId="3" borderId="1" xfId="0" applyFill="1" applyBorder="1" applyAlignment="1" applyProtection="1">
      <alignment horizontal="left" vertical="center" shrinkToFit="1"/>
      <protection locked="0"/>
    </xf>
    <xf numFmtId="0" fontId="22" fillId="0" borderId="0" xfId="0" applyFont="1" applyAlignment="1">
      <alignment horizontal="left" vertical="center" wrapText="1"/>
    </xf>
    <xf numFmtId="0" fontId="18" fillId="3" borderId="0" xfId="0" applyFont="1" applyFill="1" applyAlignment="1" applyProtection="1">
      <alignment horizontal="left" vertical="center" shrinkToFit="1"/>
      <protection locked="0"/>
    </xf>
    <xf numFmtId="0" fontId="22" fillId="0" borderId="0" xfId="0" applyFont="1" applyAlignment="1">
      <alignment vertical="center"/>
    </xf>
    <xf numFmtId="0" fontId="22" fillId="0" borderId="0" xfId="0" applyFont="1" applyAlignment="1">
      <alignment horizontal="justify" vertical="center"/>
    </xf>
    <xf numFmtId="0" fontId="0" fillId="3" borderId="0" xfId="0" applyFill="1" applyAlignment="1" applyProtection="1">
      <alignment horizontal="left" vertical="center" wrapText="1" shrinkToFit="1"/>
      <protection locked="0"/>
    </xf>
    <xf numFmtId="0" fontId="0" fillId="3" borderId="0" xfId="0" applyFill="1" applyAlignment="1" applyProtection="1">
      <alignment horizontal="left" vertical="center" shrinkToFit="1"/>
      <protection locked="0"/>
    </xf>
    <xf numFmtId="0" fontId="32" fillId="0" borderId="0" xfId="0" applyFont="1" applyAlignment="1">
      <alignment horizontal="justify" vertical="center" shrinkToFit="1"/>
    </xf>
    <xf numFmtId="0" fontId="0" fillId="0" borderId="0" xfId="0" applyAlignment="1">
      <alignment vertical="center" shrinkToFit="1"/>
    </xf>
    <xf numFmtId="0" fontId="22" fillId="0" borderId="0" xfId="0" applyFont="1" applyAlignment="1">
      <alignment horizontal="left" vertical="center" shrinkToFit="1"/>
    </xf>
    <xf numFmtId="0" fontId="19" fillId="0" borderId="0" xfId="0" applyFont="1" applyAlignment="1">
      <alignment horizontal="left" vertical="center" shrinkToFit="1"/>
    </xf>
    <xf numFmtId="0" fontId="25" fillId="2" borderId="0" xfId="0" applyFont="1" applyFill="1" applyAlignment="1">
      <alignment horizontal="left" vertical="center" shrinkToFit="1"/>
    </xf>
    <xf numFmtId="180" fontId="37" fillId="2" borderId="0" xfId="0" applyNumberFormat="1" applyFont="1" applyFill="1" applyAlignment="1">
      <alignment horizontal="left" vertical="center" wrapText="1" shrinkToFit="1"/>
    </xf>
    <xf numFmtId="180" fontId="42" fillId="2" borderId="0" xfId="0" applyNumberFormat="1" applyFont="1" applyFill="1" applyAlignment="1">
      <alignment horizontal="left" vertical="center" wrapText="1" shrinkToFit="1"/>
    </xf>
    <xf numFmtId="0" fontId="32" fillId="0" borderId="0" xfId="0" applyFont="1" applyFill="1" applyAlignment="1" applyProtection="1">
      <alignment horizontal="left" vertical="center" wrapText="1" shrinkToFit="1"/>
    </xf>
    <xf numFmtId="0" fontId="32" fillId="3" borderId="0" xfId="0" applyFont="1" applyFill="1" applyAlignment="1" applyProtection="1">
      <alignment horizontal="left" vertical="center" wrapText="1" shrinkToFit="1"/>
      <protection locked="0"/>
    </xf>
    <xf numFmtId="0" fontId="32" fillId="0" borderId="0" xfId="0" applyFont="1" applyAlignment="1" applyProtection="1">
      <alignment horizontal="left" vertical="center" wrapText="1"/>
    </xf>
    <xf numFmtId="181" fontId="32" fillId="0" borderId="1" xfId="0" applyNumberFormat="1" applyFont="1" applyFill="1" applyBorder="1" applyAlignment="1" applyProtection="1">
      <alignment horizontal="right" vertical="center" shrinkToFit="1"/>
    </xf>
    <xf numFmtId="180" fontId="31" fillId="0" borderId="0" xfId="0" applyNumberFormat="1" applyFont="1" applyFill="1" applyAlignment="1" applyProtection="1">
      <alignment horizontal="left" vertical="center" wrapText="1" shrinkToFit="1"/>
    </xf>
    <xf numFmtId="58" fontId="31" fillId="3" borderId="0" xfId="0" applyNumberFormat="1" applyFont="1" applyFill="1" applyAlignment="1" applyProtection="1">
      <alignment horizontal="left" vertical="center" shrinkToFit="1"/>
      <protection locked="0"/>
    </xf>
    <xf numFmtId="0" fontId="31" fillId="3" borderId="0" xfId="0" applyFont="1" applyFill="1" applyAlignment="1" applyProtection="1">
      <alignment horizontal="left" vertical="center" shrinkToFit="1"/>
      <protection locked="0"/>
    </xf>
    <xf numFmtId="0" fontId="45" fillId="0" borderId="0" xfId="0" applyFont="1" applyAlignment="1">
      <alignment horizontal="left" vertical="center" wrapText="1"/>
    </xf>
    <xf numFmtId="0" fontId="77" fillId="0" borderId="54" xfId="0" applyFont="1" applyBorder="1" applyAlignment="1">
      <alignment horizontal="center" vertical="center" shrinkToFit="1"/>
    </xf>
    <xf numFmtId="0" fontId="77" fillId="0" borderId="33" xfId="0" applyFont="1" applyBorder="1" applyAlignment="1">
      <alignment horizontal="center" vertical="center" shrinkToFit="1"/>
    </xf>
    <xf numFmtId="0" fontId="77" fillId="0" borderId="55" xfId="0" applyFont="1" applyBorder="1" applyAlignment="1">
      <alignment horizontal="center" vertical="center" shrinkToFit="1"/>
    </xf>
    <xf numFmtId="0" fontId="77" fillId="0" borderId="38" xfId="0" applyFont="1" applyBorder="1" applyAlignment="1">
      <alignment horizontal="center" vertical="center" shrinkToFit="1"/>
    </xf>
    <xf numFmtId="0" fontId="77" fillId="3" borderId="16" xfId="0" applyFont="1" applyFill="1" applyBorder="1" applyAlignment="1" applyProtection="1">
      <alignment horizontal="center" vertical="center" shrinkToFit="1"/>
      <protection locked="0"/>
    </xf>
    <xf numFmtId="0" fontId="77" fillId="3" borderId="69" xfId="0" applyFont="1" applyFill="1" applyBorder="1" applyAlignment="1" applyProtection="1">
      <alignment horizontal="center" vertical="center" shrinkToFit="1"/>
      <protection locked="0"/>
    </xf>
    <xf numFmtId="0" fontId="60" fillId="0" borderId="0" xfId="0" applyFont="1" applyFill="1" applyBorder="1" applyAlignment="1" applyProtection="1">
      <alignment horizontal="left" vertical="center" shrinkToFit="1"/>
    </xf>
    <xf numFmtId="0" fontId="73" fillId="0" borderId="0" xfId="0" applyFont="1" applyFill="1" applyBorder="1" applyAlignment="1" applyProtection="1">
      <alignment horizontal="left" vertical="center" wrapText="1" shrinkToFit="1"/>
    </xf>
    <xf numFmtId="184" fontId="69" fillId="8" borderId="108" xfId="0" applyNumberFormat="1" applyFont="1" applyFill="1" applyBorder="1" applyAlignment="1" applyProtection="1">
      <alignment vertical="center" shrinkToFit="1"/>
    </xf>
    <xf numFmtId="184" fontId="69" fillId="8" borderId="109" xfId="0" applyNumberFormat="1" applyFont="1" applyFill="1" applyBorder="1" applyAlignment="1" applyProtection="1">
      <alignment vertical="center" shrinkToFit="1"/>
    </xf>
    <xf numFmtId="0" fontId="69" fillId="0" borderId="0" xfId="0" applyFont="1" applyFill="1" applyBorder="1" applyAlignment="1">
      <alignment horizontal="center" shrinkToFit="1"/>
    </xf>
    <xf numFmtId="0" fontId="69" fillId="0" borderId="41" xfId="0" applyFont="1" applyFill="1" applyBorder="1" applyAlignment="1">
      <alignment horizontal="center" shrinkToFit="1"/>
    </xf>
    <xf numFmtId="180" fontId="68" fillId="7" borderId="1" xfId="0" applyNumberFormat="1" applyFont="1" applyFill="1" applyBorder="1" applyAlignment="1" applyProtection="1">
      <alignment horizontal="center" vertical="center" shrinkToFit="1"/>
      <protection locked="0"/>
    </xf>
    <xf numFmtId="0" fontId="3" fillId="0" borderId="16" xfId="2" applyFont="1" applyFill="1" applyBorder="1" applyAlignment="1" applyProtection="1">
      <alignment horizontal="center" vertical="center" shrinkToFit="1"/>
    </xf>
    <xf numFmtId="0" fontId="3" fillId="0" borderId="69" xfId="2" applyFont="1" applyFill="1" applyBorder="1" applyAlignment="1" applyProtection="1">
      <alignment horizontal="center" vertical="center" shrinkToFit="1"/>
    </xf>
    <xf numFmtId="0" fontId="3" fillId="0" borderId="19" xfId="2" applyFont="1" applyFill="1" applyBorder="1" applyAlignment="1" applyProtection="1">
      <alignment horizontal="center" vertical="center" shrinkToFit="1"/>
    </xf>
    <xf numFmtId="0" fontId="3" fillId="0" borderId="31" xfId="2" applyFont="1" applyFill="1" applyBorder="1" applyAlignment="1" applyProtection="1">
      <alignment horizontal="center" vertical="center" shrinkToFit="1"/>
    </xf>
    <xf numFmtId="0" fontId="3" fillId="0" borderId="61" xfId="2" applyFont="1" applyFill="1" applyBorder="1" applyAlignment="1" applyProtection="1">
      <alignment horizontal="center" vertical="center" shrinkToFit="1"/>
    </xf>
    <xf numFmtId="0" fontId="3" fillId="0" borderId="62" xfId="2" applyFont="1" applyFill="1" applyBorder="1" applyAlignment="1" applyProtection="1">
      <alignment horizontal="center" vertical="center" shrinkToFit="1"/>
    </xf>
    <xf numFmtId="184" fontId="74" fillId="8" borderId="92" xfId="0" applyNumberFormat="1" applyFont="1" applyFill="1" applyBorder="1" applyAlignment="1" applyProtection="1">
      <alignment vertical="center" shrinkToFit="1"/>
    </xf>
    <xf numFmtId="184" fontId="74" fillId="8" borderId="82" xfId="0" applyNumberFormat="1" applyFont="1" applyFill="1" applyBorder="1" applyAlignment="1" applyProtection="1">
      <alignment vertical="center" shrinkToFit="1"/>
    </xf>
    <xf numFmtId="0" fontId="50" fillId="8" borderId="60" xfId="0" applyFont="1" applyFill="1" applyBorder="1" applyAlignment="1" applyProtection="1">
      <alignment horizontal="center" vertical="center" wrapText="1" shrinkToFit="1"/>
    </xf>
    <xf numFmtId="0" fontId="50" fillId="8" borderId="86" xfId="0" applyFont="1" applyFill="1" applyBorder="1" applyAlignment="1" applyProtection="1">
      <alignment horizontal="center" vertical="center" wrapText="1" shrinkToFit="1"/>
    </xf>
    <xf numFmtId="0" fontId="50" fillId="0" borderId="58" xfId="0" applyFont="1" applyFill="1" applyBorder="1" applyAlignment="1" applyProtection="1">
      <alignment horizontal="center" vertical="center" wrapText="1" shrinkToFit="1"/>
    </xf>
    <xf numFmtId="0" fontId="50" fillId="0" borderId="27" xfId="0" applyFont="1" applyFill="1" applyBorder="1" applyAlignment="1" applyProtection="1">
      <alignment horizontal="center" vertical="center" wrapText="1" shrinkToFit="1"/>
    </xf>
    <xf numFmtId="189" fontId="67" fillId="7" borderId="36" xfId="0" applyNumberFormat="1" applyFont="1" applyFill="1" applyBorder="1" applyAlignment="1" applyProtection="1">
      <alignment horizontal="center" vertical="center" shrinkToFit="1"/>
      <protection locked="0"/>
    </xf>
    <xf numFmtId="189" fontId="67" fillId="7" borderId="29" xfId="0" applyNumberFormat="1" applyFont="1" applyFill="1" applyBorder="1" applyAlignment="1" applyProtection="1">
      <alignment horizontal="center" vertical="center" shrinkToFit="1"/>
      <protection locked="0"/>
    </xf>
    <xf numFmtId="184" fontId="69" fillId="8" borderId="117" xfId="0" applyNumberFormat="1" applyFont="1" applyFill="1" applyBorder="1" applyAlignment="1" applyProtection="1">
      <alignment vertical="center" shrinkToFit="1"/>
    </xf>
    <xf numFmtId="184" fontId="69" fillId="8" borderId="78" xfId="0" applyNumberFormat="1" applyFont="1" applyFill="1" applyBorder="1" applyAlignment="1" applyProtection="1">
      <alignment vertical="center" shrinkToFit="1"/>
    </xf>
    <xf numFmtId="180" fontId="66" fillId="7" borderId="1" xfId="0" applyNumberFormat="1" applyFont="1" applyFill="1" applyBorder="1" applyAlignment="1" applyProtection="1">
      <alignment horizontal="center" vertical="center" shrinkToFit="1"/>
      <protection locked="0"/>
    </xf>
    <xf numFmtId="181" fontId="67" fillId="8" borderId="92" xfId="0" applyNumberFormat="1" applyFont="1" applyFill="1" applyBorder="1" applyAlignment="1" applyProtection="1">
      <alignment horizontal="center" vertical="center" wrapText="1" shrinkToFit="1"/>
    </xf>
    <xf numFmtId="181" fontId="67" fillId="8" borderId="82" xfId="0" applyNumberFormat="1" applyFont="1" applyFill="1" applyBorder="1" applyAlignment="1" applyProtection="1">
      <alignment horizontal="center" vertical="center" wrapText="1" shrinkToFit="1"/>
    </xf>
    <xf numFmtId="0" fontId="50" fillId="0" borderId="58" xfId="0" applyFont="1" applyFill="1" applyBorder="1" applyAlignment="1" applyProtection="1">
      <alignment horizontal="center" vertical="center" shrinkToFit="1"/>
    </xf>
    <xf numFmtId="0" fontId="50" fillId="0" borderId="27" xfId="0" applyFont="1" applyFill="1" applyBorder="1" applyAlignment="1" applyProtection="1">
      <alignment horizontal="center" vertical="center" shrinkToFit="1"/>
    </xf>
    <xf numFmtId="0" fontId="50" fillId="8" borderId="76" xfId="0" applyFont="1" applyFill="1" applyBorder="1" applyAlignment="1" applyProtection="1">
      <alignment horizontal="center" vertical="center" shrinkToFit="1"/>
    </xf>
    <xf numFmtId="0" fontId="50" fillId="8" borderId="78" xfId="0" applyFont="1" applyFill="1" applyBorder="1" applyAlignment="1" applyProtection="1">
      <alignment horizontal="center" vertical="center" shrinkToFit="1"/>
    </xf>
    <xf numFmtId="188" fontId="67" fillId="0" borderId="117" xfId="0" applyNumberFormat="1" applyFont="1" applyFill="1" applyBorder="1" applyAlignment="1" applyProtection="1">
      <alignment horizontal="center" vertical="center" shrinkToFit="1"/>
      <protection locked="0"/>
    </xf>
    <xf numFmtId="188" fontId="67" fillId="0" borderId="77" xfId="0" applyNumberFormat="1" applyFont="1" applyFill="1" applyBorder="1" applyAlignment="1" applyProtection="1">
      <alignment horizontal="center" vertical="center" shrinkToFit="1"/>
      <protection locked="0"/>
    </xf>
    <xf numFmtId="49" fontId="3" fillId="8" borderId="58" xfId="2" applyNumberFormat="1" applyFont="1" applyFill="1" applyBorder="1" applyAlignment="1" applyProtection="1">
      <alignment horizontal="center" vertical="center" shrinkToFit="1"/>
    </xf>
    <xf numFmtId="49" fontId="3" fillId="8" borderId="27" xfId="2" applyNumberFormat="1" applyFont="1" applyFill="1" applyBorder="1" applyAlignment="1" applyProtection="1">
      <alignment horizontal="center" vertical="center" shrinkToFit="1"/>
    </xf>
    <xf numFmtId="178" fontId="3" fillId="0" borderId="123" xfId="2" applyNumberFormat="1" applyFont="1" applyFill="1" applyBorder="1" applyAlignment="1" applyProtection="1">
      <alignment horizontal="center" vertical="center" shrinkToFit="1"/>
    </xf>
    <xf numFmtId="178" fontId="3" fillId="0" borderId="59" xfId="2" applyNumberFormat="1" applyFont="1" applyFill="1" applyBorder="1" applyAlignment="1" applyProtection="1">
      <alignment horizontal="center" vertical="center" shrinkToFit="1"/>
    </xf>
    <xf numFmtId="0" fontId="3" fillId="8" borderId="118" xfId="2" applyFont="1" applyFill="1" applyBorder="1" applyAlignment="1" applyProtection="1">
      <alignment horizontal="center" vertical="center" wrapText="1" shrinkToFit="1"/>
    </xf>
    <xf numFmtId="0" fontId="3" fillId="8" borderId="109" xfId="2" applyFont="1" applyFill="1" applyBorder="1" applyAlignment="1" applyProtection="1">
      <alignment horizontal="center" vertical="center" wrapText="1" shrinkToFit="1"/>
    </xf>
    <xf numFmtId="186" fontId="67" fillId="7" borderId="36" xfId="0" applyNumberFormat="1" applyFont="1" applyFill="1" applyBorder="1" applyAlignment="1" applyProtection="1">
      <alignment horizontal="center" vertical="center" shrinkToFit="1"/>
      <protection locked="0"/>
    </xf>
    <xf numFmtId="186" fontId="67" fillId="7" borderId="29" xfId="0" applyNumberFormat="1" applyFont="1" applyFill="1" applyBorder="1" applyAlignment="1" applyProtection="1">
      <alignment horizontal="center" vertical="center" shrinkToFit="1"/>
      <protection locked="0"/>
    </xf>
    <xf numFmtId="0" fontId="3" fillId="0" borderId="3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78" fontId="50" fillId="8" borderId="79" xfId="0" applyNumberFormat="1" applyFont="1" applyFill="1" applyBorder="1" applyAlignment="1" applyProtection="1">
      <alignment horizontal="center" vertical="center" shrinkToFit="1"/>
    </xf>
    <xf numFmtId="178" fontId="50" fillId="8" borderId="80" xfId="0" applyNumberFormat="1" applyFont="1" applyFill="1" applyBorder="1" applyAlignment="1" applyProtection="1">
      <alignment horizontal="center" vertical="center" shrinkToFit="1"/>
    </xf>
    <xf numFmtId="184" fontId="69" fillId="8" borderId="36" xfId="0" applyNumberFormat="1" applyFont="1" applyFill="1" applyBorder="1" applyAlignment="1" applyProtection="1">
      <alignment vertical="center" shrinkToFit="1"/>
    </xf>
    <xf numFmtId="184" fontId="69" fillId="8" borderId="27" xfId="0" applyNumberFormat="1" applyFont="1" applyFill="1" applyBorder="1" applyAlignment="1" applyProtection="1">
      <alignment vertical="center" shrinkToFit="1"/>
    </xf>
    <xf numFmtId="0" fontId="73" fillId="0" borderId="39" xfId="0" applyFont="1" applyFill="1" applyBorder="1" applyAlignment="1" applyProtection="1">
      <alignment horizontal="left" vertical="center" wrapText="1" shrinkToFit="1"/>
    </xf>
    <xf numFmtId="184" fontId="69" fillId="8" borderId="43" xfId="0" applyNumberFormat="1" applyFont="1" applyFill="1" applyBorder="1" applyAlignment="1" applyProtection="1">
      <alignment vertical="center" shrinkToFit="1"/>
    </xf>
    <xf numFmtId="184" fontId="69" fillId="8" borderId="119" xfId="0" applyNumberFormat="1" applyFont="1" applyFill="1" applyBorder="1" applyAlignment="1" applyProtection="1">
      <alignment vertical="center" shrinkToFit="1"/>
    </xf>
    <xf numFmtId="187" fontId="3" fillId="8" borderId="118" xfId="2" applyNumberFormat="1" applyFont="1" applyFill="1" applyBorder="1" applyAlignment="1" applyProtection="1">
      <alignment horizontal="right" vertical="center" shrinkToFit="1"/>
    </xf>
    <xf numFmtId="187" fontId="3" fillId="8" borderId="109" xfId="2" applyNumberFormat="1" applyFont="1" applyFill="1" applyBorder="1" applyAlignment="1" applyProtection="1">
      <alignment horizontal="right" vertical="center" shrinkToFit="1"/>
    </xf>
    <xf numFmtId="0" fontId="60" fillId="0" borderId="0" xfId="0" applyFont="1" applyFill="1" applyBorder="1" applyAlignment="1" applyProtection="1">
      <alignment horizontal="left" vertical="top" shrinkToFit="1"/>
    </xf>
    <xf numFmtId="0" fontId="64" fillId="0" borderId="0" xfId="0" applyFont="1" applyFill="1" applyBorder="1" applyAlignment="1" applyProtection="1">
      <alignment horizontal="left" vertical="center" shrinkToFit="1"/>
    </xf>
    <xf numFmtId="0" fontId="65" fillId="0" borderId="0" xfId="0" applyFont="1" applyFill="1" applyBorder="1" applyAlignment="1" applyProtection="1">
      <alignment horizontal="center" vertical="center" shrinkToFit="1"/>
    </xf>
    <xf numFmtId="0" fontId="66" fillId="0" borderId="0" xfId="0" applyNumberFormat="1" applyFont="1" applyFill="1" applyBorder="1" applyAlignment="1" applyProtection="1">
      <alignment horizontal="left" vertical="center" shrinkToFit="1"/>
    </xf>
    <xf numFmtId="180" fontId="66" fillId="0" borderId="1" xfId="0" applyNumberFormat="1" applyFont="1" applyFill="1" applyBorder="1" applyAlignment="1" applyProtection="1">
      <alignment horizontal="left" vertical="center" shrinkToFit="1"/>
    </xf>
    <xf numFmtId="0" fontId="3" fillId="0" borderId="54" xfId="2" applyFont="1" applyFill="1" applyBorder="1" applyAlignment="1" applyProtection="1">
      <alignment horizontal="center" vertical="center" shrinkToFit="1"/>
    </xf>
    <xf numFmtId="0" fontId="3" fillId="0" borderId="40" xfId="2" applyFont="1" applyFill="1" applyBorder="1" applyAlignment="1" applyProtection="1">
      <alignment horizontal="center" vertical="center" shrinkToFit="1"/>
    </xf>
    <xf numFmtId="0" fontId="3" fillId="0" borderId="55" xfId="2" applyFont="1" applyFill="1" applyBorder="1" applyAlignment="1" applyProtection="1">
      <alignment horizontal="center" vertical="center" shrinkToFit="1"/>
    </xf>
    <xf numFmtId="0" fontId="3" fillId="0" borderId="42" xfId="2" applyFont="1" applyFill="1" applyBorder="1" applyAlignment="1" applyProtection="1">
      <alignment horizontal="center" vertical="center" shrinkToFit="1"/>
    </xf>
    <xf numFmtId="0" fontId="3" fillId="8" borderId="76" xfId="2" applyFont="1" applyFill="1" applyBorder="1" applyAlignment="1" applyProtection="1">
      <alignment horizontal="center" vertical="center" wrapText="1" shrinkToFit="1"/>
    </xf>
    <xf numFmtId="0" fontId="3" fillId="8" borderId="78" xfId="2" applyFont="1" applyFill="1" applyBorder="1" applyAlignment="1" applyProtection="1">
      <alignment horizontal="center" vertical="center" wrapText="1" shrinkToFit="1"/>
    </xf>
    <xf numFmtId="178" fontId="3" fillId="0" borderId="124" xfId="2" applyNumberFormat="1" applyFont="1" applyFill="1" applyBorder="1" applyAlignment="1" applyProtection="1">
      <alignment horizontal="center" vertical="center" shrinkToFit="1"/>
    </xf>
    <xf numFmtId="178" fontId="3" fillId="0" borderId="56" xfId="2" applyNumberFormat="1" applyFont="1" applyFill="1" applyBorder="1" applyAlignment="1" applyProtection="1">
      <alignment horizontal="center" vertical="center" shrinkToFit="1"/>
    </xf>
    <xf numFmtId="0" fontId="3" fillId="8" borderId="83" xfId="2" applyFont="1" applyFill="1" applyBorder="1" applyAlignment="1" applyProtection="1">
      <alignment horizontal="center" vertical="center" shrinkToFit="1"/>
    </xf>
    <xf numFmtId="0" fontId="3" fillId="8" borderId="122" xfId="2" applyFont="1" applyFill="1" applyBorder="1" applyAlignment="1" applyProtection="1">
      <alignment horizontal="center" vertical="center" shrinkToFit="1"/>
    </xf>
    <xf numFmtId="187" fontId="3" fillId="7" borderId="83" xfId="2" applyNumberFormat="1" applyFont="1" applyFill="1" applyBorder="1" applyAlignment="1" applyProtection="1">
      <alignment horizontal="right" vertical="center" shrinkToFit="1"/>
    </xf>
    <xf numFmtId="187" fontId="3" fillId="7" borderId="122" xfId="2" applyNumberFormat="1" applyFont="1" applyFill="1" applyBorder="1" applyAlignment="1" applyProtection="1">
      <alignment horizontal="right" vertical="center" shrinkToFit="1"/>
    </xf>
    <xf numFmtId="0" fontId="3" fillId="8" borderId="125" xfId="2" applyFont="1" applyFill="1" applyBorder="1" applyAlignment="1" applyProtection="1">
      <alignment horizontal="center" vertical="center" wrapText="1" shrinkToFit="1"/>
    </xf>
    <xf numFmtId="0" fontId="3" fillId="8" borderId="53" xfId="2" applyFont="1" applyFill="1" applyBorder="1" applyAlignment="1" applyProtection="1">
      <alignment horizontal="center" vertical="center" wrapText="1" shrinkToFit="1"/>
    </xf>
    <xf numFmtId="0" fontId="3" fillId="8" borderId="126" xfId="2" applyFont="1" applyFill="1" applyBorder="1" applyAlignment="1" applyProtection="1">
      <alignment horizontal="center" vertical="center" wrapText="1" shrinkToFit="1"/>
    </xf>
    <xf numFmtId="0" fontId="3" fillId="8" borderId="57" xfId="2" applyFont="1" applyFill="1" applyBorder="1" applyAlignment="1" applyProtection="1">
      <alignment horizontal="center" vertical="center" wrapText="1" shrinkToFit="1"/>
    </xf>
    <xf numFmtId="180" fontId="3" fillId="7" borderId="87" xfId="2" applyNumberFormat="1" applyFont="1" applyFill="1" applyBorder="1" applyAlignment="1" applyProtection="1">
      <alignment horizontal="center" vertical="center" wrapText="1" shrinkToFit="1"/>
      <protection locked="0"/>
    </xf>
    <xf numFmtId="180" fontId="3" fillId="7" borderId="104" xfId="2" applyNumberFormat="1" applyFont="1" applyFill="1" applyBorder="1" applyAlignment="1" applyProtection="1">
      <alignment horizontal="center" vertical="center" wrapText="1" shrinkToFit="1"/>
      <protection locked="0"/>
    </xf>
    <xf numFmtId="180" fontId="3" fillId="7" borderId="4" xfId="2" applyNumberFormat="1" applyFont="1" applyFill="1" applyBorder="1" applyAlignment="1" applyProtection="1">
      <alignment horizontal="center" vertical="center" wrapText="1" shrinkToFit="1"/>
      <protection locked="0"/>
    </xf>
    <xf numFmtId="180" fontId="3" fillId="7" borderId="53" xfId="2" applyNumberFormat="1" applyFont="1" applyFill="1" applyBorder="1" applyAlignment="1" applyProtection="1">
      <alignment horizontal="center" vertical="center" wrapText="1" shrinkToFit="1"/>
      <protection locked="0"/>
    </xf>
    <xf numFmtId="180" fontId="3" fillId="7" borderId="1" xfId="2" applyNumberFormat="1" applyFont="1" applyFill="1" applyBorder="1" applyAlignment="1" applyProtection="1">
      <alignment horizontal="center" vertical="center" wrapText="1" shrinkToFit="1"/>
      <protection locked="0"/>
    </xf>
    <xf numFmtId="180" fontId="3" fillId="7" borderId="57" xfId="2" applyNumberFormat="1" applyFont="1" applyFill="1" applyBorder="1" applyAlignment="1" applyProtection="1">
      <alignment horizontal="center" vertical="center" wrapText="1" shrinkToFit="1"/>
      <protection locked="0"/>
    </xf>
    <xf numFmtId="0" fontId="3" fillId="8" borderId="51" xfId="2" applyFont="1" applyFill="1" applyBorder="1" applyAlignment="1" applyProtection="1">
      <alignment horizontal="center" vertical="center" wrapText="1" shrinkToFit="1"/>
    </xf>
    <xf numFmtId="0" fontId="3" fillId="8" borderId="128" xfId="2" applyFont="1" applyFill="1" applyBorder="1" applyAlignment="1" applyProtection="1">
      <alignment horizontal="center" vertical="center" wrapText="1" shrinkToFit="1"/>
    </xf>
    <xf numFmtId="187" fontId="3" fillId="7" borderId="110" xfId="2" applyNumberFormat="1" applyFont="1" applyFill="1" applyBorder="1" applyAlignment="1" applyProtection="1">
      <alignment horizontal="right" vertical="center" shrinkToFit="1"/>
    </xf>
    <xf numFmtId="187" fontId="3" fillId="7" borderId="111" xfId="2" applyNumberFormat="1" applyFont="1" applyFill="1" applyBorder="1" applyAlignment="1" applyProtection="1">
      <alignment horizontal="right" vertical="center" shrinkToFit="1"/>
    </xf>
    <xf numFmtId="0" fontId="3" fillId="8" borderId="84" xfId="2" applyFont="1" applyFill="1" applyBorder="1" applyAlignment="1" applyProtection="1">
      <alignment horizontal="center" vertical="center" shrinkToFit="1"/>
    </xf>
    <xf numFmtId="0" fontId="3" fillId="8" borderId="127" xfId="2" applyFont="1" applyFill="1" applyBorder="1" applyAlignment="1" applyProtection="1">
      <alignment horizontal="center" vertical="center" shrinkToFit="1"/>
    </xf>
    <xf numFmtId="187" fontId="3" fillId="7" borderId="120" xfId="2" applyNumberFormat="1" applyFont="1" applyFill="1" applyBorder="1" applyAlignment="1" applyProtection="1">
      <alignment horizontal="right" vertical="center" shrinkToFit="1"/>
    </xf>
    <xf numFmtId="187" fontId="3" fillId="7" borderId="121" xfId="2" applyNumberFormat="1" applyFont="1" applyFill="1" applyBorder="1" applyAlignment="1" applyProtection="1">
      <alignment horizontal="right" vertical="center" shrinkToFit="1"/>
    </xf>
    <xf numFmtId="0" fontId="3" fillId="0" borderId="39" xfId="2" applyFont="1" applyFill="1" applyBorder="1" applyAlignment="1" applyProtection="1">
      <alignment horizontal="center" vertical="center" shrinkToFit="1"/>
    </xf>
    <xf numFmtId="0" fontId="3" fillId="0" borderId="33" xfId="2" applyFont="1" applyFill="1" applyBorder="1" applyAlignment="1" applyProtection="1">
      <alignment horizontal="center" vertical="center" shrinkToFit="1"/>
    </xf>
    <xf numFmtId="0" fontId="3" fillId="0" borderId="41" xfId="2" applyFont="1" applyFill="1" applyBorder="1" applyAlignment="1" applyProtection="1">
      <alignment horizontal="center" vertical="center" shrinkToFit="1"/>
    </xf>
    <xf numFmtId="0" fontId="3" fillId="0" borderId="38" xfId="2" applyFont="1" applyFill="1" applyBorder="1" applyAlignment="1" applyProtection="1">
      <alignment horizontal="center" vertical="center" shrinkToFit="1"/>
    </xf>
    <xf numFmtId="0" fontId="3" fillId="0" borderId="32" xfId="2" applyFont="1" applyFill="1" applyBorder="1" applyAlignment="1" applyProtection="1">
      <alignment horizontal="center" vertical="center" shrinkToFit="1"/>
    </xf>
    <xf numFmtId="0" fontId="3" fillId="0" borderId="35" xfId="2" applyFont="1" applyFill="1" applyBorder="1" applyAlignment="1" applyProtection="1">
      <alignment horizontal="center" vertical="center" shrinkToFit="1"/>
    </xf>
    <xf numFmtId="0" fontId="67" fillId="8" borderId="87" xfId="0" applyFont="1" applyFill="1" applyBorder="1" applyAlignment="1" applyProtection="1">
      <alignment horizontal="center" vertical="center" textRotation="255" shrinkToFit="1"/>
    </xf>
    <xf numFmtId="0" fontId="67" fillId="8" borderId="62" xfId="0" applyFont="1" applyFill="1" applyBorder="1" applyAlignment="1" applyProtection="1">
      <alignment horizontal="center" vertical="center" textRotation="255" shrinkToFit="1"/>
    </xf>
    <xf numFmtId="178" fontId="67" fillId="7" borderId="36" xfId="0" applyNumberFormat="1" applyFont="1" applyFill="1" applyBorder="1" applyAlignment="1" applyProtection="1">
      <alignment horizontal="center" vertical="center" shrinkToFit="1"/>
      <protection locked="0"/>
    </xf>
    <xf numFmtId="178" fontId="67" fillId="7" borderId="27" xfId="0" applyNumberFormat="1" applyFont="1" applyFill="1" applyBorder="1" applyAlignment="1" applyProtection="1">
      <alignment horizontal="center" vertical="center" shrinkToFit="1"/>
      <protection locked="0"/>
    </xf>
    <xf numFmtId="176" fontId="3" fillId="8" borderId="76" xfId="1" applyNumberFormat="1" applyFont="1" applyFill="1" applyBorder="1" applyAlignment="1" applyProtection="1">
      <alignment horizontal="center" vertical="center" shrinkToFit="1"/>
    </xf>
    <xf numFmtId="176" fontId="3" fillId="8" borderId="78" xfId="1" applyNumberFormat="1" applyFont="1" applyFill="1" applyBorder="1" applyAlignment="1" applyProtection="1">
      <alignment horizontal="center" vertical="center" shrinkToFit="1"/>
    </xf>
    <xf numFmtId="187" fontId="3" fillId="8" borderId="76" xfId="2" applyNumberFormat="1" applyFont="1" applyFill="1" applyBorder="1" applyAlignment="1" applyProtection="1">
      <alignment horizontal="right" vertical="center" shrinkToFit="1"/>
    </xf>
    <xf numFmtId="187" fontId="3" fillId="8" borderId="78" xfId="2" applyNumberFormat="1" applyFont="1" applyFill="1" applyBorder="1" applyAlignment="1" applyProtection="1">
      <alignment horizontal="right" vertical="center" shrinkToFit="1"/>
    </xf>
    <xf numFmtId="178" fontId="67" fillId="7" borderId="12" xfId="0" applyNumberFormat="1" applyFont="1" applyFill="1" applyBorder="1" applyAlignment="1" applyProtection="1">
      <alignment horizontal="center" vertical="center" shrinkToFit="1"/>
      <protection locked="0"/>
    </xf>
    <xf numFmtId="178" fontId="67" fillId="7" borderId="86" xfId="0" applyNumberFormat="1" applyFont="1" applyFill="1" applyBorder="1" applyAlignment="1" applyProtection="1">
      <alignment horizontal="center" vertical="center" shrinkToFit="1"/>
      <protection locked="0"/>
    </xf>
    <xf numFmtId="0" fontId="71" fillId="8" borderId="60" xfId="2" applyFont="1" applyFill="1" applyBorder="1" applyAlignment="1" applyProtection="1">
      <alignment horizontal="center" vertical="center" wrapText="1" shrinkToFit="1"/>
    </xf>
    <xf numFmtId="0" fontId="71" fillId="8" borderId="86" xfId="2" applyFont="1" applyFill="1" applyBorder="1" applyAlignment="1" applyProtection="1">
      <alignment horizontal="center" vertical="center" wrapText="1" shrinkToFit="1"/>
    </xf>
    <xf numFmtId="187" fontId="72" fillId="8" borderId="60" xfId="0" applyNumberFormat="1" applyFont="1" applyFill="1" applyBorder="1" applyAlignment="1" applyProtection="1">
      <alignment horizontal="right" vertical="center" shrinkToFit="1"/>
    </xf>
    <xf numFmtId="187" fontId="72" fillId="8" borderId="86" xfId="0" applyNumberFormat="1" applyFont="1" applyFill="1" applyBorder="1" applyAlignment="1" applyProtection="1">
      <alignment horizontal="right" vertical="center" shrinkToFit="1"/>
    </xf>
    <xf numFmtId="180" fontId="20" fillId="0" borderId="1" xfId="0" applyNumberFormat="1" applyFont="1" applyFill="1" applyBorder="1" applyAlignment="1" applyProtection="1">
      <alignment horizontal="center" vertical="center" shrinkToFit="1"/>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5" xfId="0" applyFont="1" applyBorder="1" applyAlignment="1">
      <alignment horizontal="center" vertical="center"/>
    </xf>
    <xf numFmtId="0" fontId="20" fillId="0" borderId="0" xfId="0" applyFont="1" applyBorder="1" applyAlignment="1">
      <alignment horizontal="center" vertical="center"/>
    </xf>
    <xf numFmtId="0" fontId="20" fillId="0" borderId="6" xfId="0" applyFont="1" applyBorder="1" applyAlignment="1">
      <alignment horizontal="center" vertical="center"/>
    </xf>
    <xf numFmtId="0" fontId="20" fillId="0" borderId="1" xfId="0" applyFont="1" applyBorder="1" applyAlignment="1">
      <alignment horizontal="center" vertical="center"/>
    </xf>
    <xf numFmtId="0" fontId="0" fillId="3" borderId="14" xfId="0" applyFill="1" applyBorder="1" applyAlignment="1" applyProtection="1">
      <alignment horizontal="center" vertical="center"/>
      <protection locked="0"/>
    </xf>
    <xf numFmtId="0" fontId="0" fillId="0" borderId="14" xfId="0" applyBorder="1" applyAlignment="1">
      <alignment horizontal="center" vertical="center" wrapText="1"/>
    </xf>
    <xf numFmtId="184" fontId="20" fillId="3" borderId="4" xfId="0" applyNumberFormat="1" applyFont="1" applyFill="1" applyBorder="1" applyAlignment="1" applyProtection="1">
      <alignment horizontal="right" vertical="center" wrapText="1"/>
      <protection locked="0"/>
    </xf>
    <xf numFmtId="184" fontId="20" fillId="3" borderId="0" xfId="0" applyNumberFormat="1" applyFont="1" applyFill="1" applyBorder="1" applyAlignment="1" applyProtection="1">
      <alignment horizontal="right" vertical="center" wrapText="1"/>
      <protection locked="0"/>
    </xf>
    <xf numFmtId="184" fontId="20" fillId="3" borderId="1" xfId="0" applyNumberFormat="1" applyFont="1" applyFill="1" applyBorder="1" applyAlignment="1" applyProtection="1">
      <alignment horizontal="right" vertical="center" wrapText="1"/>
      <protection locked="0"/>
    </xf>
    <xf numFmtId="0" fontId="0" fillId="3" borderId="14" xfId="0" applyFill="1" applyBorder="1" applyAlignment="1" applyProtection="1">
      <alignment horizontal="center" vertical="center" wrapText="1"/>
      <protection locked="0"/>
    </xf>
    <xf numFmtId="0" fontId="20" fillId="3" borderId="4" xfId="0" applyFont="1" applyFill="1" applyBorder="1" applyAlignment="1">
      <alignment horizontal="left" vertical="center"/>
    </xf>
    <xf numFmtId="0" fontId="0" fillId="3" borderId="65" xfId="0" applyFill="1" applyBorder="1" applyAlignment="1">
      <alignment horizontal="left" vertical="center"/>
    </xf>
    <xf numFmtId="0" fontId="0" fillId="3" borderId="0" xfId="0" applyFill="1" applyBorder="1" applyAlignment="1">
      <alignment horizontal="left" vertical="center"/>
    </xf>
    <xf numFmtId="0" fontId="0" fillId="3" borderId="28" xfId="0" applyFill="1" applyBorder="1" applyAlignment="1">
      <alignment horizontal="left" vertical="center"/>
    </xf>
    <xf numFmtId="0" fontId="0" fillId="3" borderId="1" xfId="0" applyFill="1" applyBorder="1" applyAlignment="1">
      <alignment horizontal="left" vertical="center"/>
    </xf>
    <xf numFmtId="0" fontId="0" fillId="3" borderId="34" xfId="0" applyFill="1" applyBorder="1" applyAlignment="1">
      <alignment horizontal="left" vertical="center"/>
    </xf>
    <xf numFmtId="0" fontId="0" fillId="3" borderId="0" xfId="0" applyFill="1" applyAlignment="1" applyProtection="1">
      <alignment horizontal="center" vertical="center" wrapText="1"/>
      <protection locked="0"/>
    </xf>
    <xf numFmtId="0" fontId="0" fillId="3" borderId="0" xfId="0" applyFill="1" applyAlignment="1" applyProtection="1">
      <alignment horizontal="center" vertical="center"/>
      <protection locked="0"/>
    </xf>
    <xf numFmtId="0" fontId="44" fillId="0" borderId="14" xfId="0" applyFont="1" applyBorder="1" applyAlignment="1">
      <alignment horizontal="center" vertical="center" textRotation="255"/>
    </xf>
    <xf numFmtId="0" fontId="0" fillId="0" borderId="66" xfId="0" applyBorder="1" applyAlignment="1">
      <alignment horizontal="center" vertical="center" textRotation="255"/>
    </xf>
    <xf numFmtId="0" fontId="0" fillId="0" borderId="14" xfId="0" applyBorder="1" applyAlignment="1">
      <alignment horizontal="center" vertical="center" textRotation="255"/>
    </xf>
    <xf numFmtId="0" fontId="0" fillId="5" borderId="14" xfId="0" applyFill="1" applyBorder="1" applyAlignment="1" applyProtection="1">
      <alignment horizontal="center" vertical="center"/>
      <protection locked="0"/>
    </xf>
    <xf numFmtId="0" fontId="0" fillId="5" borderId="67" xfId="0" applyFill="1" applyBorder="1" applyAlignment="1" applyProtection="1">
      <alignment horizontal="center" vertical="center" shrinkToFit="1"/>
      <protection locked="0"/>
    </xf>
    <xf numFmtId="0" fontId="0" fillId="5" borderId="68" xfId="0" applyFill="1" applyBorder="1" applyAlignment="1" applyProtection="1">
      <alignment horizontal="center" vertical="center" shrinkToFit="1"/>
      <protection locked="0"/>
    </xf>
    <xf numFmtId="0" fontId="0" fillId="3" borderId="67" xfId="0" applyFill="1" applyBorder="1" applyAlignment="1" applyProtection="1">
      <alignment horizontal="center" vertical="center"/>
      <protection locked="0"/>
    </xf>
    <xf numFmtId="0" fontId="20" fillId="3" borderId="0" xfId="0" applyFont="1" applyFill="1" applyAlignment="1" applyProtection="1">
      <alignment horizontal="center" vertical="center"/>
      <protection locked="0"/>
    </xf>
    <xf numFmtId="0" fontId="0" fillId="0" borderId="3" xfId="0" applyBorder="1" applyAlignment="1">
      <alignment horizontal="center" vertical="center"/>
    </xf>
    <xf numFmtId="0" fontId="0" fillId="0" borderId="4" xfId="0" applyBorder="1" applyAlignment="1">
      <alignment horizontal="center" vertical="center"/>
    </xf>
    <xf numFmtId="0" fontId="0" fillId="0" borderId="65" xfId="0"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vertical="center"/>
    </xf>
    <xf numFmtId="0" fontId="0" fillId="0" borderId="34" xfId="0" applyBorder="1" applyAlignment="1">
      <alignment horizontal="center" vertical="center"/>
    </xf>
    <xf numFmtId="180" fontId="49" fillId="0" borderId="0" xfId="0" applyNumberFormat="1" applyFont="1" applyFill="1" applyAlignment="1" applyProtection="1">
      <alignment horizontal="left" vertical="center" wrapText="1" shrinkToFit="1"/>
    </xf>
    <xf numFmtId="0" fontId="0" fillId="3" borderId="2" xfId="0" applyFill="1" applyBorder="1" applyAlignment="1" applyProtection="1">
      <alignment horizontal="center" vertical="center" wrapText="1"/>
      <protection locked="0"/>
    </xf>
    <xf numFmtId="0" fontId="0" fillId="3" borderId="1" xfId="0" applyFill="1" applyBorder="1" applyAlignment="1" applyProtection="1">
      <alignment horizontal="left" vertical="center"/>
      <protection locked="0"/>
    </xf>
    <xf numFmtId="0" fontId="0" fillId="3" borderId="34" xfId="0" applyFill="1" applyBorder="1" applyAlignment="1" applyProtection="1">
      <alignment horizontal="left" vertical="center"/>
      <protection locked="0"/>
    </xf>
    <xf numFmtId="0" fontId="31" fillId="2" borderId="0" xfId="0" applyFont="1" applyFill="1" applyAlignment="1" applyProtection="1">
      <alignment horizontal="center" vertical="center" shrinkToFit="1"/>
    </xf>
    <xf numFmtId="0" fontId="31" fillId="3" borderId="4" xfId="0" applyFont="1" applyFill="1" applyBorder="1" applyAlignment="1" applyProtection="1">
      <alignment horizontal="center" vertical="center" shrinkToFit="1"/>
      <protection locked="0"/>
    </xf>
    <xf numFmtId="38" fontId="32" fillId="3" borderId="1" xfId="3" applyFont="1" applyFill="1" applyBorder="1" applyAlignment="1" applyProtection="1">
      <alignment horizontal="center" vertical="center" shrinkToFit="1"/>
      <protection locked="0"/>
    </xf>
    <xf numFmtId="0" fontId="37" fillId="2" borderId="0" xfId="0" applyFont="1" applyFill="1" applyAlignment="1" applyProtection="1">
      <alignment horizontal="left" vertical="center" wrapText="1" shrinkToFit="1"/>
    </xf>
    <xf numFmtId="0" fontId="0" fillId="0" borderId="0" xfId="0" applyFont="1">
      <alignment vertical="center"/>
    </xf>
    <xf numFmtId="0" fontId="78" fillId="0" borderId="37" xfId="0" applyFont="1" applyFill="1" applyBorder="1">
      <alignment vertical="center"/>
    </xf>
    <xf numFmtId="0" fontId="78" fillId="0" borderId="75" xfId="0" applyFont="1" applyFill="1" applyBorder="1">
      <alignment vertical="center"/>
    </xf>
  </cellXfs>
  <cellStyles count="4">
    <cellStyle name="桁区切り" xfId="3" builtinId="6"/>
    <cellStyle name="桁区切り 2" xfId="1" xr:uid="{00000000-0005-0000-0000-000001000000}"/>
    <cellStyle name="標準" xfId="0" builtinId="0"/>
    <cellStyle name="標準 2"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twoCellAnchor>
    <xdr:from>
      <xdr:col>15</xdr:col>
      <xdr:colOff>582706</xdr:colOff>
      <xdr:row>2</xdr:row>
      <xdr:rowOff>33619</xdr:rowOff>
    </xdr:from>
    <xdr:to>
      <xdr:col>21</xdr:col>
      <xdr:colOff>672352</xdr:colOff>
      <xdr:row>5</xdr:row>
      <xdr:rowOff>100853</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978588" y="369795"/>
          <a:ext cx="4190999" cy="95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100"/>
            </a:lnSpc>
          </a:pPr>
          <a:r>
            <a:rPr kumimoji="1" lang="ja-JP" altLang="en-US" sz="1800" b="1"/>
            <a:t>＜全シート共通＞黄色の欄のみ記載してください。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149097</xdr:colOff>
      <xdr:row>0</xdr:row>
      <xdr:rowOff>284870</xdr:rowOff>
    </xdr:from>
    <xdr:to>
      <xdr:col>12</xdr:col>
      <xdr:colOff>251890</xdr:colOff>
      <xdr:row>2</xdr:row>
      <xdr:rowOff>28488</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bwMode="auto">
        <a:xfrm>
          <a:off x="8547359" y="284870"/>
          <a:ext cx="4214805" cy="545112"/>
        </a:xfrm>
        <a:prstGeom prst="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r>
            <a:rPr kumimoji="1" lang="ja-JP" altLang="en-US" sz="1800" b="0"/>
            <a:t>２号様式の内容が自動的に反映されます。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685800</xdr:colOff>
      <xdr:row>3</xdr:row>
      <xdr:rowOff>152400</xdr:rowOff>
    </xdr:from>
    <xdr:to>
      <xdr:col>7</xdr:col>
      <xdr:colOff>542925</xdr:colOff>
      <xdr:row>5</xdr:row>
      <xdr:rowOff>19050</xdr:rowOff>
    </xdr:to>
    <xdr:sp macro="" textlink="">
      <xdr:nvSpPr>
        <xdr:cNvPr id="11" name="右矢印 10">
          <a:extLst>
            <a:ext uri="{FF2B5EF4-FFF2-40B4-BE49-F238E27FC236}">
              <a16:creationId xmlns:a16="http://schemas.microsoft.com/office/drawing/2014/main" id="{00000000-0008-0000-2300-00000B000000}"/>
            </a:ext>
          </a:extLst>
        </xdr:cNvPr>
        <xdr:cNvSpPr/>
      </xdr:nvSpPr>
      <xdr:spPr>
        <a:xfrm>
          <a:off x="790575" y="2581275"/>
          <a:ext cx="4219575" cy="219075"/>
        </a:xfrm>
        <a:prstGeom prst="rightArrow">
          <a:avLst>
            <a:gd name="adj1" fmla="val 50000"/>
            <a:gd name="adj2" fmla="val 114865"/>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161925</xdr:colOff>
      <xdr:row>2</xdr:row>
      <xdr:rowOff>0</xdr:rowOff>
    </xdr:from>
    <xdr:to>
      <xdr:col>1</xdr:col>
      <xdr:colOff>657225</xdr:colOff>
      <xdr:row>7</xdr:row>
      <xdr:rowOff>219075</xdr:rowOff>
    </xdr:to>
    <xdr:sp macro="" textlink="">
      <xdr:nvSpPr>
        <xdr:cNvPr id="416784" name="テキスト ボックス 1">
          <a:extLst>
            <a:ext uri="{FF2B5EF4-FFF2-40B4-BE49-F238E27FC236}">
              <a16:creationId xmlns:a16="http://schemas.microsoft.com/office/drawing/2014/main" id="{00000000-0008-0000-2300-0000105C0600}"/>
            </a:ext>
          </a:extLst>
        </xdr:cNvPr>
        <xdr:cNvSpPr txBox="1">
          <a:spLocks noChangeArrowheads="1"/>
        </xdr:cNvSpPr>
      </xdr:nvSpPr>
      <xdr:spPr bwMode="auto">
        <a:xfrm>
          <a:off x="266700" y="2209800"/>
          <a:ext cx="495300" cy="1266825"/>
        </a:xfrm>
        <a:prstGeom prst="rect">
          <a:avLst/>
        </a:prstGeom>
        <a:solidFill>
          <a:srgbClr val="FFFFFF"/>
        </a:solidFill>
        <a:ln w="6350">
          <a:solidFill>
            <a:srgbClr val="000000"/>
          </a:solidFill>
          <a:miter lim="800000"/>
          <a:headEnd/>
          <a:tailEnd/>
        </a:ln>
      </xdr:spPr>
      <xdr:txBody>
        <a:bodyPr vertOverflow="clip" wrap="square" lIns="91440" tIns="45720" rIns="91440" bIns="45720" anchor="ctr" upright="1"/>
        <a:lstStyle/>
        <a:p>
          <a:pPr algn="ctr" rtl="0">
            <a:defRPr sz="1000"/>
          </a:pPr>
          <a:r>
            <a:rPr lang="ja-JP" altLang="en-US" sz="1100" b="1" i="0" u="none" strike="noStrike" baseline="0">
              <a:solidFill>
                <a:srgbClr val="000000"/>
              </a:solidFill>
              <a:latin typeface="游ゴシック Light"/>
              <a:ea typeface="游ゴシック Light"/>
            </a:rPr>
            <a:t>新</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規</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申</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請</a:t>
          </a:r>
        </a:p>
      </xdr:txBody>
    </xdr:sp>
    <xdr:clientData/>
  </xdr:twoCellAnchor>
  <xdr:twoCellAnchor>
    <xdr:from>
      <xdr:col>2</xdr:col>
      <xdr:colOff>333375</xdr:colOff>
      <xdr:row>2</xdr:row>
      <xdr:rowOff>9525</xdr:rowOff>
    </xdr:from>
    <xdr:to>
      <xdr:col>6</xdr:col>
      <xdr:colOff>552450</xdr:colOff>
      <xdr:row>6</xdr:row>
      <xdr:rowOff>114300</xdr:rowOff>
    </xdr:to>
    <xdr:sp macro="" textlink="">
      <xdr:nvSpPr>
        <xdr:cNvPr id="416783" name="テキスト ボックス 2">
          <a:extLst>
            <a:ext uri="{FF2B5EF4-FFF2-40B4-BE49-F238E27FC236}">
              <a16:creationId xmlns:a16="http://schemas.microsoft.com/office/drawing/2014/main" id="{00000000-0008-0000-2300-00000F5C0600}"/>
            </a:ext>
          </a:extLst>
        </xdr:cNvPr>
        <xdr:cNvSpPr txBox="1">
          <a:spLocks noChangeArrowheads="1"/>
        </xdr:cNvSpPr>
      </xdr:nvSpPr>
      <xdr:spPr bwMode="auto">
        <a:xfrm>
          <a:off x="1219200" y="2219325"/>
          <a:ext cx="3114675" cy="904875"/>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ja-JP" altLang="en-US" sz="1100" b="1" i="0" u="none" strike="noStrike" baseline="0">
              <a:solidFill>
                <a:srgbClr val="000000"/>
              </a:solidFill>
              <a:latin typeface="游ゴシック Light"/>
              <a:ea typeface="游ゴシック Light"/>
            </a:rPr>
            <a:t>  変</a:t>
          </a:r>
          <a:endParaRPr lang="en-US" altLang="ja-JP" sz="1100" b="1" i="0" u="none" strike="noStrike" baseline="0">
            <a:solidFill>
              <a:srgbClr val="000000"/>
            </a:solidFill>
            <a:latin typeface="游ゴシック Light"/>
            <a:ea typeface="游ゴシック Light"/>
          </a:endParaRPr>
        </a:p>
        <a:p>
          <a:pPr algn="l" rtl="0">
            <a:lnSpc>
              <a:spcPts val="1700"/>
            </a:lnSpc>
            <a:defRPr sz="1000"/>
          </a:pPr>
          <a:r>
            <a:rPr lang="ja-JP" altLang="en-US" sz="1100" b="1" i="0" u="none" strike="noStrike" baseline="0">
              <a:solidFill>
                <a:srgbClr val="000000"/>
              </a:solidFill>
              <a:latin typeface="游ゴシック Light"/>
              <a:ea typeface="游ゴシック Light"/>
            </a:rPr>
            <a:t>  更</a:t>
          </a:r>
          <a:endParaRPr lang="en-US" altLang="ja-JP" sz="1100" b="1" i="0" u="none" strike="noStrike" baseline="0">
            <a:solidFill>
              <a:srgbClr val="000000"/>
            </a:solidFill>
            <a:latin typeface="游ゴシック Light"/>
            <a:ea typeface="游ゴシック Light"/>
          </a:endParaRPr>
        </a:p>
        <a:p>
          <a:pPr algn="l" rtl="0">
            <a:lnSpc>
              <a:spcPts val="1700"/>
            </a:lnSpc>
            <a:defRPr sz="1000"/>
          </a:pPr>
          <a:r>
            <a:rPr lang="ja-JP" altLang="en-US" sz="1100" b="1" i="0" u="none" strike="noStrike" baseline="0">
              <a:solidFill>
                <a:srgbClr val="000000"/>
              </a:solidFill>
              <a:latin typeface="游ゴシック Light"/>
              <a:ea typeface="游ゴシック Light"/>
            </a:rPr>
            <a:t>  申</a:t>
          </a:r>
          <a:endParaRPr lang="en-US" altLang="ja-JP" sz="1100" b="1" i="0" u="none" strike="noStrike" baseline="0">
            <a:solidFill>
              <a:srgbClr val="000000"/>
            </a:solidFill>
            <a:latin typeface="游ゴシック Light"/>
            <a:ea typeface="游ゴシック Light"/>
          </a:endParaRPr>
        </a:p>
        <a:p>
          <a:pPr algn="l" rtl="0">
            <a:lnSpc>
              <a:spcPts val="1700"/>
            </a:lnSpc>
            <a:defRPr sz="1000"/>
          </a:pPr>
          <a:r>
            <a:rPr lang="ja-JP" altLang="en-US" sz="1100" b="1" i="0" u="none" strike="noStrike" baseline="0">
              <a:solidFill>
                <a:srgbClr val="000000"/>
              </a:solidFill>
              <a:latin typeface="游ゴシック Light"/>
              <a:ea typeface="游ゴシック Light"/>
            </a:rPr>
            <a:t>  請</a:t>
          </a: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1"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100" b="1" i="0" u="none" strike="noStrike" baseline="0">
              <a:solidFill>
                <a:srgbClr val="000000"/>
              </a:solidFill>
              <a:latin typeface="游ゴシック Light"/>
              <a:ea typeface="游ゴシック Light"/>
            </a:rPr>
            <a:t>変更申請</a:t>
          </a:r>
        </a:p>
      </xdr:txBody>
    </xdr:sp>
    <xdr:clientData/>
  </xdr:twoCellAnchor>
  <xdr:twoCellAnchor>
    <xdr:from>
      <xdr:col>8</xdr:col>
      <xdr:colOff>9525</xdr:colOff>
      <xdr:row>1</xdr:row>
      <xdr:rowOff>990599</xdr:rowOff>
    </xdr:from>
    <xdr:to>
      <xdr:col>8</xdr:col>
      <xdr:colOff>523875</xdr:colOff>
      <xdr:row>8</xdr:row>
      <xdr:rowOff>0</xdr:rowOff>
    </xdr:to>
    <xdr:sp macro="" textlink="">
      <xdr:nvSpPr>
        <xdr:cNvPr id="416782" name="テキスト ボックス 3">
          <a:extLst>
            <a:ext uri="{FF2B5EF4-FFF2-40B4-BE49-F238E27FC236}">
              <a16:creationId xmlns:a16="http://schemas.microsoft.com/office/drawing/2014/main" id="{00000000-0008-0000-2300-00000E5C0600}"/>
            </a:ext>
          </a:extLst>
        </xdr:cNvPr>
        <xdr:cNvSpPr txBox="1">
          <a:spLocks noChangeArrowheads="1"/>
        </xdr:cNvSpPr>
      </xdr:nvSpPr>
      <xdr:spPr bwMode="auto">
        <a:xfrm>
          <a:off x="5162550" y="2209799"/>
          <a:ext cx="514350" cy="1276351"/>
        </a:xfrm>
        <a:prstGeom prst="rect">
          <a:avLst/>
        </a:prstGeom>
        <a:solidFill>
          <a:srgbClr val="FFFFFF"/>
        </a:solidFill>
        <a:ln w="6350">
          <a:solidFill>
            <a:srgbClr val="000000"/>
          </a:solidFill>
          <a:miter lim="800000"/>
          <a:headEnd/>
          <a:tailEnd/>
        </a:ln>
      </xdr:spPr>
      <xdr:txBody>
        <a:bodyPr vertOverflow="clip" wrap="square" lIns="91440" tIns="45720" rIns="91440" bIns="45720" anchor="ctr" upright="1"/>
        <a:lstStyle/>
        <a:p>
          <a:pPr algn="ctr" rtl="0">
            <a:defRPr sz="1000"/>
          </a:pPr>
          <a:r>
            <a:rPr lang="ja-JP" altLang="en-US" sz="1100" b="1" i="0" u="none" strike="noStrike" baseline="0">
              <a:solidFill>
                <a:srgbClr val="000000"/>
              </a:solidFill>
              <a:latin typeface="游ゴシック Light"/>
              <a:ea typeface="游ゴシック Light"/>
            </a:rPr>
            <a:t>実</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績</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報</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告</a:t>
          </a:r>
        </a:p>
      </xdr:txBody>
    </xdr:sp>
    <xdr:clientData/>
  </xdr:twoCellAnchor>
  <xdr:twoCellAnchor>
    <xdr:from>
      <xdr:col>3</xdr:col>
      <xdr:colOff>266700</xdr:colOff>
      <xdr:row>1</xdr:row>
      <xdr:rowOff>971550</xdr:rowOff>
    </xdr:from>
    <xdr:to>
      <xdr:col>7</xdr:col>
      <xdr:colOff>142875</xdr:colOff>
      <xdr:row>6</xdr:row>
      <xdr:rowOff>123825</xdr:rowOff>
    </xdr:to>
    <xdr:sp macro="" textlink="">
      <xdr:nvSpPr>
        <xdr:cNvPr id="15" name="テキスト ボックス 4">
          <a:extLst>
            <a:ext uri="{FF2B5EF4-FFF2-40B4-BE49-F238E27FC236}">
              <a16:creationId xmlns:a16="http://schemas.microsoft.com/office/drawing/2014/main" id="{00000000-0008-0000-2300-00000F000000}"/>
            </a:ext>
          </a:extLst>
        </xdr:cNvPr>
        <xdr:cNvSpPr txBox="1"/>
      </xdr:nvSpPr>
      <xdr:spPr>
        <a:xfrm>
          <a:off x="1990725" y="2190750"/>
          <a:ext cx="2619375" cy="94297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ja-JP" sz="1050" b="1" kern="100">
              <a:effectLst/>
              <a:latin typeface="游明朝" panose="02020400000000000000" pitchFamily="18" charset="-128"/>
              <a:ea typeface="游ゴシック Light" panose="020B0300000000000000" pitchFamily="50" charset="-128"/>
              <a:cs typeface="Times New Roman" panose="02020603050405020304" pitchFamily="18" charset="0"/>
            </a:rPr>
            <a:t>　　　　　　</a:t>
          </a: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追加</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spcAft>
              <a:spcPts val="0"/>
            </a:spcAft>
          </a:pP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転居</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spcAft>
              <a:spcPts val="0"/>
            </a:spcAft>
          </a:pP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退居・退職</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spcAft>
              <a:spcPts val="0"/>
            </a:spcAft>
          </a:pP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契約の更新（増減額）</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4</xdr:col>
      <xdr:colOff>361950</xdr:colOff>
      <xdr:row>2</xdr:row>
      <xdr:rowOff>161925</xdr:rowOff>
    </xdr:from>
    <xdr:to>
      <xdr:col>4</xdr:col>
      <xdr:colOff>590550</xdr:colOff>
      <xdr:row>6</xdr:row>
      <xdr:rowOff>0</xdr:rowOff>
    </xdr:to>
    <xdr:sp macro="" textlink="">
      <xdr:nvSpPr>
        <xdr:cNvPr id="16" name="左中かっこ 15">
          <a:extLst>
            <a:ext uri="{FF2B5EF4-FFF2-40B4-BE49-F238E27FC236}">
              <a16:creationId xmlns:a16="http://schemas.microsoft.com/office/drawing/2014/main" id="{00000000-0008-0000-2300-000010000000}"/>
            </a:ext>
          </a:extLst>
        </xdr:cNvPr>
        <xdr:cNvSpPr/>
      </xdr:nvSpPr>
      <xdr:spPr>
        <a:xfrm>
          <a:off x="2771775" y="2371725"/>
          <a:ext cx="228600" cy="638175"/>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3</xdr:col>
      <xdr:colOff>95250</xdr:colOff>
      <xdr:row>3</xdr:row>
      <xdr:rowOff>114300</xdr:rowOff>
    </xdr:from>
    <xdr:to>
      <xdr:col>4</xdr:col>
      <xdr:colOff>447675</xdr:colOff>
      <xdr:row>5</xdr:row>
      <xdr:rowOff>85725</xdr:rowOff>
    </xdr:to>
    <xdr:sp macro="" textlink="">
      <xdr:nvSpPr>
        <xdr:cNvPr id="416780" name="テキスト ボックス 9">
          <a:extLst>
            <a:ext uri="{FF2B5EF4-FFF2-40B4-BE49-F238E27FC236}">
              <a16:creationId xmlns:a16="http://schemas.microsoft.com/office/drawing/2014/main" id="{00000000-0008-0000-2300-00000C5C0600}"/>
            </a:ext>
          </a:extLst>
        </xdr:cNvPr>
        <xdr:cNvSpPr txBox="1">
          <a:spLocks noChangeArrowheads="1"/>
        </xdr:cNvSpPr>
      </xdr:nvSpPr>
      <xdr:spPr bwMode="auto">
        <a:xfrm>
          <a:off x="1819275" y="2543175"/>
          <a:ext cx="1038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050" b="1" i="0" u="none" strike="noStrike" baseline="0">
              <a:solidFill>
                <a:srgbClr val="000000"/>
              </a:solidFill>
              <a:latin typeface="游ゴシック Light"/>
              <a:ea typeface="游ゴシック Light"/>
            </a:rPr>
            <a:t>対象保育士の</a:t>
          </a:r>
        </a:p>
      </xdr:txBody>
    </xdr:sp>
    <xdr:clientData/>
  </xdr:twoCellAnchor>
  <xdr:twoCellAnchor>
    <xdr:from>
      <xdr:col>1</xdr:col>
      <xdr:colOff>685800</xdr:colOff>
      <xdr:row>6</xdr:row>
      <xdr:rowOff>219075</xdr:rowOff>
    </xdr:from>
    <xdr:to>
      <xdr:col>7</xdr:col>
      <xdr:colOff>542925</xdr:colOff>
      <xdr:row>7</xdr:row>
      <xdr:rowOff>190500</xdr:rowOff>
    </xdr:to>
    <xdr:sp macro="" textlink="">
      <xdr:nvSpPr>
        <xdr:cNvPr id="18" name="右矢印 17">
          <a:extLst>
            <a:ext uri="{FF2B5EF4-FFF2-40B4-BE49-F238E27FC236}">
              <a16:creationId xmlns:a16="http://schemas.microsoft.com/office/drawing/2014/main" id="{00000000-0008-0000-2300-000012000000}"/>
            </a:ext>
          </a:extLst>
        </xdr:cNvPr>
        <xdr:cNvSpPr/>
      </xdr:nvSpPr>
      <xdr:spPr>
        <a:xfrm>
          <a:off x="790575" y="3228975"/>
          <a:ext cx="4219575" cy="219075"/>
        </a:xfrm>
        <a:prstGeom prst="rightArrow">
          <a:avLst>
            <a:gd name="adj1" fmla="val 50000"/>
            <a:gd name="adj2" fmla="val 11486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3</xdr:col>
      <xdr:colOff>9525</xdr:colOff>
      <xdr:row>6</xdr:row>
      <xdr:rowOff>190500</xdr:rowOff>
    </xdr:from>
    <xdr:to>
      <xdr:col>5</xdr:col>
      <xdr:colOff>171450</xdr:colOff>
      <xdr:row>8</xdr:row>
      <xdr:rowOff>9525</xdr:rowOff>
    </xdr:to>
    <xdr:sp macro="" textlink="">
      <xdr:nvSpPr>
        <xdr:cNvPr id="416778" name="テキスト ボックス 13">
          <a:extLst>
            <a:ext uri="{FF2B5EF4-FFF2-40B4-BE49-F238E27FC236}">
              <a16:creationId xmlns:a16="http://schemas.microsoft.com/office/drawing/2014/main" id="{00000000-0008-0000-2300-00000A5C0600}"/>
            </a:ext>
          </a:extLst>
        </xdr:cNvPr>
        <xdr:cNvSpPr txBox="1">
          <a:spLocks noChangeArrowheads="1"/>
        </xdr:cNvSpPr>
      </xdr:nvSpPr>
      <xdr:spPr bwMode="auto">
        <a:xfrm>
          <a:off x="1733550" y="3200400"/>
          <a:ext cx="1533525" cy="295275"/>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ja-JP" altLang="en-US" sz="1050" b="0" i="0" u="none" strike="noStrike" baseline="0">
              <a:solidFill>
                <a:srgbClr val="000000"/>
              </a:solidFill>
              <a:latin typeface="游ゴシック Light"/>
              <a:ea typeface="游ゴシック Light"/>
            </a:rPr>
            <a:t>新規申請から変更なし</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582706</xdr:colOff>
      <xdr:row>2</xdr:row>
      <xdr:rowOff>33619</xdr:rowOff>
    </xdr:from>
    <xdr:to>
      <xdr:col>21</xdr:col>
      <xdr:colOff>672352</xdr:colOff>
      <xdr:row>5</xdr:row>
      <xdr:rowOff>100853</xdr:rowOff>
    </xdr:to>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8040781" y="376519"/>
          <a:ext cx="4204446" cy="953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100"/>
            </a:lnSpc>
          </a:pPr>
          <a:r>
            <a:rPr kumimoji="1" lang="ja-JP" altLang="en-US" sz="1800" b="1"/>
            <a:t>＜全シート共通＞黄色の欄のみ記載してください。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582706</xdr:colOff>
      <xdr:row>2</xdr:row>
      <xdr:rowOff>33619</xdr:rowOff>
    </xdr:from>
    <xdr:to>
      <xdr:col>21</xdr:col>
      <xdr:colOff>672352</xdr:colOff>
      <xdr:row>5</xdr:row>
      <xdr:rowOff>100853</xdr:rowOff>
    </xdr:to>
    <xdr:sp macro="" textlink="">
      <xdr:nvSpPr>
        <xdr:cNvPr id="2" name="テキスト ボックス 1">
          <a:extLst>
            <a:ext uri="{FF2B5EF4-FFF2-40B4-BE49-F238E27FC236}">
              <a16:creationId xmlns:a16="http://schemas.microsoft.com/office/drawing/2014/main" id="{00000000-0008-0000-3400-000002000000}"/>
            </a:ext>
          </a:extLst>
        </xdr:cNvPr>
        <xdr:cNvSpPr txBox="1"/>
      </xdr:nvSpPr>
      <xdr:spPr>
        <a:xfrm>
          <a:off x="8040781" y="376519"/>
          <a:ext cx="4204446" cy="953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100"/>
            </a:lnSpc>
          </a:pPr>
          <a:r>
            <a:rPr kumimoji="1" lang="ja-JP" altLang="en-US" sz="1800" b="1"/>
            <a:t>＜全シート共通＞黄色の欄のみ記載してください。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xml"/><Relationship Id="rId1" Type="http://schemas.openxmlformats.org/officeDocument/2006/relationships/printerSettings" Target="../printerSettings/printerSettings39.bin"/><Relationship Id="rId4" Type="http://schemas.openxmlformats.org/officeDocument/2006/relationships/comments" Target="../comments3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5.xml"/><Relationship Id="rId1" Type="http://schemas.openxmlformats.org/officeDocument/2006/relationships/printerSettings" Target="../printerSettings/printerSettings74.bin"/><Relationship Id="rId4" Type="http://schemas.openxmlformats.org/officeDocument/2006/relationships/comments" Target="../comments68.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N37"/>
  <sheetViews>
    <sheetView tabSelected="1" view="pageBreakPreview" zoomScaleNormal="100" zoomScaleSheetLayoutView="100" zoomScalePageLayoutView="70" workbookViewId="0">
      <selection activeCell="H3" sqref="H3"/>
    </sheetView>
  </sheetViews>
  <sheetFormatPr defaultRowHeight="13.5"/>
  <cols>
    <col min="1" max="1" width="2.875" style="29" customWidth="1"/>
    <col min="2" max="2" width="10.25" style="29" customWidth="1"/>
    <col min="3" max="3" width="11" style="29" customWidth="1"/>
    <col min="4" max="4" width="5.5" style="29" customWidth="1"/>
    <col min="5" max="5" width="9.375" style="29" customWidth="1"/>
    <col min="6" max="6" width="14.25" style="29" customWidth="1"/>
    <col min="7" max="7" width="5.25" style="29" customWidth="1"/>
    <col min="8" max="8" width="6.625" style="29" customWidth="1"/>
    <col min="9" max="9" width="3.5" style="29" bestFit="1" customWidth="1"/>
    <col min="10" max="10" width="6.625" style="29" customWidth="1"/>
    <col min="11" max="11" width="3.5" style="29" customWidth="1"/>
    <col min="12" max="12" width="6.5" style="29" customWidth="1"/>
    <col min="13" max="13" width="5.125" style="29" customWidth="1"/>
    <col min="14" max="14" width="3.5" style="29" customWidth="1"/>
    <col min="15" max="16384" width="9" style="29"/>
  </cols>
  <sheetData>
    <row r="1" spans="1:14">
      <c r="A1" s="50"/>
      <c r="B1" s="50"/>
      <c r="C1" s="50"/>
      <c r="D1" s="50"/>
      <c r="E1" s="50"/>
      <c r="F1" s="50"/>
      <c r="G1" s="50"/>
      <c r="H1" s="50"/>
      <c r="I1" s="50"/>
      <c r="J1" s="50"/>
      <c r="K1" s="50"/>
      <c r="L1" s="50"/>
      <c r="M1" s="50"/>
      <c r="N1" s="50"/>
    </row>
    <row r="2" spans="1:14">
      <c r="A2" s="50"/>
      <c r="B2" s="463" t="s">
        <v>18</v>
      </c>
      <c r="C2" s="463"/>
      <c r="D2" s="51"/>
      <c r="E2" s="51"/>
      <c r="F2" s="51"/>
      <c r="G2" s="51"/>
      <c r="H2" s="51"/>
      <c r="I2" s="51"/>
      <c r="J2" s="51"/>
      <c r="K2" s="51"/>
      <c r="L2" s="51"/>
      <c r="M2" s="51"/>
      <c r="N2" s="51"/>
    </row>
    <row r="3" spans="1:14" s="27" customFormat="1" ht="30" customHeight="1">
      <c r="A3" s="52"/>
      <c r="B3" s="53"/>
      <c r="C3" s="53"/>
      <c r="D3" s="54"/>
      <c r="E3" s="54"/>
      <c r="F3" s="54"/>
      <c r="G3" s="244" t="s">
        <v>182</v>
      </c>
      <c r="H3" s="248"/>
      <c r="I3" s="56" t="s">
        <v>44</v>
      </c>
      <c r="J3" s="55"/>
      <c r="K3" s="56" t="s">
        <v>45</v>
      </c>
      <c r="L3" s="55"/>
      <c r="M3" s="56" t="s">
        <v>46</v>
      </c>
      <c r="N3" s="56"/>
    </row>
    <row r="4" spans="1:14" ht="25.5" customHeight="1">
      <c r="A4" s="50"/>
      <c r="B4" s="250" t="s">
        <v>182</v>
      </c>
      <c r="C4" s="251">
        <v>7</v>
      </c>
      <c r="D4" s="476" t="s">
        <v>80</v>
      </c>
      <c r="E4" s="476"/>
      <c r="F4" s="476"/>
      <c r="G4" s="476"/>
      <c r="H4" s="476"/>
      <c r="I4" s="476"/>
      <c r="J4" s="476"/>
      <c r="K4" s="476"/>
      <c r="L4" s="476"/>
      <c r="M4" s="102"/>
      <c r="N4" s="123"/>
    </row>
    <row r="5" spans="1:14" s="27" customFormat="1" ht="14.25">
      <c r="A5" s="52"/>
      <c r="B5" s="463" t="s">
        <v>19</v>
      </c>
      <c r="C5" s="463"/>
      <c r="D5" s="54"/>
      <c r="E5" s="54"/>
      <c r="F5" s="54"/>
      <c r="G5" s="54"/>
      <c r="H5" s="54"/>
      <c r="I5" s="54"/>
      <c r="J5" s="54"/>
      <c r="K5" s="54"/>
      <c r="L5" s="54"/>
      <c r="M5" s="54"/>
      <c r="N5" s="54"/>
    </row>
    <row r="6" spans="1:14" s="27" customFormat="1" ht="14.25">
      <c r="A6" s="52"/>
      <c r="B6" s="463" t="s">
        <v>288</v>
      </c>
      <c r="C6" s="463"/>
      <c r="D6" s="54"/>
      <c r="E6" s="54"/>
      <c r="F6" s="54"/>
      <c r="G6" s="54"/>
      <c r="H6" s="54"/>
      <c r="I6" s="54"/>
      <c r="J6" s="54"/>
      <c r="K6" s="54"/>
      <c r="L6" s="54"/>
      <c r="M6" s="54"/>
      <c r="N6" s="54"/>
    </row>
    <row r="7" spans="1:14" s="27" customFormat="1" ht="39" customHeight="1">
      <c r="A7" s="52"/>
      <c r="B7" s="57"/>
      <c r="C7" s="57"/>
      <c r="D7" s="54"/>
      <c r="E7" s="54"/>
      <c r="F7" s="105" t="s">
        <v>22</v>
      </c>
      <c r="G7" s="475"/>
      <c r="H7" s="475"/>
      <c r="I7" s="475"/>
      <c r="J7" s="475"/>
      <c r="K7" s="475"/>
      <c r="L7" s="475"/>
      <c r="M7" s="58"/>
      <c r="N7" s="58"/>
    </row>
    <row r="8" spans="1:14" s="27" customFormat="1" ht="39" customHeight="1">
      <c r="A8" s="52"/>
      <c r="B8" s="57"/>
      <c r="C8" s="57"/>
      <c r="D8" s="54"/>
      <c r="E8" s="54"/>
      <c r="F8" s="106" t="s">
        <v>28</v>
      </c>
      <c r="G8" s="475"/>
      <c r="H8" s="475"/>
      <c r="I8" s="475"/>
      <c r="J8" s="475"/>
      <c r="K8" s="475"/>
      <c r="L8" s="475"/>
      <c r="M8" s="58"/>
      <c r="N8" s="229"/>
    </row>
    <row r="9" spans="1:14" s="27" customFormat="1" ht="39" customHeight="1">
      <c r="A9" s="52"/>
      <c r="B9" s="57"/>
      <c r="C9" s="57"/>
      <c r="D9" s="103"/>
      <c r="E9" s="54"/>
      <c r="F9" s="106" t="s">
        <v>21</v>
      </c>
      <c r="G9" s="455"/>
      <c r="H9" s="455"/>
      <c r="I9" s="455"/>
      <c r="J9" s="455"/>
      <c r="K9" s="455"/>
      <c r="L9" s="455"/>
      <c r="M9" s="56"/>
      <c r="N9" s="56"/>
    </row>
    <row r="10" spans="1:14" s="27" customFormat="1" ht="54" customHeight="1">
      <c r="A10" s="52"/>
      <c r="B10" s="474" t="s">
        <v>199</v>
      </c>
      <c r="C10" s="474"/>
      <c r="D10" s="474"/>
      <c r="E10" s="474"/>
      <c r="F10" s="474"/>
      <c r="G10" s="474"/>
      <c r="H10" s="474"/>
      <c r="I10" s="474"/>
      <c r="J10" s="474"/>
      <c r="K10" s="474"/>
      <c r="L10" s="474"/>
      <c r="M10" s="474"/>
      <c r="N10" s="120"/>
    </row>
    <row r="11" spans="1:14" s="27" customFormat="1" ht="42" customHeight="1">
      <c r="A11" s="52"/>
      <c r="B11" s="474"/>
      <c r="C11" s="474"/>
      <c r="D11" s="474"/>
      <c r="E11" s="474"/>
      <c r="F11" s="474"/>
      <c r="G11" s="474"/>
      <c r="H11" s="474"/>
      <c r="I11" s="474"/>
      <c r="J11" s="474"/>
      <c r="K11" s="474"/>
      <c r="L11" s="474"/>
      <c r="M11" s="474"/>
      <c r="N11" s="278"/>
    </row>
    <row r="12" spans="1:14" s="27" customFormat="1" ht="14.25">
      <c r="A12" s="52"/>
      <c r="B12" s="466" t="s">
        <v>29</v>
      </c>
      <c r="C12" s="466"/>
      <c r="D12" s="467"/>
      <c r="E12" s="467"/>
      <c r="F12" s="103"/>
      <c r="G12" s="103"/>
      <c r="H12" s="103"/>
      <c r="I12" s="103"/>
      <c r="J12" s="103"/>
      <c r="K12" s="103"/>
      <c r="L12" s="103"/>
      <c r="M12" s="103"/>
      <c r="N12" s="121"/>
    </row>
    <row r="13" spans="1:14" s="27" customFormat="1" ht="27" customHeight="1">
      <c r="A13" s="52"/>
      <c r="B13" s="115" t="s">
        <v>78</v>
      </c>
      <c r="C13" s="59"/>
      <c r="D13" s="53"/>
      <c r="E13" s="53"/>
      <c r="F13" s="53"/>
      <c r="G13" s="53"/>
      <c r="H13" s="60"/>
      <c r="I13" s="60"/>
      <c r="J13" s="60"/>
      <c r="K13" s="114"/>
      <c r="L13" s="114"/>
      <c r="M13" s="114"/>
      <c r="N13" s="121"/>
    </row>
    <row r="14" spans="1:14" s="27" customFormat="1" ht="21.75" customHeight="1">
      <c r="A14" s="52"/>
      <c r="B14" s="470" t="s">
        <v>87</v>
      </c>
      <c r="C14" s="471"/>
      <c r="D14" s="471"/>
      <c r="E14" s="472"/>
      <c r="F14" s="473"/>
      <c r="G14" s="473"/>
      <c r="H14" s="473"/>
      <c r="I14" s="60"/>
      <c r="J14" s="60"/>
      <c r="K14" s="103"/>
      <c r="L14" s="103"/>
      <c r="M14" s="103"/>
      <c r="N14" s="121"/>
    </row>
    <row r="15" spans="1:14" s="27" customFormat="1" ht="18" customHeight="1">
      <c r="A15" s="61"/>
      <c r="B15" s="460" t="s">
        <v>88</v>
      </c>
      <c r="C15" s="460"/>
      <c r="D15" s="460"/>
      <c r="E15" s="62" t="s">
        <v>23</v>
      </c>
      <c r="F15" s="462">
        <f>【様式３】総合計!C19</f>
        <v>0</v>
      </c>
      <c r="G15" s="462"/>
      <c r="H15" s="462"/>
      <c r="I15" s="63"/>
      <c r="J15" s="63"/>
      <c r="K15" s="104"/>
      <c r="L15" s="104"/>
      <c r="M15" s="104"/>
      <c r="N15" s="122"/>
    </row>
    <row r="16" spans="1:14" s="27" customFormat="1" ht="14.25">
      <c r="A16" s="61"/>
      <c r="B16" s="104"/>
      <c r="C16" s="104"/>
      <c r="D16" s="104"/>
      <c r="E16" s="104"/>
      <c r="F16" s="64"/>
      <c r="G16" s="64"/>
      <c r="H16" s="64"/>
      <c r="I16" s="65"/>
      <c r="J16" s="65"/>
      <c r="K16" s="104"/>
      <c r="L16" s="104"/>
      <c r="M16" s="104"/>
      <c r="N16" s="122"/>
    </row>
    <row r="17" spans="1:14" s="27" customFormat="1" ht="24" customHeight="1">
      <c r="A17" s="61"/>
      <c r="B17" s="101"/>
      <c r="C17" s="101"/>
      <c r="D17" s="104"/>
      <c r="E17" s="66" t="s">
        <v>24</v>
      </c>
      <c r="F17" s="462">
        <f>【様式３】総合計!C26</f>
        <v>0</v>
      </c>
      <c r="G17" s="462"/>
      <c r="H17" s="462"/>
      <c r="I17" s="63"/>
      <c r="J17" s="63"/>
      <c r="K17" s="104"/>
      <c r="L17" s="104"/>
      <c r="M17" s="104"/>
      <c r="N17" s="122"/>
    </row>
    <row r="18" spans="1:14" s="27" customFormat="1" ht="24" customHeight="1">
      <c r="A18" s="61"/>
      <c r="B18" s="101"/>
      <c r="C18" s="101"/>
      <c r="D18" s="104"/>
      <c r="E18" s="67" t="s">
        <v>25</v>
      </c>
      <c r="F18" s="462">
        <f>【様式３】総合計!F26</f>
        <v>0</v>
      </c>
      <c r="G18" s="462"/>
      <c r="H18" s="462"/>
      <c r="I18" s="63"/>
      <c r="J18" s="63"/>
      <c r="K18" s="104"/>
      <c r="L18" s="104"/>
      <c r="M18" s="104"/>
      <c r="N18" s="122"/>
    </row>
    <row r="19" spans="1:14" s="27" customFormat="1" ht="24" customHeight="1">
      <c r="A19" s="61"/>
      <c r="B19" s="101"/>
      <c r="C19" s="101"/>
      <c r="D19" s="104"/>
      <c r="E19" s="67" t="s">
        <v>26</v>
      </c>
      <c r="F19" s="462">
        <f>【様式３】総合計!J26</f>
        <v>0</v>
      </c>
      <c r="G19" s="462"/>
      <c r="H19" s="462"/>
      <c r="I19" s="63"/>
      <c r="J19" s="63"/>
      <c r="K19" s="104"/>
      <c r="L19" s="104"/>
      <c r="M19" s="104"/>
      <c r="N19" s="122"/>
    </row>
    <row r="20" spans="1:14" s="27" customFormat="1" ht="24" customHeight="1">
      <c r="A20" s="61"/>
      <c r="B20" s="101"/>
      <c r="C20" s="101"/>
      <c r="D20" s="104"/>
      <c r="E20" s="68" t="s">
        <v>27</v>
      </c>
      <c r="F20" s="462">
        <f>【様式３】総合計!P26</f>
        <v>0</v>
      </c>
      <c r="G20" s="462"/>
      <c r="H20" s="462"/>
      <c r="I20" s="63"/>
      <c r="J20" s="63"/>
      <c r="K20" s="104"/>
      <c r="L20" s="104"/>
      <c r="M20" s="104"/>
      <c r="N20" s="122"/>
    </row>
    <row r="21" spans="1:14" s="27" customFormat="1" ht="9.9499999999999993" customHeight="1">
      <c r="A21" s="61"/>
      <c r="B21" s="101"/>
      <c r="C21" s="101"/>
      <c r="D21" s="104"/>
      <c r="E21" s="104"/>
      <c r="F21" s="104"/>
      <c r="G21" s="104"/>
      <c r="H21" s="104"/>
      <c r="I21" s="104"/>
      <c r="J21" s="104"/>
      <c r="K21" s="104"/>
      <c r="L21" s="104"/>
      <c r="M21" s="104"/>
      <c r="N21" s="122"/>
    </row>
    <row r="22" spans="1:14" s="27" customFormat="1" ht="23.25" customHeight="1">
      <c r="A22" s="61"/>
      <c r="B22" s="451" t="s">
        <v>89</v>
      </c>
      <c r="C22" s="451"/>
      <c r="D22" s="460"/>
      <c r="E22" s="469">
        <f>MIN('1:30'!C15,'1:30'!C39,'1:30'!C63,'1:30'!C87,'1:30'!C111,'1:30'!C135,'1:30'!D15,'1:30'!D39,'1:30'!D63,'1:30'!D87,'1:30'!D111,'1:30'!D135)</f>
        <v>0</v>
      </c>
      <c r="F22" s="469"/>
      <c r="G22" s="469"/>
      <c r="H22" s="69"/>
      <c r="I22" s="69"/>
      <c r="J22" s="69"/>
      <c r="K22" s="69"/>
      <c r="L22" s="104"/>
      <c r="M22" s="104"/>
      <c r="N22" s="122"/>
    </row>
    <row r="23" spans="1:14" s="27" customFormat="1" ht="23.25" customHeight="1">
      <c r="A23" s="61"/>
      <c r="B23" s="451" t="s">
        <v>90</v>
      </c>
      <c r="C23" s="451"/>
      <c r="D23" s="460"/>
      <c r="E23" s="468">
        <f>MAX('1:30'!C16,'1:30'!C40,'1:30'!C64,'1:30'!C88,'1:30'!C112,'1:30'!C136,'1:30'!D16,'1:30'!D40,'1:30'!D64,'1:30'!D88,'1:30'!D112,'1:30'!D136)</f>
        <v>0</v>
      </c>
      <c r="F23" s="469"/>
      <c r="G23" s="469"/>
      <c r="H23" s="69"/>
      <c r="I23" s="69"/>
      <c r="J23" s="69"/>
      <c r="K23" s="69"/>
      <c r="L23" s="104"/>
      <c r="M23" s="104"/>
      <c r="N23" s="122"/>
    </row>
    <row r="24" spans="1:14" s="27" customFormat="1" ht="23.25" customHeight="1">
      <c r="A24" s="61"/>
      <c r="B24" s="461" t="s">
        <v>91</v>
      </c>
      <c r="C24" s="461"/>
      <c r="D24" s="102"/>
      <c r="E24" s="102"/>
      <c r="F24" s="102"/>
      <c r="G24" s="102"/>
      <c r="H24" s="102"/>
      <c r="I24" s="102"/>
      <c r="J24" s="102"/>
      <c r="K24" s="102"/>
      <c r="L24" s="102"/>
      <c r="M24" s="102"/>
      <c r="N24" s="123"/>
    </row>
    <row r="25" spans="1:14" s="27" customFormat="1" ht="18.75" customHeight="1">
      <c r="A25" s="61"/>
      <c r="B25" s="463" t="s">
        <v>82</v>
      </c>
      <c r="C25" s="463"/>
      <c r="D25" s="464"/>
      <c r="E25" s="464"/>
      <c r="F25" s="464"/>
      <c r="G25" s="464"/>
      <c r="H25" s="464"/>
      <c r="I25" s="464"/>
      <c r="J25" s="464"/>
      <c r="K25" s="464"/>
      <c r="L25" s="464"/>
      <c r="M25" s="465"/>
      <c r="N25" s="124"/>
    </row>
    <row r="26" spans="1:14" s="27" customFormat="1" ht="18.75" customHeight="1">
      <c r="A26" s="61"/>
      <c r="B26" s="463" t="s">
        <v>83</v>
      </c>
      <c r="C26" s="463"/>
      <c r="D26" s="463"/>
      <c r="E26" s="463"/>
      <c r="F26" s="463"/>
      <c r="G26" s="463"/>
      <c r="H26" s="463"/>
      <c r="I26" s="463"/>
      <c r="J26" s="463"/>
      <c r="K26" s="463"/>
      <c r="L26" s="463"/>
      <c r="M26" s="463"/>
      <c r="N26" s="119"/>
    </row>
    <row r="27" spans="1:14" s="27" customFormat="1" ht="18.75" customHeight="1">
      <c r="A27" s="61"/>
      <c r="B27" s="451" t="s">
        <v>81</v>
      </c>
      <c r="C27" s="451"/>
      <c r="D27" s="452"/>
      <c r="E27" s="452"/>
      <c r="F27" s="452"/>
      <c r="G27" s="452"/>
      <c r="H27" s="452"/>
      <c r="I27" s="452"/>
      <c r="J27" s="452"/>
      <c r="K27" s="452"/>
      <c r="L27" s="452"/>
      <c r="M27" s="102"/>
      <c r="N27" s="123"/>
    </row>
    <row r="28" spans="1:14" s="27" customFormat="1" ht="18.75" customHeight="1">
      <c r="A28" s="61"/>
      <c r="B28" s="451" t="s">
        <v>284</v>
      </c>
      <c r="C28" s="451"/>
      <c r="D28" s="452"/>
      <c r="E28" s="452"/>
      <c r="F28" s="452"/>
      <c r="G28" s="452"/>
      <c r="H28" s="452"/>
      <c r="I28" s="452"/>
      <c r="J28" s="452"/>
      <c r="K28" s="452"/>
      <c r="L28" s="452"/>
      <c r="M28" s="445"/>
      <c r="N28" s="445"/>
    </row>
    <row r="29" spans="1:14" s="27" customFormat="1" ht="18.75" customHeight="1">
      <c r="A29" s="61"/>
      <c r="B29" s="451" t="s">
        <v>285</v>
      </c>
      <c r="C29" s="451"/>
      <c r="D29" s="452"/>
      <c r="E29" s="452"/>
      <c r="F29" s="452"/>
      <c r="G29" s="452"/>
      <c r="H29" s="452"/>
      <c r="I29" s="452"/>
      <c r="J29" s="452"/>
      <c r="K29" s="452"/>
      <c r="L29" s="452"/>
      <c r="M29" s="102"/>
      <c r="N29" s="123"/>
    </row>
    <row r="30" spans="1:14" s="27" customFormat="1" ht="18.75" customHeight="1">
      <c r="A30" s="61"/>
      <c r="B30" s="451" t="s">
        <v>286</v>
      </c>
      <c r="C30" s="451"/>
      <c r="D30" s="452"/>
      <c r="E30" s="452"/>
      <c r="F30" s="452"/>
      <c r="G30" s="452"/>
      <c r="H30" s="452"/>
      <c r="I30" s="452"/>
      <c r="J30" s="452"/>
      <c r="K30" s="452"/>
      <c r="L30" s="452"/>
      <c r="M30" s="102"/>
      <c r="N30" s="123"/>
    </row>
    <row r="31" spans="1:14" s="27" customFormat="1" ht="18.75" customHeight="1">
      <c r="A31" s="61"/>
      <c r="B31" s="451" t="s">
        <v>287</v>
      </c>
      <c r="C31" s="451"/>
      <c r="D31" s="452"/>
      <c r="E31" s="452"/>
      <c r="F31" s="452"/>
      <c r="G31" s="452"/>
      <c r="H31" s="452"/>
      <c r="I31" s="452"/>
      <c r="J31" s="452"/>
      <c r="K31" s="452"/>
      <c r="L31" s="452"/>
      <c r="M31" s="102"/>
      <c r="N31" s="123"/>
    </row>
    <row r="32" spans="1:14" s="27" customFormat="1" ht="18.75" customHeight="1">
      <c r="A32" s="61"/>
      <c r="B32" s="451"/>
      <c r="C32" s="451"/>
      <c r="D32" s="452"/>
      <c r="E32" s="452"/>
      <c r="F32" s="452"/>
      <c r="G32" s="452"/>
      <c r="H32" s="452"/>
      <c r="I32" s="452"/>
      <c r="J32" s="452"/>
      <c r="K32" s="452"/>
      <c r="L32" s="452"/>
      <c r="M32" s="131"/>
      <c r="N32" s="131"/>
    </row>
    <row r="33" spans="1:14" ht="30" customHeight="1">
      <c r="A33" s="36"/>
      <c r="B33" s="70" t="s">
        <v>30</v>
      </c>
      <c r="C33" s="456"/>
      <c r="D33" s="456"/>
      <c r="E33" s="456"/>
      <c r="F33" s="456"/>
      <c r="G33" s="456"/>
      <c r="H33" s="456"/>
      <c r="I33" s="457"/>
      <c r="J33" s="126"/>
      <c r="K33" s="71"/>
      <c r="L33" s="71"/>
      <c r="M33" s="71"/>
      <c r="N33" s="71"/>
    </row>
    <row r="34" spans="1:14" ht="30" customHeight="1">
      <c r="A34" s="36"/>
      <c r="B34" s="72" t="s">
        <v>31</v>
      </c>
      <c r="C34" s="73" t="s">
        <v>32</v>
      </c>
      <c r="D34" s="456"/>
      <c r="E34" s="456"/>
      <c r="F34" s="73" t="s">
        <v>33</v>
      </c>
      <c r="G34" s="458"/>
      <c r="H34" s="458"/>
      <c r="I34" s="459"/>
      <c r="J34" s="126"/>
      <c r="K34" s="125"/>
      <c r="L34" s="71"/>
      <c r="M34" s="71"/>
      <c r="N34" s="71"/>
    </row>
    <row r="35" spans="1:14" ht="30" customHeight="1">
      <c r="A35" s="36"/>
      <c r="B35" s="75"/>
      <c r="C35" s="74" t="s">
        <v>34</v>
      </c>
      <c r="D35" s="453"/>
      <c r="E35" s="453"/>
      <c r="F35" s="453"/>
      <c r="G35" s="453"/>
      <c r="H35" s="453"/>
      <c r="I35" s="454"/>
      <c r="J35" s="130"/>
      <c r="K35" s="71"/>
      <c r="L35" s="71"/>
      <c r="M35" s="71"/>
      <c r="N35" s="71"/>
    </row>
    <row r="36" spans="1:14" ht="6" customHeight="1">
      <c r="A36" s="36"/>
      <c r="B36" s="102"/>
      <c r="C36" s="129"/>
      <c r="D36" s="127"/>
      <c r="E36" s="127"/>
      <c r="F36" s="128"/>
      <c r="G36" s="128"/>
      <c r="H36" s="128"/>
      <c r="I36" s="128"/>
      <c r="J36" s="128"/>
      <c r="K36" s="71"/>
      <c r="L36" s="71"/>
      <c r="M36" s="71"/>
      <c r="N36" s="71"/>
    </row>
    <row r="37" spans="1:14">
      <c r="A37" s="50"/>
      <c r="B37" s="51"/>
      <c r="C37" s="51"/>
      <c r="D37" s="51"/>
      <c r="E37" s="51"/>
      <c r="F37" s="51"/>
      <c r="G37" s="51"/>
      <c r="H37" s="51"/>
      <c r="I37" s="51"/>
      <c r="J37" s="51"/>
      <c r="K37" s="51"/>
      <c r="L37" s="51"/>
      <c r="M37" s="51"/>
      <c r="N37" s="51"/>
    </row>
  </sheetData>
  <sheetProtection algorithmName="SHA-512" hashValue="a+hJoTm/pA8NXj2ZQXSQGQus9WlAmwUFsUIUw1hXl/N9IPuLwl169aXqbIJm2o7yxN+xm2KnKiuawCo2s2gy6A==" saltValue="1SOM+Lo0qzo+h2ioq/rNZg==" spinCount="100000" sheet="1" objects="1" scenarios="1" selectLockedCells="1"/>
  <mergeCells count="34">
    <mergeCell ref="B10:M11"/>
    <mergeCell ref="B2:C2"/>
    <mergeCell ref="B5:C5"/>
    <mergeCell ref="B6:C6"/>
    <mergeCell ref="G7:L7"/>
    <mergeCell ref="G8:L8"/>
    <mergeCell ref="D4:L4"/>
    <mergeCell ref="B12:E12"/>
    <mergeCell ref="E23:G23"/>
    <mergeCell ref="F17:H17"/>
    <mergeCell ref="B14:D14"/>
    <mergeCell ref="E14:H14"/>
    <mergeCell ref="B22:D22"/>
    <mergeCell ref="F15:H15"/>
    <mergeCell ref="E22:G22"/>
    <mergeCell ref="B15:D15"/>
    <mergeCell ref="F20:H20"/>
    <mergeCell ref="F19:H19"/>
    <mergeCell ref="B28:L28"/>
    <mergeCell ref="D35:I35"/>
    <mergeCell ref="G9:L9"/>
    <mergeCell ref="C33:I33"/>
    <mergeCell ref="D34:E34"/>
    <mergeCell ref="G34:I34"/>
    <mergeCell ref="B32:L32"/>
    <mergeCell ref="B23:D23"/>
    <mergeCell ref="B24:C24"/>
    <mergeCell ref="B31:L31"/>
    <mergeCell ref="B27:L27"/>
    <mergeCell ref="B30:L30"/>
    <mergeCell ref="B29:L29"/>
    <mergeCell ref="F18:H18"/>
    <mergeCell ref="B25:M25"/>
    <mergeCell ref="B26:M26"/>
  </mergeCells>
  <phoneticPr fontId="4"/>
  <dataValidations count="1">
    <dataValidation type="list" showInputMessage="1" showErrorMessage="1" sqref="E14:H14" xr:uid="{00000000-0002-0000-0000-000000000000}">
      <formula1>",年度払い,四半期払い"</formula1>
    </dataValidation>
  </dataValidations>
  <printOptions horizontalCentered="1" verticalCentered="1"/>
  <pageMargins left="0.39370078740157483" right="0.39370078740157483" top="0.39370078740157483" bottom="0.55118110236220474" header="0.31496062992125984" footer="0.31496062992125984"/>
  <pageSetup paperSize="9" orientation="portrait" blackAndWhite="1"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0000"/>
  </sheetPr>
  <dimension ref="A1:AF154"/>
  <sheetViews>
    <sheetView view="pageBreakPreview" zoomScaleNormal="70" zoomScaleSheetLayoutView="100" workbookViewId="0">
      <selection activeCell="D63" sqref="D63:E6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31</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32</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33</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34</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35</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36</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81"/>
      <c r="F149" s="381"/>
      <c r="G149" s="385"/>
      <c r="H149" s="493" t="s">
        <v>263</v>
      </c>
      <c r="I149" s="493"/>
      <c r="J149" s="381"/>
      <c r="K149" s="385"/>
      <c r="L149" s="493" t="s">
        <v>264</v>
      </c>
      <c r="M149" s="493"/>
      <c r="N149" s="381"/>
      <c r="O149" s="385"/>
      <c r="P149" s="493" t="s">
        <v>265</v>
      </c>
      <c r="Q149" s="493"/>
      <c r="R149" s="381"/>
      <c r="S149" s="385"/>
      <c r="T149" s="493" t="s">
        <v>266</v>
      </c>
      <c r="U149" s="493"/>
    </row>
    <row r="150" spans="1:21" ht="45" customHeight="1">
      <c r="C150" s="386" t="s">
        <v>267</v>
      </c>
      <c r="D150" s="387" t="s">
        <v>257</v>
      </c>
      <c r="E150" s="381"/>
      <c r="F150" s="381"/>
      <c r="G150" s="383" t="s">
        <v>268</v>
      </c>
      <c r="H150" s="492">
        <f>SUM($H19,$H43,$H67,$H91,$H115,$H139)</f>
        <v>0</v>
      </c>
      <c r="I150" s="492"/>
      <c r="J150" s="381"/>
      <c r="K150" s="383" t="s">
        <v>268</v>
      </c>
      <c r="L150" s="492">
        <f>SUM($L19,$L43,$L67,$L91,$L115,$L139)</f>
        <v>0</v>
      </c>
      <c r="M150" s="492"/>
      <c r="N150" s="381"/>
      <c r="O150" s="383" t="s">
        <v>268</v>
      </c>
      <c r="P150" s="492">
        <f>SUM($P19,$P43,$P67,$P91,$P115,$P139)</f>
        <v>0</v>
      </c>
      <c r="Q150" s="492"/>
      <c r="R150" s="381"/>
      <c r="S150" s="383" t="s">
        <v>268</v>
      </c>
      <c r="T150" s="492">
        <f>SUM($T19,$T43,$T67,$T91,$T115,$T139)</f>
        <v>0</v>
      </c>
      <c r="U150" s="492"/>
    </row>
    <row r="151" spans="1:21" ht="45" customHeight="1">
      <c r="C151" s="386" t="s">
        <v>269</v>
      </c>
      <c r="D151" s="388"/>
      <c r="E151" s="381"/>
      <c r="F151" s="381"/>
      <c r="G151" s="383" t="s">
        <v>270</v>
      </c>
      <c r="H151" s="492">
        <f>SUM($H20,$H44,$H68,$H92,$H116,$H140)</f>
        <v>0</v>
      </c>
      <c r="I151" s="492"/>
      <c r="J151" s="381"/>
      <c r="K151" s="383" t="s">
        <v>270</v>
      </c>
      <c r="L151" s="492">
        <f t="shared" ref="L151:L154" si="18">SUM($L20,$L44,$L68,$L92,$L116,$L140)</f>
        <v>0</v>
      </c>
      <c r="M151" s="492"/>
      <c r="N151" s="381"/>
      <c r="O151" s="383" t="s">
        <v>270</v>
      </c>
      <c r="P151" s="492">
        <f>SUM($P20,$P44,$P68,$P92,$P116,$P140)</f>
        <v>0</v>
      </c>
      <c r="Q151" s="492"/>
      <c r="R151" s="381"/>
      <c r="S151" s="383" t="s">
        <v>270</v>
      </c>
      <c r="T151" s="492">
        <f>SUM($T20,$T44,$T68,$T92,$T116,$T140)</f>
        <v>0</v>
      </c>
      <c r="U151" s="492"/>
    </row>
    <row r="152" spans="1:21" ht="45" customHeight="1">
      <c r="C152" s="381"/>
      <c r="D152" s="381"/>
      <c r="E152" s="381"/>
      <c r="F152" s="381"/>
      <c r="G152" s="383" t="s">
        <v>54</v>
      </c>
      <c r="H152" s="492">
        <f t="shared" ref="H152" si="19">SUM($H21,$H45,$H69,$H93,$H117,$H141)</f>
        <v>0</v>
      </c>
      <c r="I152" s="492"/>
      <c r="J152" s="381"/>
      <c r="K152" s="383" t="s">
        <v>54</v>
      </c>
      <c r="L152" s="492">
        <f t="shared" si="18"/>
        <v>0</v>
      </c>
      <c r="M152" s="492"/>
      <c r="N152" s="381"/>
      <c r="O152" s="383" t="s">
        <v>54</v>
      </c>
      <c r="P152" s="492">
        <f>SUM($P21,$P45,$P69,$P93,$P117,$P141)</f>
        <v>0</v>
      </c>
      <c r="Q152" s="492"/>
      <c r="R152" s="381"/>
      <c r="S152" s="383" t="s">
        <v>54</v>
      </c>
      <c r="T152" s="492">
        <f>SUM($T21,$T45,$T69,$T93,$T117,$T141)</f>
        <v>0</v>
      </c>
      <c r="U152" s="492"/>
    </row>
    <row r="153" spans="1:21" ht="45" customHeight="1">
      <c r="C153" s="381"/>
      <c r="D153" s="381"/>
      <c r="E153" s="381"/>
      <c r="F153" s="381"/>
      <c r="G153" s="383" t="s">
        <v>271</v>
      </c>
      <c r="H153" s="492">
        <f>SUM($H22,$H46,$H70,$H94,$H118,$H142)</f>
        <v>0</v>
      </c>
      <c r="I153" s="492"/>
      <c r="J153" s="381"/>
      <c r="K153" s="383" t="s">
        <v>271</v>
      </c>
      <c r="L153" s="492">
        <f t="shared" si="18"/>
        <v>0</v>
      </c>
      <c r="M153" s="492"/>
      <c r="N153" s="381"/>
      <c r="O153" s="383" t="s">
        <v>271</v>
      </c>
      <c r="P153" s="492">
        <f>SUM($P22,$P46,$P70,$P94,$P118,$P142)</f>
        <v>0</v>
      </c>
      <c r="Q153" s="492"/>
      <c r="R153" s="381"/>
      <c r="S153" s="383" t="s">
        <v>271</v>
      </c>
      <c r="T153" s="492">
        <f>SUM($T22,$T46,$T70,$T94,$T118,$T142)</f>
        <v>0</v>
      </c>
      <c r="U153" s="492"/>
    </row>
    <row r="154" spans="1:21" ht="45" customHeight="1">
      <c r="C154" s="381"/>
      <c r="D154" s="381"/>
      <c r="E154" s="381"/>
      <c r="F154" s="381"/>
      <c r="G154" s="384" t="s">
        <v>272</v>
      </c>
      <c r="H154" s="492">
        <f>SUM($H23,$H47,$H71,$H95,$H119,$H143)</f>
        <v>0</v>
      </c>
      <c r="I154" s="492"/>
      <c r="J154" s="381"/>
      <c r="K154" s="384" t="s">
        <v>272</v>
      </c>
      <c r="L154" s="492">
        <f t="shared" si="18"/>
        <v>0</v>
      </c>
      <c r="M154" s="492"/>
      <c r="N154" s="381"/>
      <c r="O154" s="384" t="s">
        <v>272</v>
      </c>
      <c r="P154" s="492">
        <f>SUM($P23,$P47,$P71,$P95,$P119,$P143)</f>
        <v>0</v>
      </c>
      <c r="Q154" s="492"/>
      <c r="R154" s="381"/>
      <c r="S154" s="384" t="s">
        <v>272</v>
      </c>
      <c r="T154" s="492">
        <f>SUM($T23,$T47,$T71,$T95,$T119,$T143)</f>
        <v>0</v>
      </c>
      <c r="U154" s="492"/>
    </row>
  </sheetData>
  <sheetProtection algorithmName="SHA-512" hashValue="3EKp6DKumQ9AUAK5FsyaaQXQHBWjJaCvCEHczONjBi7EY/0UbTukhd3JVyIT185suMB9ZkhSBY4JDt78uYnqgA==" saltValue="0H1+NbRnve4Is2SLcP6Rh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9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900-000005000000}">
      <formula1>"転居,退去/退去日→,退職/退職日→"</formula1>
    </dataValidation>
    <dataValidation type="list" allowBlank="1" showErrorMessage="1" sqref="C68:D68 C92:D92 C44:D44 C20:D20 C116:D116 C140:D140" xr:uid="{00000000-0002-0000-0900-000007000000}">
      <formula1>"有,無"</formula1>
    </dataValidation>
    <dataValidation type="textLength" operator="equal" allowBlank="1" showInputMessage="1" showErrorMessage="1" prompt="都道府県に続く番号を半角6文字で入力。" sqref="D17:E17 D65:E65 D89:E89 D113:E113 D41:E41 D137:E137" xr:uid="{00000000-0002-0000-0900-000008000000}">
      <formula1>6</formula1>
    </dataValidation>
    <dataValidation type="list" allowBlank="1" showInputMessage="1" showErrorMessage="1" sqref="C17 C89 C113 C41 C65 C137" xr:uid="{00000000-0002-0000-09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BE58FF17-BC3F-4292-833A-5BF21C0DF859}">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45255E5B-B90D-45EF-B241-D0BC186F8288}">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A8312930-1B8A-496A-A213-57116D3BBFA5}">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7C5D0B1C-A96D-4394-8A6C-DEDFA54AEAF3}">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E66ED71-54AB-4671-84B7-9FF93BBF7A36}">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83B27C47-3F28-44EC-BC77-D8E122AD8511}"/>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AF154"/>
  <sheetViews>
    <sheetView view="pageBreakPreview" topLeftCell="A46" zoomScaleNormal="70" zoomScaleSheetLayoutView="100" workbookViewId="0">
      <selection activeCell="C12" sqref="C12:C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37</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38</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39</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40</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41</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42</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81"/>
      <c r="F149" s="381"/>
      <c r="G149" s="385"/>
      <c r="H149" s="493" t="s">
        <v>263</v>
      </c>
      <c r="I149" s="493"/>
      <c r="J149" s="381"/>
      <c r="K149" s="385"/>
      <c r="L149" s="493" t="s">
        <v>264</v>
      </c>
      <c r="M149" s="493"/>
      <c r="N149" s="381"/>
      <c r="O149" s="385"/>
      <c r="P149" s="493" t="s">
        <v>265</v>
      </c>
      <c r="Q149" s="493"/>
      <c r="R149" s="381"/>
      <c r="S149" s="385"/>
      <c r="T149" s="493" t="s">
        <v>266</v>
      </c>
      <c r="U149" s="493"/>
    </row>
    <row r="150" spans="1:21" ht="45" customHeight="1">
      <c r="C150" s="386" t="s">
        <v>267</v>
      </c>
      <c r="D150" s="387" t="s">
        <v>257</v>
      </c>
      <c r="E150" s="381"/>
      <c r="F150" s="381"/>
      <c r="G150" s="383" t="s">
        <v>268</v>
      </c>
      <c r="H150" s="492">
        <f>SUM($H19,$H43,$H67,$H91,$H115,$H139)</f>
        <v>0</v>
      </c>
      <c r="I150" s="492"/>
      <c r="J150" s="381"/>
      <c r="K150" s="383" t="s">
        <v>268</v>
      </c>
      <c r="L150" s="492">
        <f>SUM($L19,$L43,$L67,$L91,$L115,$L139)</f>
        <v>0</v>
      </c>
      <c r="M150" s="492"/>
      <c r="N150" s="381"/>
      <c r="O150" s="383" t="s">
        <v>268</v>
      </c>
      <c r="P150" s="492">
        <f>SUM($P19,$P43,$P67,$P91,$P115,$P139)</f>
        <v>0</v>
      </c>
      <c r="Q150" s="492"/>
      <c r="R150" s="381"/>
      <c r="S150" s="383" t="s">
        <v>268</v>
      </c>
      <c r="T150" s="492">
        <f>SUM($T19,$T43,$T67,$T91,$T115,$T139)</f>
        <v>0</v>
      </c>
      <c r="U150" s="492"/>
    </row>
    <row r="151" spans="1:21" ht="45" customHeight="1">
      <c r="C151" s="386" t="s">
        <v>269</v>
      </c>
      <c r="D151" s="388"/>
      <c r="E151" s="381"/>
      <c r="F151" s="381"/>
      <c r="G151" s="383" t="s">
        <v>270</v>
      </c>
      <c r="H151" s="492">
        <f>SUM($H20,$H44,$H68,$H92,$H116,$H140)</f>
        <v>0</v>
      </c>
      <c r="I151" s="492"/>
      <c r="J151" s="381"/>
      <c r="K151" s="383" t="s">
        <v>270</v>
      </c>
      <c r="L151" s="492">
        <f t="shared" ref="L151:L154" si="18">SUM($L20,$L44,$L68,$L92,$L116,$L140)</f>
        <v>0</v>
      </c>
      <c r="M151" s="492"/>
      <c r="N151" s="381"/>
      <c r="O151" s="383" t="s">
        <v>270</v>
      </c>
      <c r="P151" s="492">
        <f>SUM($P20,$P44,$P68,$P92,$P116,$P140)</f>
        <v>0</v>
      </c>
      <c r="Q151" s="492"/>
      <c r="R151" s="381"/>
      <c r="S151" s="383" t="s">
        <v>270</v>
      </c>
      <c r="T151" s="492">
        <f>SUM($T20,$T44,$T68,$T92,$T116,$T140)</f>
        <v>0</v>
      </c>
      <c r="U151" s="492"/>
    </row>
    <row r="152" spans="1:21" ht="45" customHeight="1">
      <c r="C152" s="381"/>
      <c r="D152" s="381"/>
      <c r="E152" s="381"/>
      <c r="F152" s="381"/>
      <c r="G152" s="383" t="s">
        <v>54</v>
      </c>
      <c r="H152" s="492">
        <f t="shared" ref="H152" si="19">SUM($H21,$H45,$H69,$H93,$H117,$H141)</f>
        <v>0</v>
      </c>
      <c r="I152" s="492"/>
      <c r="J152" s="381"/>
      <c r="K152" s="383" t="s">
        <v>54</v>
      </c>
      <c r="L152" s="492">
        <f t="shared" si="18"/>
        <v>0</v>
      </c>
      <c r="M152" s="492"/>
      <c r="N152" s="381"/>
      <c r="O152" s="383" t="s">
        <v>54</v>
      </c>
      <c r="P152" s="492">
        <f>SUM($P21,$P45,$P69,$P93,$P117,$P141)</f>
        <v>0</v>
      </c>
      <c r="Q152" s="492"/>
      <c r="R152" s="381"/>
      <c r="S152" s="383" t="s">
        <v>54</v>
      </c>
      <c r="T152" s="492">
        <f>SUM($T21,$T45,$T69,$T93,$T117,$T141)</f>
        <v>0</v>
      </c>
      <c r="U152" s="492"/>
    </row>
    <row r="153" spans="1:21" ht="45" customHeight="1">
      <c r="C153" s="381"/>
      <c r="D153" s="381"/>
      <c r="E153" s="381"/>
      <c r="F153" s="381"/>
      <c r="G153" s="383" t="s">
        <v>271</v>
      </c>
      <c r="H153" s="492">
        <f>SUM($H22,$H46,$H70,$H94,$H118,$H142)</f>
        <v>0</v>
      </c>
      <c r="I153" s="492"/>
      <c r="J153" s="381"/>
      <c r="K153" s="383" t="s">
        <v>271</v>
      </c>
      <c r="L153" s="492">
        <f t="shared" si="18"/>
        <v>0</v>
      </c>
      <c r="M153" s="492"/>
      <c r="N153" s="381"/>
      <c r="O153" s="383" t="s">
        <v>271</v>
      </c>
      <c r="P153" s="492">
        <f>SUM($P22,$P46,$P70,$P94,$P118,$P142)</f>
        <v>0</v>
      </c>
      <c r="Q153" s="492"/>
      <c r="R153" s="381"/>
      <c r="S153" s="383" t="s">
        <v>271</v>
      </c>
      <c r="T153" s="492">
        <f>SUM($T22,$T46,$T70,$T94,$T118,$T142)</f>
        <v>0</v>
      </c>
      <c r="U153" s="492"/>
    </row>
    <row r="154" spans="1:21" ht="45" customHeight="1">
      <c r="C154" s="381"/>
      <c r="D154" s="381"/>
      <c r="E154" s="381"/>
      <c r="F154" s="381"/>
      <c r="G154" s="384" t="s">
        <v>272</v>
      </c>
      <c r="H154" s="492">
        <f>SUM($H23,$H47,$H71,$H95,$H119,$H143)</f>
        <v>0</v>
      </c>
      <c r="I154" s="492"/>
      <c r="J154" s="381"/>
      <c r="K154" s="384" t="s">
        <v>272</v>
      </c>
      <c r="L154" s="492">
        <f t="shared" si="18"/>
        <v>0</v>
      </c>
      <c r="M154" s="492"/>
      <c r="N154" s="381"/>
      <c r="O154" s="384" t="s">
        <v>272</v>
      </c>
      <c r="P154" s="492">
        <f>SUM($P23,$P47,$P71,$P95,$P119,$P143)</f>
        <v>0</v>
      </c>
      <c r="Q154" s="492"/>
      <c r="R154" s="381"/>
      <c r="S154" s="384" t="s">
        <v>272</v>
      </c>
      <c r="T154" s="492">
        <f>SUM($T23,$T47,$T71,$T95,$T119,$T143)</f>
        <v>0</v>
      </c>
      <c r="U154" s="492"/>
    </row>
  </sheetData>
  <sheetProtection algorithmName="SHA-512" hashValue="Ro09AuduRbxvuBgRpVb7uk+jsQlM8JiDbqPIC1d/m4foBiDy9tnpnmBBhKFaO6snCYkVQ2//2adqwf5IrvElcg==" saltValue="yQGFm/KJvJoM5MyVIdKkE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1"/>
  <dataValidations count="11">
    <dataValidation type="list" allowBlank="1" showInputMessage="1" showErrorMessage="1" sqref="K103 K79 K7 K127 K55 K31" xr:uid="{00000000-0002-0000-0A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A00-000005000000}">
      <formula1>"転居,退去/退去日→,退職/退職日→"</formula1>
    </dataValidation>
    <dataValidation type="list" allowBlank="1" showErrorMessage="1" sqref="C68:D68 C92:D92 C44:D44 C20:D20 C116:D116 C140:D140" xr:uid="{00000000-0002-0000-0A00-000007000000}">
      <formula1>"有,無"</formula1>
    </dataValidation>
    <dataValidation type="textLength" operator="equal" allowBlank="1" showInputMessage="1" showErrorMessage="1" prompt="都道府県に続く番号を半角6文字で入力。" sqref="D17:E17 D65:E65 D89:E89 D113:E113 D41:E41 D137:E137" xr:uid="{00000000-0002-0000-0A00-000008000000}">
      <formula1>6</formula1>
    </dataValidation>
    <dataValidation type="list" allowBlank="1" showInputMessage="1" showErrorMessage="1" sqref="C17 C89 C113 C41 C65 C137" xr:uid="{00000000-0002-0000-0A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53E24988-CE49-46B9-B37F-ED4B30A2C662}">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0BAE14FB-AE56-4AF3-BA9A-7C734619908E}">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E1744C78-2C70-41AF-B17F-88F67939224E}">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FCC048CB-0867-4A49-8B53-CD7C6C25A629}">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C40E6EDF-2E33-4F31-9292-99F46D641C41}">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67A3C1E8-727B-4CF5-A2E1-7ABFE5A42788}"/>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AF154"/>
  <sheetViews>
    <sheetView view="pageBreakPreview" topLeftCell="A13" zoomScaleNormal="70" zoomScaleSheetLayoutView="100" workbookViewId="0">
      <selection activeCell="D15" sqref="D15:E15"/>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43</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44</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45</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46</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47</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48</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81"/>
      <c r="F149" s="381"/>
      <c r="G149" s="385"/>
      <c r="H149" s="493" t="s">
        <v>263</v>
      </c>
      <c r="I149" s="493"/>
      <c r="J149" s="381"/>
      <c r="K149" s="385"/>
      <c r="L149" s="493" t="s">
        <v>264</v>
      </c>
      <c r="M149" s="493"/>
      <c r="N149" s="381"/>
      <c r="O149" s="385"/>
      <c r="P149" s="493" t="s">
        <v>265</v>
      </c>
      <c r="Q149" s="493"/>
      <c r="R149" s="381"/>
      <c r="S149" s="385"/>
      <c r="T149" s="493" t="s">
        <v>266</v>
      </c>
      <c r="U149" s="493"/>
    </row>
    <row r="150" spans="1:21" ht="45" customHeight="1">
      <c r="C150" s="386" t="s">
        <v>267</v>
      </c>
      <c r="D150" s="387" t="s">
        <v>257</v>
      </c>
      <c r="E150" s="381"/>
      <c r="F150" s="381"/>
      <c r="G150" s="383" t="s">
        <v>268</v>
      </c>
      <c r="H150" s="492">
        <f>SUM($H19,$H43,$H67,$H91,$H115,$H139)</f>
        <v>0</v>
      </c>
      <c r="I150" s="492"/>
      <c r="J150" s="381"/>
      <c r="K150" s="383" t="s">
        <v>268</v>
      </c>
      <c r="L150" s="492">
        <f>SUM($L19,$L43,$L67,$L91,$L115,$L139)</f>
        <v>0</v>
      </c>
      <c r="M150" s="492"/>
      <c r="N150" s="381"/>
      <c r="O150" s="383" t="s">
        <v>268</v>
      </c>
      <c r="P150" s="492">
        <f>SUM($P19,$P43,$P67,$P91,$P115,$P139)</f>
        <v>0</v>
      </c>
      <c r="Q150" s="492"/>
      <c r="R150" s="381"/>
      <c r="S150" s="383" t="s">
        <v>268</v>
      </c>
      <c r="T150" s="492">
        <f>SUM($T19,$T43,$T67,$T91,$T115,$T139)</f>
        <v>0</v>
      </c>
      <c r="U150" s="492"/>
    </row>
    <row r="151" spans="1:21" ht="45" customHeight="1">
      <c r="C151" s="386" t="s">
        <v>269</v>
      </c>
      <c r="D151" s="388"/>
      <c r="E151" s="381"/>
      <c r="F151" s="381"/>
      <c r="G151" s="383" t="s">
        <v>270</v>
      </c>
      <c r="H151" s="492">
        <f>SUM($H20,$H44,$H68,$H92,$H116,$H140)</f>
        <v>0</v>
      </c>
      <c r="I151" s="492"/>
      <c r="J151" s="381"/>
      <c r="K151" s="383" t="s">
        <v>270</v>
      </c>
      <c r="L151" s="492">
        <f t="shared" ref="L151:L154" si="18">SUM($L20,$L44,$L68,$L92,$L116,$L140)</f>
        <v>0</v>
      </c>
      <c r="M151" s="492"/>
      <c r="N151" s="381"/>
      <c r="O151" s="383" t="s">
        <v>270</v>
      </c>
      <c r="P151" s="492">
        <f>SUM($P20,$P44,$P68,$P92,$P116,$P140)</f>
        <v>0</v>
      </c>
      <c r="Q151" s="492"/>
      <c r="R151" s="381"/>
      <c r="S151" s="383" t="s">
        <v>270</v>
      </c>
      <c r="T151" s="492">
        <f>SUM($T20,$T44,$T68,$T92,$T116,$T140)</f>
        <v>0</v>
      </c>
      <c r="U151" s="492"/>
    </row>
    <row r="152" spans="1:21" ht="45" customHeight="1">
      <c r="C152" s="381"/>
      <c r="D152" s="381"/>
      <c r="E152" s="381"/>
      <c r="F152" s="381"/>
      <c r="G152" s="383" t="s">
        <v>54</v>
      </c>
      <c r="H152" s="492">
        <f t="shared" ref="H152" si="19">SUM($H21,$H45,$H69,$H93,$H117,$H141)</f>
        <v>0</v>
      </c>
      <c r="I152" s="492"/>
      <c r="J152" s="381"/>
      <c r="K152" s="383" t="s">
        <v>54</v>
      </c>
      <c r="L152" s="492">
        <f t="shared" si="18"/>
        <v>0</v>
      </c>
      <c r="M152" s="492"/>
      <c r="N152" s="381"/>
      <c r="O152" s="383" t="s">
        <v>54</v>
      </c>
      <c r="P152" s="492">
        <f>SUM($P21,$P45,$P69,$P93,$P117,$P141)</f>
        <v>0</v>
      </c>
      <c r="Q152" s="492"/>
      <c r="R152" s="381"/>
      <c r="S152" s="383" t="s">
        <v>54</v>
      </c>
      <c r="T152" s="492">
        <f>SUM($T21,$T45,$T69,$T93,$T117,$T141)</f>
        <v>0</v>
      </c>
      <c r="U152" s="492"/>
    </row>
    <row r="153" spans="1:21" ht="45" customHeight="1">
      <c r="C153" s="381"/>
      <c r="D153" s="381"/>
      <c r="E153" s="381"/>
      <c r="F153" s="381"/>
      <c r="G153" s="383" t="s">
        <v>271</v>
      </c>
      <c r="H153" s="492">
        <f>SUM($H22,$H46,$H70,$H94,$H118,$H142)</f>
        <v>0</v>
      </c>
      <c r="I153" s="492"/>
      <c r="J153" s="381"/>
      <c r="K153" s="383" t="s">
        <v>271</v>
      </c>
      <c r="L153" s="492">
        <f t="shared" si="18"/>
        <v>0</v>
      </c>
      <c r="M153" s="492"/>
      <c r="N153" s="381"/>
      <c r="O153" s="383" t="s">
        <v>271</v>
      </c>
      <c r="P153" s="492">
        <f>SUM($P22,$P46,$P70,$P94,$P118,$P142)</f>
        <v>0</v>
      </c>
      <c r="Q153" s="492"/>
      <c r="R153" s="381"/>
      <c r="S153" s="383" t="s">
        <v>271</v>
      </c>
      <c r="T153" s="492">
        <f>SUM($T22,$T46,$T70,$T94,$T118,$T142)</f>
        <v>0</v>
      </c>
      <c r="U153" s="492"/>
    </row>
    <row r="154" spans="1:21" ht="45" customHeight="1">
      <c r="C154" s="381"/>
      <c r="D154" s="381"/>
      <c r="E154" s="381"/>
      <c r="F154" s="381"/>
      <c r="G154" s="384" t="s">
        <v>272</v>
      </c>
      <c r="H154" s="492">
        <f>SUM($H23,$H47,$H71,$H95,$H119,$H143)</f>
        <v>0</v>
      </c>
      <c r="I154" s="492"/>
      <c r="J154" s="381"/>
      <c r="K154" s="384" t="s">
        <v>272</v>
      </c>
      <c r="L154" s="492">
        <f t="shared" si="18"/>
        <v>0</v>
      </c>
      <c r="M154" s="492"/>
      <c r="N154" s="381"/>
      <c r="O154" s="384" t="s">
        <v>272</v>
      </c>
      <c r="P154" s="492">
        <f>SUM($P23,$P47,$P71,$P95,$P119,$P143)</f>
        <v>0</v>
      </c>
      <c r="Q154" s="492"/>
      <c r="R154" s="381"/>
      <c r="S154" s="384" t="s">
        <v>272</v>
      </c>
      <c r="T154" s="492">
        <f>SUM($T23,$T47,$T71,$T95,$T119,$T143)</f>
        <v>0</v>
      </c>
      <c r="U154" s="492"/>
    </row>
  </sheetData>
  <sheetProtection algorithmName="SHA-512" hashValue="g/yJBsK3oBBxA34s2vZgDkMGhfDzLfhyZRBXrpMPISjwTQTd7FHhPPTP4eWGGbObrDGrm0e+IaKM3GtayOPdfA==" saltValue="vU311LPekTfXTP+UTsj33w=="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B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B00-000005000000}">
      <formula1>"転居,退去/退去日→,退職/退職日→"</formula1>
    </dataValidation>
    <dataValidation type="list" allowBlank="1" showErrorMessage="1" sqref="C68:D68 C92:D92 C44:D44 C20:D20 C116:D116 C140:D140" xr:uid="{00000000-0002-0000-0B00-000007000000}">
      <formula1>"有,無"</formula1>
    </dataValidation>
    <dataValidation type="textLength" operator="equal" allowBlank="1" showInputMessage="1" showErrorMessage="1" prompt="都道府県に続く番号を半角6文字で入力。" sqref="D17:E17 D65:E65 D89:E89 D113:E113 D41:E41 D137:E137" xr:uid="{00000000-0002-0000-0B00-000008000000}">
      <formula1>6</formula1>
    </dataValidation>
    <dataValidation type="list" allowBlank="1" showInputMessage="1" showErrorMessage="1" sqref="C17 C89 C113 C41 C65 C137" xr:uid="{00000000-0002-0000-0B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BCACB024-809F-4F73-BADA-4D7175DC3DEC}">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A846F14A-310C-4DFF-BBA4-B959C1C57D7C}">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F6BA4A46-F17F-47E0-9BB7-765F4746286B}">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39B39F10-7C89-4135-BE69-F69C93FB9BC1}">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C110F8F9-F36E-4E32-A501-F193BEA9175E}">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864AD569-C5CD-41B9-98F2-0DE391B61F0C}"/>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49</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50</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51</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52</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53</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54</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81"/>
      <c r="F149" s="381"/>
      <c r="G149" s="385"/>
      <c r="H149" s="493" t="s">
        <v>263</v>
      </c>
      <c r="I149" s="493"/>
      <c r="J149" s="381"/>
      <c r="K149" s="385"/>
      <c r="L149" s="493" t="s">
        <v>264</v>
      </c>
      <c r="M149" s="493"/>
      <c r="N149" s="381"/>
      <c r="O149" s="385"/>
      <c r="P149" s="493" t="s">
        <v>265</v>
      </c>
      <c r="Q149" s="493"/>
      <c r="R149" s="381"/>
      <c r="S149" s="385"/>
      <c r="T149" s="493" t="s">
        <v>266</v>
      </c>
      <c r="U149" s="493"/>
    </row>
    <row r="150" spans="1:21" ht="45" customHeight="1">
      <c r="C150" s="386" t="s">
        <v>267</v>
      </c>
      <c r="D150" s="387" t="s">
        <v>257</v>
      </c>
      <c r="E150" s="381"/>
      <c r="F150" s="381"/>
      <c r="G150" s="383" t="s">
        <v>268</v>
      </c>
      <c r="H150" s="492">
        <f>SUM($H19,$H43,$H67,$H91,$H115,$H139)</f>
        <v>0</v>
      </c>
      <c r="I150" s="492"/>
      <c r="J150" s="381"/>
      <c r="K150" s="383" t="s">
        <v>268</v>
      </c>
      <c r="L150" s="492">
        <f>SUM($L19,$L43,$L67,$L91,$L115,$L139)</f>
        <v>0</v>
      </c>
      <c r="M150" s="492"/>
      <c r="N150" s="381"/>
      <c r="O150" s="383" t="s">
        <v>268</v>
      </c>
      <c r="P150" s="492">
        <f>SUM($P19,$P43,$P67,$P91,$P115,$P139)</f>
        <v>0</v>
      </c>
      <c r="Q150" s="492"/>
      <c r="R150" s="381"/>
      <c r="S150" s="383" t="s">
        <v>268</v>
      </c>
      <c r="T150" s="492">
        <f>SUM($T19,$T43,$T67,$T91,$T115,$T139)</f>
        <v>0</v>
      </c>
      <c r="U150" s="492"/>
    </row>
    <row r="151" spans="1:21" ht="45" customHeight="1">
      <c r="C151" s="386" t="s">
        <v>269</v>
      </c>
      <c r="D151" s="388"/>
      <c r="E151" s="381"/>
      <c r="F151" s="381"/>
      <c r="G151" s="383" t="s">
        <v>270</v>
      </c>
      <c r="H151" s="492">
        <f>SUM($H20,$H44,$H68,$H92,$H116,$H140)</f>
        <v>0</v>
      </c>
      <c r="I151" s="492"/>
      <c r="J151" s="381"/>
      <c r="K151" s="383" t="s">
        <v>270</v>
      </c>
      <c r="L151" s="492">
        <f t="shared" ref="L151:L154" si="18">SUM($L20,$L44,$L68,$L92,$L116,$L140)</f>
        <v>0</v>
      </c>
      <c r="M151" s="492"/>
      <c r="N151" s="381"/>
      <c r="O151" s="383" t="s">
        <v>270</v>
      </c>
      <c r="P151" s="492">
        <f>SUM($P20,$P44,$P68,$P92,$P116,$P140)</f>
        <v>0</v>
      </c>
      <c r="Q151" s="492"/>
      <c r="R151" s="381"/>
      <c r="S151" s="383" t="s">
        <v>270</v>
      </c>
      <c r="T151" s="492">
        <f>SUM($T20,$T44,$T68,$T92,$T116,$T140)</f>
        <v>0</v>
      </c>
      <c r="U151" s="492"/>
    </row>
    <row r="152" spans="1:21" ht="45" customHeight="1">
      <c r="C152" s="381"/>
      <c r="D152" s="381"/>
      <c r="E152" s="381"/>
      <c r="F152" s="381"/>
      <c r="G152" s="383" t="s">
        <v>54</v>
      </c>
      <c r="H152" s="492">
        <f t="shared" ref="H152" si="19">SUM($H21,$H45,$H69,$H93,$H117,$H141)</f>
        <v>0</v>
      </c>
      <c r="I152" s="492"/>
      <c r="J152" s="381"/>
      <c r="K152" s="383" t="s">
        <v>54</v>
      </c>
      <c r="L152" s="492">
        <f t="shared" si="18"/>
        <v>0</v>
      </c>
      <c r="M152" s="492"/>
      <c r="N152" s="381"/>
      <c r="O152" s="383" t="s">
        <v>54</v>
      </c>
      <c r="P152" s="492">
        <f>SUM($P21,$P45,$P69,$P93,$P117,$P141)</f>
        <v>0</v>
      </c>
      <c r="Q152" s="492"/>
      <c r="R152" s="381"/>
      <c r="S152" s="383" t="s">
        <v>54</v>
      </c>
      <c r="T152" s="492">
        <f>SUM($T21,$T45,$T69,$T93,$T117,$T141)</f>
        <v>0</v>
      </c>
      <c r="U152" s="492"/>
    </row>
    <row r="153" spans="1:21" ht="45" customHeight="1">
      <c r="C153" s="381"/>
      <c r="D153" s="381"/>
      <c r="E153" s="381"/>
      <c r="F153" s="381"/>
      <c r="G153" s="383" t="s">
        <v>271</v>
      </c>
      <c r="H153" s="492">
        <f>SUM($H22,$H46,$H70,$H94,$H118,$H142)</f>
        <v>0</v>
      </c>
      <c r="I153" s="492"/>
      <c r="J153" s="381"/>
      <c r="K153" s="383" t="s">
        <v>271</v>
      </c>
      <c r="L153" s="492">
        <f t="shared" si="18"/>
        <v>0</v>
      </c>
      <c r="M153" s="492"/>
      <c r="N153" s="381"/>
      <c r="O153" s="383" t="s">
        <v>271</v>
      </c>
      <c r="P153" s="492">
        <f>SUM($P22,$P46,$P70,$P94,$P118,$P142)</f>
        <v>0</v>
      </c>
      <c r="Q153" s="492"/>
      <c r="R153" s="381"/>
      <c r="S153" s="383" t="s">
        <v>271</v>
      </c>
      <c r="T153" s="492">
        <f>SUM($T22,$T46,$T70,$T94,$T118,$T142)</f>
        <v>0</v>
      </c>
      <c r="U153" s="492"/>
    </row>
    <row r="154" spans="1:21" ht="45" customHeight="1">
      <c r="C154" s="381"/>
      <c r="D154" s="381"/>
      <c r="E154" s="381"/>
      <c r="F154" s="381"/>
      <c r="G154" s="384" t="s">
        <v>272</v>
      </c>
      <c r="H154" s="492">
        <f>SUM($H23,$H47,$H71,$H95,$H119,$H143)</f>
        <v>0</v>
      </c>
      <c r="I154" s="492"/>
      <c r="J154" s="381"/>
      <c r="K154" s="384" t="s">
        <v>272</v>
      </c>
      <c r="L154" s="492">
        <f t="shared" si="18"/>
        <v>0</v>
      </c>
      <c r="M154" s="492"/>
      <c r="N154" s="381"/>
      <c r="O154" s="384" t="s">
        <v>272</v>
      </c>
      <c r="P154" s="492">
        <f>SUM($P23,$P47,$P71,$P95,$P119,$P143)</f>
        <v>0</v>
      </c>
      <c r="Q154" s="492"/>
      <c r="R154" s="381"/>
      <c r="S154" s="384" t="s">
        <v>272</v>
      </c>
      <c r="T154" s="492">
        <f>SUM($T23,$T47,$T71,$T95,$T119,$T143)</f>
        <v>0</v>
      </c>
      <c r="U154" s="492"/>
    </row>
  </sheetData>
  <sheetProtection algorithmName="SHA-512" hashValue="ovZ4M5mmdirYcFYaeJTh0B3+OlY8tpGdqpGr6xpgdRXx7ejmA7Z1CclOn8r+KSB1mPt5g8AZ7tr69pry0Tf+9g==" saltValue="mcbMr7u8koWjh6ZePuX7ZQ=="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C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C00-000005000000}">
      <formula1>"転居,退去/退去日→,退職/退職日→"</formula1>
    </dataValidation>
    <dataValidation type="list" allowBlank="1" showErrorMessage="1" sqref="C68:D68 C92:D92 C44:D44 C20:D20 C116:D116 C140:D140" xr:uid="{00000000-0002-0000-0C00-000007000000}">
      <formula1>"有,無"</formula1>
    </dataValidation>
    <dataValidation type="textLength" operator="equal" allowBlank="1" showInputMessage="1" showErrorMessage="1" prompt="都道府県に続く番号を半角6文字で入力。" sqref="D17:E17 D65:E65 D89:E89 D113:E113 D41:E41 D137:E137" xr:uid="{00000000-0002-0000-0C00-000008000000}">
      <formula1>6</formula1>
    </dataValidation>
    <dataValidation type="list" allowBlank="1" showInputMessage="1" showErrorMessage="1" sqref="C17 C89 C113 C41 C65 C137" xr:uid="{00000000-0002-0000-0C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9AB29B08-4C6F-4BD7-A536-FE64B1DD6C46}">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92705F7E-599F-4CF5-BEF7-CE24280AF519}">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AE90ABC-A4DB-4FF2-821D-5ADD71BE71B3}">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465AFED0-54B3-4F3F-BD78-ED5D77897E96}">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86727391-CACA-4852-BD25-80A2A1BA2930}">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24CE95D6-9127-47E1-BCF1-FC170CAE2E73}"/>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55</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56</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57</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58</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59</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60</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81"/>
      <c r="F149" s="381"/>
      <c r="G149" s="385"/>
      <c r="H149" s="493" t="s">
        <v>263</v>
      </c>
      <c r="I149" s="493"/>
      <c r="J149" s="381"/>
      <c r="K149" s="385"/>
      <c r="L149" s="493" t="s">
        <v>264</v>
      </c>
      <c r="M149" s="493"/>
      <c r="N149" s="381"/>
      <c r="O149" s="385"/>
      <c r="P149" s="493" t="s">
        <v>265</v>
      </c>
      <c r="Q149" s="493"/>
      <c r="R149" s="381"/>
      <c r="S149" s="385"/>
      <c r="T149" s="493" t="s">
        <v>266</v>
      </c>
      <c r="U149" s="493"/>
    </row>
    <row r="150" spans="1:21" ht="45" customHeight="1">
      <c r="C150" s="386" t="s">
        <v>267</v>
      </c>
      <c r="D150" s="387" t="s">
        <v>257</v>
      </c>
      <c r="E150" s="381"/>
      <c r="F150" s="381"/>
      <c r="G150" s="383" t="s">
        <v>268</v>
      </c>
      <c r="H150" s="492">
        <f>SUM($H19,$H43,$H67,$H91,$H115,$H139)</f>
        <v>0</v>
      </c>
      <c r="I150" s="492"/>
      <c r="J150" s="381"/>
      <c r="K150" s="383" t="s">
        <v>268</v>
      </c>
      <c r="L150" s="492">
        <f>SUM($L19,$L43,$L67,$L91,$L115,$L139)</f>
        <v>0</v>
      </c>
      <c r="M150" s="492"/>
      <c r="N150" s="381"/>
      <c r="O150" s="383" t="s">
        <v>268</v>
      </c>
      <c r="P150" s="492">
        <f>SUM($P19,$P43,$P67,$P91,$P115,$P139)</f>
        <v>0</v>
      </c>
      <c r="Q150" s="492"/>
      <c r="R150" s="381"/>
      <c r="S150" s="383" t="s">
        <v>268</v>
      </c>
      <c r="T150" s="492">
        <f>SUM($T19,$T43,$T67,$T91,$T115,$T139)</f>
        <v>0</v>
      </c>
      <c r="U150" s="492"/>
    </row>
    <row r="151" spans="1:21" ht="45" customHeight="1">
      <c r="C151" s="386" t="s">
        <v>269</v>
      </c>
      <c r="D151" s="388"/>
      <c r="E151" s="381"/>
      <c r="F151" s="381"/>
      <c r="G151" s="383" t="s">
        <v>270</v>
      </c>
      <c r="H151" s="492">
        <f>SUM($H20,$H44,$H68,$H92,$H116,$H140)</f>
        <v>0</v>
      </c>
      <c r="I151" s="492"/>
      <c r="J151" s="381"/>
      <c r="K151" s="383" t="s">
        <v>270</v>
      </c>
      <c r="L151" s="492">
        <f t="shared" ref="L151:L154" si="18">SUM($L20,$L44,$L68,$L92,$L116,$L140)</f>
        <v>0</v>
      </c>
      <c r="M151" s="492"/>
      <c r="N151" s="381"/>
      <c r="O151" s="383" t="s">
        <v>270</v>
      </c>
      <c r="P151" s="492">
        <f>SUM($P20,$P44,$P68,$P92,$P116,$P140)</f>
        <v>0</v>
      </c>
      <c r="Q151" s="492"/>
      <c r="R151" s="381"/>
      <c r="S151" s="383" t="s">
        <v>270</v>
      </c>
      <c r="T151" s="492">
        <f>SUM($T20,$T44,$T68,$T92,$T116,$T140)</f>
        <v>0</v>
      </c>
      <c r="U151" s="492"/>
    </row>
    <row r="152" spans="1:21" ht="45" customHeight="1">
      <c r="C152" s="381"/>
      <c r="D152" s="381"/>
      <c r="E152" s="381"/>
      <c r="F152" s="381"/>
      <c r="G152" s="383" t="s">
        <v>54</v>
      </c>
      <c r="H152" s="492">
        <f t="shared" ref="H152" si="19">SUM($H21,$H45,$H69,$H93,$H117,$H141)</f>
        <v>0</v>
      </c>
      <c r="I152" s="492"/>
      <c r="J152" s="381"/>
      <c r="K152" s="383" t="s">
        <v>54</v>
      </c>
      <c r="L152" s="492">
        <f t="shared" si="18"/>
        <v>0</v>
      </c>
      <c r="M152" s="492"/>
      <c r="N152" s="381"/>
      <c r="O152" s="383" t="s">
        <v>54</v>
      </c>
      <c r="P152" s="492">
        <f>SUM($P21,$P45,$P69,$P93,$P117,$P141)</f>
        <v>0</v>
      </c>
      <c r="Q152" s="492"/>
      <c r="R152" s="381"/>
      <c r="S152" s="383" t="s">
        <v>54</v>
      </c>
      <c r="T152" s="492">
        <f>SUM($T21,$T45,$T69,$T93,$T117,$T141)</f>
        <v>0</v>
      </c>
      <c r="U152" s="492"/>
    </row>
    <row r="153" spans="1:21" ht="45" customHeight="1">
      <c r="C153" s="381"/>
      <c r="D153" s="381"/>
      <c r="E153" s="381"/>
      <c r="F153" s="381"/>
      <c r="G153" s="383" t="s">
        <v>271</v>
      </c>
      <c r="H153" s="492">
        <f>SUM($H22,$H46,$H70,$H94,$H118,$H142)</f>
        <v>0</v>
      </c>
      <c r="I153" s="492"/>
      <c r="J153" s="381"/>
      <c r="K153" s="383" t="s">
        <v>271</v>
      </c>
      <c r="L153" s="492">
        <f t="shared" si="18"/>
        <v>0</v>
      </c>
      <c r="M153" s="492"/>
      <c r="N153" s="381"/>
      <c r="O153" s="383" t="s">
        <v>271</v>
      </c>
      <c r="P153" s="492">
        <f>SUM($P22,$P46,$P70,$P94,$P118,$P142)</f>
        <v>0</v>
      </c>
      <c r="Q153" s="492"/>
      <c r="R153" s="381"/>
      <c r="S153" s="383" t="s">
        <v>271</v>
      </c>
      <c r="T153" s="492">
        <f>SUM($T22,$T46,$T70,$T94,$T118,$T142)</f>
        <v>0</v>
      </c>
      <c r="U153" s="492"/>
    </row>
    <row r="154" spans="1:21" ht="45" customHeight="1">
      <c r="C154" s="381"/>
      <c r="D154" s="381"/>
      <c r="E154" s="381"/>
      <c r="F154" s="381"/>
      <c r="G154" s="384" t="s">
        <v>272</v>
      </c>
      <c r="H154" s="492">
        <f>SUM($H23,$H47,$H71,$H95,$H119,$H143)</f>
        <v>0</v>
      </c>
      <c r="I154" s="492"/>
      <c r="J154" s="381"/>
      <c r="K154" s="384" t="s">
        <v>272</v>
      </c>
      <c r="L154" s="492">
        <f t="shared" si="18"/>
        <v>0</v>
      </c>
      <c r="M154" s="492"/>
      <c r="N154" s="381"/>
      <c r="O154" s="384" t="s">
        <v>272</v>
      </c>
      <c r="P154" s="492">
        <f>SUM($P23,$P47,$P71,$P95,$P119,$P143)</f>
        <v>0</v>
      </c>
      <c r="Q154" s="492"/>
      <c r="R154" s="381"/>
      <c r="S154" s="384" t="s">
        <v>272</v>
      </c>
      <c r="T154" s="492">
        <f>SUM($T23,$T47,$T71,$T95,$T119,$T143)</f>
        <v>0</v>
      </c>
      <c r="U154" s="492"/>
    </row>
  </sheetData>
  <sheetProtection algorithmName="SHA-512" hashValue="jrOS0qxhkqqUurx3I3pdr1BnYceX4RHcdVY8IBGImqi8XYvwFH2pc2UVnAe6zbpr6AEc/KO6/KmXpIXTXjN9nA==" saltValue="RWyp2W+xyTxFlv5F5irHiw=="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D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D00-000005000000}">
      <formula1>"転居,退去/退去日→,退職/退職日→"</formula1>
    </dataValidation>
    <dataValidation type="list" allowBlank="1" showErrorMessage="1" sqref="C68:D68 C92:D92 C44:D44 C20:D20 C116:D116 C140:D140" xr:uid="{00000000-0002-0000-0D00-000007000000}">
      <formula1>"有,無"</formula1>
    </dataValidation>
    <dataValidation type="textLength" operator="equal" allowBlank="1" showInputMessage="1" showErrorMessage="1" prompt="都道府県に続く番号を半角6文字で入力。" sqref="D17:E17 D65:E65 D89:E89 D113:E113 D41:E41 D137:E137" xr:uid="{00000000-0002-0000-0D00-000008000000}">
      <formula1>6</formula1>
    </dataValidation>
    <dataValidation type="list" allowBlank="1" showInputMessage="1" showErrorMessage="1" sqref="C17 C89 C113 C41 C65 C137" xr:uid="{00000000-0002-0000-0D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545916F3-AC11-4B96-80A1-F9870091DD72}">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F1C0B733-FF81-4568-B2F4-EFC04D239BC5}">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90C6D3A5-A29A-489A-929C-5A1B8020A079}">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09C68086-94A4-40D0-90EA-3EA7C013C93C}">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0D86F778-B532-4C57-B0C5-6CCB6759F648}">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4618B3B3-EBD5-441B-B821-6008C9729BEF}"/>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61</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62</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63</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64</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65</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66</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81"/>
      <c r="F149" s="381"/>
      <c r="G149" s="385"/>
      <c r="H149" s="493" t="s">
        <v>263</v>
      </c>
      <c r="I149" s="493"/>
      <c r="J149" s="381"/>
      <c r="K149" s="385"/>
      <c r="L149" s="493" t="s">
        <v>264</v>
      </c>
      <c r="M149" s="493"/>
      <c r="N149" s="381"/>
      <c r="O149" s="385"/>
      <c r="P149" s="493" t="s">
        <v>265</v>
      </c>
      <c r="Q149" s="493"/>
      <c r="R149" s="381"/>
      <c r="S149" s="385"/>
      <c r="T149" s="493" t="s">
        <v>266</v>
      </c>
      <c r="U149" s="493"/>
    </row>
    <row r="150" spans="1:21" ht="45" customHeight="1">
      <c r="C150" s="386" t="s">
        <v>267</v>
      </c>
      <c r="D150" s="387" t="s">
        <v>257</v>
      </c>
      <c r="E150" s="381"/>
      <c r="F150" s="381"/>
      <c r="G150" s="383" t="s">
        <v>268</v>
      </c>
      <c r="H150" s="492">
        <f>SUM($H19,$H43,$H67,$H91,$H115,$H139)</f>
        <v>0</v>
      </c>
      <c r="I150" s="492"/>
      <c r="J150" s="381"/>
      <c r="K150" s="383" t="s">
        <v>268</v>
      </c>
      <c r="L150" s="492">
        <f>SUM($L19,$L43,$L67,$L91,$L115,$L139)</f>
        <v>0</v>
      </c>
      <c r="M150" s="492"/>
      <c r="N150" s="381"/>
      <c r="O150" s="383" t="s">
        <v>268</v>
      </c>
      <c r="P150" s="492">
        <f>SUM($P19,$P43,$P67,$P91,$P115,$P139)</f>
        <v>0</v>
      </c>
      <c r="Q150" s="492"/>
      <c r="R150" s="381"/>
      <c r="S150" s="383" t="s">
        <v>268</v>
      </c>
      <c r="T150" s="492">
        <f>SUM($T19,$T43,$T67,$T91,$T115,$T139)</f>
        <v>0</v>
      </c>
      <c r="U150" s="492"/>
    </row>
    <row r="151" spans="1:21" ht="45" customHeight="1">
      <c r="C151" s="386" t="s">
        <v>269</v>
      </c>
      <c r="D151" s="388"/>
      <c r="E151" s="381"/>
      <c r="F151" s="381"/>
      <c r="G151" s="383" t="s">
        <v>270</v>
      </c>
      <c r="H151" s="492">
        <f>SUM($H20,$H44,$H68,$H92,$H116,$H140)</f>
        <v>0</v>
      </c>
      <c r="I151" s="492"/>
      <c r="J151" s="381"/>
      <c r="K151" s="383" t="s">
        <v>270</v>
      </c>
      <c r="L151" s="492">
        <f t="shared" ref="L151:L154" si="18">SUM($L20,$L44,$L68,$L92,$L116,$L140)</f>
        <v>0</v>
      </c>
      <c r="M151" s="492"/>
      <c r="N151" s="381"/>
      <c r="O151" s="383" t="s">
        <v>270</v>
      </c>
      <c r="P151" s="492">
        <f>SUM($P20,$P44,$P68,$P92,$P116,$P140)</f>
        <v>0</v>
      </c>
      <c r="Q151" s="492"/>
      <c r="R151" s="381"/>
      <c r="S151" s="383" t="s">
        <v>270</v>
      </c>
      <c r="T151" s="492">
        <f>SUM($T20,$T44,$T68,$T92,$T116,$T140)</f>
        <v>0</v>
      </c>
      <c r="U151" s="492"/>
    </row>
    <row r="152" spans="1:21" ht="45" customHeight="1">
      <c r="C152" s="381"/>
      <c r="D152" s="381"/>
      <c r="E152" s="381"/>
      <c r="F152" s="381"/>
      <c r="G152" s="383" t="s">
        <v>54</v>
      </c>
      <c r="H152" s="492">
        <f t="shared" ref="H152" si="19">SUM($H21,$H45,$H69,$H93,$H117,$H141)</f>
        <v>0</v>
      </c>
      <c r="I152" s="492"/>
      <c r="J152" s="381"/>
      <c r="K152" s="383" t="s">
        <v>54</v>
      </c>
      <c r="L152" s="492">
        <f t="shared" si="18"/>
        <v>0</v>
      </c>
      <c r="M152" s="492"/>
      <c r="N152" s="381"/>
      <c r="O152" s="383" t="s">
        <v>54</v>
      </c>
      <c r="P152" s="492">
        <f>SUM($P21,$P45,$P69,$P93,$P117,$P141)</f>
        <v>0</v>
      </c>
      <c r="Q152" s="492"/>
      <c r="R152" s="381"/>
      <c r="S152" s="383" t="s">
        <v>54</v>
      </c>
      <c r="T152" s="492">
        <f>SUM($T21,$T45,$T69,$T93,$T117,$T141)</f>
        <v>0</v>
      </c>
      <c r="U152" s="492"/>
    </row>
    <row r="153" spans="1:21" ht="45" customHeight="1">
      <c r="C153" s="381"/>
      <c r="D153" s="381"/>
      <c r="E153" s="381"/>
      <c r="F153" s="381"/>
      <c r="G153" s="383" t="s">
        <v>271</v>
      </c>
      <c r="H153" s="492">
        <f>SUM($H22,$H46,$H70,$H94,$H118,$H142)</f>
        <v>0</v>
      </c>
      <c r="I153" s="492"/>
      <c r="J153" s="381"/>
      <c r="K153" s="383" t="s">
        <v>271</v>
      </c>
      <c r="L153" s="492">
        <f t="shared" si="18"/>
        <v>0</v>
      </c>
      <c r="M153" s="492"/>
      <c r="N153" s="381"/>
      <c r="O153" s="383" t="s">
        <v>271</v>
      </c>
      <c r="P153" s="492">
        <f>SUM($P22,$P46,$P70,$P94,$P118,$P142)</f>
        <v>0</v>
      </c>
      <c r="Q153" s="492"/>
      <c r="R153" s="381"/>
      <c r="S153" s="383" t="s">
        <v>271</v>
      </c>
      <c r="T153" s="492">
        <f>SUM($T22,$T46,$T70,$T94,$T118,$T142)</f>
        <v>0</v>
      </c>
      <c r="U153" s="492"/>
    </row>
    <row r="154" spans="1:21" ht="45" customHeight="1">
      <c r="C154" s="381"/>
      <c r="D154" s="381"/>
      <c r="E154" s="381"/>
      <c r="F154" s="381"/>
      <c r="G154" s="384" t="s">
        <v>272</v>
      </c>
      <c r="H154" s="492">
        <f>SUM($H23,$H47,$H71,$H95,$H119,$H143)</f>
        <v>0</v>
      </c>
      <c r="I154" s="492"/>
      <c r="J154" s="381"/>
      <c r="K154" s="384" t="s">
        <v>272</v>
      </c>
      <c r="L154" s="492">
        <f t="shared" si="18"/>
        <v>0</v>
      </c>
      <c r="M154" s="492"/>
      <c r="N154" s="381"/>
      <c r="O154" s="384" t="s">
        <v>272</v>
      </c>
      <c r="P154" s="492">
        <f>SUM($P23,$P47,$P71,$P95,$P119,$P143)</f>
        <v>0</v>
      </c>
      <c r="Q154" s="492"/>
      <c r="R154" s="381"/>
      <c r="S154" s="384" t="s">
        <v>272</v>
      </c>
      <c r="T154" s="492">
        <f>SUM($T23,$T47,$T71,$T95,$T119,$T143)</f>
        <v>0</v>
      </c>
      <c r="U154" s="492"/>
    </row>
  </sheetData>
  <sheetProtection algorithmName="SHA-512" hashValue="wjzPf6XjKXP/iFbpDIlHSe1OLhEdmO5U8d4P4KucVFAeyS0HLeAMWSfg53vO7ozpr0P73yI/RJGh0qxiHxdUpg==" saltValue="wVPQqPM9q9hfGiwlM8tUM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E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E00-000005000000}">
      <formula1>"転居,退去/退去日→,退職/退職日→"</formula1>
    </dataValidation>
    <dataValidation type="list" allowBlank="1" showErrorMessage="1" sqref="C68:D68 C92:D92 C44:D44 C20:D20 C116:D116 C140:D140" xr:uid="{00000000-0002-0000-0E00-000007000000}">
      <formula1>"有,無"</formula1>
    </dataValidation>
    <dataValidation type="textLength" operator="equal" allowBlank="1" showInputMessage="1" showErrorMessage="1" prompt="都道府県に続く番号を半角6文字で入力。" sqref="D17:E17 D65:E65 D89:E89 D113:E113 D41:E41 D137:E137" xr:uid="{00000000-0002-0000-0E00-000008000000}">
      <formula1>6</formula1>
    </dataValidation>
    <dataValidation type="list" allowBlank="1" showInputMessage="1" showErrorMessage="1" sqref="C17 C89 C113 C41 C65 C137" xr:uid="{00000000-0002-0000-0E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4A1BC56A-016F-4298-ACB9-1D7305675A32}">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12C8646E-6D4D-4736-9C7B-D91619431D98}">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0212A538-6C1E-4043-8B5C-46BFB0375B7B}">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A5D51756-58ED-43DD-B04B-166E7C8D862D}">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39939D0-E1C8-4AF9-BDE2-C13593FC9504}">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4E0039AA-1C26-4E9A-971F-490ED47464A3}"/>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0000"/>
  </sheetPr>
  <dimension ref="A1:AF154"/>
  <sheetViews>
    <sheetView view="pageBreakPreview" zoomScaleNormal="70" zoomScaleSheetLayoutView="100" workbookViewId="0">
      <selection activeCell="C39" sqref="C39"/>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67</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68</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69</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70</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71</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72</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81"/>
      <c r="F149" s="381"/>
      <c r="G149" s="385"/>
      <c r="H149" s="493" t="s">
        <v>263</v>
      </c>
      <c r="I149" s="493"/>
      <c r="J149" s="381"/>
      <c r="K149" s="385"/>
      <c r="L149" s="493" t="s">
        <v>264</v>
      </c>
      <c r="M149" s="493"/>
      <c r="N149" s="381"/>
      <c r="O149" s="385"/>
      <c r="P149" s="493" t="s">
        <v>265</v>
      </c>
      <c r="Q149" s="493"/>
      <c r="R149" s="381"/>
      <c r="S149" s="385"/>
      <c r="T149" s="493" t="s">
        <v>266</v>
      </c>
      <c r="U149" s="493"/>
    </row>
    <row r="150" spans="1:21" ht="45" customHeight="1">
      <c r="C150" s="386" t="s">
        <v>267</v>
      </c>
      <c r="D150" s="387" t="s">
        <v>257</v>
      </c>
      <c r="E150" s="381"/>
      <c r="F150" s="381"/>
      <c r="G150" s="383" t="s">
        <v>268</v>
      </c>
      <c r="H150" s="492">
        <f>SUM($H19,$H43,$H67,$H91,$H115,$H139)</f>
        <v>0</v>
      </c>
      <c r="I150" s="492"/>
      <c r="J150" s="381"/>
      <c r="K150" s="383" t="s">
        <v>268</v>
      </c>
      <c r="L150" s="492">
        <f>SUM($L19,$L43,$L67,$L91,$L115,$L139)</f>
        <v>0</v>
      </c>
      <c r="M150" s="492"/>
      <c r="N150" s="381"/>
      <c r="O150" s="383" t="s">
        <v>268</v>
      </c>
      <c r="P150" s="492">
        <f>SUM($P19,$P43,$P67,$P91,$P115,$P139)</f>
        <v>0</v>
      </c>
      <c r="Q150" s="492"/>
      <c r="R150" s="381"/>
      <c r="S150" s="383" t="s">
        <v>268</v>
      </c>
      <c r="T150" s="492">
        <f>SUM($T19,$T43,$T67,$T91,$T115,$T139)</f>
        <v>0</v>
      </c>
      <c r="U150" s="492"/>
    </row>
    <row r="151" spans="1:21" ht="45" customHeight="1">
      <c r="C151" s="386" t="s">
        <v>269</v>
      </c>
      <c r="D151" s="388"/>
      <c r="E151" s="381"/>
      <c r="F151" s="381"/>
      <c r="G151" s="383" t="s">
        <v>270</v>
      </c>
      <c r="H151" s="492">
        <f>SUM($H20,$H44,$H68,$H92,$H116,$H140)</f>
        <v>0</v>
      </c>
      <c r="I151" s="492"/>
      <c r="J151" s="381"/>
      <c r="K151" s="383" t="s">
        <v>270</v>
      </c>
      <c r="L151" s="492">
        <f t="shared" ref="L151:L154" si="18">SUM($L20,$L44,$L68,$L92,$L116,$L140)</f>
        <v>0</v>
      </c>
      <c r="M151" s="492"/>
      <c r="N151" s="381"/>
      <c r="O151" s="383" t="s">
        <v>270</v>
      </c>
      <c r="P151" s="492">
        <f>SUM($P20,$P44,$P68,$P92,$P116,$P140)</f>
        <v>0</v>
      </c>
      <c r="Q151" s="492"/>
      <c r="R151" s="381"/>
      <c r="S151" s="383" t="s">
        <v>270</v>
      </c>
      <c r="T151" s="492">
        <f>SUM($T20,$T44,$T68,$T92,$T116,$T140)</f>
        <v>0</v>
      </c>
      <c r="U151" s="492"/>
    </row>
    <row r="152" spans="1:21" ht="45" customHeight="1">
      <c r="C152" s="381"/>
      <c r="D152" s="381"/>
      <c r="E152" s="381"/>
      <c r="F152" s="381"/>
      <c r="G152" s="383" t="s">
        <v>54</v>
      </c>
      <c r="H152" s="492">
        <f t="shared" ref="H152" si="19">SUM($H21,$H45,$H69,$H93,$H117,$H141)</f>
        <v>0</v>
      </c>
      <c r="I152" s="492"/>
      <c r="J152" s="381"/>
      <c r="K152" s="383" t="s">
        <v>54</v>
      </c>
      <c r="L152" s="492">
        <f t="shared" si="18"/>
        <v>0</v>
      </c>
      <c r="M152" s="492"/>
      <c r="N152" s="381"/>
      <c r="O152" s="383" t="s">
        <v>54</v>
      </c>
      <c r="P152" s="492">
        <f>SUM($P21,$P45,$P69,$P93,$P117,$P141)</f>
        <v>0</v>
      </c>
      <c r="Q152" s="492"/>
      <c r="R152" s="381"/>
      <c r="S152" s="383" t="s">
        <v>54</v>
      </c>
      <c r="T152" s="492">
        <f>SUM($T21,$T45,$T69,$T93,$T117,$T141)</f>
        <v>0</v>
      </c>
      <c r="U152" s="492"/>
    </row>
    <row r="153" spans="1:21" ht="45" customHeight="1">
      <c r="C153" s="381"/>
      <c r="D153" s="381"/>
      <c r="E153" s="381"/>
      <c r="F153" s="381"/>
      <c r="G153" s="383" t="s">
        <v>271</v>
      </c>
      <c r="H153" s="492">
        <f>SUM($H22,$H46,$H70,$H94,$H118,$H142)</f>
        <v>0</v>
      </c>
      <c r="I153" s="492"/>
      <c r="J153" s="381"/>
      <c r="K153" s="383" t="s">
        <v>271</v>
      </c>
      <c r="L153" s="492">
        <f t="shared" si="18"/>
        <v>0</v>
      </c>
      <c r="M153" s="492"/>
      <c r="N153" s="381"/>
      <c r="O153" s="383" t="s">
        <v>271</v>
      </c>
      <c r="P153" s="492">
        <f>SUM($P22,$P46,$P70,$P94,$P118,$P142)</f>
        <v>0</v>
      </c>
      <c r="Q153" s="492"/>
      <c r="R153" s="381"/>
      <c r="S153" s="383" t="s">
        <v>271</v>
      </c>
      <c r="T153" s="492">
        <f>SUM($T22,$T46,$T70,$T94,$T118,$T142)</f>
        <v>0</v>
      </c>
      <c r="U153" s="492"/>
    </row>
    <row r="154" spans="1:21" ht="45" customHeight="1">
      <c r="C154" s="381"/>
      <c r="D154" s="381"/>
      <c r="E154" s="381"/>
      <c r="F154" s="381"/>
      <c r="G154" s="384" t="s">
        <v>272</v>
      </c>
      <c r="H154" s="492">
        <f>SUM($H23,$H47,$H71,$H95,$H119,$H143)</f>
        <v>0</v>
      </c>
      <c r="I154" s="492"/>
      <c r="J154" s="381"/>
      <c r="K154" s="384" t="s">
        <v>272</v>
      </c>
      <c r="L154" s="492">
        <f t="shared" si="18"/>
        <v>0</v>
      </c>
      <c r="M154" s="492"/>
      <c r="N154" s="381"/>
      <c r="O154" s="384" t="s">
        <v>272</v>
      </c>
      <c r="P154" s="492">
        <f>SUM($P23,$P47,$P71,$P95,$P119,$P143)</f>
        <v>0</v>
      </c>
      <c r="Q154" s="492"/>
      <c r="R154" s="381"/>
      <c r="S154" s="384" t="s">
        <v>272</v>
      </c>
      <c r="T154" s="492">
        <f>SUM($T23,$T47,$T71,$T95,$T119,$T143)</f>
        <v>0</v>
      </c>
      <c r="U154" s="492"/>
    </row>
  </sheetData>
  <sheetProtection algorithmName="SHA-512" hashValue="l1KwyWngcp9bpC6hje/FMTcMfNE0am22+vvL6DLGpE/AUbxLIq//zWcF3uYni0qppyw2B3AnHOcE0Xcq1lkc7w==" saltValue="XCihUmBozi32fPKP++xb6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F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F00-000005000000}">
      <formula1>"転居,退去/退去日→,退職/退職日→"</formula1>
    </dataValidation>
    <dataValidation type="list" allowBlank="1" showErrorMessage="1" sqref="C68:D68 C92:D92 C44:D44 C20:D20 C116:D116 C140:D140" xr:uid="{00000000-0002-0000-0F00-000007000000}">
      <formula1>"有,無"</formula1>
    </dataValidation>
    <dataValidation type="textLength" operator="equal" allowBlank="1" showInputMessage="1" showErrorMessage="1" prompt="都道府県に続く番号を半角6文字で入力。" sqref="D17:E17 D65:E65 D89:E89 D113:E113 D41:E41 D137:E137" xr:uid="{00000000-0002-0000-0F00-000008000000}">
      <formula1>6</formula1>
    </dataValidation>
    <dataValidation type="list" allowBlank="1" showInputMessage="1" showErrorMessage="1" sqref="C17 C89 C113 C41 C65 C137" xr:uid="{00000000-0002-0000-0F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7DF63E31-D180-43FE-918F-1D6D8220476C}">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56C0FCEE-5087-4BBC-9C03-6FD7E4FC08D3}">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81AB168-553A-4EF3-9168-EAB1FB870395}">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D347D9C4-27F4-41A9-AE07-97D136208B02}">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CBCA4961-9D44-4938-8F56-086645009AC6}">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6A0A4DCB-6322-4747-8309-6EBF5B17683C}"/>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73</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74</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75</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76</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77</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78</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81"/>
      <c r="F149" s="381"/>
      <c r="G149" s="385"/>
      <c r="H149" s="493" t="s">
        <v>263</v>
      </c>
      <c r="I149" s="493"/>
      <c r="J149" s="381"/>
      <c r="K149" s="385"/>
      <c r="L149" s="493" t="s">
        <v>264</v>
      </c>
      <c r="M149" s="493"/>
      <c r="N149" s="381"/>
      <c r="O149" s="385"/>
      <c r="P149" s="493" t="s">
        <v>265</v>
      </c>
      <c r="Q149" s="493"/>
      <c r="R149" s="381"/>
      <c r="S149" s="385"/>
      <c r="T149" s="493" t="s">
        <v>266</v>
      </c>
      <c r="U149" s="493"/>
    </row>
    <row r="150" spans="1:21" ht="45" customHeight="1">
      <c r="C150" s="386" t="s">
        <v>267</v>
      </c>
      <c r="D150" s="387" t="s">
        <v>257</v>
      </c>
      <c r="E150" s="381"/>
      <c r="F150" s="381"/>
      <c r="G150" s="383" t="s">
        <v>268</v>
      </c>
      <c r="H150" s="492">
        <f>SUM($H19,$H43,$H67,$H91,$H115,$H139)</f>
        <v>0</v>
      </c>
      <c r="I150" s="492"/>
      <c r="J150" s="381"/>
      <c r="K150" s="383" t="s">
        <v>268</v>
      </c>
      <c r="L150" s="492">
        <f>SUM($L19,$L43,$L67,$L91,$L115,$L139)</f>
        <v>0</v>
      </c>
      <c r="M150" s="492"/>
      <c r="N150" s="381"/>
      <c r="O150" s="383" t="s">
        <v>268</v>
      </c>
      <c r="P150" s="492">
        <f>SUM($P19,$P43,$P67,$P91,$P115,$P139)</f>
        <v>0</v>
      </c>
      <c r="Q150" s="492"/>
      <c r="R150" s="381"/>
      <c r="S150" s="383" t="s">
        <v>268</v>
      </c>
      <c r="T150" s="492">
        <f>SUM($T19,$T43,$T67,$T91,$T115,$T139)</f>
        <v>0</v>
      </c>
      <c r="U150" s="492"/>
    </row>
    <row r="151" spans="1:21" ht="45" customHeight="1">
      <c r="C151" s="386" t="s">
        <v>269</v>
      </c>
      <c r="D151" s="388"/>
      <c r="E151" s="381"/>
      <c r="F151" s="381"/>
      <c r="G151" s="383" t="s">
        <v>270</v>
      </c>
      <c r="H151" s="492">
        <f>SUM($H20,$H44,$H68,$H92,$H116,$H140)</f>
        <v>0</v>
      </c>
      <c r="I151" s="492"/>
      <c r="J151" s="381"/>
      <c r="K151" s="383" t="s">
        <v>270</v>
      </c>
      <c r="L151" s="492">
        <f t="shared" ref="L151:L154" si="18">SUM($L20,$L44,$L68,$L92,$L116,$L140)</f>
        <v>0</v>
      </c>
      <c r="M151" s="492"/>
      <c r="N151" s="381"/>
      <c r="O151" s="383" t="s">
        <v>270</v>
      </c>
      <c r="P151" s="492">
        <f>SUM($P20,$P44,$P68,$P92,$P116,$P140)</f>
        <v>0</v>
      </c>
      <c r="Q151" s="492"/>
      <c r="R151" s="381"/>
      <c r="S151" s="383" t="s">
        <v>270</v>
      </c>
      <c r="T151" s="492">
        <f>SUM($T20,$T44,$T68,$T92,$T116,$T140)</f>
        <v>0</v>
      </c>
      <c r="U151" s="492"/>
    </row>
    <row r="152" spans="1:21" ht="45" customHeight="1">
      <c r="C152" s="381"/>
      <c r="D152" s="381"/>
      <c r="E152" s="381"/>
      <c r="F152" s="381"/>
      <c r="G152" s="383" t="s">
        <v>54</v>
      </c>
      <c r="H152" s="492">
        <f t="shared" ref="H152" si="19">SUM($H21,$H45,$H69,$H93,$H117,$H141)</f>
        <v>0</v>
      </c>
      <c r="I152" s="492"/>
      <c r="J152" s="381"/>
      <c r="K152" s="383" t="s">
        <v>54</v>
      </c>
      <c r="L152" s="492">
        <f t="shared" si="18"/>
        <v>0</v>
      </c>
      <c r="M152" s="492"/>
      <c r="N152" s="381"/>
      <c r="O152" s="383" t="s">
        <v>54</v>
      </c>
      <c r="P152" s="492">
        <f>SUM($P21,$P45,$P69,$P93,$P117,$P141)</f>
        <v>0</v>
      </c>
      <c r="Q152" s="492"/>
      <c r="R152" s="381"/>
      <c r="S152" s="383" t="s">
        <v>54</v>
      </c>
      <c r="T152" s="492">
        <f>SUM($T21,$T45,$T69,$T93,$T117,$T141)</f>
        <v>0</v>
      </c>
      <c r="U152" s="492"/>
    </row>
    <row r="153" spans="1:21" ht="45" customHeight="1">
      <c r="C153" s="381"/>
      <c r="D153" s="381"/>
      <c r="E153" s="381"/>
      <c r="F153" s="381"/>
      <c r="G153" s="383" t="s">
        <v>271</v>
      </c>
      <c r="H153" s="492">
        <f>SUM($H22,$H46,$H70,$H94,$H118,$H142)</f>
        <v>0</v>
      </c>
      <c r="I153" s="492"/>
      <c r="J153" s="381"/>
      <c r="K153" s="383" t="s">
        <v>271</v>
      </c>
      <c r="L153" s="492">
        <f t="shared" si="18"/>
        <v>0</v>
      </c>
      <c r="M153" s="492"/>
      <c r="N153" s="381"/>
      <c r="O153" s="383" t="s">
        <v>271</v>
      </c>
      <c r="P153" s="492">
        <f>SUM($P22,$P46,$P70,$P94,$P118,$P142)</f>
        <v>0</v>
      </c>
      <c r="Q153" s="492"/>
      <c r="R153" s="381"/>
      <c r="S153" s="383" t="s">
        <v>271</v>
      </c>
      <c r="T153" s="492">
        <f>SUM($T22,$T46,$T70,$T94,$T118,$T142)</f>
        <v>0</v>
      </c>
      <c r="U153" s="492"/>
    </row>
    <row r="154" spans="1:21" ht="45" customHeight="1">
      <c r="C154" s="381"/>
      <c r="D154" s="381"/>
      <c r="E154" s="381"/>
      <c r="F154" s="381"/>
      <c r="G154" s="384" t="s">
        <v>272</v>
      </c>
      <c r="H154" s="492">
        <f>SUM($H23,$H47,$H71,$H95,$H119,$H143)</f>
        <v>0</v>
      </c>
      <c r="I154" s="492"/>
      <c r="J154" s="381"/>
      <c r="K154" s="384" t="s">
        <v>272</v>
      </c>
      <c r="L154" s="492">
        <f t="shared" si="18"/>
        <v>0</v>
      </c>
      <c r="M154" s="492"/>
      <c r="N154" s="381"/>
      <c r="O154" s="384" t="s">
        <v>272</v>
      </c>
      <c r="P154" s="492">
        <f>SUM($P23,$P47,$P71,$P95,$P119,$P143)</f>
        <v>0</v>
      </c>
      <c r="Q154" s="492"/>
      <c r="R154" s="381"/>
      <c r="S154" s="384" t="s">
        <v>272</v>
      </c>
      <c r="T154" s="492">
        <f>SUM($T23,$T47,$T71,$T95,$T119,$T143)</f>
        <v>0</v>
      </c>
      <c r="U154" s="492"/>
    </row>
  </sheetData>
  <sheetProtection algorithmName="SHA-512" hashValue="gB2nKOBppgeGLFJ70XN1g2DWo6m5s9VEN/7tjO50Ar5Ini8FtY8lsGtgikY7ue1mB+S2FDeiPSZZ+F9OXlA9dw==" saltValue="1GsqmvsgzvHQQnnWFe64fg=="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10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000-000005000000}">
      <formula1>"転居,退去/退去日→,退職/退職日→"</formula1>
    </dataValidation>
    <dataValidation type="list" allowBlank="1" showErrorMessage="1" sqref="C68:D68 C92:D92 C44:D44 C20:D20 C116:D116 C140:D140" xr:uid="{00000000-0002-0000-1000-000007000000}">
      <formula1>"有,無"</formula1>
    </dataValidation>
    <dataValidation type="textLength" operator="equal" allowBlank="1" showInputMessage="1" showErrorMessage="1" prompt="都道府県に続く番号を半角6文字で入力。" sqref="D17:E17 D65:E65 D89:E89 D113:E113 D41:E41 D137:E137" xr:uid="{00000000-0002-0000-1000-000008000000}">
      <formula1>6</formula1>
    </dataValidation>
    <dataValidation type="list" allowBlank="1" showInputMessage="1" showErrorMessage="1" sqref="C17 C89 C113 C41 C65 C137" xr:uid="{00000000-0002-0000-10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5CF6FCFB-0957-4947-8FE8-4A619702A6BD}">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338682C1-F3F5-4A2E-8B80-B8A1039CE8C7}">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1203FFD2-35D6-4961-8AEC-71EE7B09093C}">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4FD4D751-7029-4604-B74E-AFD15F733FB0}">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95EA4F9E-F8EB-4412-AC1D-47A1E9D4607D}">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909CCF8F-E9B5-4027-ABE1-86B3DC64E783}"/>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79</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80</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81</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82</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83</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84</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81"/>
      <c r="F149" s="381"/>
      <c r="G149" s="385"/>
      <c r="H149" s="493" t="s">
        <v>263</v>
      </c>
      <c r="I149" s="493"/>
      <c r="J149" s="381"/>
      <c r="K149" s="385"/>
      <c r="L149" s="493" t="s">
        <v>264</v>
      </c>
      <c r="M149" s="493"/>
      <c r="N149" s="381"/>
      <c r="O149" s="385"/>
      <c r="P149" s="493" t="s">
        <v>265</v>
      </c>
      <c r="Q149" s="493"/>
      <c r="R149" s="381"/>
      <c r="S149" s="385"/>
      <c r="T149" s="493" t="s">
        <v>266</v>
      </c>
      <c r="U149" s="493"/>
    </row>
    <row r="150" spans="1:21" ht="45" customHeight="1">
      <c r="C150" s="386" t="s">
        <v>267</v>
      </c>
      <c r="D150" s="387" t="s">
        <v>257</v>
      </c>
      <c r="E150" s="381"/>
      <c r="F150" s="381"/>
      <c r="G150" s="383" t="s">
        <v>268</v>
      </c>
      <c r="H150" s="492">
        <f>SUM($H19,$H43,$H67,$H91,$H115,$H139)</f>
        <v>0</v>
      </c>
      <c r="I150" s="492"/>
      <c r="J150" s="381"/>
      <c r="K150" s="383" t="s">
        <v>268</v>
      </c>
      <c r="L150" s="492">
        <f>SUM($L19,$L43,$L67,$L91,$L115,$L139)</f>
        <v>0</v>
      </c>
      <c r="M150" s="492"/>
      <c r="N150" s="381"/>
      <c r="O150" s="383" t="s">
        <v>268</v>
      </c>
      <c r="P150" s="492">
        <f>SUM($P19,$P43,$P67,$P91,$P115,$P139)</f>
        <v>0</v>
      </c>
      <c r="Q150" s="492"/>
      <c r="R150" s="381"/>
      <c r="S150" s="383" t="s">
        <v>268</v>
      </c>
      <c r="T150" s="492">
        <f>SUM($T19,$T43,$T67,$T91,$T115,$T139)</f>
        <v>0</v>
      </c>
      <c r="U150" s="492"/>
    </row>
    <row r="151" spans="1:21" ht="45" customHeight="1">
      <c r="C151" s="386" t="s">
        <v>269</v>
      </c>
      <c r="D151" s="388"/>
      <c r="E151" s="381"/>
      <c r="F151" s="381"/>
      <c r="G151" s="383" t="s">
        <v>270</v>
      </c>
      <c r="H151" s="492">
        <f>SUM($H20,$H44,$H68,$H92,$H116,$H140)</f>
        <v>0</v>
      </c>
      <c r="I151" s="492"/>
      <c r="J151" s="381"/>
      <c r="K151" s="383" t="s">
        <v>270</v>
      </c>
      <c r="L151" s="492">
        <f t="shared" ref="L151:L154" si="18">SUM($L20,$L44,$L68,$L92,$L116,$L140)</f>
        <v>0</v>
      </c>
      <c r="M151" s="492"/>
      <c r="N151" s="381"/>
      <c r="O151" s="383" t="s">
        <v>270</v>
      </c>
      <c r="P151" s="492">
        <f>SUM($P20,$P44,$P68,$P92,$P116,$P140)</f>
        <v>0</v>
      </c>
      <c r="Q151" s="492"/>
      <c r="R151" s="381"/>
      <c r="S151" s="383" t="s">
        <v>270</v>
      </c>
      <c r="T151" s="492">
        <f>SUM($T20,$T44,$T68,$T92,$T116,$T140)</f>
        <v>0</v>
      </c>
      <c r="U151" s="492"/>
    </row>
    <row r="152" spans="1:21" ht="45" customHeight="1">
      <c r="C152" s="381"/>
      <c r="D152" s="381"/>
      <c r="E152" s="381"/>
      <c r="F152" s="381"/>
      <c r="G152" s="383" t="s">
        <v>54</v>
      </c>
      <c r="H152" s="492">
        <f t="shared" ref="H152" si="19">SUM($H21,$H45,$H69,$H93,$H117,$H141)</f>
        <v>0</v>
      </c>
      <c r="I152" s="492"/>
      <c r="J152" s="381"/>
      <c r="K152" s="383" t="s">
        <v>54</v>
      </c>
      <c r="L152" s="492">
        <f t="shared" si="18"/>
        <v>0</v>
      </c>
      <c r="M152" s="492"/>
      <c r="N152" s="381"/>
      <c r="O152" s="383" t="s">
        <v>54</v>
      </c>
      <c r="P152" s="492">
        <f>SUM($P21,$P45,$P69,$P93,$P117,$P141)</f>
        <v>0</v>
      </c>
      <c r="Q152" s="492"/>
      <c r="R152" s="381"/>
      <c r="S152" s="383" t="s">
        <v>54</v>
      </c>
      <c r="T152" s="492">
        <f>SUM($T21,$T45,$T69,$T93,$T117,$T141)</f>
        <v>0</v>
      </c>
      <c r="U152" s="492"/>
    </row>
    <row r="153" spans="1:21" ht="45" customHeight="1">
      <c r="C153" s="381"/>
      <c r="D153" s="381"/>
      <c r="E153" s="381"/>
      <c r="F153" s="381"/>
      <c r="G153" s="383" t="s">
        <v>271</v>
      </c>
      <c r="H153" s="492">
        <f>SUM($H22,$H46,$H70,$H94,$H118,$H142)</f>
        <v>0</v>
      </c>
      <c r="I153" s="492"/>
      <c r="J153" s="381"/>
      <c r="K153" s="383" t="s">
        <v>271</v>
      </c>
      <c r="L153" s="492">
        <f t="shared" si="18"/>
        <v>0</v>
      </c>
      <c r="M153" s="492"/>
      <c r="N153" s="381"/>
      <c r="O153" s="383" t="s">
        <v>271</v>
      </c>
      <c r="P153" s="492">
        <f>SUM($P22,$P46,$P70,$P94,$P118,$P142)</f>
        <v>0</v>
      </c>
      <c r="Q153" s="492"/>
      <c r="R153" s="381"/>
      <c r="S153" s="383" t="s">
        <v>271</v>
      </c>
      <c r="T153" s="492">
        <f>SUM($T22,$T46,$T70,$T94,$T118,$T142)</f>
        <v>0</v>
      </c>
      <c r="U153" s="492"/>
    </row>
    <row r="154" spans="1:21" ht="45" customHeight="1">
      <c r="C154" s="381"/>
      <c r="D154" s="381"/>
      <c r="E154" s="381"/>
      <c r="F154" s="381"/>
      <c r="G154" s="384" t="s">
        <v>272</v>
      </c>
      <c r="H154" s="492">
        <f>SUM($H23,$H47,$H71,$H95,$H119,$H143)</f>
        <v>0</v>
      </c>
      <c r="I154" s="492"/>
      <c r="J154" s="381"/>
      <c r="K154" s="384" t="s">
        <v>272</v>
      </c>
      <c r="L154" s="492">
        <f t="shared" si="18"/>
        <v>0</v>
      </c>
      <c r="M154" s="492"/>
      <c r="N154" s="381"/>
      <c r="O154" s="384" t="s">
        <v>272</v>
      </c>
      <c r="P154" s="492">
        <f>SUM($P23,$P47,$P71,$P95,$P119,$P143)</f>
        <v>0</v>
      </c>
      <c r="Q154" s="492"/>
      <c r="R154" s="381"/>
      <c r="S154" s="384" t="s">
        <v>272</v>
      </c>
      <c r="T154" s="492">
        <f>SUM($T23,$T47,$T71,$T95,$T119,$T143)</f>
        <v>0</v>
      </c>
      <c r="U154" s="492"/>
    </row>
  </sheetData>
  <sheetProtection algorithmName="SHA-512" hashValue="sEf39e2P/UedPRgmCIP1BKLBw870jOcu/84jUx8biCjzZ14+gQVaa/QMFCdOaSjvdVu6bcqJQVbZkyVp1maVnA==" saltValue="pXA0FmpLYJRCjYvuVkv7k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11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100-000005000000}">
      <formula1>"転居,退去/退去日→,退職/退職日→"</formula1>
    </dataValidation>
    <dataValidation type="list" allowBlank="1" showErrorMessage="1" sqref="C68:D68 C92:D92 C44:D44 C20:D20 C116:D116 C140:D140" xr:uid="{00000000-0002-0000-1100-000007000000}">
      <formula1>"有,無"</formula1>
    </dataValidation>
    <dataValidation type="textLength" operator="equal" allowBlank="1" showInputMessage="1" showErrorMessage="1" prompt="都道府県に続く番号を半角6文字で入力。" sqref="D17:E17 D65:E65 D89:E89 D113:E113 D41:E41 D137:E137" xr:uid="{00000000-0002-0000-1100-000008000000}">
      <formula1>6</formula1>
    </dataValidation>
    <dataValidation type="list" allowBlank="1" showInputMessage="1" showErrorMessage="1" sqref="C17 C89 C113 C41 C65 C137" xr:uid="{00000000-0002-0000-11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10211419-9344-4E89-9D03-687324C8102F}">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1964E76E-D8E5-4F22-933B-7BC613694C22}">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65B30B4E-946E-4B13-B8AE-16BC4BDFFA12}">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4221360A-5975-48C1-AB22-FE6969F1B533}">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D45F6908-93BE-4E98-B654-A1BB2405763C}">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FB5B29D8-B5DD-45E4-82E0-790CE70D44AC}"/>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85</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86</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87</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88</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89</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90</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81"/>
      <c r="F149" s="381"/>
      <c r="G149" s="385"/>
      <c r="H149" s="493" t="s">
        <v>263</v>
      </c>
      <c r="I149" s="493"/>
      <c r="J149" s="381"/>
      <c r="K149" s="385"/>
      <c r="L149" s="493" t="s">
        <v>264</v>
      </c>
      <c r="M149" s="493"/>
      <c r="N149" s="381"/>
      <c r="O149" s="385"/>
      <c r="P149" s="493" t="s">
        <v>265</v>
      </c>
      <c r="Q149" s="493"/>
      <c r="R149" s="381"/>
      <c r="S149" s="385"/>
      <c r="T149" s="493" t="s">
        <v>266</v>
      </c>
      <c r="U149" s="493"/>
    </row>
    <row r="150" spans="1:21" ht="45" customHeight="1">
      <c r="C150" s="386" t="s">
        <v>267</v>
      </c>
      <c r="D150" s="387" t="s">
        <v>257</v>
      </c>
      <c r="E150" s="381"/>
      <c r="F150" s="381"/>
      <c r="G150" s="383" t="s">
        <v>268</v>
      </c>
      <c r="H150" s="492">
        <f>SUM($H19,$H43,$H67,$H91,$H115,$H139)</f>
        <v>0</v>
      </c>
      <c r="I150" s="492"/>
      <c r="J150" s="381"/>
      <c r="K150" s="383" t="s">
        <v>268</v>
      </c>
      <c r="L150" s="492">
        <f>SUM($L19,$L43,$L67,$L91,$L115,$L139)</f>
        <v>0</v>
      </c>
      <c r="M150" s="492"/>
      <c r="N150" s="381"/>
      <c r="O150" s="383" t="s">
        <v>268</v>
      </c>
      <c r="P150" s="492">
        <f>SUM($P19,$P43,$P67,$P91,$P115,$P139)</f>
        <v>0</v>
      </c>
      <c r="Q150" s="492"/>
      <c r="R150" s="381"/>
      <c r="S150" s="383" t="s">
        <v>268</v>
      </c>
      <c r="T150" s="492">
        <f>SUM($T19,$T43,$T67,$T91,$T115,$T139)</f>
        <v>0</v>
      </c>
      <c r="U150" s="492"/>
    </row>
    <row r="151" spans="1:21" ht="45" customHeight="1">
      <c r="C151" s="386" t="s">
        <v>269</v>
      </c>
      <c r="D151" s="388"/>
      <c r="E151" s="381"/>
      <c r="F151" s="381"/>
      <c r="G151" s="383" t="s">
        <v>270</v>
      </c>
      <c r="H151" s="492">
        <f>SUM($H20,$H44,$H68,$H92,$H116,$H140)</f>
        <v>0</v>
      </c>
      <c r="I151" s="492"/>
      <c r="J151" s="381"/>
      <c r="K151" s="383" t="s">
        <v>270</v>
      </c>
      <c r="L151" s="492">
        <f t="shared" ref="L151:L154" si="18">SUM($L20,$L44,$L68,$L92,$L116,$L140)</f>
        <v>0</v>
      </c>
      <c r="M151" s="492"/>
      <c r="N151" s="381"/>
      <c r="O151" s="383" t="s">
        <v>270</v>
      </c>
      <c r="P151" s="492">
        <f>SUM($P20,$P44,$P68,$P92,$P116,$P140)</f>
        <v>0</v>
      </c>
      <c r="Q151" s="492"/>
      <c r="R151" s="381"/>
      <c r="S151" s="383" t="s">
        <v>270</v>
      </c>
      <c r="T151" s="492">
        <f>SUM($T20,$T44,$T68,$T92,$T116,$T140)</f>
        <v>0</v>
      </c>
      <c r="U151" s="492"/>
    </row>
    <row r="152" spans="1:21" ht="45" customHeight="1">
      <c r="C152" s="381"/>
      <c r="D152" s="381"/>
      <c r="E152" s="381"/>
      <c r="F152" s="381"/>
      <c r="G152" s="383" t="s">
        <v>54</v>
      </c>
      <c r="H152" s="492">
        <f t="shared" ref="H152" si="19">SUM($H21,$H45,$H69,$H93,$H117,$H141)</f>
        <v>0</v>
      </c>
      <c r="I152" s="492"/>
      <c r="J152" s="381"/>
      <c r="K152" s="383" t="s">
        <v>54</v>
      </c>
      <c r="L152" s="492">
        <f t="shared" si="18"/>
        <v>0</v>
      </c>
      <c r="M152" s="492"/>
      <c r="N152" s="381"/>
      <c r="O152" s="383" t="s">
        <v>54</v>
      </c>
      <c r="P152" s="492">
        <f>SUM($P21,$P45,$P69,$P93,$P117,$P141)</f>
        <v>0</v>
      </c>
      <c r="Q152" s="492"/>
      <c r="R152" s="381"/>
      <c r="S152" s="383" t="s">
        <v>54</v>
      </c>
      <c r="T152" s="492">
        <f>SUM($T21,$T45,$T69,$T93,$T117,$T141)</f>
        <v>0</v>
      </c>
      <c r="U152" s="492"/>
    </row>
    <row r="153" spans="1:21" ht="45" customHeight="1">
      <c r="C153" s="381"/>
      <c r="D153" s="381"/>
      <c r="E153" s="381"/>
      <c r="F153" s="381"/>
      <c r="G153" s="383" t="s">
        <v>271</v>
      </c>
      <c r="H153" s="492">
        <f>SUM($H22,$H46,$H70,$H94,$H118,$H142)</f>
        <v>0</v>
      </c>
      <c r="I153" s="492"/>
      <c r="J153" s="381"/>
      <c r="K153" s="383" t="s">
        <v>271</v>
      </c>
      <c r="L153" s="492">
        <f t="shared" si="18"/>
        <v>0</v>
      </c>
      <c r="M153" s="492"/>
      <c r="N153" s="381"/>
      <c r="O153" s="383" t="s">
        <v>271</v>
      </c>
      <c r="P153" s="492">
        <f>SUM($P22,$P46,$P70,$P94,$P118,$P142)</f>
        <v>0</v>
      </c>
      <c r="Q153" s="492"/>
      <c r="R153" s="381"/>
      <c r="S153" s="383" t="s">
        <v>271</v>
      </c>
      <c r="T153" s="492">
        <f>SUM($T22,$T46,$T70,$T94,$T118,$T142)</f>
        <v>0</v>
      </c>
      <c r="U153" s="492"/>
    </row>
    <row r="154" spans="1:21" ht="45" customHeight="1">
      <c r="C154" s="381"/>
      <c r="D154" s="381"/>
      <c r="E154" s="381"/>
      <c r="F154" s="381"/>
      <c r="G154" s="384" t="s">
        <v>272</v>
      </c>
      <c r="H154" s="492">
        <f>SUM($H23,$H47,$H71,$H95,$H119,$H143)</f>
        <v>0</v>
      </c>
      <c r="I154" s="492"/>
      <c r="J154" s="381"/>
      <c r="K154" s="384" t="s">
        <v>272</v>
      </c>
      <c r="L154" s="492">
        <f t="shared" si="18"/>
        <v>0</v>
      </c>
      <c r="M154" s="492"/>
      <c r="N154" s="381"/>
      <c r="O154" s="384" t="s">
        <v>272</v>
      </c>
      <c r="P154" s="492">
        <f>SUM($P23,$P47,$P71,$P95,$P119,$P143)</f>
        <v>0</v>
      </c>
      <c r="Q154" s="492"/>
      <c r="R154" s="381"/>
      <c r="S154" s="384" t="s">
        <v>272</v>
      </c>
      <c r="T154" s="492">
        <f>SUM($T23,$T47,$T71,$T95,$T119,$T143)</f>
        <v>0</v>
      </c>
      <c r="U154" s="492"/>
    </row>
  </sheetData>
  <sheetProtection algorithmName="SHA-512" hashValue="5dRR0SrDTzQRO5jaTvMp/j0RV5E/fmyqZaGwfhZti9KURK2h4qoLri4BqEDO6BWrppkMs790lAVns6S1KjZ6yA==" saltValue="xbszXnYRxWbhp2l9OkfdtQ=="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12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200-000005000000}">
      <formula1>"転居,退去/退去日→,退職/退職日→"</formula1>
    </dataValidation>
    <dataValidation type="list" allowBlank="1" showErrorMessage="1" sqref="C68:D68 C92:D92 C44:D44 C20:D20 C116:D116 C140:D140" xr:uid="{00000000-0002-0000-1200-000007000000}">
      <formula1>"有,無"</formula1>
    </dataValidation>
    <dataValidation type="textLength" operator="equal" allowBlank="1" showInputMessage="1" showErrorMessage="1" prompt="都道府県に続く番号を半角6文字で入力。" sqref="D17:E17 D65:E65 D89:E89 D113:E113 D41:E41 D137:E137" xr:uid="{00000000-0002-0000-1200-000008000000}">
      <formula1>6</formula1>
    </dataValidation>
    <dataValidation type="list" allowBlank="1" showInputMessage="1" showErrorMessage="1" sqref="C17 C89 C113 C41 C65 C137" xr:uid="{00000000-0002-0000-12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308C96E5-469B-4E47-9A9C-5028893D61BE}">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837AB24D-1B03-4E4E-AC8C-267D62D1DE9D}">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CA1FA16-09E4-476E-9D9F-889E6B42C5B9}">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3B0D99A8-1E7C-449D-B909-CE77A0BD8C53}">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82365C09-4AA3-49F2-A8AB-935929100A9D}">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A654DF6A-8BDB-47F5-8305-503CFA5DD1BA}"/>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P38"/>
  <sheetViews>
    <sheetView view="pageBreakPreview" zoomScale="60" zoomScaleNormal="40" zoomScalePageLayoutView="40" workbookViewId="0">
      <selection activeCell="I19" sqref="I19:L19"/>
    </sheetView>
  </sheetViews>
  <sheetFormatPr defaultRowHeight="13.5"/>
  <cols>
    <col min="1" max="1" width="14.625" customWidth="1"/>
    <col min="2" max="2" width="11.625" customWidth="1"/>
    <col min="3" max="3" width="9.375" customWidth="1"/>
    <col min="4" max="4" width="15.625" customWidth="1"/>
    <col min="5" max="5" width="15.5" customWidth="1"/>
    <col min="6" max="6" width="5.25" bestFit="1" customWidth="1"/>
    <col min="7" max="7" width="15.375" customWidth="1"/>
    <col min="8" max="8" width="8.5" hidden="1" customWidth="1"/>
    <col min="9" max="9" width="30.625" customWidth="1"/>
    <col min="10" max="10" width="5.25" bestFit="1" customWidth="1"/>
    <col min="11" max="11" width="5.375" bestFit="1" customWidth="1"/>
    <col min="12" max="12" width="4.125" customWidth="1"/>
    <col min="13" max="13" width="5.375" bestFit="1" customWidth="1"/>
    <col min="14" max="14" width="4.125" customWidth="1"/>
    <col min="15" max="15" width="5.375" bestFit="1" customWidth="1"/>
    <col min="16" max="16" width="4.125" customWidth="1"/>
  </cols>
  <sheetData>
    <row r="1" spans="1:16" ht="27" customHeight="1">
      <c r="A1" t="s">
        <v>167</v>
      </c>
    </row>
    <row r="2" spans="1:16" ht="8.25" customHeight="1"/>
    <row r="3" spans="1:16" ht="8.25" customHeight="1">
      <c r="E3" s="486"/>
      <c r="F3" s="486"/>
      <c r="G3" s="486"/>
    </row>
    <row r="4" spans="1:16" s="17" customFormat="1" ht="38.25" customHeight="1">
      <c r="E4" s="489" t="s">
        <v>175</v>
      </c>
      <c r="F4" s="489"/>
      <c r="G4" s="489"/>
      <c r="H4" s="489"/>
    </row>
    <row r="5" spans="1:16" ht="27" customHeight="1">
      <c r="E5" s="207"/>
      <c r="F5" s="215"/>
      <c r="G5" s="207"/>
      <c r="H5" s="207"/>
    </row>
    <row r="6" spans="1:16" ht="27" customHeight="1"/>
    <row r="7" spans="1:16" ht="27" customHeight="1">
      <c r="H7" s="205"/>
      <c r="I7" s="205"/>
      <c r="J7" s="237" t="str">
        <f>【様式１】申請書!G3</f>
        <v>令和</v>
      </c>
      <c r="K7" s="237">
        <f>【様式１】申請書!H3</f>
        <v>0</v>
      </c>
      <c r="L7" s="207" t="s">
        <v>100</v>
      </c>
      <c r="M7" s="237">
        <f>【様式１】申請書!J3</f>
        <v>0</v>
      </c>
      <c r="N7" s="207" t="s">
        <v>99</v>
      </c>
      <c r="O7" s="237">
        <f>【様式１】申請書!L3</f>
        <v>0</v>
      </c>
      <c r="P7" s="207" t="s">
        <v>176</v>
      </c>
    </row>
    <row r="8" spans="1:16" ht="13.5" customHeight="1">
      <c r="H8" s="205"/>
      <c r="I8" s="205"/>
      <c r="J8" s="207"/>
      <c r="K8" s="207"/>
      <c r="L8" s="207"/>
      <c r="M8" s="207"/>
      <c r="N8" s="207"/>
      <c r="O8" s="207"/>
      <c r="P8" s="207"/>
    </row>
    <row r="9" spans="1:16" ht="13.5" customHeight="1"/>
    <row r="10" spans="1:16" s="207" customFormat="1" ht="27">
      <c r="B10" s="480" t="s">
        <v>168</v>
      </c>
      <c r="C10" s="480"/>
      <c r="D10" s="206" t="s">
        <v>169</v>
      </c>
      <c r="E10" s="206" t="s">
        <v>170</v>
      </c>
      <c r="F10" s="482" t="s">
        <v>173</v>
      </c>
      <c r="G10" s="483"/>
      <c r="H10" s="208" t="s">
        <v>171</v>
      </c>
      <c r="I10" s="480" t="s">
        <v>172</v>
      </c>
      <c r="J10" s="480"/>
      <c r="K10" s="480"/>
      <c r="L10" s="480"/>
    </row>
    <row r="11" spans="1:16" ht="39.75" customHeight="1">
      <c r="B11" s="477"/>
      <c r="C11" s="479"/>
      <c r="D11" s="230"/>
      <c r="E11" s="230"/>
      <c r="F11" s="231"/>
      <c r="G11" s="242"/>
      <c r="H11" s="230"/>
      <c r="I11" s="477"/>
      <c r="J11" s="478"/>
      <c r="K11" s="478"/>
      <c r="L11" s="479"/>
    </row>
    <row r="12" spans="1:16" ht="39.75" customHeight="1">
      <c r="B12" s="477"/>
      <c r="C12" s="479"/>
      <c r="D12" s="230"/>
      <c r="E12" s="230"/>
      <c r="F12" s="231"/>
      <c r="G12" s="242"/>
      <c r="H12" s="230"/>
      <c r="I12" s="477"/>
      <c r="J12" s="478"/>
      <c r="K12" s="478"/>
      <c r="L12" s="479"/>
    </row>
    <row r="13" spans="1:16" ht="39.75" customHeight="1">
      <c r="B13" s="477"/>
      <c r="C13" s="479"/>
      <c r="D13" s="230"/>
      <c r="E13" s="230"/>
      <c r="F13" s="231"/>
      <c r="G13" s="242"/>
      <c r="H13" s="230"/>
      <c r="I13" s="477"/>
      <c r="J13" s="478"/>
      <c r="K13" s="478"/>
      <c r="L13" s="479"/>
    </row>
    <row r="14" spans="1:16" ht="39.75" customHeight="1">
      <c r="B14" s="477"/>
      <c r="C14" s="479"/>
      <c r="D14" s="230"/>
      <c r="E14" s="230"/>
      <c r="F14" s="231"/>
      <c r="G14" s="242"/>
      <c r="H14" s="230"/>
      <c r="I14" s="477"/>
      <c r="J14" s="478"/>
      <c r="K14" s="478"/>
      <c r="L14" s="479"/>
    </row>
    <row r="15" spans="1:16" ht="39.75" customHeight="1">
      <c r="B15" s="477"/>
      <c r="C15" s="479"/>
      <c r="D15" s="230"/>
      <c r="E15" s="230"/>
      <c r="F15" s="231"/>
      <c r="G15" s="242"/>
      <c r="H15" s="230"/>
      <c r="I15" s="477"/>
      <c r="J15" s="478"/>
      <c r="K15" s="478"/>
      <c r="L15" s="479"/>
    </row>
    <row r="16" spans="1:16" ht="39.75" customHeight="1">
      <c r="B16" s="477"/>
      <c r="C16" s="479"/>
      <c r="D16" s="230"/>
      <c r="E16" s="230"/>
      <c r="F16" s="231"/>
      <c r="G16" s="242"/>
      <c r="H16" s="230"/>
      <c r="I16" s="481"/>
      <c r="J16" s="478"/>
      <c r="K16" s="478"/>
      <c r="L16" s="479"/>
    </row>
    <row r="17" spans="2:12" ht="39.75" customHeight="1">
      <c r="B17" s="477"/>
      <c r="C17" s="479"/>
      <c r="D17" s="230"/>
      <c r="E17" s="230"/>
      <c r="F17" s="231"/>
      <c r="G17" s="242"/>
      <c r="H17" s="230"/>
      <c r="I17" s="477"/>
      <c r="J17" s="478"/>
      <c r="K17" s="478"/>
      <c r="L17" s="479"/>
    </row>
    <row r="18" spans="2:12" ht="39.75" customHeight="1">
      <c r="B18" s="477"/>
      <c r="C18" s="479"/>
      <c r="D18" s="230"/>
      <c r="E18" s="230"/>
      <c r="F18" s="231"/>
      <c r="G18" s="242"/>
      <c r="H18" s="230"/>
      <c r="I18" s="477"/>
      <c r="J18" s="478"/>
      <c r="K18" s="478"/>
      <c r="L18" s="479"/>
    </row>
    <row r="19" spans="2:12" ht="39.75" customHeight="1">
      <c r="B19" s="477"/>
      <c r="C19" s="479"/>
      <c r="D19" s="230"/>
      <c r="E19" s="230"/>
      <c r="F19" s="231"/>
      <c r="G19" s="242"/>
      <c r="H19" s="230"/>
      <c r="I19" s="477"/>
      <c r="J19" s="478"/>
      <c r="K19" s="478"/>
      <c r="L19" s="479"/>
    </row>
    <row r="20" spans="2:12" ht="39.75" customHeight="1">
      <c r="B20" s="477"/>
      <c r="C20" s="479"/>
      <c r="D20" s="230"/>
      <c r="E20" s="230"/>
      <c r="F20" s="231"/>
      <c r="G20" s="242"/>
      <c r="H20" s="230"/>
      <c r="I20" s="477"/>
      <c r="J20" s="478"/>
      <c r="K20" s="478"/>
      <c r="L20" s="479"/>
    </row>
    <row r="21" spans="2:12" ht="39.75" customHeight="1">
      <c r="B21" s="477"/>
      <c r="C21" s="479"/>
      <c r="D21" s="230"/>
      <c r="E21" s="230"/>
      <c r="F21" s="231"/>
      <c r="G21" s="242"/>
      <c r="H21" s="230"/>
      <c r="I21" s="477"/>
      <c r="J21" s="478"/>
      <c r="K21" s="478"/>
      <c r="L21" s="479"/>
    </row>
    <row r="22" spans="2:12" ht="39.75" customHeight="1">
      <c r="B22" s="477"/>
      <c r="C22" s="479"/>
      <c r="D22" s="230"/>
      <c r="E22" s="230"/>
      <c r="F22" s="231"/>
      <c r="G22" s="242"/>
      <c r="H22" s="230"/>
      <c r="I22" s="477"/>
      <c r="J22" s="478"/>
      <c r="K22" s="478"/>
      <c r="L22" s="479"/>
    </row>
    <row r="23" spans="2:12" ht="39.75" customHeight="1">
      <c r="B23" s="477"/>
      <c r="C23" s="479"/>
      <c r="D23" s="230"/>
      <c r="E23" s="230"/>
      <c r="F23" s="231"/>
      <c r="G23" s="242"/>
      <c r="H23" s="230"/>
      <c r="I23" s="477"/>
      <c r="J23" s="478"/>
      <c r="K23" s="478"/>
      <c r="L23" s="479"/>
    </row>
    <row r="24" spans="2:12" ht="39.75" customHeight="1">
      <c r="B24" s="477"/>
      <c r="C24" s="479"/>
      <c r="D24" s="230"/>
      <c r="E24" s="230"/>
      <c r="F24" s="231"/>
      <c r="G24" s="242"/>
      <c r="H24" s="230"/>
      <c r="I24" s="477"/>
      <c r="J24" s="478"/>
      <c r="K24" s="478"/>
      <c r="L24" s="479"/>
    </row>
    <row r="25" spans="2:12" ht="39.75" customHeight="1">
      <c r="B25" s="477"/>
      <c r="C25" s="479"/>
      <c r="D25" s="230"/>
      <c r="E25" s="230"/>
      <c r="F25" s="231"/>
      <c r="G25" s="242"/>
      <c r="H25" s="230"/>
      <c r="I25" s="477"/>
      <c r="J25" s="478"/>
      <c r="K25" s="478"/>
      <c r="L25" s="479"/>
    </row>
    <row r="26" spans="2:12" ht="22.5" customHeight="1"/>
    <row r="27" spans="2:12" ht="22.5" customHeight="1"/>
    <row r="28" spans="2:12" ht="13.5" customHeight="1">
      <c r="B28" s="487" t="s">
        <v>174</v>
      </c>
      <c r="C28" s="487"/>
      <c r="D28" s="487"/>
      <c r="E28" s="487"/>
      <c r="F28" s="487"/>
      <c r="G28" s="487"/>
      <c r="H28" s="487"/>
      <c r="I28" s="487"/>
      <c r="J28" s="487"/>
      <c r="K28" s="487"/>
      <c r="L28" s="487"/>
    </row>
    <row r="29" spans="2:12">
      <c r="B29" s="487"/>
      <c r="C29" s="487"/>
      <c r="D29" s="487"/>
      <c r="E29" s="487"/>
      <c r="F29" s="487"/>
      <c r="G29" s="487"/>
      <c r="H29" s="487"/>
      <c r="I29" s="487"/>
      <c r="J29" s="487"/>
      <c r="K29" s="487"/>
      <c r="L29" s="487"/>
    </row>
    <row r="30" spans="2:12">
      <c r="B30" s="487"/>
      <c r="C30" s="487"/>
      <c r="D30" s="487"/>
      <c r="E30" s="487"/>
      <c r="F30" s="487"/>
      <c r="G30" s="487"/>
      <c r="H30" s="487"/>
      <c r="I30" s="487"/>
      <c r="J30" s="487"/>
      <c r="K30" s="487"/>
      <c r="L30" s="487"/>
    </row>
    <row r="31" spans="2:12">
      <c r="B31" s="487"/>
      <c r="C31" s="487"/>
      <c r="D31" s="487"/>
      <c r="E31" s="487"/>
      <c r="F31" s="487"/>
      <c r="G31" s="487"/>
      <c r="H31" s="487"/>
      <c r="I31" s="487"/>
      <c r="J31" s="487"/>
      <c r="K31" s="487"/>
      <c r="L31" s="487"/>
    </row>
    <row r="32" spans="2:12" ht="30" customHeight="1"/>
    <row r="33" spans="7:14" ht="30" customHeight="1"/>
    <row r="34" spans="7:14" ht="30" customHeight="1">
      <c r="G34" s="207" t="s">
        <v>112</v>
      </c>
      <c r="H34" s="485">
        <f>【様式１】申請書!G7</f>
        <v>0</v>
      </c>
      <c r="I34" s="485"/>
      <c r="J34" s="485"/>
      <c r="K34" s="485"/>
    </row>
    <row r="35" spans="7:14" ht="30" customHeight="1">
      <c r="H35" s="485"/>
      <c r="I35" s="485"/>
      <c r="J35" s="485"/>
      <c r="K35" s="485"/>
    </row>
    <row r="36" spans="7:14" ht="30" customHeight="1">
      <c r="G36" s="207" t="s">
        <v>113</v>
      </c>
      <c r="H36" s="488">
        <f>【様式１】申請書!G9</f>
        <v>0</v>
      </c>
      <c r="I36" s="488"/>
      <c r="J36" s="488"/>
      <c r="K36" s="488"/>
      <c r="M36" s="484"/>
      <c r="N36" s="484"/>
    </row>
    <row r="37" spans="7:14" ht="29.25" customHeight="1"/>
    <row r="38" spans="7:14" ht="29.25" customHeight="1"/>
  </sheetData>
  <sheetProtection algorithmName="SHA-512" hashValue="gi6imn7bU9ANp0rEwBUoqH3ejFXp2LZhoo6EiXvKl78KN1/N/YAfpYMqHWl6uJY+DaolyrRnflW/D9iGzreNrQ==" saltValue="diStF0dofP7Q97gI5nNyUw==" spinCount="100000" sheet="1" objects="1" scenarios="1" selectLockedCells="1"/>
  <mergeCells count="39">
    <mergeCell ref="E3:G3"/>
    <mergeCell ref="B28:L31"/>
    <mergeCell ref="H36:K36"/>
    <mergeCell ref="E4:H4"/>
    <mergeCell ref="B19:C19"/>
    <mergeCell ref="B20:C20"/>
    <mergeCell ref="B21:C21"/>
    <mergeCell ref="I21:L21"/>
    <mergeCell ref="B22:C22"/>
    <mergeCell ref="I22:L22"/>
    <mergeCell ref="I20:L20"/>
    <mergeCell ref="B10:C10"/>
    <mergeCell ref="B11:C11"/>
    <mergeCell ref="B12:C12"/>
    <mergeCell ref="B13:C13"/>
    <mergeCell ref="B14:C14"/>
    <mergeCell ref="M36:N36"/>
    <mergeCell ref="B23:C23"/>
    <mergeCell ref="I23:L23"/>
    <mergeCell ref="B24:C24"/>
    <mergeCell ref="I24:L24"/>
    <mergeCell ref="B25:C25"/>
    <mergeCell ref="I25:L25"/>
    <mergeCell ref="H34:K35"/>
    <mergeCell ref="B15:C15"/>
    <mergeCell ref="B16:C16"/>
    <mergeCell ref="B17:C17"/>
    <mergeCell ref="B18:C18"/>
    <mergeCell ref="F10:G10"/>
    <mergeCell ref="I19:L19"/>
    <mergeCell ref="I10:L10"/>
    <mergeCell ref="I11:L11"/>
    <mergeCell ref="I12:L12"/>
    <mergeCell ref="I13:L13"/>
    <mergeCell ref="I14:L14"/>
    <mergeCell ref="I15:L15"/>
    <mergeCell ref="I16:L16"/>
    <mergeCell ref="I17:L17"/>
    <mergeCell ref="I18:L18"/>
  </mergeCells>
  <phoneticPr fontId="41"/>
  <dataValidations count="1">
    <dataValidation type="list" allowBlank="1" showInputMessage="1" showErrorMessage="1" sqref="F11:F25" xr:uid="{00000000-0002-0000-0100-000000000000}">
      <formula1>"大正,昭和,平成"</formula1>
    </dataValidation>
  </dataValidations>
  <printOptions horizontalCentered="1" verticalCentered="1"/>
  <pageMargins left="0.39370078740157483" right="0.39370078740157483" top="0.39370078740157483" bottom="0.55118110236220474" header="0.31496062992125984" footer="0.31496062992125984"/>
  <pageSetup paperSize="9" scale="64" orientation="portrait" blackAndWhite="1"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FF0000"/>
  </sheetPr>
  <dimension ref="A1:AF154"/>
  <sheetViews>
    <sheetView view="pageBreakPreview" zoomScaleNormal="70" zoomScaleSheetLayoutView="100" workbookViewId="0">
      <selection activeCell="C15" sqref="C15"/>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91</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92</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93</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94</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95</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96</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81"/>
      <c r="F149" s="381"/>
      <c r="G149" s="385"/>
      <c r="H149" s="493" t="s">
        <v>263</v>
      </c>
      <c r="I149" s="493"/>
      <c r="J149" s="381"/>
      <c r="K149" s="385"/>
      <c r="L149" s="493" t="s">
        <v>264</v>
      </c>
      <c r="M149" s="493"/>
      <c r="N149" s="381"/>
      <c r="O149" s="385"/>
      <c r="P149" s="493" t="s">
        <v>265</v>
      </c>
      <c r="Q149" s="493"/>
      <c r="R149" s="381"/>
      <c r="S149" s="385"/>
      <c r="T149" s="493" t="s">
        <v>266</v>
      </c>
      <c r="U149" s="493"/>
    </row>
    <row r="150" spans="1:21" ht="45" customHeight="1">
      <c r="C150" s="386" t="s">
        <v>267</v>
      </c>
      <c r="D150" s="387" t="s">
        <v>257</v>
      </c>
      <c r="E150" s="381"/>
      <c r="F150" s="381"/>
      <c r="G150" s="383" t="s">
        <v>268</v>
      </c>
      <c r="H150" s="492">
        <f>SUM($H19,$H43,$H67,$H91,$H115,$H139)</f>
        <v>0</v>
      </c>
      <c r="I150" s="492"/>
      <c r="J150" s="381"/>
      <c r="K150" s="383" t="s">
        <v>268</v>
      </c>
      <c r="L150" s="492">
        <f>SUM($L19,$L43,$L67,$L91,$L115,$L139)</f>
        <v>0</v>
      </c>
      <c r="M150" s="492"/>
      <c r="N150" s="381"/>
      <c r="O150" s="383" t="s">
        <v>268</v>
      </c>
      <c r="P150" s="492">
        <f>SUM($P19,$P43,$P67,$P91,$P115,$P139)</f>
        <v>0</v>
      </c>
      <c r="Q150" s="492"/>
      <c r="R150" s="381"/>
      <c r="S150" s="383" t="s">
        <v>268</v>
      </c>
      <c r="T150" s="492">
        <f>SUM($T19,$T43,$T67,$T91,$T115,$T139)</f>
        <v>0</v>
      </c>
      <c r="U150" s="492"/>
    </row>
    <row r="151" spans="1:21" ht="45" customHeight="1">
      <c r="C151" s="386" t="s">
        <v>269</v>
      </c>
      <c r="D151" s="388"/>
      <c r="E151" s="381"/>
      <c r="F151" s="381"/>
      <c r="G151" s="383" t="s">
        <v>270</v>
      </c>
      <c r="H151" s="492">
        <f>SUM($H20,$H44,$H68,$H92,$H116,$H140)</f>
        <v>0</v>
      </c>
      <c r="I151" s="492"/>
      <c r="J151" s="381"/>
      <c r="K151" s="383" t="s">
        <v>270</v>
      </c>
      <c r="L151" s="492">
        <f t="shared" ref="L151:L154" si="18">SUM($L20,$L44,$L68,$L92,$L116,$L140)</f>
        <v>0</v>
      </c>
      <c r="M151" s="492"/>
      <c r="N151" s="381"/>
      <c r="O151" s="383" t="s">
        <v>270</v>
      </c>
      <c r="P151" s="492">
        <f>SUM($P20,$P44,$P68,$P92,$P116,$P140)</f>
        <v>0</v>
      </c>
      <c r="Q151" s="492"/>
      <c r="R151" s="381"/>
      <c r="S151" s="383" t="s">
        <v>270</v>
      </c>
      <c r="T151" s="492">
        <f>SUM($T20,$T44,$T68,$T92,$T116,$T140)</f>
        <v>0</v>
      </c>
      <c r="U151" s="492"/>
    </row>
    <row r="152" spans="1:21" ht="45" customHeight="1">
      <c r="C152" s="381"/>
      <c r="D152" s="381"/>
      <c r="E152" s="381"/>
      <c r="F152" s="381"/>
      <c r="G152" s="383" t="s">
        <v>54</v>
      </c>
      <c r="H152" s="492">
        <f t="shared" ref="H152" si="19">SUM($H21,$H45,$H69,$H93,$H117,$H141)</f>
        <v>0</v>
      </c>
      <c r="I152" s="492"/>
      <c r="J152" s="381"/>
      <c r="K152" s="383" t="s">
        <v>54</v>
      </c>
      <c r="L152" s="492">
        <f t="shared" si="18"/>
        <v>0</v>
      </c>
      <c r="M152" s="492"/>
      <c r="N152" s="381"/>
      <c r="O152" s="383" t="s">
        <v>54</v>
      </c>
      <c r="P152" s="492">
        <f>SUM($P21,$P45,$P69,$P93,$P117,$P141)</f>
        <v>0</v>
      </c>
      <c r="Q152" s="492"/>
      <c r="R152" s="381"/>
      <c r="S152" s="383" t="s">
        <v>54</v>
      </c>
      <c r="T152" s="492">
        <f>SUM($T21,$T45,$T69,$T93,$T117,$T141)</f>
        <v>0</v>
      </c>
      <c r="U152" s="492"/>
    </row>
    <row r="153" spans="1:21" ht="45" customHeight="1">
      <c r="C153" s="381"/>
      <c r="D153" s="381"/>
      <c r="E153" s="381"/>
      <c r="F153" s="381"/>
      <c r="G153" s="383" t="s">
        <v>271</v>
      </c>
      <c r="H153" s="492">
        <f>SUM($H22,$H46,$H70,$H94,$H118,$H142)</f>
        <v>0</v>
      </c>
      <c r="I153" s="492"/>
      <c r="J153" s="381"/>
      <c r="K153" s="383" t="s">
        <v>271</v>
      </c>
      <c r="L153" s="492">
        <f t="shared" si="18"/>
        <v>0</v>
      </c>
      <c r="M153" s="492"/>
      <c r="N153" s="381"/>
      <c r="O153" s="383" t="s">
        <v>271</v>
      </c>
      <c r="P153" s="492">
        <f>SUM($P22,$P46,$P70,$P94,$P118,$P142)</f>
        <v>0</v>
      </c>
      <c r="Q153" s="492"/>
      <c r="R153" s="381"/>
      <c r="S153" s="383" t="s">
        <v>271</v>
      </c>
      <c r="T153" s="492">
        <f>SUM($T22,$T46,$T70,$T94,$T118,$T142)</f>
        <v>0</v>
      </c>
      <c r="U153" s="492"/>
    </row>
    <row r="154" spans="1:21" ht="45" customHeight="1">
      <c r="C154" s="381"/>
      <c r="D154" s="381"/>
      <c r="E154" s="381"/>
      <c r="F154" s="381"/>
      <c r="G154" s="384" t="s">
        <v>272</v>
      </c>
      <c r="H154" s="492">
        <f>SUM($H23,$H47,$H71,$H95,$H119,$H143)</f>
        <v>0</v>
      </c>
      <c r="I154" s="492"/>
      <c r="J154" s="381"/>
      <c r="K154" s="384" t="s">
        <v>272</v>
      </c>
      <c r="L154" s="492">
        <f t="shared" si="18"/>
        <v>0</v>
      </c>
      <c r="M154" s="492"/>
      <c r="N154" s="381"/>
      <c r="O154" s="384" t="s">
        <v>272</v>
      </c>
      <c r="P154" s="492">
        <f>SUM($P23,$P47,$P71,$P95,$P119,$P143)</f>
        <v>0</v>
      </c>
      <c r="Q154" s="492"/>
      <c r="R154" s="381"/>
      <c r="S154" s="384" t="s">
        <v>272</v>
      </c>
      <c r="T154" s="492">
        <f>SUM($T23,$T47,$T71,$T95,$T119,$T143)</f>
        <v>0</v>
      </c>
      <c r="U154" s="492"/>
    </row>
  </sheetData>
  <sheetProtection algorithmName="SHA-512" hashValue="o5pa3wQA4gqTgQGaTDcUPb66iUv1PTfVJAbzb4Ehk2qq1hdvaSuTobCoa/3d4VLj7BwJVj87KeZLMv1tX3Z/TQ==" saltValue="/EQ0kZgJugWm1WuCzVG4ng=="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13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300-000005000000}">
      <formula1>"転居,退去/退去日→,退職/退職日→"</formula1>
    </dataValidation>
    <dataValidation type="list" allowBlank="1" showErrorMessage="1" sqref="C68:D68 C92:D92 C44:D44 C20:D20 C116:D116 C140:D140" xr:uid="{00000000-0002-0000-1300-000007000000}">
      <formula1>"有,無"</formula1>
    </dataValidation>
    <dataValidation type="textLength" operator="equal" allowBlank="1" showInputMessage="1" showErrorMessage="1" prompt="都道府県に続く番号を半角6文字で入力。" sqref="D17:E17 D65:E65 D89:E89 D113:E113 D41:E41 D137:E137" xr:uid="{00000000-0002-0000-1300-000008000000}">
      <formula1>6</formula1>
    </dataValidation>
    <dataValidation type="list" allowBlank="1" showInputMessage="1" showErrorMessage="1" sqref="C17 C89 C113 C41 C65 C137" xr:uid="{00000000-0002-0000-13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859EA0CF-6573-4B94-B350-B8EBE1B714B7}">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A08D53A6-C8C3-415A-BE6F-C19EDD3B7A39}">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25F29B5-90E0-4271-88A5-C0672EBE507F}">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89E3837D-861C-4D4B-8F89-35E627BD491B}">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BDD4C707-50AB-4A4E-BDE5-F16926A0B6C0}">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C838F03E-189C-4648-89B7-47B2B9229C98}"/>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97</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98</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99</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100</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101</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102</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81"/>
      <c r="F149" s="381"/>
      <c r="G149" s="385"/>
      <c r="H149" s="493" t="s">
        <v>263</v>
      </c>
      <c r="I149" s="493"/>
      <c r="J149" s="381"/>
      <c r="K149" s="385"/>
      <c r="L149" s="493" t="s">
        <v>264</v>
      </c>
      <c r="M149" s="493"/>
      <c r="N149" s="381"/>
      <c r="O149" s="385"/>
      <c r="P149" s="493" t="s">
        <v>265</v>
      </c>
      <c r="Q149" s="493"/>
      <c r="R149" s="381"/>
      <c r="S149" s="385"/>
      <c r="T149" s="493" t="s">
        <v>266</v>
      </c>
      <c r="U149" s="493"/>
    </row>
    <row r="150" spans="1:21" ht="45" customHeight="1">
      <c r="C150" s="386" t="s">
        <v>267</v>
      </c>
      <c r="D150" s="387" t="s">
        <v>257</v>
      </c>
      <c r="E150" s="381"/>
      <c r="F150" s="381"/>
      <c r="G150" s="383" t="s">
        <v>268</v>
      </c>
      <c r="H150" s="492">
        <f>SUM($H19,$H43,$H67,$H91,$H115,$H139)</f>
        <v>0</v>
      </c>
      <c r="I150" s="492"/>
      <c r="J150" s="381"/>
      <c r="K150" s="383" t="s">
        <v>268</v>
      </c>
      <c r="L150" s="492">
        <f>SUM($L19,$L43,$L67,$L91,$L115,$L139)</f>
        <v>0</v>
      </c>
      <c r="M150" s="492"/>
      <c r="N150" s="381"/>
      <c r="O150" s="383" t="s">
        <v>268</v>
      </c>
      <c r="P150" s="492">
        <f>SUM($P19,$P43,$P67,$P91,$P115,$P139)</f>
        <v>0</v>
      </c>
      <c r="Q150" s="492"/>
      <c r="R150" s="381"/>
      <c r="S150" s="383" t="s">
        <v>268</v>
      </c>
      <c r="T150" s="492">
        <f>SUM($T19,$T43,$T67,$T91,$T115,$T139)</f>
        <v>0</v>
      </c>
      <c r="U150" s="492"/>
    </row>
    <row r="151" spans="1:21" ht="45" customHeight="1">
      <c r="C151" s="386" t="s">
        <v>269</v>
      </c>
      <c r="D151" s="388"/>
      <c r="E151" s="381"/>
      <c r="F151" s="381"/>
      <c r="G151" s="383" t="s">
        <v>270</v>
      </c>
      <c r="H151" s="492">
        <f>SUM($H20,$H44,$H68,$H92,$H116,$H140)</f>
        <v>0</v>
      </c>
      <c r="I151" s="492"/>
      <c r="J151" s="381"/>
      <c r="K151" s="383" t="s">
        <v>270</v>
      </c>
      <c r="L151" s="492">
        <f t="shared" ref="L151:L154" si="18">SUM($L20,$L44,$L68,$L92,$L116,$L140)</f>
        <v>0</v>
      </c>
      <c r="M151" s="492"/>
      <c r="N151" s="381"/>
      <c r="O151" s="383" t="s">
        <v>270</v>
      </c>
      <c r="P151" s="492">
        <f>SUM($P20,$P44,$P68,$P92,$P116,$P140)</f>
        <v>0</v>
      </c>
      <c r="Q151" s="492"/>
      <c r="R151" s="381"/>
      <c r="S151" s="383" t="s">
        <v>270</v>
      </c>
      <c r="T151" s="492">
        <f>SUM($T20,$T44,$T68,$T92,$T116,$T140)</f>
        <v>0</v>
      </c>
      <c r="U151" s="492"/>
    </row>
    <row r="152" spans="1:21" ht="45" customHeight="1">
      <c r="C152" s="381"/>
      <c r="D152" s="381"/>
      <c r="E152" s="381"/>
      <c r="F152" s="381"/>
      <c r="G152" s="383" t="s">
        <v>54</v>
      </c>
      <c r="H152" s="492">
        <f t="shared" ref="H152" si="19">SUM($H21,$H45,$H69,$H93,$H117,$H141)</f>
        <v>0</v>
      </c>
      <c r="I152" s="492"/>
      <c r="J152" s="381"/>
      <c r="K152" s="383" t="s">
        <v>54</v>
      </c>
      <c r="L152" s="492">
        <f t="shared" si="18"/>
        <v>0</v>
      </c>
      <c r="M152" s="492"/>
      <c r="N152" s="381"/>
      <c r="O152" s="383" t="s">
        <v>54</v>
      </c>
      <c r="P152" s="492">
        <f>SUM($P21,$P45,$P69,$P93,$P117,$P141)</f>
        <v>0</v>
      </c>
      <c r="Q152" s="492"/>
      <c r="R152" s="381"/>
      <c r="S152" s="383" t="s">
        <v>54</v>
      </c>
      <c r="T152" s="492">
        <f>SUM($T21,$T45,$T69,$T93,$T117,$T141)</f>
        <v>0</v>
      </c>
      <c r="U152" s="492"/>
    </row>
    <row r="153" spans="1:21" ht="45" customHeight="1">
      <c r="C153" s="381"/>
      <c r="D153" s="381"/>
      <c r="E153" s="381"/>
      <c r="F153" s="381"/>
      <c r="G153" s="383" t="s">
        <v>271</v>
      </c>
      <c r="H153" s="492">
        <f>SUM($H22,$H46,$H70,$H94,$H118,$H142)</f>
        <v>0</v>
      </c>
      <c r="I153" s="492"/>
      <c r="J153" s="381"/>
      <c r="K153" s="383" t="s">
        <v>271</v>
      </c>
      <c r="L153" s="492">
        <f t="shared" si="18"/>
        <v>0</v>
      </c>
      <c r="M153" s="492"/>
      <c r="N153" s="381"/>
      <c r="O153" s="383" t="s">
        <v>271</v>
      </c>
      <c r="P153" s="492">
        <f>SUM($P22,$P46,$P70,$P94,$P118,$P142)</f>
        <v>0</v>
      </c>
      <c r="Q153" s="492"/>
      <c r="R153" s="381"/>
      <c r="S153" s="383" t="s">
        <v>271</v>
      </c>
      <c r="T153" s="492">
        <f>SUM($T22,$T46,$T70,$T94,$T118,$T142)</f>
        <v>0</v>
      </c>
      <c r="U153" s="492"/>
    </row>
    <row r="154" spans="1:21" ht="45" customHeight="1">
      <c r="C154" s="381"/>
      <c r="D154" s="381"/>
      <c r="E154" s="381"/>
      <c r="F154" s="381"/>
      <c r="G154" s="384" t="s">
        <v>272</v>
      </c>
      <c r="H154" s="492">
        <f>SUM($H23,$H47,$H71,$H95,$H119,$H143)</f>
        <v>0</v>
      </c>
      <c r="I154" s="492"/>
      <c r="J154" s="381"/>
      <c r="K154" s="384" t="s">
        <v>272</v>
      </c>
      <c r="L154" s="492">
        <f t="shared" si="18"/>
        <v>0</v>
      </c>
      <c r="M154" s="492"/>
      <c r="N154" s="381"/>
      <c r="O154" s="384" t="s">
        <v>272</v>
      </c>
      <c r="P154" s="492">
        <f>SUM($P23,$P47,$P71,$P95,$P119,$P143)</f>
        <v>0</v>
      </c>
      <c r="Q154" s="492"/>
      <c r="R154" s="381"/>
      <c r="S154" s="384" t="s">
        <v>272</v>
      </c>
      <c r="T154" s="492">
        <f>SUM($T23,$T47,$T71,$T95,$T119,$T143)</f>
        <v>0</v>
      </c>
      <c r="U154" s="492"/>
    </row>
  </sheetData>
  <sheetProtection algorithmName="SHA-512" hashValue="saOAkBQm4gMl00Vw/L0MvrComExzHdLBb9k6JqniqHY0VvXBo71TsZgCv/qMtGx27DEjf9wYn3fgm4575qFElw==" saltValue="x3SwsB6BCsHteLQxv44qc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14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400-000005000000}">
      <formula1>"転居,退去/退去日→,退職/退職日→"</formula1>
    </dataValidation>
    <dataValidation type="list" allowBlank="1" showErrorMessage="1" sqref="C68:D68 C92:D92 C44:D44 C20:D20 C116:D116 C140:D140" xr:uid="{00000000-0002-0000-1400-000007000000}">
      <formula1>"有,無"</formula1>
    </dataValidation>
    <dataValidation type="textLength" operator="equal" allowBlank="1" showInputMessage="1" showErrorMessage="1" prompt="都道府県に続く番号を半角6文字で入力。" sqref="D17:E17 D65:E65 D89:E89 D113:E113 D41:E41 D137:E137" xr:uid="{00000000-0002-0000-1400-000008000000}">
      <formula1>6</formula1>
    </dataValidation>
    <dataValidation type="list" allowBlank="1" showInputMessage="1" showErrorMessage="1" sqref="C17 C89 C113 C41 C65 C137" xr:uid="{00000000-0002-0000-14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C3BB71A7-C404-44DA-9448-595F84939481}">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418918F5-CF28-49AB-9CB0-F9773095A10A}">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36A56ABE-0D1A-4A21-89CF-6CA5E65A4B53}">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503CBC03-4F9F-4CFE-B348-5C730BCC2AC7}">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7C9417F-26C8-4469-AE54-C6ADDF581986}">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FD383A35-AA53-4A1F-A47B-91C81936B51B}"/>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103</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104</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105</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106</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107</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108</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81"/>
      <c r="F149" s="381"/>
      <c r="G149" s="385"/>
      <c r="H149" s="493" t="s">
        <v>263</v>
      </c>
      <c r="I149" s="493"/>
      <c r="J149" s="381"/>
      <c r="K149" s="385"/>
      <c r="L149" s="493" t="s">
        <v>264</v>
      </c>
      <c r="M149" s="493"/>
      <c r="N149" s="381"/>
      <c r="O149" s="385"/>
      <c r="P149" s="493" t="s">
        <v>265</v>
      </c>
      <c r="Q149" s="493"/>
      <c r="R149" s="381"/>
      <c r="S149" s="385"/>
      <c r="T149" s="493" t="s">
        <v>266</v>
      </c>
      <c r="U149" s="493"/>
    </row>
    <row r="150" spans="1:21" ht="45" customHeight="1">
      <c r="C150" s="386" t="s">
        <v>267</v>
      </c>
      <c r="D150" s="387" t="s">
        <v>257</v>
      </c>
      <c r="E150" s="381"/>
      <c r="F150" s="381"/>
      <c r="G150" s="383" t="s">
        <v>268</v>
      </c>
      <c r="H150" s="492">
        <f>SUM($H19,$H43,$H67,$H91,$H115,$H139)</f>
        <v>0</v>
      </c>
      <c r="I150" s="492"/>
      <c r="J150" s="381"/>
      <c r="K150" s="383" t="s">
        <v>268</v>
      </c>
      <c r="L150" s="492">
        <f>SUM($L19,$L43,$L67,$L91,$L115,$L139)</f>
        <v>0</v>
      </c>
      <c r="M150" s="492"/>
      <c r="N150" s="381"/>
      <c r="O150" s="383" t="s">
        <v>268</v>
      </c>
      <c r="P150" s="492">
        <f>SUM($P19,$P43,$P67,$P91,$P115,$P139)</f>
        <v>0</v>
      </c>
      <c r="Q150" s="492"/>
      <c r="R150" s="381"/>
      <c r="S150" s="383" t="s">
        <v>268</v>
      </c>
      <c r="T150" s="492">
        <f>SUM($T19,$T43,$T67,$T91,$T115,$T139)</f>
        <v>0</v>
      </c>
      <c r="U150" s="492"/>
    </row>
    <row r="151" spans="1:21" ht="45" customHeight="1">
      <c r="C151" s="386" t="s">
        <v>269</v>
      </c>
      <c r="D151" s="388"/>
      <c r="E151" s="381"/>
      <c r="F151" s="381"/>
      <c r="G151" s="383" t="s">
        <v>270</v>
      </c>
      <c r="H151" s="492">
        <f>SUM($H20,$H44,$H68,$H92,$H116,$H140)</f>
        <v>0</v>
      </c>
      <c r="I151" s="492"/>
      <c r="J151" s="381"/>
      <c r="K151" s="383" t="s">
        <v>270</v>
      </c>
      <c r="L151" s="492">
        <f t="shared" ref="L151:L154" si="18">SUM($L20,$L44,$L68,$L92,$L116,$L140)</f>
        <v>0</v>
      </c>
      <c r="M151" s="492"/>
      <c r="N151" s="381"/>
      <c r="O151" s="383" t="s">
        <v>270</v>
      </c>
      <c r="P151" s="492">
        <f>SUM($P20,$P44,$P68,$P92,$P116,$P140)</f>
        <v>0</v>
      </c>
      <c r="Q151" s="492"/>
      <c r="R151" s="381"/>
      <c r="S151" s="383" t="s">
        <v>270</v>
      </c>
      <c r="T151" s="492">
        <f>SUM($T20,$T44,$T68,$T92,$T116,$T140)</f>
        <v>0</v>
      </c>
      <c r="U151" s="492"/>
    </row>
    <row r="152" spans="1:21" ht="45" customHeight="1">
      <c r="C152" s="381"/>
      <c r="D152" s="381"/>
      <c r="E152" s="381"/>
      <c r="F152" s="381"/>
      <c r="G152" s="383" t="s">
        <v>54</v>
      </c>
      <c r="H152" s="492">
        <f t="shared" ref="H152" si="19">SUM($H21,$H45,$H69,$H93,$H117,$H141)</f>
        <v>0</v>
      </c>
      <c r="I152" s="492"/>
      <c r="J152" s="381"/>
      <c r="K152" s="383" t="s">
        <v>54</v>
      </c>
      <c r="L152" s="492">
        <f t="shared" si="18"/>
        <v>0</v>
      </c>
      <c r="M152" s="492"/>
      <c r="N152" s="381"/>
      <c r="O152" s="383" t="s">
        <v>54</v>
      </c>
      <c r="P152" s="492">
        <f>SUM($P21,$P45,$P69,$P93,$P117,$P141)</f>
        <v>0</v>
      </c>
      <c r="Q152" s="492"/>
      <c r="R152" s="381"/>
      <c r="S152" s="383" t="s">
        <v>54</v>
      </c>
      <c r="T152" s="492">
        <f>SUM($T21,$T45,$T69,$T93,$T117,$T141)</f>
        <v>0</v>
      </c>
      <c r="U152" s="492"/>
    </row>
    <row r="153" spans="1:21" ht="45" customHeight="1">
      <c r="C153" s="381"/>
      <c r="D153" s="381"/>
      <c r="E153" s="381"/>
      <c r="F153" s="381"/>
      <c r="G153" s="383" t="s">
        <v>271</v>
      </c>
      <c r="H153" s="492">
        <f>SUM($H22,$H46,$H70,$H94,$H118,$H142)</f>
        <v>0</v>
      </c>
      <c r="I153" s="492"/>
      <c r="J153" s="381"/>
      <c r="K153" s="383" t="s">
        <v>271</v>
      </c>
      <c r="L153" s="492">
        <f t="shared" si="18"/>
        <v>0</v>
      </c>
      <c r="M153" s="492"/>
      <c r="N153" s="381"/>
      <c r="O153" s="383" t="s">
        <v>271</v>
      </c>
      <c r="P153" s="492">
        <f>SUM($P22,$P46,$P70,$P94,$P118,$P142)</f>
        <v>0</v>
      </c>
      <c r="Q153" s="492"/>
      <c r="R153" s="381"/>
      <c r="S153" s="383" t="s">
        <v>271</v>
      </c>
      <c r="T153" s="492">
        <f>SUM($T22,$T46,$T70,$T94,$T118,$T142)</f>
        <v>0</v>
      </c>
      <c r="U153" s="492"/>
    </row>
    <row r="154" spans="1:21" ht="45" customHeight="1">
      <c r="C154" s="381"/>
      <c r="D154" s="381"/>
      <c r="E154" s="381"/>
      <c r="F154" s="381"/>
      <c r="G154" s="384" t="s">
        <v>272</v>
      </c>
      <c r="H154" s="492">
        <f>SUM($H23,$H47,$H71,$H95,$H119,$H143)</f>
        <v>0</v>
      </c>
      <c r="I154" s="492"/>
      <c r="J154" s="381"/>
      <c r="K154" s="384" t="s">
        <v>272</v>
      </c>
      <c r="L154" s="492">
        <f t="shared" si="18"/>
        <v>0</v>
      </c>
      <c r="M154" s="492"/>
      <c r="N154" s="381"/>
      <c r="O154" s="384" t="s">
        <v>272</v>
      </c>
      <c r="P154" s="492">
        <f>SUM($P23,$P47,$P71,$P95,$P119,$P143)</f>
        <v>0</v>
      </c>
      <c r="Q154" s="492"/>
      <c r="R154" s="381"/>
      <c r="S154" s="384" t="s">
        <v>272</v>
      </c>
      <c r="T154" s="492">
        <f>SUM($T23,$T47,$T71,$T95,$T119,$T143)</f>
        <v>0</v>
      </c>
      <c r="U154" s="492"/>
    </row>
  </sheetData>
  <sheetProtection algorithmName="SHA-512" hashValue="G9glHT+2t/5rbOwc7pHuh2JqnOpe0G3BmPehM6xw2yFlrEEqBFBhKHFOO/7ooqW3EclLIpfNkCAWPeOcksIBLw==" saltValue="kVYOD/0C16J6IX/NiUJwcg=="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15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500-000005000000}">
      <formula1>"転居,退去/退去日→,退職/退職日→"</formula1>
    </dataValidation>
    <dataValidation type="list" allowBlank="1" showErrorMessage="1" sqref="C68:D68 C92:D92 C44:D44 C20:D20 C116:D116 C140:D140" xr:uid="{00000000-0002-0000-1500-000007000000}">
      <formula1>"有,無"</formula1>
    </dataValidation>
    <dataValidation type="textLength" operator="equal" allowBlank="1" showInputMessage="1" showErrorMessage="1" prompt="都道府県に続く番号を半角6文字で入力。" sqref="D17:E17 D65:E65 D89:E89 D113:E113 D41:E41 D137:E137" xr:uid="{00000000-0002-0000-1500-000008000000}">
      <formula1>6</formula1>
    </dataValidation>
    <dataValidation type="list" allowBlank="1" showInputMessage="1" showErrorMessage="1" sqref="C17 C89 C113 C41 C65 C137" xr:uid="{00000000-0002-0000-15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805EDB06-C26A-473C-948E-412BA5E59104}">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686054C5-9316-4D01-A5EE-D0BD3AFC5FE3}">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966CDEC9-B4CF-4344-82E1-5B9033EBE376}">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92B3B2B1-D760-4224-88C2-3A29D43CDDA1}">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DF5A0C69-57C7-48AF-8787-0FBE869B4E75}">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416D27FC-D802-402F-9295-39BE702DDA5B}"/>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tabColor rgb="FFFF0000"/>
  </sheetPr>
  <dimension ref="A1:AF154"/>
  <sheetViews>
    <sheetView view="pageBreakPreview" zoomScaleNormal="70" zoomScaleSheetLayoutView="100" workbookViewId="0">
      <selection activeCell="H11" sqref="H11:S13"/>
    </sheetView>
  </sheetViews>
  <sheetFormatPr defaultRowHeight="13.5"/>
  <cols>
    <col min="1" max="1" width="6" style="6" customWidth="1"/>
    <col min="2" max="2" width="13.5" style="2" customWidth="1"/>
    <col min="3" max="3" width="20.625" style="5" customWidth="1"/>
    <col min="4" max="4" width="10.625" style="135" customWidth="1"/>
    <col min="5" max="5" width="10.625" style="2" customWidth="1"/>
    <col min="6" max="6" width="9.625" style="2" customWidth="1"/>
    <col min="7" max="7" width="9.625" style="280" customWidth="1"/>
    <col min="8" max="19" width="9.625" style="2" customWidth="1"/>
    <col min="20" max="20" width="9.625" style="280" customWidth="1"/>
    <col min="21" max="21" width="9.625" style="2" customWidth="1"/>
    <col min="22" max="16384" width="9" style="2"/>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109</v>
      </c>
      <c r="K2" s="35" t="s">
        <v>42</v>
      </c>
      <c r="L2" s="136"/>
      <c r="M2" s="136"/>
      <c r="N2" s="136"/>
      <c r="O2" s="136"/>
      <c r="P2" s="136"/>
      <c r="Q2" s="136"/>
      <c r="R2" s="136"/>
      <c r="S2" s="136"/>
      <c r="T2" s="136"/>
    </row>
    <row r="3" spans="1:32" ht="27" customHeight="1">
      <c r="A3" s="602" t="s">
        <v>261</v>
      </c>
      <c r="B3" s="602"/>
      <c r="C3" s="602"/>
      <c r="D3" s="602"/>
      <c r="E3" s="602"/>
      <c r="F3" s="602"/>
      <c r="G3" s="279"/>
      <c r="H3" s="83"/>
      <c r="L3" s="136"/>
      <c r="M3" s="136"/>
      <c r="N3" s="136"/>
      <c r="O3" s="136"/>
      <c r="P3" s="136"/>
      <c r="Q3" s="136"/>
      <c r="R3" s="136"/>
      <c r="S3" s="136"/>
      <c r="T3" s="136"/>
      <c r="U3" s="314"/>
      <c r="V3" s="314"/>
      <c r="W3" s="314"/>
      <c r="X3" s="314"/>
      <c r="Y3" s="314"/>
      <c r="Z3" s="314"/>
      <c r="AA3" s="314"/>
      <c r="AB3" s="314"/>
      <c r="AC3" s="314"/>
      <c r="AD3" s="314"/>
      <c r="AE3" s="314"/>
      <c r="AF3" s="314"/>
    </row>
    <row r="4" spans="1:32" s="28" customFormat="1" ht="27" customHeight="1">
      <c r="A4" s="499"/>
      <c r="B4" s="499"/>
      <c r="C4" s="603"/>
      <c r="D4" s="603"/>
      <c r="E4" s="603"/>
      <c r="F4" s="603"/>
      <c r="G4" s="603"/>
      <c r="H4" s="603"/>
      <c r="I4" s="33"/>
      <c r="J4" s="34"/>
      <c r="K4" s="44"/>
      <c r="L4" s="136"/>
      <c r="M4" s="136"/>
      <c r="N4" s="269"/>
      <c r="O4" s="136"/>
      <c r="P4" s="136"/>
      <c r="Q4" s="136"/>
      <c r="R4" s="136"/>
      <c r="S4" s="136"/>
      <c r="T4" s="136"/>
      <c r="U4" s="314"/>
      <c r="V4" s="314"/>
      <c r="W4" s="314"/>
      <c r="X4" s="314"/>
      <c r="Y4" s="314"/>
      <c r="Z4" s="314"/>
      <c r="AA4" s="314"/>
      <c r="AB4" s="314"/>
      <c r="AC4" s="314"/>
      <c r="AD4" s="314"/>
      <c r="AE4" s="314"/>
      <c r="AF4" s="314"/>
    </row>
    <row r="5" spans="1:32" s="28" customFormat="1" ht="27" customHeight="1">
      <c r="A5" s="499" t="s">
        <v>22</v>
      </c>
      <c r="B5" s="499"/>
      <c r="C5" s="500">
        <f>【様式１】申請書!G$7</f>
        <v>0</v>
      </c>
      <c r="D5" s="500"/>
      <c r="E5" s="500"/>
      <c r="F5" s="500"/>
      <c r="G5" s="500"/>
      <c r="H5" s="500"/>
      <c r="I5" s="33"/>
      <c r="J5" s="34"/>
      <c r="K5" s="44"/>
      <c r="L5" s="136"/>
      <c r="M5" s="136"/>
      <c r="N5" s="136"/>
      <c r="O5" s="136"/>
      <c r="P5" s="136"/>
      <c r="Q5" s="136"/>
      <c r="R5" s="136"/>
      <c r="S5" s="136"/>
      <c r="T5" s="136"/>
      <c r="U5" s="314"/>
      <c r="V5" s="314"/>
      <c r="W5" s="314"/>
      <c r="X5" s="314"/>
      <c r="Y5" s="314"/>
      <c r="Z5" s="314"/>
      <c r="AA5" s="314"/>
      <c r="AB5" s="505"/>
      <c r="AC5" s="505"/>
      <c r="AD5" s="505"/>
      <c r="AE5" s="505"/>
      <c r="AF5" s="505"/>
    </row>
    <row r="6" spans="1:32" s="28" customFormat="1" ht="27" customHeight="1">
      <c r="A6" s="116"/>
      <c r="B6" s="117"/>
      <c r="C6" s="111"/>
      <c r="D6" s="111"/>
      <c r="E6" s="111"/>
      <c r="F6" s="111"/>
      <c r="G6" s="111"/>
      <c r="H6" s="111"/>
      <c r="I6" s="33"/>
      <c r="J6" s="34"/>
      <c r="K6" s="44"/>
      <c r="L6" s="136"/>
      <c r="M6" s="136"/>
      <c r="N6" s="136"/>
      <c r="O6" s="136"/>
      <c r="P6" s="136"/>
      <c r="Q6" s="136"/>
      <c r="R6" s="136"/>
      <c r="S6" s="136"/>
      <c r="T6" s="136"/>
      <c r="U6" s="314"/>
      <c r="V6" s="314"/>
      <c r="W6" s="314"/>
      <c r="X6" s="314"/>
      <c r="Y6" s="314"/>
      <c r="Z6" s="314"/>
      <c r="AA6" s="314"/>
      <c r="AB6" s="314"/>
      <c r="AC6" s="314"/>
      <c r="AD6" s="314"/>
      <c r="AE6" s="314"/>
      <c r="AF6" s="314"/>
    </row>
    <row r="7" spans="1:32" s="28" customFormat="1"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c r="V7" s="314"/>
      <c r="W7" s="314"/>
      <c r="X7" s="314"/>
      <c r="Y7" s="314"/>
      <c r="Z7" s="314"/>
      <c r="AA7" s="314"/>
      <c r="AB7" s="314"/>
      <c r="AC7" s="314"/>
      <c r="AD7" s="314"/>
      <c r="AE7" s="314"/>
      <c r="AF7" s="314"/>
    </row>
    <row r="8" spans="1:32" ht="14.25" customHeight="1" thickBot="1">
      <c r="A8" s="44"/>
      <c r="B8" s="44"/>
      <c r="C8" s="44"/>
      <c r="D8" s="134"/>
      <c r="E8" s="44"/>
      <c r="F8" s="44"/>
      <c r="G8" s="281"/>
      <c r="H8" s="44"/>
      <c r="I8" s="44"/>
      <c r="J8" s="236"/>
      <c r="K8" s="236"/>
      <c r="L8" s="287"/>
      <c r="M8" s="287"/>
      <c r="N8" s="287"/>
      <c r="O8" s="287"/>
      <c r="P8" s="287"/>
      <c r="Q8" s="287"/>
      <c r="R8" s="287"/>
      <c r="S8" s="287"/>
      <c r="T8" s="287"/>
      <c r="U8" s="511"/>
      <c r="V8" s="314"/>
      <c r="W8" s="314"/>
      <c r="X8" s="314"/>
      <c r="Y8" s="314"/>
      <c r="Z8" s="314"/>
      <c r="AA8" s="314"/>
      <c r="AB8" s="314"/>
      <c r="AC8" s="314"/>
      <c r="AD8" s="314"/>
      <c r="AE8" s="314"/>
      <c r="AF8" s="314"/>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44"/>
      <c r="G17" s="281"/>
      <c r="H17" s="165"/>
      <c r="I17" s="165"/>
      <c r="J17" s="165"/>
      <c r="K17" s="165"/>
      <c r="L17" s="165"/>
      <c r="M17" s="165"/>
      <c r="N17" s="165"/>
      <c r="O17" s="165"/>
      <c r="P17" s="165"/>
      <c r="Q17" s="165"/>
      <c r="R17" s="165"/>
      <c r="S17" s="165"/>
      <c r="T17" s="166"/>
      <c r="U17" s="314"/>
      <c r="V17" s="314"/>
      <c r="W17" s="314"/>
      <c r="X17" s="314"/>
      <c r="Y17" s="314"/>
      <c r="Z17" s="314"/>
      <c r="AA17" s="314"/>
      <c r="AB17" s="314"/>
      <c r="AC17" s="314"/>
      <c r="AD17" s="314"/>
      <c r="AE17" s="314"/>
      <c r="AF17" s="314"/>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110</v>
      </c>
      <c r="K26" s="35" t="s">
        <v>42</v>
      </c>
      <c r="L26" s="136"/>
      <c r="M26" s="136"/>
      <c r="N26" s="136"/>
      <c r="O26" s="136"/>
      <c r="P26" s="136"/>
      <c r="Q26" s="136"/>
      <c r="R26" s="136"/>
      <c r="S26" s="136"/>
      <c r="T26" s="136"/>
    </row>
    <row r="27" spans="1:32" s="149" customFormat="1" ht="27" customHeight="1">
      <c r="A27" s="602" t="s">
        <v>261</v>
      </c>
      <c r="B27" s="602"/>
      <c r="C27" s="602"/>
      <c r="D27" s="602"/>
      <c r="E27" s="602"/>
      <c r="F27" s="602"/>
      <c r="G27" s="313"/>
      <c r="H27" s="83"/>
      <c r="I27" s="314"/>
      <c r="J27" s="314"/>
      <c r="K27" s="314"/>
      <c r="L27" s="136"/>
      <c r="M27" s="136"/>
      <c r="N27" s="136"/>
      <c r="O27" s="136"/>
      <c r="P27" s="136"/>
      <c r="Q27" s="136"/>
      <c r="R27" s="136"/>
      <c r="S27" s="136"/>
      <c r="T27" s="136"/>
      <c r="U27" s="314"/>
    </row>
    <row r="28" spans="1:32" s="149" customFormat="1" ht="27" customHeight="1">
      <c r="A28" s="499"/>
      <c r="B28" s="499"/>
      <c r="C28" s="603"/>
      <c r="D28" s="603"/>
      <c r="E28" s="603"/>
      <c r="F28" s="603"/>
      <c r="G28" s="603"/>
      <c r="H28" s="603"/>
      <c r="I28" s="33"/>
      <c r="J28" s="34"/>
      <c r="K28" s="315"/>
      <c r="L28" s="136"/>
      <c r="M28" s="136"/>
      <c r="N28" s="269"/>
      <c r="O28" s="136"/>
      <c r="P28" s="136"/>
      <c r="Q28" s="136"/>
      <c r="R28" s="136"/>
      <c r="S28" s="136"/>
      <c r="T28" s="136"/>
      <c r="U28" s="314"/>
    </row>
    <row r="29" spans="1:32" s="149" customFormat="1"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U29" s="314"/>
      <c r="AB29" s="505"/>
      <c r="AC29" s="505"/>
      <c r="AD29" s="505"/>
      <c r="AE29" s="505"/>
      <c r="AF29" s="505"/>
    </row>
    <row r="30" spans="1:32" s="149" customFormat="1" ht="27" customHeight="1">
      <c r="A30" s="313"/>
      <c r="B30" s="315"/>
      <c r="C30" s="111"/>
      <c r="D30" s="111"/>
      <c r="E30" s="111"/>
      <c r="F30" s="111"/>
      <c r="G30" s="111"/>
      <c r="H30" s="111"/>
      <c r="I30" s="33"/>
      <c r="J30" s="34"/>
      <c r="K30" s="315"/>
      <c r="L30" s="136"/>
      <c r="M30" s="136"/>
      <c r="N30" s="136"/>
      <c r="O30" s="136"/>
      <c r="P30" s="136"/>
      <c r="Q30" s="136"/>
      <c r="R30" s="136"/>
      <c r="S30" s="136"/>
      <c r="T30" s="136"/>
      <c r="U30" s="314"/>
    </row>
    <row r="31" spans="1:32" s="149" customFormat="1"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s="149" customFormat="1"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s="314" customFormat="1"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111</v>
      </c>
      <c r="K50" s="35" t="s">
        <v>42</v>
      </c>
      <c r="L50" s="136"/>
      <c r="M50" s="136"/>
      <c r="N50" s="136"/>
      <c r="O50" s="136"/>
      <c r="P50" s="136"/>
      <c r="Q50" s="136"/>
      <c r="R50" s="136"/>
      <c r="S50" s="136"/>
      <c r="T50" s="136"/>
    </row>
    <row r="51" spans="1:32" s="149" customFormat="1" ht="27" customHeight="1">
      <c r="A51" s="602" t="s">
        <v>261</v>
      </c>
      <c r="B51" s="602"/>
      <c r="C51" s="602"/>
      <c r="D51" s="602"/>
      <c r="E51" s="602"/>
      <c r="F51" s="602"/>
      <c r="G51" s="313"/>
      <c r="H51" s="83"/>
      <c r="I51" s="314"/>
      <c r="J51" s="314"/>
      <c r="K51" s="314"/>
      <c r="L51" s="136"/>
      <c r="M51" s="136"/>
      <c r="N51" s="136"/>
      <c r="O51" s="136"/>
      <c r="P51" s="136"/>
      <c r="Q51" s="136"/>
      <c r="R51" s="136"/>
      <c r="S51" s="136"/>
      <c r="T51" s="136"/>
      <c r="U51" s="314"/>
    </row>
    <row r="52" spans="1:32" s="149" customFormat="1" ht="27" customHeight="1">
      <c r="A52" s="499"/>
      <c r="B52" s="499"/>
      <c r="C52" s="603"/>
      <c r="D52" s="603"/>
      <c r="E52" s="603"/>
      <c r="F52" s="603"/>
      <c r="G52" s="603"/>
      <c r="H52" s="603"/>
      <c r="I52" s="33"/>
      <c r="J52" s="34"/>
      <c r="K52" s="315"/>
      <c r="L52" s="136"/>
      <c r="M52" s="136"/>
      <c r="N52" s="269"/>
      <c r="O52" s="136"/>
      <c r="P52" s="136"/>
      <c r="Q52" s="136"/>
      <c r="R52" s="136"/>
      <c r="S52" s="136"/>
      <c r="T52" s="136"/>
      <c r="U52" s="314"/>
    </row>
    <row r="53" spans="1:32" s="149" customFormat="1"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U53" s="314"/>
      <c r="AB53" s="505"/>
      <c r="AC53" s="505"/>
      <c r="AD53" s="505"/>
      <c r="AE53" s="505"/>
      <c r="AF53" s="505"/>
    </row>
    <row r="54" spans="1:32" s="149" customFormat="1" ht="27" customHeight="1">
      <c r="A54" s="313"/>
      <c r="B54" s="315"/>
      <c r="C54" s="111"/>
      <c r="D54" s="111"/>
      <c r="E54" s="111"/>
      <c r="F54" s="111"/>
      <c r="G54" s="111"/>
      <c r="H54" s="111"/>
      <c r="I54" s="33"/>
      <c r="J54" s="34"/>
      <c r="K54" s="315"/>
      <c r="L54" s="136"/>
      <c r="M54" s="136"/>
      <c r="N54" s="136"/>
      <c r="O54" s="136"/>
      <c r="P54" s="136"/>
      <c r="Q54" s="136"/>
      <c r="R54" s="136"/>
      <c r="S54" s="136"/>
      <c r="T54" s="136"/>
      <c r="U54" s="314"/>
    </row>
    <row r="55" spans="1:32" s="149" customFormat="1"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s="149" customFormat="1"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s="314" customFormat="1"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112</v>
      </c>
      <c r="K74" s="35" t="s">
        <v>42</v>
      </c>
      <c r="L74" s="136"/>
      <c r="M74" s="136"/>
      <c r="N74" s="136"/>
      <c r="O74" s="136"/>
      <c r="P74" s="136"/>
      <c r="Q74" s="136"/>
      <c r="R74" s="136"/>
      <c r="S74" s="136"/>
      <c r="T74" s="136"/>
    </row>
    <row r="75" spans="1:32" s="149" customFormat="1" ht="27" customHeight="1">
      <c r="A75" s="602" t="s">
        <v>261</v>
      </c>
      <c r="B75" s="602"/>
      <c r="C75" s="602"/>
      <c r="D75" s="602"/>
      <c r="E75" s="602"/>
      <c r="F75" s="602"/>
      <c r="G75" s="313"/>
      <c r="H75" s="83"/>
      <c r="I75" s="314"/>
      <c r="J75" s="314"/>
      <c r="K75" s="314"/>
      <c r="L75" s="136"/>
      <c r="M75" s="136"/>
      <c r="N75" s="136"/>
      <c r="O75" s="136"/>
      <c r="P75" s="136"/>
      <c r="Q75" s="136"/>
      <c r="R75" s="136"/>
      <c r="S75" s="136"/>
      <c r="T75" s="136"/>
      <c r="U75" s="314"/>
    </row>
    <row r="76" spans="1:32" s="149" customFormat="1" ht="27" customHeight="1">
      <c r="A76" s="499"/>
      <c r="B76" s="499"/>
      <c r="C76" s="603"/>
      <c r="D76" s="603"/>
      <c r="E76" s="603"/>
      <c r="F76" s="603"/>
      <c r="G76" s="603"/>
      <c r="H76" s="603"/>
      <c r="I76" s="33"/>
      <c r="J76" s="34"/>
      <c r="K76" s="315"/>
      <c r="L76" s="136"/>
      <c r="M76" s="136"/>
      <c r="N76" s="269"/>
      <c r="O76" s="136"/>
      <c r="P76" s="136"/>
      <c r="Q76" s="136"/>
      <c r="R76" s="136"/>
      <c r="S76" s="136"/>
      <c r="T76" s="136"/>
      <c r="U76" s="314"/>
    </row>
    <row r="77" spans="1:32" s="149" customFormat="1"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U77" s="314"/>
      <c r="AB77" s="505"/>
      <c r="AC77" s="505"/>
      <c r="AD77" s="505"/>
      <c r="AE77" s="505"/>
      <c r="AF77" s="505"/>
    </row>
    <row r="78" spans="1:32" s="149" customFormat="1" ht="27" customHeight="1">
      <c r="A78" s="313"/>
      <c r="B78" s="315"/>
      <c r="C78" s="111"/>
      <c r="D78" s="111"/>
      <c r="E78" s="111"/>
      <c r="F78" s="111"/>
      <c r="G78" s="111"/>
      <c r="H78" s="111"/>
      <c r="I78" s="33"/>
      <c r="J78" s="34"/>
      <c r="K78" s="315"/>
      <c r="L78" s="136"/>
      <c r="M78" s="136"/>
      <c r="N78" s="136"/>
      <c r="O78" s="136"/>
      <c r="P78" s="136"/>
      <c r="Q78" s="136"/>
      <c r="R78" s="136"/>
      <c r="S78" s="136"/>
      <c r="T78" s="136"/>
      <c r="U78" s="314"/>
    </row>
    <row r="79" spans="1:32" s="149" customFormat="1"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s="149" customFormat="1"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s="314" customFormat="1"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113</v>
      </c>
      <c r="K98" s="35" t="s">
        <v>42</v>
      </c>
      <c r="L98" s="136"/>
      <c r="M98" s="136"/>
      <c r="N98" s="136"/>
      <c r="O98" s="136"/>
      <c r="P98" s="136"/>
      <c r="Q98" s="136"/>
      <c r="R98" s="136"/>
      <c r="S98" s="136"/>
      <c r="T98" s="136"/>
    </row>
    <row r="99" spans="1:32" s="149" customFormat="1" ht="27" customHeight="1">
      <c r="A99" s="602" t="s">
        <v>261</v>
      </c>
      <c r="B99" s="602"/>
      <c r="C99" s="602"/>
      <c r="D99" s="602"/>
      <c r="E99" s="602"/>
      <c r="F99" s="602"/>
      <c r="G99" s="313"/>
      <c r="H99" s="83"/>
      <c r="I99" s="314"/>
      <c r="J99" s="314"/>
      <c r="K99" s="314"/>
      <c r="L99" s="136"/>
      <c r="M99" s="136"/>
      <c r="N99" s="136"/>
      <c r="O99" s="136"/>
      <c r="P99" s="136"/>
      <c r="Q99" s="136"/>
      <c r="R99" s="136"/>
      <c r="S99" s="136"/>
      <c r="T99" s="136"/>
      <c r="U99" s="314"/>
    </row>
    <row r="100" spans="1:32" s="149" customFormat="1" ht="27" customHeight="1">
      <c r="A100" s="499"/>
      <c r="B100" s="499"/>
      <c r="C100" s="603"/>
      <c r="D100" s="603"/>
      <c r="E100" s="603"/>
      <c r="F100" s="603"/>
      <c r="G100" s="603"/>
      <c r="H100" s="603"/>
      <c r="I100" s="33"/>
      <c r="J100" s="34"/>
      <c r="K100" s="315"/>
      <c r="L100" s="136"/>
      <c r="M100" s="136"/>
      <c r="N100" s="269"/>
      <c r="O100" s="136"/>
      <c r="P100" s="136"/>
      <c r="Q100" s="136"/>
      <c r="R100" s="136"/>
      <c r="S100" s="136"/>
      <c r="T100" s="136"/>
      <c r="U100" s="314"/>
    </row>
    <row r="101" spans="1:32" s="149" customFormat="1"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U101" s="314"/>
      <c r="AB101" s="505"/>
      <c r="AC101" s="505"/>
      <c r="AD101" s="505"/>
      <c r="AE101" s="505"/>
      <c r="AF101" s="505"/>
    </row>
    <row r="102" spans="1:32" s="149" customFormat="1" ht="27" customHeight="1">
      <c r="A102" s="313"/>
      <c r="B102" s="315"/>
      <c r="C102" s="111"/>
      <c r="D102" s="111"/>
      <c r="E102" s="111"/>
      <c r="F102" s="111"/>
      <c r="G102" s="111"/>
      <c r="H102" s="111"/>
      <c r="I102" s="33"/>
      <c r="J102" s="34"/>
      <c r="K102" s="315"/>
      <c r="L102" s="136"/>
      <c r="M102" s="136"/>
      <c r="N102" s="136"/>
      <c r="O102" s="136"/>
      <c r="P102" s="136"/>
      <c r="Q102" s="136"/>
      <c r="R102" s="136"/>
      <c r="S102" s="136"/>
      <c r="T102" s="136"/>
      <c r="U102" s="314"/>
    </row>
    <row r="103" spans="1:32" s="149" customFormat="1"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s="149" customFormat="1"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s="314" customFormat="1"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114</v>
      </c>
      <c r="K122" s="35" t="s">
        <v>42</v>
      </c>
      <c r="L122" s="136"/>
      <c r="M122" s="136"/>
      <c r="N122" s="136"/>
      <c r="O122" s="136"/>
      <c r="P122" s="136"/>
      <c r="Q122" s="136"/>
      <c r="R122" s="136"/>
      <c r="S122" s="136"/>
      <c r="T122" s="136"/>
    </row>
    <row r="123" spans="1:32" s="149" customFormat="1" ht="27" customHeight="1">
      <c r="A123" s="602" t="s">
        <v>261</v>
      </c>
      <c r="B123" s="602"/>
      <c r="C123" s="602"/>
      <c r="D123" s="602"/>
      <c r="E123" s="602"/>
      <c r="F123" s="602"/>
      <c r="G123" s="313"/>
      <c r="H123" s="83"/>
      <c r="I123" s="314"/>
      <c r="J123" s="314"/>
      <c r="K123" s="314"/>
      <c r="L123" s="136"/>
      <c r="M123" s="136"/>
      <c r="N123" s="136"/>
      <c r="O123" s="136"/>
      <c r="P123" s="136"/>
      <c r="Q123" s="136"/>
      <c r="R123" s="136"/>
      <c r="S123" s="136"/>
      <c r="T123" s="136"/>
      <c r="U123" s="314"/>
    </row>
    <row r="124" spans="1:32" s="149" customFormat="1" ht="27" customHeight="1">
      <c r="A124" s="499"/>
      <c r="B124" s="499"/>
      <c r="C124" s="603"/>
      <c r="D124" s="603"/>
      <c r="E124" s="603"/>
      <c r="F124" s="603"/>
      <c r="G124" s="603"/>
      <c r="H124" s="603"/>
      <c r="I124" s="33"/>
      <c r="J124" s="34"/>
      <c r="K124" s="315"/>
      <c r="L124" s="136"/>
      <c r="M124" s="136"/>
      <c r="N124" s="269"/>
      <c r="O124" s="136"/>
      <c r="P124" s="136"/>
      <c r="Q124" s="136"/>
      <c r="R124" s="136"/>
      <c r="S124" s="136"/>
      <c r="T124" s="136"/>
      <c r="U124" s="314"/>
    </row>
    <row r="125" spans="1:32" s="149" customFormat="1"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U125" s="314"/>
      <c r="AB125" s="505"/>
      <c r="AC125" s="505"/>
      <c r="AD125" s="505"/>
      <c r="AE125" s="505"/>
      <c r="AF125" s="505"/>
    </row>
    <row r="126" spans="1:32" s="149" customFormat="1" ht="27" customHeight="1">
      <c r="A126" s="313"/>
      <c r="B126" s="315"/>
      <c r="C126" s="111"/>
      <c r="D126" s="111"/>
      <c r="E126" s="111"/>
      <c r="F126" s="111"/>
      <c r="G126" s="111"/>
      <c r="H126" s="111"/>
      <c r="I126" s="33"/>
      <c r="J126" s="34"/>
      <c r="K126" s="315"/>
      <c r="L126" s="136"/>
      <c r="M126" s="136"/>
      <c r="N126" s="136"/>
      <c r="O126" s="136"/>
      <c r="P126" s="136"/>
      <c r="Q126" s="136"/>
      <c r="R126" s="136"/>
      <c r="S126" s="136"/>
      <c r="T126" s="136"/>
      <c r="U126" s="314"/>
    </row>
    <row r="127" spans="1:32" s="149" customFormat="1"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s="149" customFormat="1"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s="314" customFormat="1"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90"/>
      <c r="F149" s="390"/>
      <c r="G149" s="389"/>
      <c r="H149" s="493" t="s">
        <v>263</v>
      </c>
      <c r="I149" s="493"/>
      <c r="J149" s="390"/>
      <c r="K149" s="389"/>
      <c r="L149" s="493" t="s">
        <v>264</v>
      </c>
      <c r="M149" s="493"/>
      <c r="N149" s="390"/>
      <c r="O149" s="389"/>
      <c r="P149" s="493" t="s">
        <v>265</v>
      </c>
      <c r="Q149" s="493"/>
      <c r="R149" s="390"/>
      <c r="S149" s="389"/>
      <c r="T149" s="493" t="s">
        <v>266</v>
      </c>
      <c r="U149" s="493"/>
    </row>
    <row r="150" spans="1:21" ht="45" customHeight="1">
      <c r="C150" s="386" t="s">
        <v>267</v>
      </c>
      <c r="D150" s="387" t="s">
        <v>257</v>
      </c>
      <c r="E150" s="390"/>
      <c r="F150" s="390"/>
      <c r="G150" s="383" t="s">
        <v>268</v>
      </c>
      <c r="H150" s="492">
        <f>SUM($H19,$H43,$H67,$H91,$H115,$H139)</f>
        <v>0</v>
      </c>
      <c r="I150" s="492"/>
      <c r="J150" s="390"/>
      <c r="K150" s="383" t="s">
        <v>268</v>
      </c>
      <c r="L150" s="492">
        <f>SUM($L19,$L43,$L67,$L91,$L115,$L139)</f>
        <v>0</v>
      </c>
      <c r="M150" s="492"/>
      <c r="N150" s="390"/>
      <c r="O150" s="383" t="s">
        <v>268</v>
      </c>
      <c r="P150" s="492">
        <f>SUM($P19,$P43,$P67,$P91,$P115,$P139)</f>
        <v>0</v>
      </c>
      <c r="Q150" s="492"/>
      <c r="R150" s="390"/>
      <c r="S150" s="383" t="s">
        <v>268</v>
      </c>
      <c r="T150" s="492">
        <f>SUM($T19,$T43,$T67,$T91,$T115,$T139)</f>
        <v>0</v>
      </c>
      <c r="U150" s="492"/>
    </row>
    <row r="151" spans="1:21" ht="45" customHeight="1">
      <c r="C151" s="386" t="s">
        <v>269</v>
      </c>
      <c r="D151" s="388"/>
      <c r="E151" s="390"/>
      <c r="F151" s="390"/>
      <c r="G151" s="383" t="s">
        <v>270</v>
      </c>
      <c r="H151" s="492">
        <f>SUM($H20,$H44,$H68,$H92,$H116,$H140)</f>
        <v>0</v>
      </c>
      <c r="I151" s="492"/>
      <c r="J151" s="390"/>
      <c r="K151" s="383" t="s">
        <v>270</v>
      </c>
      <c r="L151" s="492">
        <f t="shared" ref="L151:L154" si="18">SUM($L20,$L44,$L68,$L92,$L116,$L140)</f>
        <v>0</v>
      </c>
      <c r="M151" s="492"/>
      <c r="N151" s="390"/>
      <c r="O151" s="383" t="s">
        <v>270</v>
      </c>
      <c r="P151" s="492">
        <f>SUM($P20,$P44,$P68,$P92,$P116,$P140)</f>
        <v>0</v>
      </c>
      <c r="Q151" s="492"/>
      <c r="R151" s="390"/>
      <c r="S151" s="383" t="s">
        <v>270</v>
      </c>
      <c r="T151" s="492">
        <f>SUM($T20,$T44,$T68,$T92,$T116,$T140)</f>
        <v>0</v>
      </c>
      <c r="U151" s="492"/>
    </row>
    <row r="152" spans="1:21" ht="45" customHeight="1">
      <c r="C152" s="390"/>
      <c r="D152" s="390"/>
      <c r="E152" s="390"/>
      <c r="F152" s="390"/>
      <c r="G152" s="383" t="s">
        <v>54</v>
      </c>
      <c r="H152" s="492">
        <f t="shared" ref="H152" si="19">SUM($H21,$H45,$H69,$H93,$H117,$H141)</f>
        <v>0</v>
      </c>
      <c r="I152" s="492"/>
      <c r="J152" s="390"/>
      <c r="K152" s="383" t="s">
        <v>54</v>
      </c>
      <c r="L152" s="492">
        <f t="shared" si="18"/>
        <v>0</v>
      </c>
      <c r="M152" s="492"/>
      <c r="N152" s="390"/>
      <c r="O152" s="383" t="s">
        <v>54</v>
      </c>
      <c r="P152" s="492">
        <f>SUM($P21,$P45,$P69,$P93,$P117,$P141)</f>
        <v>0</v>
      </c>
      <c r="Q152" s="492"/>
      <c r="R152" s="390"/>
      <c r="S152" s="383" t="s">
        <v>54</v>
      </c>
      <c r="T152" s="492">
        <f>SUM($T21,$T45,$T69,$T93,$T117,$T141)</f>
        <v>0</v>
      </c>
      <c r="U152" s="492"/>
    </row>
    <row r="153" spans="1:21" ht="45" customHeight="1">
      <c r="C153" s="390"/>
      <c r="D153" s="390"/>
      <c r="E153" s="390"/>
      <c r="F153" s="390"/>
      <c r="G153" s="383" t="s">
        <v>271</v>
      </c>
      <c r="H153" s="492">
        <f>SUM($H22,$H46,$H70,$H94,$H118,$H142)</f>
        <v>0</v>
      </c>
      <c r="I153" s="492"/>
      <c r="J153" s="390"/>
      <c r="K153" s="383" t="s">
        <v>271</v>
      </c>
      <c r="L153" s="492">
        <f t="shared" si="18"/>
        <v>0</v>
      </c>
      <c r="M153" s="492"/>
      <c r="N153" s="390"/>
      <c r="O153" s="383" t="s">
        <v>271</v>
      </c>
      <c r="P153" s="492">
        <f>SUM($P22,$P46,$P70,$P94,$P118,$P142)</f>
        <v>0</v>
      </c>
      <c r="Q153" s="492"/>
      <c r="R153" s="390"/>
      <c r="S153" s="383" t="s">
        <v>271</v>
      </c>
      <c r="T153" s="492">
        <f>SUM($T22,$T46,$T70,$T94,$T118,$T142)</f>
        <v>0</v>
      </c>
      <c r="U153" s="492"/>
    </row>
    <row r="154" spans="1:21" ht="45" customHeight="1">
      <c r="C154" s="390"/>
      <c r="D154" s="390"/>
      <c r="E154" s="390"/>
      <c r="F154" s="390"/>
      <c r="G154" s="384" t="s">
        <v>272</v>
      </c>
      <c r="H154" s="492">
        <f>SUM($H23,$H47,$H71,$H95,$H119,$H143)</f>
        <v>0</v>
      </c>
      <c r="I154" s="492"/>
      <c r="J154" s="390"/>
      <c r="K154" s="384" t="s">
        <v>272</v>
      </c>
      <c r="L154" s="492">
        <f t="shared" si="18"/>
        <v>0</v>
      </c>
      <c r="M154" s="492"/>
      <c r="N154" s="390"/>
      <c r="O154" s="384" t="s">
        <v>272</v>
      </c>
      <c r="P154" s="492">
        <f>SUM($P23,$P47,$P71,$P95,$P119,$P143)</f>
        <v>0</v>
      </c>
      <c r="Q154" s="492"/>
      <c r="R154" s="390"/>
      <c r="S154" s="384" t="s">
        <v>272</v>
      </c>
      <c r="T154" s="492">
        <f>SUM($T23,$T47,$T71,$T95,$T119,$T143)</f>
        <v>0</v>
      </c>
      <c r="U154" s="492"/>
    </row>
  </sheetData>
  <sheetProtection algorithmName="SHA-512" hashValue="1gOCVbvH9BPJ8GgtfnZw/JORk6yi9oQLdzRgOOX00aY8NcRvRemIDI+AZfCQ0hhKOsudzQYij0OKbgdX+4wk5g==" saltValue="ItbRzb+3Hi0HK3vBPLzElA==" spinCount="100000" sheet="1" objects="1" scenarios="1" selectLockedCells="1"/>
  <mergeCells count="547">
    <mergeCell ref="L139:M139"/>
    <mergeCell ref="P139:Q139"/>
    <mergeCell ref="T139:U139"/>
    <mergeCell ref="T143:U143"/>
    <mergeCell ref="T140:U140"/>
    <mergeCell ref="H141:I141"/>
    <mergeCell ref="L141:M141"/>
    <mergeCell ref="P141:Q141"/>
    <mergeCell ref="T141:U141"/>
    <mergeCell ref="H142:I142"/>
    <mergeCell ref="L142:M142"/>
    <mergeCell ref="P142:Q142"/>
    <mergeCell ref="T142:U142"/>
    <mergeCell ref="L140:M140"/>
    <mergeCell ref="P140:Q140"/>
    <mergeCell ref="L143:M143"/>
    <mergeCell ref="P143:Q143"/>
    <mergeCell ref="H116:I116"/>
    <mergeCell ref="L116:M116"/>
    <mergeCell ref="P116:Q116"/>
    <mergeCell ref="T116:U116"/>
    <mergeCell ref="P119:Q119"/>
    <mergeCell ref="T119:U119"/>
    <mergeCell ref="S127:T127"/>
    <mergeCell ref="U127:U128"/>
    <mergeCell ref="F129:G130"/>
    <mergeCell ref="T129:U130"/>
    <mergeCell ref="I129:I130"/>
    <mergeCell ref="J129:J130"/>
    <mergeCell ref="S129:S130"/>
    <mergeCell ref="K129:K130"/>
    <mergeCell ref="L129:L130"/>
    <mergeCell ref="M129:M130"/>
    <mergeCell ref="N129:N130"/>
    <mergeCell ref="O129:O130"/>
    <mergeCell ref="P129:P130"/>
    <mergeCell ref="Q129:Q130"/>
    <mergeCell ref="R129:R130"/>
    <mergeCell ref="L117:M117"/>
    <mergeCell ref="P117:Q117"/>
    <mergeCell ref="T112:U112"/>
    <mergeCell ref="T114:U114"/>
    <mergeCell ref="H115:I115"/>
    <mergeCell ref="L115:M115"/>
    <mergeCell ref="P115:Q115"/>
    <mergeCell ref="T115:U115"/>
    <mergeCell ref="H114:I114"/>
    <mergeCell ref="L114:M114"/>
    <mergeCell ref="P114:Q114"/>
    <mergeCell ref="T107:U107"/>
    <mergeCell ref="F108:G108"/>
    <mergeCell ref="T108:U108"/>
    <mergeCell ref="F109:G109"/>
    <mergeCell ref="T109:U109"/>
    <mergeCell ref="F110:G110"/>
    <mergeCell ref="T110:U110"/>
    <mergeCell ref="S105:S106"/>
    <mergeCell ref="F111:G111"/>
    <mergeCell ref="T111:U111"/>
    <mergeCell ref="H95:I95"/>
    <mergeCell ref="L95:M95"/>
    <mergeCell ref="P95:Q95"/>
    <mergeCell ref="T95:U95"/>
    <mergeCell ref="S103:T103"/>
    <mergeCell ref="U103:U104"/>
    <mergeCell ref="K103:N103"/>
    <mergeCell ref="F105:G106"/>
    <mergeCell ref="T105:U106"/>
    <mergeCell ref="A99:F99"/>
    <mergeCell ref="H93:I93"/>
    <mergeCell ref="L93:M93"/>
    <mergeCell ref="P93:Q93"/>
    <mergeCell ref="T93:U93"/>
    <mergeCell ref="T86:U86"/>
    <mergeCell ref="T87:U87"/>
    <mergeCell ref="H94:I94"/>
    <mergeCell ref="L94:M94"/>
    <mergeCell ref="P94:Q94"/>
    <mergeCell ref="T94:U94"/>
    <mergeCell ref="T84:U84"/>
    <mergeCell ref="F85:G85"/>
    <mergeCell ref="T85:U85"/>
    <mergeCell ref="P81:P82"/>
    <mergeCell ref="Q81:Q82"/>
    <mergeCell ref="R81:R82"/>
    <mergeCell ref="O81:O82"/>
    <mergeCell ref="K79:N79"/>
    <mergeCell ref="H92:I92"/>
    <mergeCell ref="L92:M92"/>
    <mergeCell ref="P92:Q92"/>
    <mergeCell ref="T92:U92"/>
    <mergeCell ref="F88:G88"/>
    <mergeCell ref="T88:U88"/>
    <mergeCell ref="H90:I90"/>
    <mergeCell ref="L90:M90"/>
    <mergeCell ref="P90:Q90"/>
    <mergeCell ref="T90:U90"/>
    <mergeCell ref="H91:I91"/>
    <mergeCell ref="L91:M91"/>
    <mergeCell ref="H70:I70"/>
    <mergeCell ref="L70:M70"/>
    <mergeCell ref="P70:Q70"/>
    <mergeCell ref="T70:U70"/>
    <mergeCell ref="H71:I71"/>
    <mergeCell ref="L71:M71"/>
    <mergeCell ref="P71:Q71"/>
    <mergeCell ref="T71:U71"/>
    <mergeCell ref="F83:G83"/>
    <mergeCell ref="T83:U83"/>
    <mergeCell ref="H67:I67"/>
    <mergeCell ref="L67:M67"/>
    <mergeCell ref="P67:Q67"/>
    <mergeCell ref="T67:U67"/>
    <mergeCell ref="H68:I68"/>
    <mergeCell ref="L68:M68"/>
    <mergeCell ref="P68:Q68"/>
    <mergeCell ref="T68:U68"/>
    <mergeCell ref="H69:I69"/>
    <mergeCell ref="L69:M69"/>
    <mergeCell ref="P69:Q69"/>
    <mergeCell ref="T69:U69"/>
    <mergeCell ref="T61:U61"/>
    <mergeCell ref="F62:G62"/>
    <mergeCell ref="T62:U62"/>
    <mergeCell ref="F63:G63"/>
    <mergeCell ref="T63:U63"/>
    <mergeCell ref="F64:G64"/>
    <mergeCell ref="T64:U64"/>
    <mergeCell ref="H66:I66"/>
    <mergeCell ref="L66:M66"/>
    <mergeCell ref="P66:Q66"/>
    <mergeCell ref="T66:U66"/>
    <mergeCell ref="T57:U58"/>
    <mergeCell ref="F59:G59"/>
    <mergeCell ref="T59:U59"/>
    <mergeCell ref="O57:O58"/>
    <mergeCell ref="P57:P58"/>
    <mergeCell ref="Q57:Q58"/>
    <mergeCell ref="R57:R58"/>
    <mergeCell ref="S57:S58"/>
    <mergeCell ref="F60:G60"/>
    <mergeCell ref="T60:U60"/>
    <mergeCell ref="F40:G40"/>
    <mergeCell ref="T40:U40"/>
    <mergeCell ref="H42:I42"/>
    <mergeCell ref="L42:M42"/>
    <mergeCell ref="P42:Q42"/>
    <mergeCell ref="T42:U42"/>
    <mergeCell ref="H43:I43"/>
    <mergeCell ref="L43:M43"/>
    <mergeCell ref="P43:Q43"/>
    <mergeCell ref="T43:U43"/>
    <mergeCell ref="F35:G35"/>
    <mergeCell ref="T35:U35"/>
    <mergeCell ref="F36:G36"/>
    <mergeCell ref="T36:U36"/>
    <mergeCell ref="F37:G37"/>
    <mergeCell ref="T37:U37"/>
    <mergeCell ref="F38:G38"/>
    <mergeCell ref="T38:U38"/>
    <mergeCell ref="F39:G39"/>
    <mergeCell ref="T39:U39"/>
    <mergeCell ref="D116:E116"/>
    <mergeCell ref="D140:E140"/>
    <mergeCell ref="D139:E139"/>
    <mergeCell ref="A141:D141"/>
    <mergeCell ref="K55:N55"/>
    <mergeCell ref="A49:B49"/>
    <mergeCell ref="A50:C50"/>
    <mergeCell ref="A51:F51"/>
    <mergeCell ref="A52:B52"/>
    <mergeCell ref="C52:H52"/>
    <mergeCell ref="A53:B53"/>
    <mergeCell ref="C53:H53"/>
    <mergeCell ref="A59:B59"/>
    <mergeCell ref="D59:E59"/>
    <mergeCell ref="A57:C58"/>
    <mergeCell ref="D57:E58"/>
    <mergeCell ref="H57:H58"/>
    <mergeCell ref="I57:I58"/>
    <mergeCell ref="J57:J58"/>
    <mergeCell ref="K57:K58"/>
    <mergeCell ref="L57:L58"/>
    <mergeCell ref="M57:M58"/>
    <mergeCell ref="N57:N58"/>
    <mergeCell ref="F57:G58"/>
    <mergeCell ref="AB29:AF29"/>
    <mergeCell ref="A11:B11"/>
    <mergeCell ref="A15:A16"/>
    <mergeCell ref="A5:B5"/>
    <mergeCell ref="A7:B7"/>
    <mergeCell ref="K7:N7"/>
    <mergeCell ref="A17:B17"/>
    <mergeCell ref="A18:B18"/>
    <mergeCell ref="A19:B19"/>
    <mergeCell ref="A20:B20"/>
    <mergeCell ref="I9:I10"/>
    <mergeCell ref="C12:C13"/>
    <mergeCell ref="A12:B13"/>
    <mergeCell ref="D17:E17"/>
    <mergeCell ref="D14:E14"/>
    <mergeCell ref="D15:E15"/>
    <mergeCell ref="D16:E16"/>
    <mergeCell ref="A23:D23"/>
    <mergeCell ref="D18:E18"/>
    <mergeCell ref="AB5:AF5"/>
    <mergeCell ref="L9:L10"/>
    <mergeCell ref="M9:M10"/>
    <mergeCell ref="R9:R10"/>
    <mergeCell ref="D11:E11"/>
    <mergeCell ref="A1:B1"/>
    <mergeCell ref="C4:H4"/>
    <mergeCell ref="C5:H5"/>
    <mergeCell ref="A2:C2"/>
    <mergeCell ref="H9:H10"/>
    <mergeCell ref="A4:B4"/>
    <mergeCell ref="D9:E10"/>
    <mergeCell ref="A3:F3"/>
    <mergeCell ref="A9:C10"/>
    <mergeCell ref="D12:E13"/>
    <mergeCell ref="S9:S10"/>
    <mergeCell ref="N9:N10"/>
    <mergeCell ref="K9:K10"/>
    <mergeCell ref="Q9:Q10"/>
    <mergeCell ref="O9:O10"/>
    <mergeCell ref="J9:J10"/>
    <mergeCell ref="P9:P10"/>
    <mergeCell ref="S7:T7"/>
    <mergeCell ref="F11:G11"/>
    <mergeCell ref="F12:G12"/>
    <mergeCell ref="F13:G13"/>
    <mergeCell ref="T9:U10"/>
    <mergeCell ref="T11:U11"/>
    <mergeCell ref="T12:U12"/>
    <mergeCell ref="T13:U13"/>
    <mergeCell ref="C7:H7"/>
    <mergeCell ref="U7:U8"/>
    <mergeCell ref="F9:G10"/>
    <mergeCell ref="A14:B14"/>
    <mergeCell ref="A24:D24"/>
    <mergeCell ref="A22:D22"/>
    <mergeCell ref="A27:F27"/>
    <mergeCell ref="A28:B28"/>
    <mergeCell ref="C28:H28"/>
    <mergeCell ref="A29:B29"/>
    <mergeCell ref="C29:H29"/>
    <mergeCell ref="H18:I18"/>
    <mergeCell ref="H23:I23"/>
    <mergeCell ref="D19:E19"/>
    <mergeCell ref="A21:D21"/>
    <mergeCell ref="D20:E20"/>
    <mergeCell ref="F14:G14"/>
    <mergeCell ref="F15:G15"/>
    <mergeCell ref="F16:G16"/>
    <mergeCell ref="H19:I19"/>
    <mergeCell ref="H20:I20"/>
    <mergeCell ref="H21:I21"/>
    <mergeCell ref="H22:I22"/>
    <mergeCell ref="J33:J34"/>
    <mergeCell ref="O33:O34"/>
    <mergeCell ref="P33:P34"/>
    <mergeCell ref="Q33:Q34"/>
    <mergeCell ref="R33:R34"/>
    <mergeCell ref="F33:G34"/>
    <mergeCell ref="A31:B31"/>
    <mergeCell ref="C31:H31"/>
    <mergeCell ref="A25:B25"/>
    <mergeCell ref="A26:C26"/>
    <mergeCell ref="K31:N31"/>
    <mergeCell ref="T33:U34"/>
    <mergeCell ref="C36:C37"/>
    <mergeCell ref="D36:E37"/>
    <mergeCell ref="A38:B38"/>
    <mergeCell ref="D38:E38"/>
    <mergeCell ref="D42:E42"/>
    <mergeCell ref="D39:E39"/>
    <mergeCell ref="D40:E40"/>
    <mergeCell ref="A35:B35"/>
    <mergeCell ref="D35:E35"/>
    <mergeCell ref="A36:B37"/>
    <mergeCell ref="A39:A40"/>
    <mergeCell ref="A41:B41"/>
    <mergeCell ref="D41:E41"/>
    <mergeCell ref="A42:B42"/>
    <mergeCell ref="S33:S34"/>
    <mergeCell ref="A33:C34"/>
    <mergeCell ref="D33:E34"/>
    <mergeCell ref="H33:H34"/>
    <mergeCell ref="I33:I34"/>
    <mergeCell ref="K33:K34"/>
    <mergeCell ref="L33:L34"/>
    <mergeCell ref="M33:M34"/>
    <mergeCell ref="N33:N34"/>
    <mergeCell ref="AB53:AF53"/>
    <mergeCell ref="A55:B55"/>
    <mergeCell ref="C55:H55"/>
    <mergeCell ref="D44:E44"/>
    <mergeCell ref="A45:D45"/>
    <mergeCell ref="D43:E43"/>
    <mergeCell ref="L44:M44"/>
    <mergeCell ref="P44:Q44"/>
    <mergeCell ref="T44:U44"/>
    <mergeCell ref="H45:I45"/>
    <mergeCell ref="L45:M45"/>
    <mergeCell ref="P45:Q45"/>
    <mergeCell ref="T45:U45"/>
    <mergeCell ref="H46:I46"/>
    <mergeCell ref="L46:M46"/>
    <mergeCell ref="P46:Q46"/>
    <mergeCell ref="T46:U46"/>
    <mergeCell ref="L47:M47"/>
    <mergeCell ref="P47:Q47"/>
    <mergeCell ref="T47:U47"/>
    <mergeCell ref="S55:T55"/>
    <mergeCell ref="U55:U56"/>
    <mergeCell ref="D64:E64"/>
    <mergeCell ref="A65:B65"/>
    <mergeCell ref="D65:E65"/>
    <mergeCell ref="A43:B43"/>
    <mergeCell ref="A44:B44"/>
    <mergeCell ref="A46:D46"/>
    <mergeCell ref="A47:D47"/>
    <mergeCell ref="A48:D48"/>
    <mergeCell ref="H44:I44"/>
    <mergeCell ref="H47:I47"/>
    <mergeCell ref="F61:G61"/>
    <mergeCell ref="A77:B77"/>
    <mergeCell ref="C77:H77"/>
    <mergeCell ref="AB77:AF77"/>
    <mergeCell ref="A87:A88"/>
    <mergeCell ref="D87:E87"/>
    <mergeCell ref="D88:E88"/>
    <mergeCell ref="K81:K82"/>
    <mergeCell ref="L81:L82"/>
    <mergeCell ref="M81:M82"/>
    <mergeCell ref="A79:B79"/>
    <mergeCell ref="C79:H79"/>
    <mergeCell ref="A81:C82"/>
    <mergeCell ref="D81:E82"/>
    <mergeCell ref="H81:H82"/>
    <mergeCell ref="I81:I82"/>
    <mergeCell ref="J81:J82"/>
    <mergeCell ref="F86:G86"/>
    <mergeCell ref="F87:G87"/>
    <mergeCell ref="S81:S82"/>
    <mergeCell ref="S79:T79"/>
    <mergeCell ref="U79:U80"/>
    <mergeCell ref="F81:G82"/>
    <mergeCell ref="T81:U82"/>
    <mergeCell ref="F84:G84"/>
    <mergeCell ref="A89:B89"/>
    <mergeCell ref="D89:E89"/>
    <mergeCell ref="A90:B90"/>
    <mergeCell ref="A91:B91"/>
    <mergeCell ref="A92:B92"/>
    <mergeCell ref="A94:D94"/>
    <mergeCell ref="A95:D95"/>
    <mergeCell ref="A96:D96"/>
    <mergeCell ref="D90:E90"/>
    <mergeCell ref="D91:E91"/>
    <mergeCell ref="D92:E92"/>
    <mergeCell ref="A93:D93"/>
    <mergeCell ref="AB101:AF101"/>
    <mergeCell ref="A103:B103"/>
    <mergeCell ref="C103:H103"/>
    <mergeCell ref="A105:C106"/>
    <mergeCell ref="D105:E106"/>
    <mergeCell ref="H105:H106"/>
    <mergeCell ref="I105:I106"/>
    <mergeCell ref="J105:J106"/>
    <mergeCell ref="K105:K106"/>
    <mergeCell ref="L105:L106"/>
    <mergeCell ref="M105:M106"/>
    <mergeCell ref="N105:N106"/>
    <mergeCell ref="O105:O106"/>
    <mergeCell ref="P105:P106"/>
    <mergeCell ref="Q105:Q106"/>
    <mergeCell ref="R105:R106"/>
    <mergeCell ref="AB125:AF125"/>
    <mergeCell ref="A127:B127"/>
    <mergeCell ref="C127:H127"/>
    <mergeCell ref="A116:B116"/>
    <mergeCell ref="A118:D118"/>
    <mergeCell ref="A119:D119"/>
    <mergeCell ref="A120:D120"/>
    <mergeCell ref="A117:D117"/>
    <mergeCell ref="A124:B124"/>
    <mergeCell ref="C124:H124"/>
    <mergeCell ref="A125:B125"/>
    <mergeCell ref="C125:H125"/>
    <mergeCell ref="A121:B121"/>
    <mergeCell ref="A122:C122"/>
    <mergeCell ref="A123:F123"/>
    <mergeCell ref="H117:I117"/>
    <mergeCell ref="K127:N127"/>
    <mergeCell ref="T117:U117"/>
    <mergeCell ref="H118:I118"/>
    <mergeCell ref="L118:M118"/>
    <mergeCell ref="P118:Q118"/>
    <mergeCell ref="T118:U118"/>
    <mergeCell ref="H119:I119"/>
    <mergeCell ref="L119:M119"/>
    <mergeCell ref="A131:B131"/>
    <mergeCell ref="D131:E131"/>
    <mergeCell ref="A132:B133"/>
    <mergeCell ref="C132:C133"/>
    <mergeCell ref="D132:E133"/>
    <mergeCell ref="A134:B134"/>
    <mergeCell ref="D134:E134"/>
    <mergeCell ref="F133:G133"/>
    <mergeCell ref="T134:U134"/>
    <mergeCell ref="F131:G131"/>
    <mergeCell ref="T131:U131"/>
    <mergeCell ref="F132:G132"/>
    <mergeCell ref="T132:U132"/>
    <mergeCell ref="T133:U133"/>
    <mergeCell ref="F134:G134"/>
    <mergeCell ref="A139:B139"/>
    <mergeCell ref="A140:B140"/>
    <mergeCell ref="A142:D142"/>
    <mergeCell ref="A143:D143"/>
    <mergeCell ref="A144:D144"/>
    <mergeCell ref="A145:D145"/>
    <mergeCell ref="D138:E138"/>
    <mergeCell ref="H140:I140"/>
    <mergeCell ref="H143:I143"/>
    <mergeCell ref="H139:I139"/>
    <mergeCell ref="A137:B137"/>
    <mergeCell ref="D137:E137"/>
    <mergeCell ref="A135:A136"/>
    <mergeCell ref="D135:E135"/>
    <mergeCell ref="D136:E136"/>
    <mergeCell ref="H138:I138"/>
    <mergeCell ref="L138:M138"/>
    <mergeCell ref="P138:Q138"/>
    <mergeCell ref="T138:U138"/>
    <mergeCell ref="A138:B138"/>
    <mergeCell ref="T135:U135"/>
    <mergeCell ref="F136:G136"/>
    <mergeCell ref="T136:U136"/>
    <mergeCell ref="F135:G135"/>
    <mergeCell ref="A113:B113"/>
    <mergeCell ref="D113:E113"/>
    <mergeCell ref="A114:B114"/>
    <mergeCell ref="A115:B115"/>
    <mergeCell ref="D114:E114"/>
    <mergeCell ref="A100:B100"/>
    <mergeCell ref="C100:H100"/>
    <mergeCell ref="A101:B101"/>
    <mergeCell ref="C101:H101"/>
    <mergeCell ref="A110:B110"/>
    <mergeCell ref="D110:E110"/>
    <mergeCell ref="A111:A112"/>
    <mergeCell ref="D111:E111"/>
    <mergeCell ref="D112:E112"/>
    <mergeCell ref="D115:E115"/>
    <mergeCell ref="F107:G107"/>
    <mergeCell ref="F112:G112"/>
    <mergeCell ref="A108:B109"/>
    <mergeCell ref="C108:C109"/>
    <mergeCell ref="D108:E109"/>
    <mergeCell ref="A129:C130"/>
    <mergeCell ref="D129:E130"/>
    <mergeCell ref="H129:H130"/>
    <mergeCell ref="A107:B107"/>
    <mergeCell ref="D107:E107"/>
    <mergeCell ref="L22:M22"/>
    <mergeCell ref="L23:M23"/>
    <mergeCell ref="T19:U19"/>
    <mergeCell ref="T20:U20"/>
    <mergeCell ref="T21:U21"/>
    <mergeCell ref="T22:U22"/>
    <mergeCell ref="T23:U23"/>
    <mergeCell ref="A97:B97"/>
    <mergeCell ref="A98:C98"/>
    <mergeCell ref="P91:Q91"/>
    <mergeCell ref="T91:U91"/>
    <mergeCell ref="A83:B83"/>
    <mergeCell ref="D83:E83"/>
    <mergeCell ref="A84:B85"/>
    <mergeCell ref="C84:C85"/>
    <mergeCell ref="D84:E85"/>
    <mergeCell ref="A86:B86"/>
    <mergeCell ref="D86:E86"/>
    <mergeCell ref="N81:N82"/>
    <mergeCell ref="L18:M18"/>
    <mergeCell ref="P23:Q23"/>
    <mergeCell ref="T14:U14"/>
    <mergeCell ref="T15:U15"/>
    <mergeCell ref="T16:U16"/>
    <mergeCell ref="T18:U18"/>
    <mergeCell ref="P19:Q19"/>
    <mergeCell ref="P20:Q20"/>
    <mergeCell ref="P21:Q21"/>
    <mergeCell ref="P22:Q22"/>
    <mergeCell ref="P18:Q18"/>
    <mergeCell ref="L19:M19"/>
    <mergeCell ref="L20:M20"/>
    <mergeCell ref="L21:M21"/>
    <mergeCell ref="A73:B73"/>
    <mergeCell ref="A74:C74"/>
    <mergeCell ref="A75:F75"/>
    <mergeCell ref="A76:B76"/>
    <mergeCell ref="S31:T31"/>
    <mergeCell ref="U31:U32"/>
    <mergeCell ref="C76:H76"/>
    <mergeCell ref="A66:B66"/>
    <mergeCell ref="A67:B67"/>
    <mergeCell ref="A68:B68"/>
    <mergeCell ref="A70:D70"/>
    <mergeCell ref="A71:D71"/>
    <mergeCell ref="A72:D72"/>
    <mergeCell ref="D66:E66"/>
    <mergeCell ref="D67:E67"/>
    <mergeCell ref="D68:E68"/>
    <mergeCell ref="A69:D69"/>
    <mergeCell ref="A60:B61"/>
    <mergeCell ref="C60:C61"/>
    <mergeCell ref="D60:E61"/>
    <mergeCell ref="A62:B62"/>
    <mergeCell ref="D62:E62"/>
    <mergeCell ref="A63:A64"/>
    <mergeCell ref="D63:E63"/>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1"/>
  <dataValidations xWindow="266" yWindow="649" count="11">
    <dataValidation type="list" allowBlank="1" showInputMessage="1" showErrorMessage="1" sqref="C17 C89 C113 C41 C65 C137" xr:uid="{00000000-0002-0000-16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D17:E17 D65:E65 D89:E89 D113:E113 D41:E41 D137:E137" xr:uid="{00000000-0002-0000-1600-000001000000}">
      <formula1>6</formula1>
    </dataValidation>
    <dataValidation type="list" allowBlank="1" showErrorMessage="1" sqref="C68:D68 C92:D92 C44:D44 C20:D20 C116:D116 C140:D140" xr:uid="{00000000-0002-0000-1600-000002000000}">
      <formula1>"有,無"</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600-000004000000}">
      <formula1>"転居,退去/退去日→,退職/退職日→"</formula1>
    </dataValidation>
    <dataValidation type="list" allowBlank="1" showInputMessage="1" showErrorMessage="1" sqref="K103 K79 K7 K127 K55 K31" xr:uid="{00000000-0002-0000-1600-000008000000}">
      <formula1>"認可保育所,小規模保育事業,認定こども園,移行計画の承認を受けた横浜保育室,家庭的保育事業,事業所内保育所"</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E2890A0D-7F25-4E1A-ABDD-208ED0F5E318}">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739FD5BB-10D5-4879-BEF5-D62923167441}">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6454A760-6AE4-435C-9CE0-F578C3C5D5E1}">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7AD6B6FE-CFDE-4FD2-A498-EEB138D156F6}">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5B9259C9-FFAA-440F-B72C-BDF9A94A05F5}">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82E69E49-8E22-4D79-A509-C3A634D1C0F2}"/>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115</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116</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117</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118</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119</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120</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90"/>
      <c r="F149" s="390"/>
      <c r="G149" s="389"/>
      <c r="H149" s="493" t="s">
        <v>263</v>
      </c>
      <c r="I149" s="493"/>
      <c r="J149" s="390"/>
      <c r="K149" s="389"/>
      <c r="L149" s="493" t="s">
        <v>264</v>
      </c>
      <c r="M149" s="493"/>
      <c r="N149" s="390"/>
      <c r="O149" s="389"/>
      <c r="P149" s="493" t="s">
        <v>265</v>
      </c>
      <c r="Q149" s="493"/>
      <c r="R149" s="390"/>
      <c r="S149" s="389"/>
      <c r="T149" s="493" t="s">
        <v>266</v>
      </c>
      <c r="U149" s="493"/>
    </row>
    <row r="150" spans="1:21" ht="45" customHeight="1">
      <c r="C150" s="386" t="s">
        <v>267</v>
      </c>
      <c r="D150" s="387" t="s">
        <v>257</v>
      </c>
      <c r="E150" s="390"/>
      <c r="F150" s="390"/>
      <c r="G150" s="383" t="s">
        <v>268</v>
      </c>
      <c r="H150" s="492">
        <f>SUM($H19,$H43,$H67,$H91,$H115,$H139)</f>
        <v>0</v>
      </c>
      <c r="I150" s="492"/>
      <c r="J150" s="390"/>
      <c r="K150" s="383" t="s">
        <v>268</v>
      </c>
      <c r="L150" s="492">
        <f>SUM($L19,$L43,$L67,$L91,$L115,$L139)</f>
        <v>0</v>
      </c>
      <c r="M150" s="492"/>
      <c r="N150" s="390"/>
      <c r="O150" s="383" t="s">
        <v>268</v>
      </c>
      <c r="P150" s="492">
        <f>SUM($P19,$P43,$P67,$P91,$P115,$P139)</f>
        <v>0</v>
      </c>
      <c r="Q150" s="492"/>
      <c r="R150" s="390"/>
      <c r="S150" s="383" t="s">
        <v>268</v>
      </c>
      <c r="T150" s="492">
        <f>SUM($T19,$T43,$T67,$T91,$T115,$T139)</f>
        <v>0</v>
      </c>
      <c r="U150" s="492"/>
    </row>
    <row r="151" spans="1:21" ht="45" customHeight="1">
      <c r="C151" s="386" t="s">
        <v>269</v>
      </c>
      <c r="D151" s="388"/>
      <c r="E151" s="390"/>
      <c r="F151" s="390"/>
      <c r="G151" s="383" t="s">
        <v>270</v>
      </c>
      <c r="H151" s="492">
        <f>SUM($H20,$H44,$H68,$H92,$H116,$H140)</f>
        <v>0</v>
      </c>
      <c r="I151" s="492"/>
      <c r="J151" s="390"/>
      <c r="K151" s="383" t="s">
        <v>270</v>
      </c>
      <c r="L151" s="492">
        <f t="shared" ref="L151:L154" si="18">SUM($L20,$L44,$L68,$L92,$L116,$L140)</f>
        <v>0</v>
      </c>
      <c r="M151" s="492"/>
      <c r="N151" s="390"/>
      <c r="O151" s="383" t="s">
        <v>270</v>
      </c>
      <c r="P151" s="492">
        <f>SUM($P20,$P44,$P68,$P92,$P116,$P140)</f>
        <v>0</v>
      </c>
      <c r="Q151" s="492"/>
      <c r="R151" s="390"/>
      <c r="S151" s="383" t="s">
        <v>270</v>
      </c>
      <c r="T151" s="492">
        <f>SUM($T20,$T44,$T68,$T92,$T116,$T140)</f>
        <v>0</v>
      </c>
      <c r="U151" s="492"/>
    </row>
    <row r="152" spans="1:21" ht="45" customHeight="1">
      <c r="C152" s="390"/>
      <c r="D152" s="390"/>
      <c r="E152" s="390"/>
      <c r="F152" s="390"/>
      <c r="G152" s="383" t="s">
        <v>54</v>
      </c>
      <c r="H152" s="492">
        <f t="shared" ref="H152" si="19">SUM($H21,$H45,$H69,$H93,$H117,$H141)</f>
        <v>0</v>
      </c>
      <c r="I152" s="492"/>
      <c r="J152" s="390"/>
      <c r="K152" s="383" t="s">
        <v>54</v>
      </c>
      <c r="L152" s="492">
        <f t="shared" si="18"/>
        <v>0</v>
      </c>
      <c r="M152" s="492"/>
      <c r="N152" s="390"/>
      <c r="O152" s="383" t="s">
        <v>54</v>
      </c>
      <c r="P152" s="492">
        <f>SUM($P21,$P45,$P69,$P93,$P117,$P141)</f>
        <v>0</v>
      </c>
      <c r="Q152" s="492"/>
      <c r="R152" s="390"/>
      <c r="S152" s="383" t="s">
        <v>54</v>
      </c>
      <c r="T152" s="492">
        <f>SUM($T21,$T45,$T69,$T93,$T117,$T141)</f>
        <v>0</v>
      </c>
      <c r="U152" s="492"/>
    </row>
    <row r="153" spans="1:21" ht="45" customHeight="1">
      <c r="C153" s="390"/>
      <c r="D153" s="390"/>
      <c r="E153" s="390"/>
      <c r="F153" s="390"/>
      <c r="G153" s="383" t="s">
        <v>271</v>
      </c>
      <c r="H153" s="492">
        <f>SUM($H22,$H46,$H70,$H94,$H118,$H142)</f>
        <v>0</v>
      </c>
      <c r="I153" s="492"/>
      <c r="J153" s="390"/>
      <c r="K153" s="383" t="s">
        <v>271</v>
      </c>
      <c r="L153" s="492">
        <f t="shared" si="18"/>
        <v>0</v>
      </c>
      <c r="M153" s="492"/>
      <c r="N153" s="390"/>
      <c r="O153" s="383" t="s">
        <v>271</v>
      </c>
      <c r="P153" s="492">
        <f>SUM($P22,$P46,$P70,$P94,$P118,$P142)</f>
        <v>0</v>
      </c>
      <c r="Q153" s="492"/>
      <c r="R153" s="390"/>
      <c r="S153" s="383" t="s">
        <v>271</v>
      </c>
      <c r="T153" s="492">
        <f>SUM($T22,$T46,$T70,$T94,$T118,$T142)</f>
        <v>0</v>
      </c>
      <c r="U153" s="492"/>
    </row>
    <row r="154" spans="1:21" ht="45" customHeight="1">
      <c r="C154" s="390"/>
      <c r="D154" s="390"/>
      <c r="E154" s="390"/>
      <c r="F154" s="390"/>
      <c r="G154" s="384" t="s">
        <v>272</v>
      </c>
      <c r="H154" s="492">
        <f>SUM($H23,$H47,$H71,$H95,$H119,$H143)</f>
        <v>0</v>
      </c>
      <c r="I154" s="492"/>
      <c r="J154" s="390"/>
      <c r="K154" s="384" t="s">
        <v>272</v>
      </c>
      <c r="L154" s="492">
        <f t="shared" si="18"/>
        <v>0</v>
      </c>
      <c r="M154" s="492"/>
      <c r="N154" s="390"/>
      <c r="O154" s="384" t="s">
        <v>272</v>
      </c>
      <c r="P154" s="492">
        <f>SUM($P23,$P47,$P71,$P95,$P119,$P143)</f>
        <v>0</v>
      </c>
      <c r="Q154" s="492"/>
      <c r="R154" s="390"/>
      <c r="S154" s="384" t="s">
        <v>272</v>
      </c>
      <c r="T154" s="492">
        <f>SUM($T23,$T47,$T71,$T95,$T119,$T143)</f>
        <v>0</v>
      </c>
      <c r="U154" s="492"/>
    </row>
  </sheetData>
  <sheetProtection algorithmName="SHA-512" hashValue="ZBoS+ctPlz3qDIbcGcvagTWV1qCwgxqtoiqpXWR411hMxtxaOFdsYRLWwx1XiXChaJ+rmJkV1seXBu2bd02gMQ==" saltValue="Dd8/KYfg/2udSHm2597Zeg=="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7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700-000005000000}">
      <formula1>"転居,退去/退去日→,退職/退職日→"</formula1>
    </dataValidation>
    <dataValidation type="list" allowBlank="1" showErrorMessage="1" sqref="C68:D68 C92:D92 C44:D44 C20:D20 C116:D116 C140:D140" xr:uid="{00000000-0002-0000-1700-000007000000}">
      <formula1>"有,無"</formula1>
    </dataValidation>
    <dataValidation type="textLength" operator="equal" allowBlank="1" showInputMessage="1" showErrorMessage="1" prompt="都道府県に続く番号を半角6文字で入力。" sqref="D17:E17 D65:E65 D89:E89 D113:E113 D41:E41 D137:E137" xr:uid="{00000000-0002-0000-1700-000008000000}">
      <formula1>6</formula1>
    </dataValidation>
    <dataValidation type="list" allowBlank="1" showInputMessage="1" showErrorMessage="1" sqref="C17 C89 C113 C41 C65 C137" xr:uid="{00000000-0002-0000-17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771EB39F-E5D0-4FC3-B593-57C6E4FA272B}">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3E473E06-0323-46A2-9F29-664C453B32EF}">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4CC4CCD0-40EB-4BB2-A63A-CEB0344EAF39}">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308213E8-710B-4B0A-8375-74D21CBE6053}">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28D4E1C4-58AA-4181-9251-DEBB58D89BE9}">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1DBE9A5C-2914-4E57-9A99-C8B37343E942}"/>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121</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122</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123</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124</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125</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126</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90"/>
      <c r="F149" s="390"/>
      <c r="G149" s="389"/>
      <c r="H149" s="493" t="s">
        <v>263</v>
      </c>
      <c r="I149" s="493"/>
      <c r="J149" s="390"/>
      <c r="K149" s="389"/>
      <c r="L149" s="493" t="s">
        <v>264</v>
      </c>
      <c r="M149" s="493"/>
      <c r="N149" s="390"/>
      <c r="O149" s="389"/>
      <c r="P149" s="493" t="s">
        <v>265</v>
      </c>
      <c r="Q149" s="493"/>
      <c r="R149" s="390"/>
      <c r="S149" s="389"/>
      <c r="T149" s="493" t="s">
        <v>266</v>
      </c>
      <c r="U149" s="493"/>
    </row>
    <row r="150" spans="1:21" ht="45" customHeight="1">
      <c r="C150" s="386" t="s">
        <v>267</v>
      </c>
      <c r="D150" s="387" t="s">
        <v>257</v>
      </c>
      <c r="E150" s="390"/>
      <c r="F150" s="390"/>
      <c r="G150" s="383" t="s">
        <v>268</v>
      </c>
      <c r="H150" s="492">
        <f>SUM($H19,$H43,$H67,$H91,$H115,$H139)</f>
        <v>0</v>
      </c>
      <c r="I150" s="492"/>
      <c r="J150" s="390"/>
      <c r="K150" s="383" t="s">
        <v>268</v>
      </c>
      <c r="L150" s="492">
        <f>SUM($L19,$L43,$L67,$L91,$L115,$L139)</f>
        <v>0</v>
      </c>
      <c r="M150" s="492"/>
      <c r="N150" s="390"/>
      <c r="O150" s="383" t="s">
        <v>268</v>
      </c>
      <c r="P150" s="492">
        <f>SUM($P19,$P43,$P67,$P91,$P115,$P139)</f>
        <v>0</v>
      </c>
      <c r="Q150" s="492"/>
      <c r="R150" s="390"/>
      <c r="S150" s="383" t="s">
        <v>268</v>
      </c>
      <c r="T150" s="492">
        <f>SUM($T19,$T43,$T67,$T91,$T115,$T139)</f>
        <v>0</v>
      </c>
      <c r="U150" s="492"/>
    </row>
    <row r="151" spans="1:21" ht="45" customHeight="1">
      <c r="C151" s="386" t="s">
        <v>269</v>
      </c>
      <c r="D151" s="388"/>
      <c r="E151" s="390"/>
      <c r="F151" s="390"/>
      <c r="G151" s="383" t="s">
        <v>270</v>
      </c>
      <c r="H151" s="492">
        <f>SUM($H20,$H44,$H68,$H92,$H116,$H140)</f>
        <v>0</v>
      </c>
      <c r="I151" s="492"/>
      <c r="J151" s="390"/>
      <c r="K151" s="383" t="s">
        <v>270</v>
      </c>
      <c r="L151" s="492">
        <f t="shared" ref="L151:L154" si="18">SUM($L20,$L44,$L68,$L92,$L116,$L140)</f>
        <v>0</v>
      </c>
      <c r="M151" s="492"/>
      <c r="N151" s="390"/>
      <c r="O151" s="383" t="s">
        <v>270</v>
      </c>
      <c r="P151" s="492">
        <f>SUM($P20,$P44,$P68,$P92,$P116,$P140)</f>
        <v>0</v>
      </c>
      <c r="Q151" s="492"/>
      <c r="R151" s="390"/>
      <c r="S151" s="383" t="s">
        <v>270</v>
      </c>
      <c r="T151" s="492">
        <f>SUM($T20,$T44,$T68,$T92,$T116,$T140)</f>
        <v>0</v>
      </c>
      <c r="U151" s="492"/>
    </row>
    <row r="152" spans="1:21" ht="45" customHeight="1">
      <c r="C152" s="390"/>
      <c r="D152" s="390"/>
      <c r="E152" s="390"/>
      <c r="F152" s="390"/>
      <c r="G152" s="383" t="s">
        <v>54</v>
      </c>
      <c r="H152" s="492">
        <f t="shared" ref="H152" si="19">SUM($H21,$H45,$H69,$H93,$H117,$H141)</f>
        <v>0</v>
      </c>
      <c r="I152" s="492"/>
      <c r="J152" s="390"/>
      <c r="K152" s="383" t="s">
        <v>54</v>
      </c>
      <c r="L152" s="492">
        <f t="shared" si="18"/>
        <v>0</v>
      </c>
      <c r="M152" s="492"/>
      <c r="N152" s="390"/>
      <c r="O152" s="383" t="s">
        <v>54</v>
      </c>
      <c r="P152" s="492">
        <f>SUM($P21,$P45,$P69,$P93,$P117,$P141)</f>
        <v>0</v>
      </c>
      <c r="Q152" s="492"/>
      <c r="R152" s="390"/>
      <c r="S152" s="383" t="s">
        <v>54</v>
      </c>
      <c r="T152" s="492">
        <f>SUM($T21,$T45,$T69,$T93,$T117,$T141)</f>
        <v>0</v>
      </c>
      <c r="U152" s="492"/>
    </row>
    <row r="153" spans="1:21" ht="45" customHeight="1">
      <c r="C153" s="390"/>
      <c r="D153" s="390"/>
      <c r="E153" s="390"/>
      <c r="F153" s="390"/>
      <c r="G153" s="383" t="s">
        <v>271</v>
      </c>
      <c r="H153" s="492">
        <f>SUM($H22,$H46,$H70,$H94,$H118,$H142)</f>
        <v>0</v>
      </c>
      <c r="I153" s="492"/>
      <c r="J153" s="390"/>
      <c r="K153" s="383" t="s">
        <v>271</v>
      </c>
      <c r="L153" s="492">
        <f t="shared" si="18"/>
        <v>0</v>
      </c>
      <c r="M153" s="492"/>
      <c r="N153" s="390"/>
      <c r="O153" s="383" t="s">
        <v>271</v>
      </c>
      <c r="P153" s="492">
        <f>SUM($P22,$P46,$P70,$P94,$P118,$P142)</f>
        <v>0</v>
      </c>
      <c r="Q153" s="492"/>
      <c r="R153" s="390"/>
      <c r="S153" s="383" t="s">
        <v>271</v>
      </c>
      <c r="T153" s="492">
        <f>SUM($T22,$T46,$T70,$T94,$T118,$T142)</f>
        <v>0</v>
      </c>
      <c r="U153" s="492"/>
    </row>
    <row r="154" spans="1:21" ht="45" customHeight="1">
      <c r="C154" s="390"/>
      <c r="D154" s="390"/>
      <c r="E154" s="390"/>
      <c r="F154" s="390"/>
      <c r="G154" s="384" t="s">
        <v>272</v>
      </c>
      <c r="H154" s="492">
        <f>SUM($H23,$H47,$H71,$H95,$H119,$H143)</f>
        <v>0</v>
      </c>
      <c r="I154" s="492"/>
      <c r="J154" s="390"/>
      <c r="K154" s="384" t="s">
        <v>272</v>
      </c>
      <c r="L154" s="492">
        <f t="shared" si="18"/>
        <v>0</v>
      </c>
      <c r="M154" s="492"/>
      <c r="N154" s="390"/>
      <c r="O154" s="384" t="s">
        <v>272</v>
      </c>
      <c r="P154" s="492">
        <f>SUM($P23,$P47,$P71,$P95,$P119,$P143)</f>
        <v>0</v>
      </c>
      <c r="Q154" s="492"/>
      <c r="R154" s="390"/>
      <c r="S154" s="384" t="s">
        <v>272</v>
      </c>
      <c r="T154" s="492">
        <f>SUM($T23,$T47,$T71,$T95,$T119,$T143)</f>
        <v>0</v>
      </c>
      <c r="U154" s="492"/>
    </row>
  </sheetData>
  <sheetProtection algorithmName="SHA-512" hashValue="+h8hUlV5sTNzWOd9B/vBU3+PdgmqOvvNFs7c5sP9Mb97ayUcq2E/MgFF17hwPjIFSxiY7cbYZ1pbw7FeSA4k8Q==" saltValue="DlLyFqrCUTHxTgTEib0lag=="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8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800-000005000000}">
      <formula1>"転居,退去/退去日→,退職/退職日→"</formula1>
    </dataValidation>
    <dataValidation type="list" allowBlank="1" showErrorMessage="1" sqref="C68:D68 C92:D92 C44:D44 C20:D20 C116:D116 C140:D140" xr:uid="{00000000-0002-0000-1800-000007000000}">
      <formula1>"有,無"</formula1>
    </dataValidation>
    <dataValidation type="textLength" operator="equal" allowBlank="1" showInputMessage="1" showErrorMessage="1" prompt="都道府県に続く番号を半角6文字で入力。" sqref="D17:E17 D65:E65 D89:E89 D113:E113 D41:E41 D137:E137" xr:uid="{00000000-0002-0000-1800-000008000000}">
      <formula1>6</formula1>
    </dataValidation>
    <dataValidation type="list" allowBlank="1" showInputMessage="1" showErrorMessage="1" sqref="C17 C89 C113 C41 C65 C137" xr:uid="{00000000-0002-0000-18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0C466657-E33B-43B1-90D6-0BDAE398F90B}">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A483F35D-D315-4E5A-B070-7596B106C67B}">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5A95FE93-9483-4D66-8C34-0CB7442A3C06}">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F5BB8453-04E0-48E0-B10C-6846755E7B79}">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9C4C2093-B170-491A-9179-0109C0DD011F}">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43821EB5-A82C-4909-A085-5D6EFE9E3E0C}"/>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127</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128</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129</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130</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131</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132</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90"/>
      <c r="F149" s="390"/>
      <c r="G149" s="389"/>
      <c r="H149" s="493" t="s">
        <v>263</v>
      </c>
      <c r="I149" s="493"/>
      <c r="J149" s="390"/>
      <c r="K149" s="389"/>
      <c r="L149" s="493" t="s">
        <v>264</v>
      </c>
      <c r="M149" s="493"/>
      <c r="N149" s="390"/>
      <c r="O149" s="389"/>
      <c r="P149" s="493" t="s">
        <v>265</v>
      </c>
      <c r="Q149" s="493"/>
      <c r="R149" s="390"/>
      <c r="S149" s="389"/>
      <c r="T149" s="493" t="s">
        <v>266</v>
      </c>
      <c r="U149" s="493"/>
    </row>
    <row r="150" spans="1:21" ht="45" customHeight="1">
      <c r="C150" s="386" t="s">
        <v>267</v>
      </c>
      <c r="D150" s="387" t="s">
        <v>257</v>
      </c>
      <c r="E150" s="390"/>
      <c r="F150" s="390"/>
      <c r="G150" s="383" t="s">
        <v>268</v>
      </c>
      <c r="H150" s="492">
        <f>SUM($H19,$H43,$H67,$H91,$H115,$H139)</f>
        <v>0</v>
      </c>
      <c r="I150" s="492"/>
      <c r="J150" s="390"/>
      <c r="K150" s="383" t="s">
        <v>268</v>
      </c>
      <c r="L150" s="492">
        <f>SUM($L19,$L43,$L67,$L91,$L115,$L139)</f>
        <v>0</v>
      </c>
      <c r="M150" s="492"/>
      <c r="N150" s="390"/>
      <c r="O150" s="383" t="s">
        <v>268</v>
      </c>
      <c r="P150" s="492">
        <f>SUM($P19,$P43,$P67,$P91,$P115,$P139)</f>
        <v>0</v>
      </c>
      <c r="Q150" s="492"/>
      <c r="R150" s="390"/>
      <c r="S150" s="383" t="s">
        <v>268</v>
      </c>
      <c r="T150" s="492">
        <f>SUM($T19,$T43,$T67,$T91,$T115,$T139)</f>
        <v>0</v>
      </c>
      <c r="U150" s="492"/>
    </row>
    <row r="151" spans="1:21" ht="45" customHeight="1">
      <c r="C151" s="386" t="s">
        <v>269</v>
      </c>
      <c r="D151" s="388"/>
      <c r="E151" s="390"/>
      <c r="F151" s="390"/>
      <c r="G151" s="383" t="s">
        <v>270</v>
      </c>
      <c r="H151" s="492">
        <f>SUM($H20,$H44,$H68,$H92,$H116,$H140)</f>
        <v>0</v>
      </c>
      <c r="I151" s="492"/>
      <c r="J151" s="390"/>
      <c r="K151" s="383" t="s">
        <v>270</v>
      </c>
      <c r="L151" s="492">
        <f t="shared" ref="L151:L154" si="18">SUM($L20,$L44,$L68,$L92,$L116,$L140)</f>
        <v>0</v>
      </c>
      <c r="M151" s="492"/>
      <c r="N151" s="390"/>
      <c r="O151" s="383" t="s">
        <v>270</v>
      </c>
      <c r="P151" s="492">
        <f>SUM($P20,$P44,$P68,$P92,$P116,$P140)</f>
        <v>0</v>
      </c>
      <c r="Q151" s="492"/>
      <c r="R151" s="390"/>
      <c r="S151" s="383" t="s">
        <v>270</v>
      </c>
      <c r="T151" s="492">
        <f>SUM($T20,$T44,$T68,$T92,$T116,$T140)</f>
        <v>0</v>
      </c>
      <c r="U151" s="492"/>
    </row>
    <row r="152" spans="1:21" ht="45" customHeight="1">
      <c r="C152" s="390"/>
      <c r="D152" s="390"/>
      <c r="E152" s="390"/>
      <c r="F152" s="390"/>
      <c r="G152" s="383" t="s">
        <v>54</v>
      </c>
      <c r="H152" s="492">
        <f t="shared" ref="H152" si="19">SUM($H21,$H45,$H69,$H93,$H117,$H141)</f>
        <v>0</v>
      </c>
      <c r="I152" s="492"/>
      <c r="J152" s="390"/>
      <c r="K152" s="383" t="s">
        <v>54</v>
      </c>
      <c r="L152" s="492">
        <f t="shared" si="18"/>
        <v>0</v>
      </c>
      <c r="M152" s="492"/>
      <c r="N152" s="390"/>
      <c r="O152" s="383" t="s">
        <v>54</v>
      </c>
      <c r="P152" s="492">
        <f>SUM($P21,$P45,$P69,$P93,$P117,$P141)</f>
        <v>0</v>
      </c>
      <c r="Q152" s="492"/>
      <c r="R152" s="390"/>
      <c r="S152" s="383" t="s">
        <v>54</v>
      </c>
      <c r="T152" s="492">
        <f>SUM($T21,$T45,$T69,$T93,$T117,$T141)</f>
        <v>0</v>
      </c>
      <c r="U152" s="492"/>
    </row>
    <row r="153" spans="1:21" ht="45" customHeight="1">
      <c r="C153" s="390"/>
      <c r="D153" s="390"/>
      <c r="E153" s="390"/>
      <c r="F153" s="390"/>
      <c r="G153" s="383" t="s">
        <v>271</v>
      </c>
      <c r="H153" s="492">
        <f>SUM($H22,$H46,$H70,$H94,$H118,$H142)</f>
        <v>0</v>
      </c>
      <c r="I153" s="492"/>
      <c r="J153" s="390"/>
      <c r="K153" s="383" t="s">
        <v>271</v>
      </c>
      <c r="L153" s="492">
        <f t="shared" si="18"/>
        <v>0</v>
      </c>
      <c r="M153" s="492"/>
      <c r="N153" s="390"/>
      <c r="O153" s="383" t="s">
        <v>271</v>
      </c>
      <c r="P153" s="492">
        <f>SUM($P22,$P46,$P70,$P94,$P118,$P142)</f>
        <v>0</v>
      </c>
      <c r="Q153" s="492"/>
      <c r="R153" s="390"/>
      <c r="S153" s="383" t="s">
        <v>271</v>
      </c>
      <c r="T153" s="492">
        <f>SUM($T22,$T46,$T70,$T94,$T118,$T142)</f>
        <v>0</v>
      </c>
      <c r="U153" s="492"/>
    </row>
    <row r="154" spans="1:21" ht="45" customHeight="1">
      <c r="C154" s="390"/>
      <c r="D154" s="390"/>
      <c r="E154" s="390"/>
      <c r="F154" s="390"/>
      <c r="G154" s="384" t="s">
        <v>272</v>
      </c>
      <c r="H154" s="492">
        <f>SUM($H23,$H47,$H71,$H95,$H119,$H143)</f>
        <v>0</v>
      </c>
      <c r="I154" s="492"/>
      <c r="J154" s="390"/>
      <c r="K154" s="384" t="s">
        <v>272</v>
      </c>
      <c r="L154" s="492">
        <f t="shared" si="18"/>
        <v>0</v>
      </c>
      <c r="M154" s="492"/>
      <c r="N154" s="390"/>
      <c r="O154" s="384" t="s">
        <v>272</v>
      </c>
      <c r="P154" s="492">
        <f>SUM($P23,$P47,$P71,$P95,$P119,$P143)</f>
        <v>0</v>
      </c>
      <c r="Q154" s="492"/>
      <c r="R154" s="390"/>
      <c r="S154" s="384" t="s">
        <v>272</v>
      </c>
      <c r="T154" s="492">
        <f>SUM($T23,$T47,$T71,$T95,$T119,$T143)</f>
        <v>0</v>
      </c>
      <c r="U154" s="492"/>
    </row>
  </sheetData>
  <sheetProtection algorithmName="SHA-512" hashValue="dBLNWllOhjCJvB3t9qDcpjm3OhGDUQCoV1+50xg+HLXU6RNsW9Ey8LuGXt7mPCDlBem3BixQX4EbaFWh9izDxg==" saltValue="2ke0cS2ui+K+sGNbyK3b7Q=="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9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900-000005000000}">
      <formula1>"転居,退去/退去日→,退職/退職日→"</formula1>
    </dataValidation>
    <dataValidation type="list" allowBlank="1" showErrorMessage="1" sqref="C68:D68 C92:D92 C44:D44 C20:D20 C116:D116 C140:D140" xr:uid="{00000000-0002-0000-1900-000007000000}">
      <formula1>"有,無"</formula1>
    </dataValidation>
    <dataValidation type="textLength" operator="equal" allowBlank="1" showInputMessage="1" showErrorMessage="1" prompt="都道府県に続く番号を半角6文字で入力。" sqref="D17:E17 D65:E65 D89:E89 D113:E113 D41:E41 D137:E137" xr:uid="{00000000-0002-0000-1900-000008000000}">
      <formula1>6</formula1>
    </dataValidation>
    <dataValidation type="list" allowBlank="1" showInputMessage="1" showErrorMessage="1" sqref="C17 C89 C113 C41 C65 C137" xr:uid="{00000000-0002-0000-19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6898E36B-F64E-4171-BAC3-2A23F34F2F6D}">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D8674646-04CC-4E72-A2C0-54EDE53FF41F}">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5376BA29-416D-4122-A1CB-FC48D4A87421}">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B2F3B089-9806-4F9B-9AB5-EBC55BA2811B}">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6520BAA9-E7E7-478A-BD77-CECC58112004}">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28FC384D-9454-4FC2-A94B-B351B92F77D6}"/>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133</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134</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135</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136</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137</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138</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90"/>
      <c r="F149" s="390"/>
      <c r="G149" s="389"/>
      <c r="H149" s="493" t="s">
        <v>263</v>
      </c>
      <c r="I149" s="493"/>
      <c r="J149" s="390"/>
      <c r="K149" s="389"/>
      <c r="L149" s="493" t="s">
        <v>264</v>
      </c>
      <c r="M149" s="493"/>
      <c r="N149" s="390"/>
      <c r="O149" s="389"/>
      <c r="P149" s="493" t="s">
        <v>265</v>
      </c>
      <c r="Q149" s="493"/>
      <c r="R149" s="390"/>
      <c r="S149" s="389"/>
      <c r="T149" s="493" t="s">
        <v>266</v>
      </c>
      <c r="U149" s="493"/>
    </row>
    <row r="150" spans="1:21" ht="45" customHeight="1">
      <c r="C150" s="386" t="s">
        <v>267</v>
      </c>
      <c r="D150" s="387" t="s">
        <v>257</v>
      </c>
      <c r="E150" s="390"/>
      <c r="F150" s="390"/>
      <c r="G150" s="383" t="s">
        <v>268</v>
      </c>
      <c r="H150" s="492">
        <f>SUM($H19,$H43,$H67,$H91,$H115,$H139)</f>
        <v>0</v>
      </c>
      <c r="I150" s="492"/>
      <c r="J150" s="390"/>
      <c r="K150" s="383" t="s">
        <v>268</v>
      </c>
      <c r="L150" s="492">
        <f>SUM($L19,$L43,$L67,$L91,$L115,$L139)</f>
        <v>0</v>
      </c>
      <c r="M150" s="492"/>
      <c r="N150" s="390"/>
      <c r="O150" s="383" t="s">
        <v>268</v>
      </c>
      <c r="P150" s="492">
        <f>SUM($P19,$P43,$P67,$P91,$P115,$P139)</f>
        <v>0</v>
      </c>
      <c r="Q150" s="492"/>
      <c r="R150" s="390"/>
      <c r="S150" s="383" t="s">
        <v>268</v>
      </c>
      <c r="T150" s="492">
        <f>SUM($T19,$T43,$T67,$T91,$T115,$T139)</f>
        <v>0</v>
      </c>
      <c r="U150" s="492"/>
    </row>
    <row r="151" spans="1:21" ht="45" customHeight="1">
      <c r="C151" s="386" t="s">
        <v>269</v>
      </c>
      <c r="D151" s="388"/>
      <c r="E151" s="390"/>
      <c r="F151" s="390"/>
      <c r="G151" s="383" t="s">
        <v>270</v>
      </c>
      <c r="H151" s="492">
        <f>SUM($H20,$H44,$H68,$H92,$H116,$H140)</f>
        <v>0</v>
      </c>
      <c r="I151" s="492"/>
      <c r="J151" s="390"/>
      <c r="K151" s="383" t="s">
        <v>270</v>
      </c>
      <c r="L151" s="492">
        <f t="shared" ref="L151:L154" si="18">SUM($L20,$L44,$L68,$L92,$L116,$L140)</f>
        <v>0</v>
      </c>
      <c r="M151" s="492"/>
      <c r="N151" s="390"/>
      <c r="O151" s="383" t="s">
        <v>270</v>
      </c>
      <c r="P151" s="492">
        <f>SUM($P20,$P44,$P68,$P92,$P116,$P140)</f>
        <v>0</v>
      </c>
      <c r="Q151" s="492"/>
      <c r="R151" s="390"/>
      <c r="S151" s="383" t="s">
        <v>270</v>
      </c>
      <c r="T151" s="492">
        <f>SUM($T20,$T44,$T68,$T92,$T116,$T140)</f>
        <v>0</v>
      </c>
      <c r="U151" s="492"/>
    </row>
    <row r="152" spans="1:21" ht="45" customHeight="1">
      <c r="C152" s="390"/>
      <c r="D152" s="390"/>
      <c r="E152" s="390"/>
      <c r="F152" s="390"/>
      <c r="G152" s="383" t="s">
        <v>54</v>
      </c>
      <c r="H152" s="492">
        <f t="shared" ref="H152" si="19">SUM($H21,$H45,$H69,$H93,$H117,$H141)</f>
        <v>0</v>
      </c>
      <c r="I152" s="492"/>
      <c r="J152" s="390"/>
      <c r="K152" s="383" t="s">
        <v>54</v>
      </c>
      <c r="L152" s="492">
        <f t="shared" si="18"/>
        <v>0</v>
      </c>
      <c r="M152" s="492"/>
      <c r="N152" s="390"/>
      <c r="O152" s="383" t="s">
        <v>54</v>
      </c>
      <c r="P152" s="492">
        <f>SUM($P21,$P45,$P69,$P93,$P117,$P141)</f>
        <v>0</v>
      </c>
      <c r="Q152" s="492"/>
      <c r="R152" s="390"/>
      <c r="S152" s="383" t="s">
        <v>54</v>
      </c>
      <c r="T152" s="492">
        <f>SUM($T21,$T45,$T69,$T93,$T117,$T141)</f>
        <v>0</v>
      </c>
      <c r="U152" s="492"/>
    </row>
    <row r="153" spans="1:21" ht="45" customHeight="1">
      <c r="C153" s="390"/>
      <c r="D153" s="390"/>
      <c r="E153" s="390"/>
      <c r="F153" s="390"/>
      <c r="G153" s="383" t="s">
        <v>271</v>
      </c>
      <c r="H153" s="492">
        <f>SUM($H22,$H46,$H70,$H94,$H118,$H142)</f>
        <v>0</v>
      </c>
      <c r="I153" s="492"/>
      <c r="J153" s="390"/>
      <c r="K153" s="383" t="s">
        <v>271</v>
      </c>
      <c r="L153" s="492">
        <f t="shared" si="18"/>
        <v>0</v>
      </c>
      <c r="M153" s="492"/>
      <c r="N153" s="390"/>
      <c r="O153" s="383" t="s">
        <v>271</v>
      </c>
      <c r="P153" s="492">
        <f>SUM($P22,$P46,$P70,$P94,$P118,$P142)</f>
        <v>0</v>
      </c>
      <c r="Q153" s="492"/>
      <c r="R153" s="390"/>
      <c r="S153" s="383" t="s">
        <v>271</v>
      </c>
      <c r="T153" s="492">
        <f>SUM($T22,$T46,$T70,$T94,$T118,$T142)</f>
        <v>0</v>
      </c>
      <c r="U153" s="492"/>
    </row>
    <row r="154" spans="1:21" ht="45" customHeight="1">
      <c r="C154" s="390"/>
      <c r="D154" s="390"/>
      <c r="E154" s="390"/>
      <c r="F154" s="390"/>
      <c r="G154" s="384" t="s">
        <v>272</v>
      </c>
      <c r="H154" s="492">
        <f>SUM($H23,$H47,$H71,$H95,$H119,$H143)</f>
        <v>0</v>
      </c>
      <c r="I154" s="492"/>
      <c r="J154" s="390"/>
      <c r="K154" s="384" t="s">
        <v>272</v>
      </c>
      <c r="L154" s="492">
        <f t="shared" si="18"/>
        <v>0</v>
      </c>
      <c r="M154" s="492"/>
      <c r="N154" s="390"/>
      <c r="O154" s="384" t="s">
        <v>272</v>
      </c>
      <c r="P154" s="492">
        <f>SUM($P23,$P47,$P71,$P95,$P119,$P143)</f>
        <v>0</v>
      </c>
      <c r="Q154" s="492"/>
      <c r="R154" s="390"/>
      <c r="S154" s="384" t="s">
        <v>272</v>
      </c>
      <c r="T154" s="492">
        <f>SUM($T23,$T47,$T71,$T95,$T119,$T143)</f>
        <v>0</v>
      </c>
      <c r="U154" s="492"/>
    </row>
  </sheetData>
  <sheetProtection algorithmName="SHA-512" hashValue="UYTdd1QnhCL9Ya/TpFIMA6xlvbCeeWu+t7jt1qjERAO35EeCJ68A5Cs7/DB/NhQSct3cJZaQpAOuohVL1G80EQ==" saltValue="/vK5bmkKeY2mnZ2GJ9Tv/g=="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A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A00-000005000000}">
      <formula1>"転居,退去/退去日→,退職/退職日→"</formula1>
    </dataValidation>
    <dataValidation type="list" allowBlank="1" showErrorMessage="1" sqref="C68:D68 C92:D92 C44:D44 C20:D20 C116:D116 C140:D140" xr:uid="{00000000-0002-0000-1A00-000007000000}">
      <formula1>"有,無"</formula1>
    </dataValidation>
    <dataValidation type="textLength" operator="equal" allowBlank="1" showInputMessage="1" showErrorMessage="1" prompt="都道府県に続く番号を半角6文字で入力。" sqref="D17:E17 D65:E65 D89:E89 D113:E113 D41:E41 D137:E137" xr:uid="{00000000-0002-0000-1A00-000008000000}">
      <formula1>6</formula1>
    </dataValidation>
    <dataValidation type="list" allowBlank="1" showInputMessage="1" showErrorMessage="1" sqref="C17 C89 C113 C41 C65 C137" xr:uid="{00000000-0002-0000-1A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8C0DA6FC-83F9-43F7-AA39-8965F982D195}">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A10890DB-546D-458A-81E9-0D296D14160D}">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797CD321-F894-45D2-8E34-BE292FCF6241}">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35E706C0-6178-4695-BD3E-B50AFA393D6F}">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FA9E3907-87BE-490D-9B53-DEBD3811FB1C}">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B66D6322-7DEF-4DB9-AC8C-35DA7840C3C0}"/>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139</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140</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141</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142</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143</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144</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90"/>
      <c r="F149" s="390"/>
      <c r="G149" s="389"/>
      <c r="H149" s="493" t="s">
        <v>263</v>
      </c>
      <c r="I149" s="493"/>
      <c r="J149" s="390"/>
      <c r="K149" s="389"/>
      <c r="L149" s="493" t="s">
        <v>264</v>
      </c>
      <c r="M149" s="493"/>
      <c r="N149" s="390"/>
      <c r="O149" s="389"/>
      <c r="P149" s="493" t="s">
        <v>265</v>
      </c>
      <c r="Q149" s="493"/>
      <c r="R149" s="390"/>
      <c r="S149" s="389"/>
      <c r="T149" s="493" t="s">
        <v>266</v>
      </c>
      <c r="U149" s="493"/>
    </row>
    <row r="150" spans="1:21" ht="45" customHeight="1">
      <c r="C150" s="386" t="s">
        <v>267</v>
      </c>
      <c r="D150" s="387" t="s">
        <v>257</v>
      </c>
      <c r="E150" s="390"/>
      <c r="F150" s="390"/>
      <c r="G150" s="383" t="s">
        <v>268</v>
      </c>
      <c r="H150" s="492">
        <f>SUM($H19,$H43,$H67,$H91,$H115,$H139)</f>
        <v>0</v>
      </c>
      <c r="I150" s="492"/>
      <c r="J150" s="390"/>
      <c r="K150" s="383" t="s">
        <v>268</v>
      </c>
      <c r="L150" s="492">
        <f>SUM($L19,$L43,$L67,$L91,$L115,$L139)</f>
        <v>0</v>
      </c>
      <c r="M150" s="492"/>
      <c r="N150" s="390"/>
      <c r="O150" s="383" t="s">
        <v>268</v>
      </c>
      <c r="P150" s="492">
        <f>SUM($P19,$P43,$P67,$P91,$P115,$P139)</f>
        <v>0</v>
      </c>
      <c r="Q150" s="492"/>
      <c r="R150" s="390"/>
      <c r="S150" s="383" t="s">
        <v>268</v>
      </c>
      <c r="T150" s="492">
        <f>SUM($T19,$T43,$T67,$T91,$T115,$T139)</f>
        <v>0</v>
      </c>
      <c r="U150" s="492"/>
    </row>
    <row r="151" spans="1:21" ht="45" customHeight="1">
      <c r="C151" s="386" t="s">
        <v>269</v>
      </c>
      <c r="D151" s="388"/>
      <c r="E151" s="390"/>
      <c r="F151" s="390"/>
      <c r="G151" s="383" t="s">
        <v>270</v>
      </c>
      <c r="H151" s="492">
        <f>SUM($H20,$H44,$H68,$H92,$H116,$H140)</f>
        <v>0</v>
      </c>
      <c r="I151" s="492"/>
      <c r="J151" s="390"/>
      <c r="K151" s="383" t="s">
        <v>270</v>
      </c>
      <c r="L151" s="492">
        <f t="shared" ref="L151:L154" si="18">SUM($L20,$L44,$L68,$L92,$L116,$L140)</f>
        <v>0</v>
      </c>
      <c r="M151" s="492"/>
      <c r="N151" s="390"/>
      <c r="O151" s="383" t="s">
        <v>270</v>
      </c>
      <c r="P151" s="492">
        <f>SUM($P20,$P44,$P68,$P92,$P116,$P140)</f>
        <v>0</v>
      </c>
      <c r="Q151" s="492"/>
      <c r="R151" s="390"/>
      <c r="S151" s="383" t="s">
        <v>270</v>
      </c>
      <c r="T151" s="492">
        <f>SUM($T20,$T44,$T68,$T92,$T116,$T140)</f>
        <v>0</v>
      </c>
      <c r="U151" s="492"/>
    </row>
    <row r="152" spans="1:21" ht="45" customHeight="1">
      <c r="C152" s="390"/>
      <c r="D152" s="390"/>
      <c r="E152" s="390"/>
      <c r="F152" s="390"/>
      <c r="G152" s="383" t="s">
        <v>54</v>
      </c>
      <c r="H152" s="492">
        <f t="shared" ref="H152" si="19">SUM($H21,$H45,$H69,$H93,$H117,$H141)</f>
        <v>0</v>
      </c>
      <c r="I152" s="492"/>
      <c r="J152" s="390"/>
      <c r="K152" s="383" t="s">
        <v>54</v>
      </c>
      <c r="L152" s="492">
        <f t="shared" si="18"/>
        <v>0</v>
      </c>
      <c r="M152" s="492"/>
      <c r="N152" s="390"/>
      <c r="O152" s="383" t="s">
        <v>54</v>
      </c>
      <c r="P152" s="492">
        <f>SUM($P21,$P45,$P69,$P93,$P117,$P141)</f>
        <v>0</v>
      </c>
      <c r="Q152" s="492"/>
      <c r="R152" s="390"/>
      <c r="S152" s="383" t="s">
        <v>54</v>
      </c>
      <c r="T152" s="492">
        <f>SUM($T21,$T45,$T69,$T93,$T117,$T141)</f>
        <v>0</v>
      </c>
      <c r="U152" s="492"/>
    </row>
    <row r="153" spans="1:21" ht="45" customHeight="1">
      <c r="C153" s="390"/>
      <c r="D153" s="390"/>
      <c r="E153" s="390"/>
      <c r="F153" s="390"/>
      <c r="G153" s="383" t="s">
        <v>271</v>
      </c>
      <c r="H153" s="492">
        <f>SUM($H22,$H46,$H70,$H94,$H118,$H142)</f>
        <v>0</v>
      </c>
      <c r="I153" s="492"/>
      <c r="J153" s="390"/>
      <c r="K153" s="383" t="s">
        <v>271</v>
      </c>
      <c r="L153" s="492">
        <f t="shared" si="18"/>
        <v>0</v>
      </c>
      <c r="M153" s="492"/>
      <c r="N153" s="390"/>
      <c r="O153" s="383" t="s">
        <v>271</v>
      </c>
      <c r="P153" s="492">
        <f>SUM($P22,$P46,$P70,$P94,$P118,$P142)</f>
        <v>0</v>
      </c>
      <c r="Q153" s="492"/>
      <c r="R153" s="390"/>
      <c r="S153" s="383" t="s">
        <v>271</v>
      </c>
      <c r="T153" s="492">
        <f>SUM($T22,$T46,$T70,$T94,$T118,$T142)</f>
        <v>0</v>
      </c>
      <c r="U153" s="492"/>
    </row>
    <row r="154" spans="1:21" ht="45" customHeight="1">
      <c r="C154" s="390"/>
      <c r="D154" s="390"/>
      <c r="E154" s="390"/>
      <c r="F154" s="390"/>
      <c r="G154" s="384" t="s">
        <v>272</v>
      </c>
      <c r="H154" s="492">
        <f>SUM($H23,$H47,$H71,$H95,$H119,$H143)</f>
        <v>0</v>
      </c>
      <c r="I154" s="492"/>
      <c r="J154" s="390"/>
      <c r="K154" s="384" t="s">
        <v>272</v>
      </c>
      <c r="L154" s="492">
        <f t="shared" si="18"/>
        <v>0</v>
      </c>
      <c r="M154" s="492"/>
      <c r="N154" s="390"/>
      <c r="O154" s="384" t="s">
        <v>272</v>
      </c>
      <c r="P154" s="492">
        <f>SUM($P23,$P47,$P71,$P95,$P119,$P143)</f>
        <v>0</v>
      </c>
      <c r="Q154" s="492"/>
      <c r="R154" s="390"/>
      <c r="S154" s="384" t="s">
        <v>272</v>
      </c>
      <c r="T154" s="492">
        <f>SUM($T23,$T47,$T71,$T95,$T119,$T143)</f>
        <v>0</v>
      </c>
      <c r="U154" s="492"/>
    </row>
  </sheetData>
  <sheetProtection algorithmName="SHA-512" hashValue="XyK88Szm8JqlqVUTN51agGmfmuPPjzOyXFQOOcSAWW7C88vq2ONoiJVSGBUx4aXjmLy0OyWbv5PlPhBf31Dxyw==" saltValue="cW/NJ4x5Q1wpEpMP4Kp4Wg=="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B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B00-000005000000}">
      <formula1>"転居,退去/退去日→,退職/退職日→"</formula1>
    </dataValidation>
    <dataValidation type="list" allowBlank="1" showErrorMessage="1" sqref="C68:D68 C92:D92 C44:D44 C20:D20 C116:D116 C140:D140" xr:uid="{00000000-0002-0000-1B00-000007000000}">
      <formula1>"有,無"</formula1>
    </dataValidation>
    <dataValidation type="textLength" operator="equal" allowBlank="1" showInputMessage="1" showErrorMessage="1" prompt="都道府県に続く番号を半角6文字で入力。" sqref="D17:E17 D65:E65 D89:E89 D113:E113 D41:E41 D137:E137" xr:uid="{00000000-0002-0000-1B00-000008000000}">
      <formula1>6</formula1>
    </dataValidation>
    <dataValidation type="list" allowBlank="1" showInputMessage="1" showErrorMessage="1" sqref="C17 C89 C113 C41 C65 C137" xr:uid="{00000000-0002-0000-1B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D6440D54-97F7-4C5C-B1B8-DF62D59FFA5D}">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0921EE89-0023-470A-B117-C43851FB1D1D}">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35E887E1-5C17-4060-A3F2-D043DCFFB363}">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A960E378-7522-4703-B9E2-3F4512CD2B59}">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E5DDB5CC-FCA8-49F1-A725-464BF5AA0EA2}">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5A5D61D2-0391-4583-8586-7004B6358A2B}"/>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145</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146</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147</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148</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149</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150</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90"/>
      <c r="F149" s="390"/>
      <c r="G149" s="389"/>
      <c r="H149" s="493" t="s">
        <v>263</v>
      </c>
      <c r="I149" s="493"/>
      <c r="J149" s="390"/>
      <c r="K149" s="389"/>
      <c r="L149" s="493" t="s">
        <v>264</v>
      </c>
      <c r="M149" s="493"/>
      <c r="N149" s="390"/>
      <c r="O149" s="389"/>
      <c r="P149" s="493" t="s">
        <v>265</v>
      </c>
      <c r="Q149" s="493"/>
      <c r="R149" s="390"/>
      <c r="S149" s="389"/>
      <c r="T149" s="493" t="s">
        <v>266</v>
      </c>
      <c r="U149" s="493"/>
    </row>
    <row r="150" spans="1:21" ht="45" customHeight="1">
      <c r="C150" s="386" t="s">
        <v>267</v>
      </c>
      <c r="D150" s="387" t="s">
        <v>257</v>
      </c>
      <c r="E150" s="390"/>
      <c r="F150" s="390"/>
      <c r="G150" s="383" t="s">
        <v>268</v>
      </c>
      <c r="H150" s="492">
        <f>SUM($H19,$H43,$H67,$H91,$H115,$H139)</f>
        <v>0</v>
      </c>
      <c r="I150" s="492"/>
      <c r="J150" s="390"/>
      <c r="K150" s="383" t="s">
        <v>268</v>
      </c>
      <c r="L150" s="492">
        <f>SUM($L19,$L43,$L67,$L91,$L115,$L139)</f>
        <v>0</v>
      </c>
      <c r="M150" s="492"/>
      <c r="N150" s="390"/>
      <c r="O150" s="383" t="s">
        <v>268</v>
      </c>
      <c r="P150" s="492">
        <f>SUM($P19,$P43,$P67,$P91,$P115,$P139)</f>
        <v>0</v>
      </c>
      <c r="Q150" s="492"/>
      <c r="R150" s="390"/>
      <c r="S150" s="383" t="s">
        <v>268</v>
      </c>
      <c r="T150" s="492">
        <f>SUM($T19,$T43,$T67,$T91,$T115,$T139)</f>
        <v>0</v>
      </c>
      <c r="U150" s="492"/>
    </row>
    <row r="151" spans="1:21" ht="45" customHeight="1">
      <c r="C151" s="386" t="s">
        <v>269</v>
      </c>
      <c r="D151" s="388"/>
      <c r="E151" s="390"/>
      <c r="F151" s="390"/>
      <c r="G151" s="383" t="s">
        <v>270</v>
      </c>
      <c r="H151" s="492">
        <f>SUM($H20,$H44,$H68,$H92,$H116,$H140)</f>
        <v>0</v>
      </c>
      <c r="I151" s="492"/>
      <c r="J151" s="390"/>
      <c r="K151" s="383" t="s">
        <v>270</v>
      </c>
      <c r="L151" s="492">
        <f t="shared" ref="L151:L154" si="18">SUM($L20,$L44,$L68,$L92,$L116,$L140)</f>
        <v>0</v>
      </c>
      <c r="M151" s="492"/>
      <c r="N151" s="390"/>
      <c r="O151" s="383" t="s">
        <v>270</v>
      </c>
      <c r="P151" s="492">
        <f>SUM($P20,$P44,$P68,$P92,$P116,$P140)</f>
        <v>0</v>
      </c>
      <c r="Q151" s="492"/>
      <c r="R151" s="390"/>
      <c r="S151" s="383" t="s">
        <v>270</v>
      </c>
      <c r="T151" s="492">
        <f>SUM($T20,$T44,$T68,$T92,$T116,$T140)</f>
        <v>0</v>
      </c>
      <c r="U151" s="492"/>
    </row>
    <row r="152" spans="1:21" ht="45" customHeight="1">
      <c r="C152" s="390"/>
      <c r="D152" s="390"/>
      <c r="E152" s="390"/>
      <c r="F152" s="390"/>
      <c r="G152" s="383" t="s">
        <v>54</v>
      </c>
      <c r="H152" s="492">
        <f t="shared" ref="H152" si="19">SUM($H21,$H45,$H69,$H93,$H117,$H141)</f>
        <v>0</v>
      </c>
      <c r="I152" s="492"/>
      <c r="J152" s="390"/>
      <c r="K152" s="383" t="s">
        <v>54</v>
      </c>
      <c r="L152" s="492">
        <f t="shared" si="18"/>
        <v>0</v>
      </c>
      <c r="M152" s="492"/>
      <c r="N152" s="390"/>
      <c r="O152" s="383" t="s">
        <v>54</v>
      </c>
      <c r="P152" s="492">
        <f>SUM($P21,$P45,$P69,$P93,$P117,$P141)</f>
        <v>0</v>
      </c>
      <c r="Q152" s="492"/>
      <c r="R152" s="390"/>
      <c r="S152" s="383" t="s">
        <v>54</v>
      </c>
      <c r="T152" s="492">
        <f>SUM($T21,$T45,$T69,$T93,$T117,$T141)</f>
        <v>0</v>
      </c>
      <c r="U152" s="492"/>
    </row>
    <row r="153" spans="1:21" ht="45" customHeight="1">
      <c r="C153" s="390"/>
      <c r="D153" s="390"/>
      <c r="E153" s="390"/>
      <c r="F153" s="390"/>
      <c r="G153" s="383" t="s">
        <v>271</v>
      </c>
      <c r="H153" s="492">
        <f>SUM($H22,$H46,$H70,$H94,$H118,$H142)</f>
        <v>0</v>
      </c>
      <c r="I153" s="492"/>
      <c r="J153" s="390"/>
      <c r="K153" s="383" t="s">
        <v>271</v>
      </c>
      <c r="L153" s="492">
        <f t="shared" si="18"/>
        <v>0</v>
      </c>
      <c r="M153" s="492"/>
      <c r="N153" s="390"/>
      <c r="O153" s="383" t="s">
        <v>271</v>
      </c>
      <c r="P153" s="492">
        <f>SUM($P22,$P46,$P70,$P94,$P118,$P142)</f>
        <v>0</v>
      </c>
      <c r="Q153" s="492"/>
      <c r="R153" s="390"/>
      <c r="S153" s="383" t="s">
        <v>271</v>
      </c>
      <c r="T153" s="492">
        <f>SUM($T22,$T46,$T70,$T94,$T118,$T142)</f>
        <v>0</v>
      </c>
      <c r="U153" s="492"/>
    </row>
    <row r="154" spans="1:21" ht="45" customHeight="1">
      <c r="C154" s="390"/>
      <c r="D154" s="390"/>
      <c r="E154" s="390"/>
      <c r="F154" s="390"/>
      <c r="G154" s="384" t="s">
        <v>272</v>
      </c>
      <c r="H154" s="492">
        <f>SUM($H23,$H47,$H71,$H95,$H119,$H143)</f>
        <v>0</v>
      </c>
      <c r="I154" s="492"/>
      <c r="J154" s="390"/>
      <c r="K154" s="384" t="s">
        <v>272</v>
      </c>
      <c r="L154" s="492">
        <f t="shared" si="18"/>
        <v>0</v>
      </c>
      <c r="M154" s="492"/>
      <c r="N154" s="390"/>
      <c r="O154" s="384" t="s">
        <v>272</v>
      </c>
      <c r="P154" s="492">
        <f>SUM($P23,$P47,$P71,$P95,$P119,$P143)</f>
        <v>0</v>
      </c>
      <c r="Q154" s="492"/>
      <c r="R154" s="390"/>
      <c r="S154" s="384" t="s">
        <v>272</v>
      </c>
      <c r="T154" s="492">
        <f>SUM($T23,$T47,$T71,$T95,$T119,$T143)</f>
        <v>0</v>
      </c>
      <c r="U154" s="492"/>
    </row>
  </sheetData>
  <sheetProtection algorithmName="SHA-512" hashValue="nembDpOJH/+mVnedRpVHOxTPkwmG7FjSefNvlu9bkEFcFxXkLjY0UCXnE2vDvbFplX56DlWA138Xj13hVCw6LQ==" saltValue="Fl+s8B26SkeglauZvtH0oA=="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C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C00-000005000000}">
      <formula1>"転居,退去/退去日→,退職/退職日→"</formula1>
    </dataValidation>
    <dataValidation type="list" allowBlank="1" showErrorMessage="1" sqref="C68:D68 C92:D92 C44:D44 C20:D20 C116:D116 C140:D140" xr:uid="{00000000-0002-0000-1C00-000007000000}">
      <formula1>"有,無"</formula1>
    </dataValidation>
    <dataValidation type="textLength" operator="equal" allowBlank="1" showInputMessage="1" showErrorMessage="1" prompt="都道府県に続く番号を半角6文字で入力。" sqref="D17:E17 D65:E65 D89:E89 D113:E113 D41:E41 D137:E137" xr:uid="{00000000-0002-0000-1C00-000008000000}">
      <formula1>6</formula1>
    </dataValidation>
    <dataValidation type="list" allowBlank="1" showInputMessage="1" showErrorMessage="1" sqref="C17 C89 C113 C41 C65 C137" xr:uid="{00000000-0002-0000-1C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D855B8C9-D447-4C7D-8352-F39113D03A0C}">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8E2C236E-8F9D-42C8-BB08-893EF7C5DB92}">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B6E7FE01-7F65-44EF-B22E-526EEB9692F1}">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A75E06DA-96A3-4A2C-98BF-248033B25E75}">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0421934C-639F-4E12-9D35-4702779E4AFC}">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BC702E30-9FBC-46E0-802C-371043DC2860}"/>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F183"/>
  <sheetViews>
    <sheetView showZeros="0" view="pageBreakPreview" zoomScale="80" zoomScaleNormal="100" zoomScaleSheetLayoutView="80" workbookViewId="0">
      <selection activeCell="F5" sqref="F5"/>
    </sheetView>
  </sheetViews>
  <sheetFormatPr defaultRowHeight="18.75"/>
  <cols>
    <col min="1" max="1" width="6" style="317" customWidth="1"/>
    <col min="2" max="2" width="19" style="317" bestFit="1" customWidth="1"/>
    <col min="3" max="3" width="23.625" style="332" customWidth="1"/>
    <col min="4" max="4" width="22.625" style="331" bestFit="1" customWidth="1"/>
    <col min="5" max="5" width="18.25" style="332" bestFit="1" customWidth="1"/>
    <col min="6" max="6" width="60.5" style="890" customWidth="1"/>
    <col min="7" max="16384" width="9" style="317"/>
  </cols>
  <sheetData>
    <row r="1" spans="1:6" ht="63" customHeight="1" thickBot="1">
      <c r="A1" s="490" t="s">
        <v>234</v>
      </c>
      <c r="B1" s="490"/>
      <c r="C1" s="491"/>
      <c r="D1" s="491"/>
      <c r="E1" s="491"/>
    </row>
    <row r="2" spans="1:6" ht="48" customHeight="1" thickBot="1">
      <c r="A2" s="320" t="s">
        <v>76</v>
      </c>
      <c r="B2" s="321" t="s">
        <v>192</v>
      </c>
      <c r="C2" s="322" t="s">
        <v>79</v>
      </c>
      <c r="D2" s="323" t="s">
        <v>77</v>
      </c>
      <c r="E2" s="333" t="s">
        <v>236</v>
      </c>
      <c r="F2" s="324" t="s">
        <v>233</v>
      </c>
    </row>
    <row r="3" spans="1:6" s="326" customFormat="1" ht="42.95" customHeight="1">
      <c r="A3" s="325">
        <v>1</v>
      </c>
      <c r="B3" s="448" t="str">
        <f>'1'!$C$17&amp;'1'!$D$17</f>
        <v/>
      </c>
      <c r="C3" s="446" t="str">
        <f>IF('1'!$C$11="","",'1'!$C$11)</f>
        <v/>
      </c>
      <c r="D3" s="446" t="str">
        <f>IF('1'!$C$14="","",'1'!$C$14)</f>
        <v/>
      </c>
      <c r="E3" s="319" t="str">
        <f>IF('1'!$C$20="","",'1'!$C$20)</f>
        <v/>
      </c>
      <c r="F3" s="891">
        <f>IF('1'!$D$12&lt;&gt;"",'1'!$D$12,'1'!$C$12)</f>
        <v>0</v>
      </c>
    </row>
    <row r="4" spans="1:6" ht="42.95" customHeight="1">
      <c r="A4" s="327">
        <v>2</v>
      </c>
      <c r="B4" s="448" t="str">
        <f>'1'!$C$41&amp;'1'!$D$41</f>
        <v/>
      </c>
      <c r="C4" s="446" t="str">
        <f>IF('1'!$C$35="","",'1'!$C$35)</f>
        <v/>
      </c>
      <c r="D4" s="446" t="str">
        <f>IF('1'!$C$38="","",'1'!$C$38)</f>
        <v/>
      </c>
      <c r="E4" s="319" t="str">
        <f>IF('1'!$C$44="","",'1'!$C$44)</f>
        <v/>
      </c>
      <c r="F4" s="891">
        <f>IF('1'!$D$36&lt;&gt;"",'1'!$D$36,'1'!$C$36)</f>
        <v>0</v>
      </c>
    </row>
    <row r="5" spans="1:6" ht="42.95" customHeight="1">
      <c r="A5" s="327">
        <v>3</v>
      </c>
      <c r="B5" s="448" t="str">
        <f>'1'!$C$65&amp;'1'!$D$65</f>
        <v/>
      </c>
      <c r="C5" s="446" t="str">
        <f>IF('1'!$C$59="","",'1'!$C$59)</f>
        <v/>
      </c>
      <c r="D5" s="446" t="str">
        <f>IF('1'!$C$62="","",'1'!$C$62)</f>
        <v/>
      </c>
      <c r="E5" s="319" t="str">
        <f>IF('1'!$C$68="","",'1'!$C$68)</f>
        <v/>
      </c>
      <c r="F5" s="891">
        <f>IF('1'!$D$60&lt;&gt;"",'1'!$D$60,'1'!$C$60)</f>
        <v>0</v>
      </c>
    </row>
    <row r="6" spans="1:6" ht="42.95" customHeight="1">
      <c r="A6" s="327">
        <v>4</v>
      </c>
      <c r="B6" s="449" t="str">
        <f>'1'!$C$89&amp;'1'!$D$89</f>
        <v/>
      </c>
      <c r="C6" s="450" t="str">
        <f>IF('1'!$C$83="","",'1'!$C$83)</f>
        <v/>
      </c>
      <c r="D6" s="447" t="str">
        <f>IF('1'!$C$86="","",'1'!$C$86)</f>
        <v/>
      </c>
      <c r="E6" s="318" t="str">
        <f>IF('1'!$C$92="","",'1'!$C$92)</f>
        <v/>
      </c>
      <c r="F6" s="892">
        <f>IF('1'!$D$84&lt;&gt;"",'1'!$D$84,'1'!$C$84)</f>
        <v>0</v>
      </c>
    </row>
    <row r="7" spans="1:6" ht="42.95" customHeight="1">
      <c r="A7" s="327">
        <v>5</v>
      </c>
      <c r="B7" s="449" t="str">
        <f>'1'!$C$113&amp;'1'!$D$113</f>
        <v/>
      </c>
      <c r="C7" s="450" t="str">
        <f>IF('1'!$C$107="","",'1'!$C$107)</f>
        <v/>
      </c>
      <c r="D7" s="447" t="str">
        <f>IF('1'!$C$110="","",'1'!$C$110)</f>
        <v/>
      </c>
      <c r="E7" s="318" t="str">
        <f>IF('1'!$C$116="","",'1'!$C$116)</f>
        <v/>
      </c>
      <c r="F7" s="892">
        <f>IF('1'!$D$108&lt;&gt;"",'1'!$D$108,'1'!$C$108)</f>
        <v>0</v>
      </c>
    </row>
    <row r="8" spans="1:6" ht="42.95" customHeight="1">
      <c r="A8" s="327">
        <v>6</v>
      </c>
      <c r="B8" s="449" t="str">
        <f>'1'!$C$137&amp;'1'!$D$137</f>
        <v/>
      </c>
      <c r="C8" s="450" t="str">
        <f>IF('1'!$C$131="","",'1'!$C$131)</f>
        <v/>
      </c>
      <c r="D8" s="447" t="str">
        <f>IF('1'!$C$134="","",'1'!$C$134)</f>
        <v/>
      </c>
      <c r="E8" s="318" t="str">
        <f>IF('1'!$C$140="","",'1'!$C$140)</f>
        <v/>
      </c>
      <c r="F8" s="892">
        <f>IF('1'!$D$132&lt;&gt;"",'1'!$D$132,'1'!$C$132)</f>
        <v>0</v>
      </c>
    </row>
    <row r="9" spans="1:6" s="326" customFormat="1" ht="42.95" customHeight="1">
      <c r="A9" s="328">
        <v>7</v>
      </c>
      <c r="B9" s="448" t="str">
        <f>'2'!$C$17&amp;'2'!$D$17</f>
        <v/>
      </c>
      <c r="C9" s="446" t="str">
        <f>IF('2'!$C$11="","",'2'!$C$11)</f>
        <v/>
      </c>
      <c r="D9" s="446" t="str">
        <f>IF('2'!$C$14="","",'2'!$C$14)</f>
        <v/>
      </c>
      <c r="E9" s="319" t="str">
        <f>IF('2'!$C$20="","",'2'!$C$20)</f>
        <v/>
      </c>
      <c r="F9" s="891">
        <f>IF('2'!$D$12&lt;&gt;"",'2'!$D$12,'2'!$C$12)</f>
        <v>0</v>
      </c>
    </row>
    <row r="10" spans="1:6" ht="42.95" customHeight="1">
      <c r="A10" s="327">
        <v>8</v>
      </c>
      <c r="B10" s="448" t="str">
        <f>'2'!$C$41&amp;'2'!$D$41</f>
        <v/>
      </c>
      <c r="C10" s="446" t="str">
        <f>IF('2'!$C$35="","",'2'!$C$35)</f>
        <v/>
      </c>
      <c r="D10" s="446" t="str">
        <f>IF('2'!$C$38="","",'2'!$C$38)</f>
        <v/>
      </c>
      <c r="E10" s="319" t="str">
        <f>IF('2'!$C$44="","",'2'!$C$44)</f>
        <v/>
      </c>
      <c r="F10" s="891">
        <f>IF('2'!$D$36&lt;&gt;"",'2'!$D$36,'2'!$C$36)</f>
        <v>0</v>
      </c>
    </row>
    <row r="11" spans="1:6" ht="42.95" customHeight="1">
      <c r="A11" s="327">
        <v>9</v>
      </c>
      <c r="B11" s="448" t="str">
        <f>'2'!$C$65&amp;'2'!$D$65</f>
        <v/>
      </c>
      <c r="C11" s="446" t="str">
        <f>IF('2'!$C$59="","",'2'!$C$59)</f>
        <v/>
      </c>
      <c r="D11" s="446" t="str">
        <f>IF('2'!$C$62="","",'2'!$C$62)</f>
        <v/>
      </c>
      <c r="E11" s="319" t="str">
        <f>IF('2'!$C$68="","",'2'!$C$68)</f>
        <v/>
      </c>
      <c r="F11" s="891">
        <f>IF('2'!$D$60&lt;&gt;"",'2'!$D$60,'2'!$C$60)</f>
        <v>0</v>
      </c>
    </row>
    <row r="12" spans="1:6" ht="42.95" customHeight="1">
      <c r="A12" s="327">
        <v>10</v>
      </c>
      <c r="B12" s="449" t="str">
        <f>'2'!$C$89&amp;'2'!$D$89</f>
        <v/>
      </c>
      <c r="C12" s="450" t="str">
        <f>IF('2'!$C$83="","",'2'!$C$83)</f>
        <v/>
      </c>
      <c r="D12" s="447" t="str">
        <f>IF('2'!$C$86="","",'2'!$C$86)</f>
        <v/>
      </c>
      <c r="E12" s="318" t="str">
        <f>IF('2'!$C$92="","",'2'!$C$92)</f>
        <v/>
      </c>
      <c r="F12" s="892">
        <f>IF('2'!$D$84&lt;&gt;"",'2'!$D$84,'2'!$C$84)</f>
        <v>0</v>
      </c>
    </row>
    <row r="13" spans="1:6" ht="42.95" customHeight="1">
      <c r="A13" s="327">
        <v>11</v>
      </c>
      <c r="B13" s="449" t="str">
        <f>'2'!$C$113&amp;'2'!$D$113</f>
        <v/>
      </c>
      <c r="C13" s="450" t="str">
        <f>IF('2'!$C$107="","",'2'!$C$107)</f>
        <v/>
      </c>
      <c r="D13" s="447" t="str">
        <f>IF('2'!$C$110="","",'2'!$C$110)</f>
        <v/>
      </c>
      <c r="E13" s="318" t="str">
        <f>IF('2'!$C$116="","",'2'!$C$116)</f>
        <v/>
      </c>
      <c r="F13" s="892">
        <f>IF('2'!$D$108&lt;&gt;"",'2'!$D$108,'2'!$C$108)</f>
        <v>0</v>
      </c>
    </row>
    <row r="14" spans="1:6" ht="42.95" customHeight="1">
      <c r="A14" s="327">
        <v>12</v>
      </c>
      <c r="B14" s="449" t="str">
        <f>'2'!$C$137&amp;'2'!$D$137</f>
        <v/>
      </c>
      <c r="C14" s="450" t="str">
        <f>IF('2'!$C$131="","",'2'!$C$131)</f>
        <v/>
      </c>
      <c r="D14" s="447" t="str">
        <f>IF('2'!$C$134="","",'2'!$C$134)</f>
        <v/>
      </c>
      <c r="E14" s="318" t="str">
        <f>IF('2'!$C$140="","",'2'!$C$140)</f>
        <v/>
      </c>
      <c r="F14" s="892">
        <f>IF('2'!$D$132&lt;&gt;"",'2'!$D$132,'2'!$C$132)</f>
        <v>0</v>
      </c>
    </row>
    <row r="15" spans="1:6" s="326" customFormat="1" ht="42.95" customHeight="1">
      <c r="A15" s="328">
        <v>13</v>
      </c>
      <c r="B15" s="448" t="str">
        <f>'3'!$C$17&amp;'3'!$D$17</f>
        <v/>
      </c>
      <c r="C15" s="446" t="str">
        <f>IF('3'!$C$11="","",'3'!$C$11)</f>
        <v/>
      </c>
      <c r="D15" s="446" t="str">
        <f>IF('3'!$C$14="","",'3'!$C$14)</f>
        <v/>
      </c>
      <c r="E15" s="319" t="str">
        <f>IF('3'!$C$20="","",'3'!$C$20)</f>
        <v/>
      </c>
      <c r="F15" s="891">
        <f>IF('3'!$D$12&lt;&gt;"",'3'!$D$12,'3'!$C$12)</f>
        <v>0</v>
      </c>
    </row>
    <row r="16" spans="1:6" ht="42.95" customHeight="1">
      <c r="A16" s="327">
        <v>14</v>
      </c>
      <c r="B16" s="448" t="str">
        <f>'3'!$C$41&amp;'3'!$D$41</f>
        <v/>
      </c>
      <c r="C16" s="446" t="str">
        <f>IF('3'!$C$35="","",'3'!$C$35)</f>
        <v/>
      </c>
      <c r="D16" s="446" t="str">
        <f>IF('3'!$C$38="","",'3'!$C$38)</f>
        <v/>
      </c>
      <c r="E16" s="319" t="str">
        <f>IF('3'!$C$44="","",'3'!$C$44)</f>
        <v/>
      </c>
      <c r="F16" s="891">
        <f>IF('3'!$D$36&lt;&gt;"",'3'!$D$36,'3'!$C$36)</f>
        <v>0</v>
      </c>
    </row>
    <row r="17" spans="1:6" ht="42.95" customHeight="1">
      <c r="A17" s="327">
        <v>15</v>
      </c>
      <c r="B17" s="448" t="str">
        <f>'3'!$C$65&amp;'3'!$D$65</f>
        <v/>
      </c>
      <c r="C17" s="446" t="str">
        <f>IF('3'!$C$59="","",'3'!$C$59)</f>
        <v/>
      </c>
      <c r="D17" s="446" t="str">
        <f>IF('3'!$C$62="","",'3'!$C$62)</f>
        <v/>
      </c>
      <c r="E17" s="319" t="str">
        <f>IF('3'!$C$68="","",'3'!$C$68)</f>
        <v/>
      </c>
      <c r="F17" s="891">
        <f>IF('3'!$D$60&lt;&gt;"",'3'!$D$60,'3'!$C$60)</f>
        <v>0</v>
      </c>
    </row>
    <row r="18" spans="1:6" ht="42.95" customHeight="1">
      <c r="A18" s="327">
        <v>16</v>
      </c>
      <c r="B18" s="449" t="str">
        <f>'3'!$C$89&amp;'3'!$D$89</f>
        <v/>
      </c>
      <c r="C18" s="450" t="str">
        <f>IF('3'!$C$83="","",'3'!$C$83)</f>
        <v/>
      </c>
      <c r="D18" s="447" t="str">
        <f>IF('3'!$C$86="","",'3'!$C$86)</f>
        <v/>
      </c>
      <c r="E18" s="318" t="str">
        <f>IF('3'!$C$92="","",'3'!$C$92)</f>
        <v/>
      </c>
      <c r="F18" s="892">
        <f>IF('3'!$D$84&lt;&gt;"",'3'!$D$84,'3'!$C$84)</f>
        <v>0</v>
      </c>
    </row>
    <row r="19" spans="1:6" ht="42.95" customHeight="1">
      <c r="A19" s="327">
        <v>17</v>
      </c>
      <c r="B19" s="449" t="str">
        <f>'3'!$C$113&amp;'3'!$D$113</f>
        <v/>
      </c>
      <c r="C19" s="450" t="str">
        <f>IF('3'!$C$107="","",'3'!$C$107)</f>
        <v/>
      </c>
      <c r="D19" s="447" t="str">
        <f>IF('3'!$C$110="","",'3'!$C$110)</f>
        <v/>
      </c>
      <c r="E19" s="318" t="str">
        <f>IF('3'!$C$116="","",'3'!$C$116)</f>
        <v/>
      </c>
      <c r="F19" s="892">
        <f>IF('3'!$D$108&lt;&gt;"",'3'!$D$108,'3'!$C$108)</f>
        <v>0</v>
      </c>
    </row>
    <row r="20" spans="1:6" ht="42.95" customHeight="1">
      <c r="A20" s="327">
        <v>18</v>
      </c>
      <c r="B20" s="449" t="str">
        <f>'3'!$C$137&amp;'3'!$D$137</f>
        <v/>
      </c>
      <c r="C20" s="450" t="str">
        <f>IF('3'!$C$131="","",'3'!$C$131)</f>
        <v/>
      </c>
      <c r="D20" s="447" t="str">
        <f>IF('3'!$C$134="","",'3'!$C$134)</f>
        <v/>
      </c>
      <c r="E20" s="318" t="str">
        <f>IF('3'!$C$140="","",'3'!$C$140)</f>
        <v/>
      </c>
      <c r="F20" s="892">
        <f>IF('3'!$D$132&lt;&gt;"",'3'!$D$132,'3'!$C$132)</f>
        <v>0</v>
      </c>
    </row>
    <row r="21" spans="1:6" s="326" customFormat="1" ht="42.95" customHeight="1">
      <c r="A21" s="328">
        <v>19</v>
      </c>
      <c r="B21" s="448" t="str">
        <f>'4'!$C$17&amp;'4'!$D$17</f>
        <v/>
      </c>
      <c r="C21" s="446" t="str">
        <f>IF('4'!$C$11="","",'4'!$C$11)</f>
        <v/>
      </c>
      <c r="D21" s="446" t="str">
        <f>IF('4'!$C$14="","",'4'!$C$14)</f>
        <v/>
      </c>
      <c r="E21" s="319" t="str">
        <f>IF('4'!$C$20="","",'4'!$C$20)</f>
        <v/>
      </c>
      <c r="F21" s="891">
        <f>IF('4'!$D$12&lt;&gt;"",'4'!$D$12,'4'!$C$12)</f>
        <v>0</v>
      </c>
    </row>
    <row r="22" spans="1:6" ht="42.95" customHeight="1">
      <c r="A22" s="327">
        <v>20</v>
      </c>
      <c r="B22" s="448" t="str">
        <f>'4'!$C$41&amp;'4'!$D$41</f>
        <v/>
      </c>
      <c r="C22" s="446" t="str">
        <f>IF('4'!$C$35="","",'4'!$C$35)</f>
        <v/>
      </c>
      <c r="D22" s="446" t="str">
        <f>IF('4'!$C$38="","",'4'!$C$38)</f>
        <v/>
      </c>
      <c r="E22" s="319" t="str">
        <f>IF('4'!$C$44="","",'4'!$C$44)</f>
        <v/>
      </c>
      <c r="F22" s="891">
        <f>IF('4'!$D$36&lt;&gt;"",'4'!$D$36,'4'!$C$36)</f>
        <v>0</v>
      </c>
    </row>
    <row r="23" spans="1:6" ht="42.95" customHeight="1">
      <c r="A23" s="327">
        <v>21</v>
      </c>
      <c r="B23" s="448" t="str">
        <f>'4'!$C$65&amp;'4'!$D$65</f>
        <v/>
      </c>
      <c r="C23" s="446" t="str">
        <f>IF('4'!$C$59="","",'4'!$C$59)</f>
        <v/>
      </c>
      <c r="D23" s="446" t="str">
        <f>IF('4'!$C$62="","",'4'!$C$62)</f>
        <v/>
      </c>
      <c r="E23" s="319" t="str">
        <f>IF('4'!$C$68="","",'4'!$C$68)</f>
        <v/>
      </c>
      <c r="F23" s="891">
        <f>IF('4'!$D$60&lt;&gt;"",'4'!$D$60,'4'!$C$60)</f>
        <v>0</v>
      </c>
    </row>
    <row r="24" spans="1:6" ht="42.95" customHeight="1">
      <c r="A24" s="327">
        <v>22</v>
      </c>
      <c r="B24" s="449" t="str">
        <f>'4'!$C$89&amp;'4'!$D$89</f>
        <v/>
      </c>
      <c r="C24" s="450" t="str">
        <f>IF('4'!$C$83="","",'4'!$C$83)</f>
        <v/>
      </c>
      <c r="D24" s="447" t="str">
        <f>IF('4'!$C$86="","",'4'!$C$86)</f>
        <v/>
      </c>
      <c r="E24" s="318" t="str">
        <f>IF('4'!$C$92="","",'4'!$C$92)</f>
        <v/>
      </c>
      <c r="F24" s="892">
        <f>IF('4'!$D$84&lt;&gt;"",'4'!$D$84,'4'!$C$84)</f>
        <v>0</v>
      </c>
    </row>
    <row r="25" spans="1:6" ht="42.95" customHeight="1">
      <c r="A25" s="327">
        <v>23</v>
      </c>
      <c r="B25" s="449" t="str">
        <f>'4'!$C$113&amp;'4'!$D$113</f>
        <v/>
      </c>
      <c r="C25" s="450" t="str">
        <f>IF('4'!$C$107="","",'4'!$C$107)</f>
        <v/>
      </c>
      <c r="D25" s="447" t="str">
        <f>IF('4'!$C$110="","",'4'!$C$110)</f>
        <v/>
      </c>
      <c r="E25" s="318" t="str">
        <f>IF('4'!$C$116="","",'4'!$C$116)</f>
        <v/>
      </c>
      <c r="F25" s="892">
        <f>IF('4'!$D$108&lt;&gt;"",'4'!$D$108,'4'!$C$108)</f>
        <v>0</v>
      </c>
    </row>
    <row r="26" spans="1:6" ht="42.95" customHeight="1">
      <c r="A26" s="327">
        <v>24</v>
      </c>
      <c r="B26" s="449" t="str">
        <f>'4'!$C$137&amp;'4'!$D$137</f>
        <v/>
      </c>
      <c r="C26" s="450" t="str">
        <f>IF('4'!$C$131="","",'4'!$C$131)</f>
        <v/>
      </c>
      <c r="D26" s="447" t="str">
        <f>IF('4'!$C$134="","",'4'!$C$134)</f>
        <v/>
      </c>
      <c r="E26" s="318" t="str">
        <f>IF('4'!$C$140="","",'4'!$C$140)</f>
        <v/>
      </c>
      <c r="F26" s="892">
        <f>IF('4'!$D$132&lt;&gt;"",'4'!$D$132,'4'!$C$132)</f>
        <v>0</v>
      </c>
    </row>
    <row r="27" spans="1:6" s="326" customFormat="1" ht="42.95" customHeight="1">
      <c r="A27" s="328">
        <v>25</v>
      </c>
      <c r="B27" s="448" t="str">
        <f>'5'!$C$17&amp;'5'!$D$17</f>
        <v/>
      </c>
      <c r="C27" s="446" t="str">
        <f>IF('5'!$C$11="","",'5'!$C$11)</f>
        <v/>
      </c>
      <c r="D27" s="446" t="str">
        <f>IF('5'!$C$14="","",'5'!$C$14)</f>
        <v/>
      </c>
      <c r="E27" s="319" t="str">
        <f>IF('5'!$C$20="","",'5'!$C$20)</f>
        <v/>
      </c>
      <c r="F27" s="891">
        <f>IF('5'!$D$12&lt;&gt;"",'5'!$D$12,'5'!$C$12)</f>
        <v>0</v>
      </c>
    </row>
    <row r="28" spans="1:6" ht="42.95" customHeight="1">
      <c r="A28" s="327">
        <v>26</v>
      </c>
      <c r="B28" s="448" t="str">
        <f>'5'!$C$41&amp;'5'!$D$41</f>
        <v/>
      </c>
      <c r="C28" s="446" t="str">
        <f>IF('5'!$C$35="","",'5'!$C$35)</f>
        <v/>
      </c>
      <c r="D28" s="446" t="str">
        <f>IF('5'!$C$38="","",'5'!$C$38)</f>
        <v/>
      </c>
      <c r="E28" s="319" t="str">
        <f>IF('5'!$C$44="","",'5'!$C$44)</f>
        <v/>
      </c>
      <c r="F28" s="891">
        <f>IF('5'!$D$36&lt;&gt;"",'5'!$D$36,'5'!$C$36)</f>
        <v>0</v>
      </c>
    </row>
    <row r="29" spans="1:6" ht="42.95" customHeight="1">
      <c r="A29" s="327">
        <v>27</v>
      </c>
      <c r="B29" s="448" t="str">
        <f>'5'!$C$65&amp;'5'!$D$65</f>
        <v/>
      </c>
      <c r="C29" s="446" t="str">
        <f>IF('5'!$C$59="","",'5'!$C$59)</f>
        <v/>
      </c>
      <c r="D29" s="446" t="str">
        <f>IF('5'!$C$62="","",'5'!$C$62)</f>
        <v/>
      </c>
      <c r="E29" s="319" t="str">
        <f>IF('5'!$C$68="","",'5'!$C$68)</f>
        <v/>
      </c>
      <c r="F29" s="891">
        <f>IF('5'!$D$60&lt;&gt;"",'5'!$D$60,'5'!$C$60)</f>
        <v>0</v>
      </c>
    </row>
    <row r="30" spans="1:6" ht="42.95" customHeight="1">
      <c r="A30" s="327">
        <v>28</v>
      </c>
      <c r="B30" s="449" t="str">
        <f>'5'!$C$89&amp;'5'!$D$89</f>
        <v/>
      </c>
      <c r="C30" s="450" t="str">
        <f>IF('5'!$C$83="","",'5'!$C$83)</f>
        <v/>
      </c>
      <c r="D30" s="447" t="str">
        <f>IF('5'!$C$86="","",'5'!$C$86)</f>
        <v/>
      </c>
      <c r="E30" s="318" t="str">
        <f>IF('5'!$C$92="","",'5'!$C$92)</f>
        <v/>
      </c>
      <c r="F30" s="892">
        <f>IF('5'!$D$84&lt;&gt;"",'5'!$D$84,'5'!$C$84)</f>
        <v>0</v>
      </c>
    </row>
    <row r="31" spans="1:6" ht="42.95" customHeight="1">
      <c r="A31" s="327">
        <v>29</v>
      </c>
      <c r="B31" s="449" t="str">
        <f>'5'!$C$113&amp;'5'!$D$113</f>
        <v/>
      </c>
      <c r="C31" s="450" t="str">
        <f>IF('5'!$C$107="","",'5'!$C$107)</f>
        <v/>
      </c>
      <c r="D31" s="447" t="str">
        <f>IF('5'!$C$110="","",'5'!$C$110)</f>
        <v/>
      </c>
      <c r="E31" s="318" t="str">
        <f>IF('5'!$C$116="","",'5'!$C$116)</f>
        <v/>
      </c>
      <c r="F31" s="892">
        <f>IF('5'!$D$108&lt;&gt;"",'5'!$D$108,'5'!$C$108)</f>
        <v>0</v>
      </c>
    </row>
    <row r="32" spans="1:6" ht="42.95" customHeight="1">
      <c r="A32" s="327">
        <v>30</v>
      </c>
      <c r="B32" s="449" t="str">
        <f>'5'!$C$137&amp;'5'!$D$137</f>
        <v/>
      </c>
      <c r="C32" s="450" t="str">
        <f>IF('5'!$C$131="","",'5'!$C$131)</f>
        <v/>
      </c>
      <c r="D32" s="447" t="str">
        <f>IF('5'!$C$134="","",'5'!$C$134)</f>
        <v/>
      </c>
      <c r="E32" s="318" t="str">
        <f>IF('5'!$C$140="","",'5'!$C$140)</f>
        <v/>
      </c>
      <c r="F32" s="892">
        <f>IF('5'!$D$132&lt;&gt;"",'5'!$D$132,'5'!$C$132)</f>
        <v>0</v>
      </c>
    </row>
    <row r="33" spans="1:6" s="326" customFormat="1" ht="39.950000000000003" customHeight="1">
      <c r="A33" s="328">
        <v>31</v>
      </c>
      <c r="B33" s="448" t="str">
        <f>'6'!$C$17&amp;'6'!$D$17</f>
        <v/>
      </c>
      <c r="C33" s="446" t="str">
        <f>IF('6'!$C$11="","",'6'!$C$11)</f>
        <v/>
      </c>
      <c r="D33" s="446" t="str">
        <f>IF('6'!$C$14="","",'6'!$C$14)</f>
        <v/>
      </c>
      <c r="E33" s="319" t="str">
        <f>IF('6'!$C$20="","",'6'!$C$20)</f>
        <v/>
      </c>
      <c r="F33" s="891">
        <f>IF('6'!$D$12&lt;&gt;"",'6'!$D$12,'6'!$C$12)</f>
        <v>0</v>
      </c>
    </row>
    <row r="34" spans="1:6" ht="39.950000000000003" customHeight="1">
      <c r="A34" s="327">
        <v>32</v>
      </c>
      <c r="B34" s="448" t="str">
        <f>'6'!$C$41&amp;'6'!$D$41</f>
        <v/>
      </c>
      <c r="C34" s="446" t="str">
        <f>IF('6'!$C$35="","",'6'!$C$35)</f>
        <v/>
      </c>
      <c r="D34" s="446" t="str">
        <f>IF('6'!$C$38="","",'6'!$C$38)</f>
        <v/>
      </c>
      <c r="E34" s="319" t="str">
        <f>IF('6'!$C$44="","",'6'!$C$44)</f>
        <v/>
      </c>
      <c r="F34" s="891">
        <f>IF('6'!$D$36&lt;&gt;"",'6'!$D$36,'6'!$C$36)</f>
        <v>0</v>
      </c>
    </row>
    <row r="35" spans="1:6" ht="39.950000000000003" customHeight="1">
      <c r="A35" s="327">
        <v>33</v>
      </c>
      <c r="B35" s="448" t="str">
        <f>'6'!$C$65&amp;'6'!$D$65</f>
        <v/>
      </c>
      <c r="C35" s="446" t="str">
        <f>IF('6'!$C$59="","",'6'!$C$59)</f>
        <v/>
      </c>
      <c r="D35" s="446" t="str">
        <f>IF('6'!$C$62="","",'6'!$C$62)</f>
        <v/>
      </c>
      <c r="E35" s="319" t="str">
        <f>IF('6'!$C$68="","",'6'!$C$68)</f>
        <v/>
      </c>
      <c r="F35" s="891">
        <f>IF('6'!$D$60&lt;&gt;"",'6'!$D$60,'6'!$C$60)</f>
        <v>0</v>
      </c>
    </row>
    <row r="36" spans="1:6" ht="39.950000000000003" customHeight="1">
      <c r="A36" s="327">
        <v>34</v>
      </c>
      <c r="B36" s="449" t="str">
        <f>'6'!$C$89&amp;'6'!$D$89</f>
        <v/>
      </c>
      <c r="C36" s="450" t="str">
        <f>IF('6'!$C$83="","",'6'!$C$83)</f>
        <v/>
      </c>
      <c r="D36" s="447" t="str">
        <f>IF('6'!$C$86="","",'6'!$C$86)</f>
        <v/>
      </c>
      <c r="E36" s="318" t="str">
        <f>IF('6'!$C$92="","",'6'!$C$92)</f>
        <v/>
      </c>
      <c r="F36" s="892">
        <f>IF('6'!$D$84&lt;&gt;"",'6'!$D$84,'6'!$C$84)</f>
        <v>0</v>
      </c>
    </row>
    <row r="37" spans="1:6" ht="39.950000000000003" customHeight="1">
      <c r="A37" s="327">
        <v>35</v>
      </c>
      <c r="B37" s="449" t="str">
        <f>'6'!$C$113&amp;'6'!$D$113</f>
        <v/>
      </c>
      <c r="C37" s="450" t="str">
        <f>IF('6'!$C$107="","",'6'!$C$107)</f>
        <v/>
      </c>
      <c r="D37" s="447" t="str">
        <f>IF('6'!$C$110="","",'6'!$C$110)</f>
        <v/>
      </c>
      <c r="E37" s="318" t="str">
        <f>IF('6'!$C$116="","",'6'!$C$116)</f>
        <v/>
      </c>
      <c r="F37" s="892">
        <f>IF('6'!$D$108&lt;&gt;"",'6'!$D$108,'6'!$C$108)</f>
        <v>0</v>
      </c>
    </row>
    <row r="38" spans="1:6" ht="39.950000000000003" customHeight="1">
      <c r="A38" s="327">
        <v>36</v>
      </c>
      <c r="B38" s="449" t="str">
        <f>'6'!$C$137&amp;'6'!$D$137</f>
        <v/>
      </c>
      <c r="C38" s="450" t="str">
        <f>IF('6'!$C$131="","",'6'!$C$131)</f>
        <v/>
      </c>
      <c r="D38" s="447" t="str">
        <f>IF('6'!$C$134="","",'6'!$C$134)</f>
        <v/>
      </c>
      <c r="E38" s="318" t="str">
        <f>IF('6'!$C$140="","",'6'!$C$140)</f>
        <v/>
      </c>
      <c r="F38" s="892">
        <f>IF('6'!$D$132&lt;&gt;"",'6'!$D$132,'6'!$C$132)</f>
        <v>0</v>
      </c>
    </row>
    <row r="39" spans="1:6" s="326" customFormat="1" ht="39.950000000000003" customHeight="1">
      <c r="A39" s="328">
        <v>37</v>
      </c>
      <c r="B39" s="448" t="str">
        <f>'7'!$C$17&amp;'7'!$D$17</f>
        <v/>
      </c>
      <c r="C39" s="446" t="str">
        <f>IF('7'!$C$11="","",'7'!$C$11)</f>
        <v/>
      </c>
      <c r="D39" s="446" t="str">
        <f>IF('7'!$C$14="","",'7'!$C$14)</f>
        <v/>
      </c>
      <c r="E39" s="319" t="str">
        <f>IF('7'!$C$20="","",'7'!$C$20)</f>
        <v/>
      </c>
      <c r="F39" s="891">
        <f>IF('7'!$D$12&lt;&gt;"",'7'!$D$12,'7'!$C$12)</f>
        <v>0</v>
      </c>
    </row>
    <row r="40" spans="1:6" ht="39.950000000000003" customHeight="1">
      <c r="A40" s="327">
        <v>38</v>
      </c>
      <c r="B40" s="448" t="str">
        <f>'7'!$C$41&amp;'7'!$D$41</f>
        <v/>
      </c>
      <c r="C40" s="446" t="str">
        <f>IF('7'!$C$35="","",'7'!$C$35)</f>
        <v/>
      </c>
      <c r="D40" s="446" t="str">
        <f>IF('7'!$C$38="","",'7'!$C$38)</f>
        <v/>
      </c>
      <c r="E40" s="319" t="str">
        <f>IF('7'!$C$44="","",'7'!$C$44)</f>
        <v/>
      </c>
      <c r="F40" s="891">
        <f>IF('7'!$D$36&lt;&gt;"",'7'!$D$36,'7'!$C$36)</f>
        <v>0</v>
      </c>
    </row>
    <row r="41" spans="1:6" ht="39.950000000000003" customHeight="1">
      <c r="A41" s="327">
        <v>39</v>
      </c>
      <c r="B41" s="448" t="str">
        <f>'7'!$C$65&amp;'7'!$D$65</f>
        <v/>
      </c>
      <c r="C41" s="446" t="str">
        <f>IF('7'!$C$59="","",'7'!$C$59)</f>
        <v/>
      </c>
      <c r="D41" s="446" t="str">
        <f>IF('7'!$C$62="","",'7'!$C$62)</f>
        <v/>
      </c>
      <c r="E41" s="319" t="str">
        <f>IF('7'!$C$68="","",'7'!$C$68)</f>
        <v/>
      </c>
      <c r="F41" s="891">
        <f>IF('7'!$D$60&lt;&gt;"",'7'!$D$60,'7'!$C$60)</f>
        <v>0</v>
      </c>
    </row>
    <row r="42" spans="1:6" ht="39.950000000000003" customHeight="1">
      <c r="A42" s="327">
        <v>40</v>
      </c>
      <c r="B42" s="449" t="str">
        <f>'7'!$C$89&amp;'7'!$D$89</f>
        <v/>
      </c>
      <c r="C42" s="450" t="str">
        <f>IF('7'!$C$83="","",'7'!$C$83)</f>
        <v/>
      </c>
      <c r="D42" s="447" t="str">
        <f>IF('7'!$C$86="","",'7'!$C$86)</f>
        <v/>
      </c>
      <c r="E42" s="318" t="str">
        <f>IF('7'!$C$92="","",'7'!$C$92)</f>
        <v/>
      </c>
      <c r="F42" s="892">
        <f>IF('7'!$D$84&lt;&gt;"",'7'!$D$84,'7'!$C$84)</f>
        <v>0</v>
      </c>
    </row>
    <row r="43" spans="1:6" ht="39.950000000000003" customHeight="1">
      <c r="A43" s="327">
        <v>41</v>
      </c>
      <c r="B43" s="449" t="str">
        <f>'7'!$C$113&amp;'7'!$D$113</f>
        <v/>
      </c>
      <c r="C43" s="450" t="str">
        <f>IF('7'!$C$107="","",'7'!$C$107)</f>
        <v/>
      </c>
      <c r="D43" s="447" t="str">
        <f>IF('7'!$C$110="","",'7'!$C$110)</f>
        <v/>
      </c>
      <c r="E43" s="318" t="str">
        <f>IF('7'!$C$116="","",'7'!$C$116)</f>
        <v/>
      </c>
      <c r="F43" s="892">
        <f>IF('7'!$D$108&lt;&gt;"",'7'!$D$108,'7'!$C$108)</f>
        <v>0</v>
      </c>
    </row>
    <row r="44" spans="1:6" ht="39.950000000000003" customHeight="1">
      <c r="A44" s="327">
        <v>42</v>
      </c>
      <c r="B44" s="449" t="str">
        <f>'7'!$C$137&amp;'7'!$D$137</f>
        <v/>
      </c>
      <c r="C44" s="450" t="str">
        <f>IF('7'!$C$131="","",'7'!$C$131)</f>
        <v/>
      </c>
      <c r="D44" s="447" t="str">
        <f>IF('7'!$C$134="","",'7'!$C$134)</f>
        <v/>
      </c>
      <c r="E44" s="318" t="str">
        <f>IF('7'!$C$140="","",'7'!$C$140)</f>
        <v/>
      </c>
      <c r="F44" s="892">
        <f>IF('7'!$D$132&lt;&gt;"",'7'!$D$132,'7'!$C$132)</f>
        <v>0</v>
      </c>
    </row>
    <row r="45" spans="1:6" s="326" customFormat="1" ht="39.950000000000003" customHeight="1">
      <c r="A45" s="328">
        <v>43</v>
      </c>
      <c r="B45" s="448" t="str">
        <f>'8'!$C$17&amp;'8'!$D$17</f>
        <v/>
      </c>
      <c r="C45" s="446" t="str">
        <f>IF('8'!$C$11="","",'8'!$C$11)</f>
        <v/>
      </c>
      <c r="D45" s="446" t="str">
        <f>IF('8'!$C$14="","",'8'!$C$14)</f>
        <v/>
      </c>
      <c r="E45" s="319" t="str">
        <f>IF('8'!$C$20="","",'8'!$C$20)</f>
        <v/>
      </c>
      <c r="F45" s="891">
        <f>IF('8'!$D$12&lt;&gt;"",'8'!$D$12,'8'!$C$12)</f>
        <v>0</v>
      </c>
    </row>
    <row r="46" spans="1:6" ht="39.950000000000003" customHeight="1">
      <c r="A46" s="327">
        <v>44</v>
      </c>
      <c r="B46" s="448" t="str">
        <f>'8'!$C$41&amp;'8'!$D$41</f>
        <v/>
      </c>
      <c r="C46" s="446" t="str">
        <f>IF('8'!$C$35="","",'8'!$C$35)</f>
        <v/>
      </c>
      <c r="D46" s="446" t="str">
        <f>IF('8'!$C$38="","",'8'!$C$38)</f>
        <v/>
      </c>
      <c r="E46" s="319" t="str">
        <f>IF('8'!$C$44="","",'8'!$C$44)</f>
        <v/>
      </c>
      <c r="F46" s="891">
        <f>IF('8'!$D$36&lt;&gt;"",'8'!$D$36,'8'!$C$36)</f>
        <v>0</v>
      </c>
    </row>
    <row r="47" spans="1:6" ht="39.950000000000003" customHeight="1">
      <c r="A47" s="327">
        <v>45</v>
      </c>
      <c r="B47" s="448" t="str">
        <f>'8'!$C$65&amp;'8'!$D$65</f>
        <v/>
      </c>
      <c r="C47" s="446" t="str">
        <f>IF('8'!$C$59="","",'8'!$C$59)</f>
        <v/>
      </c>
      <c r="D47" s="446" t="str">
        <f>IF('8'!$C$62="","",'8'!$C$62)</f>
        <v/>
      </c>
      <c r="E47" s="319" t="str">
        <f>IF('8'!$C$68="","",'8'!$C$68)</f>
        <v/>
      </c>
      <c r="F47" s="891">
        <f>IF('8'!$D$60&lt;&gt;"",'8'!$D$60,'8'!$C$60)</f>
        <v>0</v>
      </c>
    </row>
    <row r="48" spans="1:6" ht="39.950000000000003" customHeight="1">
      <c r="A48" s="327">
        <v>46</v>
      </c>
      <c r="B48" s="449" t="str">
        <f>'8'!$C$89&amp;'8'!$D$89</f>
        <v/>
      </c>
      <c r="C48" s="450" t="str">
        <f>IF('8'!$C$83="","",'8'!$C$83)</f>
        <v/>
      </c>
      <c r="D48" s="447" t="str">
        <f>IF('8'!$C$86="","",'8'!$C$86)</f>
        <v/>
      </c>
      <c r="E48" s="318" t="str">
        <f>IF('8'!$C$92="","",'8'!$C$92)</f>
        <v/>
      </c>
      <c r="F48" s="892">
        <f>IF('8'!$D$84&lt;&gt;"",'8'!$D$84,'8'!$C$84)</f>
        <v>0</v>
      </c>
    </row>
    <row r="49" spans="1:6" ht="39.950000000000003" customHeight="1">
      <c r="A49" s="327">
        <v>47</v>
      </c>
      <c r="B49" s="449" t="str">
        <f>'8'!$C$113&amp;'8'!$D$113</f>
        <v/>
      </c>
      <c r="C49" s="450" t="str">
        <f>IF('8'!$C$107="","",'8'!$C$107)</f>
        <v/>
      </c>
      <c r="D49" s="447" t="str">
        <f>IF('8'!$C$110="","",'8'!$C$110)</f>
        <v/>
      </c>
      <c r="E49" s="318" t="str">
        <f>IF('8'!$C$116="","",'8'!$C$116)</f>
        <v/>
      </c>
      <c r="F49" s="892">
        <f>IF('8'!$D$108&lt;&gt;"",'8'!$D$108,'8'!$C$108)</f>
        <v>0</v>
      </c>
    </row>
    <row r="50" spans="1:6" ht="39.950000000000003" customHeight="1">
      <c r="A50" s="327">
        <v>48</v>
      </c>
      <c r="B50" s="449" t="str">
        <f>'8'!$C$137&amp;'8'!$D$137</f>
        <v/>
      </c>
      <c r="C50" s="450" t="str">
        <f>IF('8'!$C$131="","",'8'!$C$131)</f>
        <v/>
      </c>
      <c r="D50" s="447" t="str">
        <f>IF('8'!$C$134="","",'8'!$C$134)</f>
        <v/>
      </c>
      <c r="E50" s="318" t="str">
        <f>IF('8'!$C$140="","",'8'!$C$140)</f>
        <v/>
      </c>
      <c r="F50" s="892">
        <f>IF('8'!$D$132&lt;&gt;"",'8'!$D$132,'8'!$C$132)</f>
        <v>0</v>
      </c>
    </row>
    <row r="51" spans="1:6" s="326" customFormat="1" ht="39.950000000000003" customHeight="1">
      <c r="A51" s="328">
        <v>49</v>
      </c>
      <c r="B51" s="448" t="str">
        <f>'9'!$C$17&amp;'9'!$D$17</f>
        <v/>
      </c>
      <c r="C51" s="446" t="str">
        <f>IF('9'!$C$11="","",'9'!$C$11)</f>
        <v/>
      </c>
      <c r="D51" s="446" t="str">
        <f>IF('9'!$C$14="","",'9'!$C$14)</f>
        <v/>
      </c>
      <c r="E51" s="319" t="str">
        <f>IF('9'!$C$20="","",'9'!$C$20)</f>
        <v/>
      </c>
      <c r="F51" s="891">
        <f>IF('9'!$D$12&lt;&gt;"",'9'!$D$12,'9'!$C$12)</f>
        <v>0</v>
      </c>
    </row>
    <row r="52" spans="1:6" ht="39.950000000000003" customHeight="1">
      <c r="A52" s="327">
        <v>50</v>
      </c>
      <c r="B52" s="448" t="str">
        <f>'9'!$C$41&amp;'9'!$D$41</f>
        <v/>
      </c>
      <c r="C52" s="446" t="str">
        <f>IF('9'!$C$35="","",'9'!$C$35)</f>
        <v/>
      </c>
      <c r="D52" s="446" t="str">
        <f>IF('9'!$C$38="","",'9'!$C$38)</f>
        <v/>
      </c>
      <c r="E52" s="319" t="str">
        <f>IF('9'!$C$44="","",'9'!$C$44)</f>
        <v/>
      </c>
      <c r="F52" s="891">
        <f>IF('9'!$D$36&lt;&gt;"",'9'!$D$36,'9'!$C$36)</f>
        <v>0</v>
      </c>
    </row>
    <row r="53" spans="1:6" ht="39.950000000000003" customHeight="1">
      <c r="A53" s="327">
        <v>51</v>
      </c>
      <c r="B53" s="448" t="str">
        <f>'9'!$C$65&amp;'9'!$D$65</f>
        <v/>
      </c>
      <c r="C53" s="446" t="str">
        <f>IF('9'!$C$59="","",'9'!$C$59)</f>
        <v/>
      </c>
      <c r="D53" s="446" t="str">
        <f>IF('9'!$C$62="","",'9'!$C$62)</f>
        <v/>
      </c>
      <c r="E53" s="319" t="str">
        <f>IF('9'!$C$68="","",'9'!$C$68)</f>
        <v/>
      </c>
      <c r="F53" s="891">
        <f>IF('9'!$D$60&lt;&gt;"",'9'!$D$60,'9'!$C$60)</f>
        <v>0</v>
      </c>
    </row>
    <row r="54" spans="1:6" ht="39.950000000000003" customHeight="1">
      <c r="A54" s="327">
        <v>52</v>
      </c>
      <c r="B54" s="449" t="str">
        <f>'9'!$C$89&amp;'9'!$D$89</f>
        <v/>
      </c>
      <c r="C54" s="450" t="str">
        <f>IF('9'!$C$83="","",'9'!$C$83)</f>
        <v/>
      </c>
      <c r="D54" s="447" t="str">
        <f>IF('9'!$C$86="","",'9'!$C$86)</f>
        <v/>
      </c>
      <c r="E54" s="318" t="str">
        <f>IF('9'!$C$92="","",'9'!$C$92)</f>
        <v/>
      </c>
      <c r="F54" s="892">
        <f>IF('9'!$D$84&lt;&gt;"",'9'!$D$84,'9'!$C$84)</f>
        <v>0</v>
      </c>
    </row>
    <row r="55" spans="1:6" ht="39.950000000000003" customHeight="1">
      <c r="A55" s="327">
        <v>53</v>
      </c>
      <c r="B55" s="449" t="str">
        <f>'9'!$C$113&amp;'9'!$D$113</f>
        <v/>
      </c>
      <c r="C55" s="450" t="str">
        <f>IF('9'!$C$107="","",'9'!$C$107)</f>
        <v/>
      </c>
      <c r="D55" s="447" t="str">
        <f>IF('9'!$C$110="","",'9'!$C$110)</f>
        <v/>
      </c>
      <c r="E55" s="318" t="str">
        <f>IF('9'!$C$116="","",'9'!$C$116)</f>
        <v/>
      </c>
      <c r="F55" s="892">
        <f>IF('9'!$D$108&lt;&gt;"",'9'!$D$108,'9'!$C$108)</f>
        <v>0</v>
      </c>
    </row>
    <row r="56" spans="1:6" ht="39.950000000000003" customHeight="1">
      <c r="A56" s="327">
        <v>54</v>
      </c>
      <c r="B56" s="449" t="str">
        <f>'9'!$C$137&amp;'9'!$D$137</f>
        <v/>
      </c>
      <c r="C56" s="450" t="str">
        <f>IF('9'!$C$131="","",'9'!$C$131)</f>
        <v/>
      </c>
      <c r="D56" s="447" t="str">
        <f>IF('9'!$C$134="","",'9'!$C$134)</f>
        <v/>
      </c>
      <c r="E56" s="318" t="str">
        <f>IF('9'!$C$140="","",'9'!$C$140)</f>
        <v/>
      </c>
      <c r="F56" s="892">
        <f>IF('9'!$D$132&lt;&gt;"",'9'!$D$132,'9'!$C$132)</f>
        <v>0</v>
      </c>
    </row>
    <row r="57" spans="1:6" s="326" customFormat="1" ht="39.950000000000003" customHeight="1">
      <c r="A57" s="328">
        <v>55</v>
      </c>
      <c r="B57" s="448" t="str">
        <f>'10'!$C$17&amp;'10'!$D$17</f>
        <v/>
      </c>
      <c r="C57" s="446" t="str">
        <f>IF('10'!$C$11="","",'10'!$C$11)</f>
        <v/>
      </c>
      <c r="D57" s="446" t="str">
        <f>IF('10'!$C$14="","",'10'!$C$14)</f>
        <v/>
      </c>
      <c r="E57" s="319" t="str">
        <f>IF('10'!$C$20="","",'10'!$C$20)</f>
        <v/>
      </c>
      <c r="F57" s="891">
        <f>IF('10'!$D$12&lt;&gt;"",'10'!$D$12,'10'!$C$12)</f>
        <v>0</v>
      </c>
    </row>
    <row r="58" spans="1:6" ht="39.950000000000003" customHeight="1">
      <c r="A58" s="327">
        <v>56</v>
      </c>
      <c r="B58" s="448" t="str">
        <f>'10'!$C$41&amp;'10'!$D$41</f>
        <v/>
      </c>
      <c r="C58" s="446" t="str">
        <f>IF('10'!$C$35="","",'10'!$C$35)</f>
        <v/>
      </c>
      <c r="D58" s="446" t="str">
        <f>IF('10'!$C$38="","",'10'!$C$38)</f>
        <v/>
      </c>
      <c r="E58" s="319" t="str">
        <f>IF('10'!$C$44="","",'10'!$C$44)</f>
        <v/>
      </c>
      <c r="F58" s="891">
        <f>IF('10'!$D$36&lt;&gt;"",'10'!$D$36,'10'!$C$36)</f>
        <v>0</v>
      </c>
    </row>
    <row r="59" spans="1:6" ht="39.950000000000003" customHeight="1">
      <c r="A59" s="327">
        <v>57</v>
      </c>
      <c r="B59" s="448" t="str">
        <f>'10'!$C$65&amp;'10'!$D$65</f>
        <v/>
      </c>
      <c r="C59" s="446" t="str">
        <f>IF('10'!$C$59="","",'10'!$C$59)</f>
        <v/>
      </c>
      <c r="D59" s="446" t="str">
        <f>IF('10'!$C$62="","",'10'!$C$62)</f>
        <v/>
      </c>
      <c r="E59" s="319" t="str">
        <f>IF('10'!$C$68="","",'10'!$C$68)</f>
        <v/>
      </c>
      <c r="F59" s="891">
        <f>IF('10'!$D$60&lt;&gt;"",'10'!$D$60,'10'!$C$60)</f>
        <v>0</v>
      </c>
    </row>
    <row r="60" spans="1:6" ht="39.950000000000003" customHeight="1">
      <c r="A60" s="327">
        <v>58</v>
      </c>
      <c r="B60" s="449" t="str">
        <f>'10'!$C$89&amp;'10'!$D$89</f>
        <v/>
      </c>
      <c r="C60" s="450" t="str">
        <f>IF('10'!$C$83="","",'10'!$C$83)</f>
        <v/>
      </c>
      <c r="D60" s="447" t="str">
        <f>IF('10'!$C$86="","",'10'!$C$86)</f>
        <v/>
      </c>
      <c r="E60" s="318" t="str">
        <f>IF('10'!$C$92="","",'10'!$C$92)</f>
        <v/>
      </c>
      <c r="F60" s="892">
        <f>IF('10'!$D$84&lt;&gt;"",'10'!$D$84,'10'!$C$84)</f>
        <v>0</v>
      </c>
    </row>
    <row r="61" spans="1:6" ht="39.950000000000003" customHeight="1">
      <c r="A61" s="327">
        <v>59</v>
      </c>
      <c r="B61" s="449" t="str">
        <f>'10'!$C$113&amp;'10'!$D$113</f>
        <v/>
      </c>
      <c r="C61" s="450" t="str">
        <f>IF('10'!$C$107="","",'10'!$C$107)</f>
        <v/>
      </c>
      <c r="D61" s="447" t="str">
        <f>IF('10'!$C$110="","",'10'!$C$110)</f>
        <v/>
      </c>
      <c r="E61" s="318" t="str">
        <f>IF('10'!$C$116="","",'10'!$C$116)</f>
        <v/>
      </c>
      <c r="F61" s="892">
        <f>IF('10'!$D$108&lt;&gt;"",'10'!$D$108,'10'!$C$108)</f>
        <v>0</v>
      </c>
    </row>
    <row r="62" spans="1:6" ht="39.950000000000003" customHeight="1">
      <c r="A62" s="327">
        <v>60</v>
      </c>
      <c r="B62" s="449" t="str">
        <f>'10'!$C$137&amp;'10'!$D$137</f>
        <v/>
      </c>
      <c r="C62" s="450" t="str">
        <f>IF('10'!$C$131="","",'10'!$C$131)</f>
        <v/>
      </c>
      <c r="D62" s="447" t="str">
        <f>IF('10'!$C$134="","",'10'!$C$134)</f>
        <v/>
      </c>
      <c r="E62" s="318" t="str">
        <f>IF('10'!$C$140="","",'10'!$C$140)</f>
        <v/>
      </c>
      <c r="F62" s="892">
        <f>IF('10'!$D$132&lt;&gt;"",'10'!$D$132,'10'!$C$132)</f>
        <v>0</v>
      </c>
    </row>
    <row r="63" spans="1:6" s="326" customFormat="1" ht="39.950000000000003" customHeight="1">
      <c r="A63" s="328">
        <v>61</v>
      </c>
      <c r="B63" s="448" t="str">
        <f>'11'!$C$17&amp;'11'!$D$17</f>
        <v/>
      </c>
      <c r="C63" s="446" t="str">
        <f>IF('11'!$C$11="","",'11'!$C$11)</f>
        <v/>
      </c>
      <c r="D63" s="446" t="str">
        <f>IF('11'!$C$14="","",'11'!$C$14)</f>
        <v/>
      </c>
      <c r="E63" s="319" t="str">
        <f>IF('11'!$C$20="","",'11'!$C$20)</f>
        <v/>
      </c>
      <c r="F63" s="891">
        <f>IF('11'!$D$12&lt;&gt;"",'11'!$D$12,'11'!$C$12)</f>
        <v>0</v>
      </c>
    </row>
    <row r="64" spans="1:6" ht="39.950000000000003" customHeight="1">
      <c r="A64" s="327">
        <v>62</v>
      </c>
      <c r="B64" s="448" t="str">
        <f>'11'!$C$41&amp;'11'!$D$41</f>
        <v/>
      </c>
      <c r="C64" s="446" t="str">
        <f>IF('11'!$C$35="","",'11'!$C$35)</f>
        <v/>
      </c>
      <c r="D64" s="446" t="str">
        <f>IF('11'!$C$38="","",'11'!$C$38)</f>
        <v/>
      </c>
      <c r="E64" s="319" t="str">
        <f>IF('11'!$C$44="","",'11'!$C$44)</f>
        <v/>
      </c>
      <c r="F64" s="891">
        <f>IF('11'!$D$36&lt;&gt;"",'11'!$D$36,'11'!$C$36)</f>
        <v>0</v>
      </c>
    </row>
    <row r="65" spans="1:6" ht="39.950000000000003" customHeight="1">
      <c r="A65" s="327">
        <v>63</v>
      </c>
      <c r="B65" s="448" t="str">
        <f>'11'!$C$65&amp;'11'!$D$65</f>
        <v/>
      </c>
      <c r="C65" s="446" t="str">
        <f>IF('11'!$C$59="","",'11'!$C$59)</f>
        <v/>
      </c>
      <c r="D65" s="446" t="str">
        <f>IF('11'!$C$62="","",'11'!$C$62)</f>
        <v/>
      </c>
      <c r="E65" s="319" t="str">
        <f>IF('11'!$C$68="","",'11'!$C$68)</f>
        <v/>
      </c>
      <c r="F65" s="891">
        <f>IF('11'!$D$60&lt;&gt;"",'11'!$D$60,'11'!$C$60)</f>
        <v>0</v>
      </c>
    </row>
    <row r="66" spans="1:6" ht="39.950000000000003" customHeight="1">
      <c r="A66" s="327">
        <v>64</v>
      </c>
      <c r="B66" s="449" t="str">
        <f>'11'!$C$89&amp;'11'!$D$89</f>
        <v/>
      </c>
      <c r="C66" s="450" t="str">
        <f>IF('11'!$C$83="","",'11'!$C$83)</f>
        <v/>
      </c>
      <c r="D66" s="447" t="str">
        <f>IF('11'!$C$86="","",'11'!$C$86)</f>
        <v/>
      </c>
      <c r="E66" s="318" t="str">
        <f>IF('11'!$C$92="","",'11'!$C$92)</f>
        <v/>
      </c>
      <c r="F66" s="892">
        <f>IF('11'!$D$84&lt;&gt;"",'11'!$D$84,'11'!$C$84)</f>
        <v>0</v>
      </c>
    </row>
    <row r="67" spans="1:6" ht="39.950000000000003" customHeight="1">
      <c r="A67" s="327">
        <v>65</v>
      </c>
      <c r="B67" s="449" t="str">
        <f>'11'!$C$113&amp;'11'!$D$113</f>
        <v/>
      </c>
      <c r="C67" s="450" t="str">
        <f>IF('11'!$C$107="","",'11'!$C$107)</f>
        <v/>
      </c>
      <c r="D67" s="447" t="str">
        <f>IF('11'!$C$110="","",'11'!$C$110)</f>
        <v/>
      </c>
      <c r="E67" s="318" t="str">
        <f>IF('11'!$C$116="","",'11'!$C$116)</f>
        <v/>
      </c>
      <c r="F67" s="892">
        <f>IF('11'!$D$108&lt;&gt;"",'11'!$D$108,'11'!$C$108)</f>
        <v>0</v>
      </c>
    </row>
    <row r="68" spans="1:6" ht="39.950000000000003" customHeight="1">
      <c r="A68" s="327">
        <v>66</v>
      </c>
      <c r="B68" s="449" t="str">
        <f>'11'!$C$137&amp;'11'!$D$137</f>
        <v/>
      </c>
      <c r="C68" s="450" t="str">
        <f>IF('11'!$C$131="","",'11'!$C$131)</f>
        <v/>
      </c>
      <c r="D68" s="447" t="str">
        <f>IF('11'!$C$134="","",'11'!$C$134)</f>
        <v/>
      </c>
      <c r="E68" s="318" t="str">
        <f>IF('11'!$C$140="","",'11'!$C$140)</f>
        <v/>
      </c>
      <c r="F68" s="892">
        <f>IF('11'!$D$132&lt;&gt;"",'11'!$D$132,'11'!$C$132)</f>
        <v>0</v>
      </c>
    </row>
    <row r="69" spans="1:6" s="326" customFormat="1" ht="39.950000000000003" customHeight="1">
      <c r="A69" s="328">
        <v>67</v>
      </c>
      <c r="B69" s="448" t="str">
        <f>'12'!$C$17&amp;'12'!$D$17</f>
        <v/>
      </c>
      <c r="C69" s="446" t="str">
        <f>IF('12'!$C$11="","",'12'!$C$11)</f>
        <v/>
      </c>
      <c r="D69" s="446" t="str">
        <f>IF('12'!$C$14="","",'12'!$C$14)</f>
        <v/>
      </c>
      <c r="E69" s="319" t="str">
        <f>IF('12'!$C$20="","",'12'!$C$20)</f>
        <v/>
      </c>
      <c r="F69" s="891">
        <f>IF('12'!$D$12&lt;&gt;"",'12'!$D$12,'12'!$C$12)</f>
        <v>0</v>
      </c>
    </row>
    <row r="70" spans="1:6" ht="39.950000000000003" customHeight="1">
      <c r="A70" s="327">
        <v>68</v>
      </c>
      <c r="B70" s="448" t="str">
        <f>'12'!$C$41&amp;'12'!$D$41</f>
        <v/>
      </c>
      <c r="C70" s="446" t="str">
        <f>IF('12'!$C$35="","",'12'!$C$35)</f>
        <v/>
      </c>
      <c r="D70" s="446" t="str">
        <f>IF('12'!$C$38="","",'12'!$C$38)</f>
        <v/>
      </c>
      <c r="E70" s="319" t="str">
        <f>IF('12'!$C$44="","",'12'!$C$44)</f>
        <v/>
      </c>
      <c r="F70" s="891">
        <f>IF('12'!$D$36&lt;&gt;"",'12'!$D$36,'12'!$C$36)</f>
        <v>0</v>
      </c>
    </row>
    <row r="71" spans="1:6" ht="39.950000000000003" customHeight="1">
      <c r="A71" s="327">
        <v>69</v>
      </c>
      <c r="B71" s="448" t="str">
        <f>'12'!$C$65&amp;'12'!$D$65</f>
        <v/>
      </c>
      <c r="C71" s="446" t="str">
        <f>IF('12'!$C$59="","",'12'!$C$59)</f>
        <v/>
      </c>
      <c r="D71" s="446" t="str">
        <f>IF('12'!$C$62="","",'12'!$C$62)</f>
        <v/>
      </c>
      <c r="E71" s="319" t="str">
        <f>IF('12'!$C$68="","",'12'!$C$68)</f>
        <v/>
      </c>
      <c r="F71" s="891">
        <f>IF('12'!$D$60&lt;&gt;"",'12'!$D$60,'12'!$C$60)</f>
        <v>0</v>
      </c>
    </row>
    <row r="72" spans="1:6" ht="39.950000000000003" customHeight="1">
      <c r="A72" s="327">
        <v>70</v>
      </c>
      <c r="B72" s="449" t="str">
        <f>'12'!$C$89&amp;'12'!$D$89</f>
        <v/>
      </c>
      <c r="C72" s="450" t="str">
        <f>IF('12'!$C$83="","",'12'!$C$83)</f>
        <v/>
      </c>
      <c r="D72" s="447" t="str">
        <f>IF('12'!$C$86="","",'12'!$C$86)</f>
        <v/>
      </c>
      <c r="E72" s="318" t="str">
        <f>IF('12'!$C$92="","",'12'!$C$92)</f>
        <v/>
      </c>
      <c r="F72" s="892">
        <f>IF('12'!$D$84&lt;&gt;"",'12'!$D$84,'12'!$C$84)</f>
        <v>0</v>
      </c>
    </row>
    <row r="73" spans="1:6" ht="39.950000000000003" customHeight="1">
      <c r="A73" s="327">
        <v>71</v>
      </c>
      <c r="B73" s="449" t="str">
        <f>'12'!$C$113&amp;'12'!$D$113</f>
        <v/>
      </c>
      <c r="C73" s="450" t="str">
        <f>IF('12'!$C$107="","",'12'!$C$107)</f>
        <v/>
      </c>
      <c r="D73" s="447" t="str">
        <f>IF('12'!$C$110="","",'12'!$C$110)</f>
        <v/>
      </c>
      <c r="E73" s="318" t="str">
        <f>IF('12'!$C$116="","",'12'!$C$116)</f>
        <v/>
      </c>
      <c r="F73" s="892">
        <f>IF('12'!$D$108&lt;&gt;"",'12'!$D$108,'12'!$C$108)</f>
        <v>0</v>
      </c>
    </row>
    <row r="74" spans="1:6" ht="39.950000000000003" customHeight="1">
      <c r="A74" s="327">
        <v>72</v>
      </c>
      <c r="B74" s="449" t="str">
        <f>'12'!$C$137&amp;'12'!$D$137</f>
        <v/>
      </c>
      <c r="C74" s="450" t="str">
        <f>IF('12'!$C$131="","",'12'!$C$131)</f>
        <v/>
      </c>
      <c r="D74" s="447" t="str">
        <f>IF('12'!$C$134="","",'12'!$C$134)</f>
        <v/>
      </c>
      <c r="E74" s="318" t="str">
        <f>IF('12'!$C$140="","",'12'!$C$140)</f>
        <v/>
      </c>
      <c r="F74" s="892">
        <f>IF('12'!$D$132&lt;&gt;"",'12'!$D$132,'12'!$C$132)</f>
        <v>0</v>
      </c>
    </row>
    <row r="75" spans="1:6" s="326" customFormat="1" ht="39.950000000000003" customHeight="1">
      <c r="A75" s="328">
        <v>73</v>
      </c>
      <c r="B75" s="448" t="str">
        <f>'13'!$C$17&amp;'13'!$D$17</f>
        <v/>
      </c>
      <c r="C75" s="446" t="str">
        <f>IF('13'!$C$11="","",'13'!$C$11)</f>
        <v/>
      </c>
      <c r="D75" s="446" t="str">
        <f>IF('13'!$C$14="","",'13'!$C$14)</f>
        <v/>
      </c>
      <c r="E75" s="319" t="str">
        <f>IF('13'!$C$20="","",'13'!$C$20)</f>
        <v/>
      </c>
      <c r="F75" s="891">
        <f>IF('13'!$D$12&lt;&gt;"",'13'!$D$12,'13'!$C$12)</f>
        <v>0</v>
      </c>
    </row>
    <row r="76" spans="1:6" ht="39.950000000000003" customHeight="1">
      <c r="A76" s="327">
        <v>74</v>
      </c>
      <c r="B76" s="448" t="str">
        <f>'13'!$C$41&amp;'13'!$D$41</f>
        <v/>
      </c>
      <c r="C76" s="446" t="str">
        <f>IF('13'!$C$35="","",'13'!$C$35)</f>
        <v/>
      </c>
      <c r="D76" s="446" t="str">
        <f>IF('13'!$C$38="","",'13'!$C$38)</f>
        <v/>
      </c>
      <c r="E76" s="319" t="str">
        <f>IF('13'!$C$44="","",'13'!$C$44)</f>
        <v/>
      </c>
      <c r="F76" s="891">
        <f>IF('13'!$D$36&lt;&gt;"",'13'!$D$36,'13'!$C$36)</f>
        <v>0</v>
      </c>
    </row>
    <row r="77" spans="1:6" ht="39.950000000000003" customHeight="1">
      <c r="A77" s="327">
        <v>75</v>
      </c>
      <c r="B77" s="448" t="str">
        <f>'13'!$C$65&amp;'13'!$D$65</f>
        <v/>
      </c>
      <c r="C77" s="446" t="str">
        <f>IF('13'!$C$59="","",'13'!$C$59)</f>
        <v/>
      </c>
      <c r="D77" s="446" t="str">
        <f>IF('13'!$C$62="","",'13'!$C$62)</f>
        <v/>
      </c>
      <c r="E77" s="319" t="str">
        <f>IF('13'!$C$68="","",'13'!$C$68)</f>
        <v/>
      </c>
      <c r="F77" s="891">
        <f>IF('13'!$D$60&lt;&gt;"",'13'!$D$60,'13'!$C$60)</f>
        <v>0</v>
      </c>
    </row>
    <row r="78" spans="1:6" ht="39.950000000000003" customHeight="1">
      <c r="A78" s="327">
        <v>76</v>
      </c>
      <c r="B78" s="449" t="str">
        <f>'13'!$C$89&amp;'13'!$D$89</f>
        <v/>
      </c>
      <c r="C78" s="450" t="str">
        <f>IF('13'!$C$83="","",'13'!$C$83)</f>
        <v/>
      </c>
      <c r="D78" s="447" t="str">
        <f>IF('13'!$C$86="","",'13'!$C$86)</f>
        <v/>
      </c>
      <c r="E78" s="318" t="str">
        <f>IF('13'!$C$92="","",'13'!$C$92)</f>
        <v/>
      </c>
      <c r="F78" s="892">
        <f>IF('13'!$D$84&lt;&gt;"",'13'!$D$84,'13'!$C$84)</f>
        <v>0</v>
      </c>
    </row>
    <row r="79" spans="1:6" ht="39.950000000000003" customHeight="1">
      <c r="A79" s="327">
        <v>77</v>
      </c>
      <c r="B79" s="449" t="str">
        <f>'13'!$C$113&amp;'13'!$D$113</f>
        <v/>
      </c>
      <c r="C79" s="450" t="str">
        <f>IF('13'!$C$107="","",'13'!$C$107)</f>
        <v/>
      </c>
      <c r="D79" s="447" t="str">
        <f>IF('13'!$C$110="","",'13'!$C$110)</f>
        <v/>
      </c>
      <c r="E79" s="318" t="str">
        <f>IF('13'!$C$116="","",'13'!$C$116)</f>
        <v/>
      </c>
      <c r="F79" s="892">
        <f>IF('13'!$D$108&lt;&gt;"",'13'!$D$108,'13'!$C$108)</f>
        <v>0</v>
      </c>
    </row>
    <row r="80" spans="1:6" ht="39.950000000000003" customHeight="1">
      <c r="A80" s="327">
        <v>78</v>
      </c>
      <c r="B80" s="449" t="str">
        <f>'13'!$C$137&amp;'13'!$D$137</f>
        <v/>
      </c>
      <c r="C80" s="450" t="str">
        <f>IF('13'!$C$131="","",'13'!$C$131)</f>
        <v/>
      </c>
      <c r="D80" s="447" t="str">
        <f>IF('13'!$C$134="","",'13'!$C$134)</f>
        <v/>
      </c>
      <c r="E80" s="318" t="str">
        <f>IF('13'!$C$140="","",'13'!$C$140)</f>
        <v/>
      </c>
      <c r="F80" s="892">
        <f>IF('13'!$D$132&lt;&gt;"",'13'!$D$132,'13'!$C$132)</f>
        <v>0</v>
      </c>
    </row>
    <row r="81" spans="1:6" s="326" customFormat="1" ht="39.950000000000003" customHeight="1">
      <c r="A81" s="328">
        <v>79</v>
      </c>
      <c r="B81" s="448" t="str">
        <f>'14'!$C$17&amp;'14'!$D$17</f>
        <v/>
      </c>
      <c r="C81" s="446" t="str">
        <f>IF('14'!$C$11="","",'14'!$C$11)</f>
        <v/>
      </c>
      <c r="D81" s="446" t="str">
        <f>IF('14'!$C$14="","",'14'!$C$14)</f>
        <v/>
      </c>
      <c r="E81" s="319" t="str">
        <f>IF('14'!$C$20="","",'14'!$C$20)</f>
        <v/>
      </c>
      <c r="F81" s="891">
        <f>IF('14'!$D$12&lt;&gt;"",'14'!$D$12,'14'!$C$12)</f>
        <v>0</v>
      </c>
    </row>
    <row r="82" spans="1:6" ht="39.950000000000003" customHeight="1">
      <c r="A82" s="327">
        <v>80</v>
      </c>
      <c r="B82" s="448" t="str">
        <f>'14'!$C$41&amp;'14'!$D$41</f>
        <v/>
      </c>
      <c r="C82" s="446" t="str">
        <f>IF('14'!$C$35="","",'14'!$C$35)</f>
        <v/>
      </c>
      <c r="D82" s="446" t="str">
        <f>IF('14'!$C$38="","",'14'!$C$38)</f>
        <v/>
      </c>
      <c r="E82" s="319" t="str">
        <f>IF('14'!$C$44="","",'14'!$C$44)</f>
        <v/>
      </c>
      <c r="F82" s="891">
        <f>IF('14'!$D$36&lt;&gt;"",'14'!$D$36,'14'!$C$36)</f>
        <v>0</v>
      </c>
    </row>
    <row r="83" spans="1:6" ht="39.950000000000003" customHeight="1">
      <c r="A83" s="327">
        <v>81</v>
      </c>
      <c r="B83" s="448" t="str">
        <f>'14'!$C$65&amp;'14'!$D$65</f>
        <v/>
      </c>
      <c r="C83" s="446" t="str">
        <f>IF('14'!$C$59="","",'14'!$C$59)</f>
        <v/>
      </c>
      <c r="D83" s="446" t="str">
        <f>IF('14'!$C$62="","",'14'!$C$62)</f>
        <v/>
      </c>
      <c r="E83" s="319" t="str">
        <f>IF('14'!$C$68="","",'14'!$C$68)</f>
        <v/>
      </c>
      <c r="F83" s="891">
        <f>IF('14'!$D$60&lt;&gt;"",'14'!$D$60,'14'!$C$60)</f>
        <v>0</v>
      </c>
    </row>
    <row r="84" spans="1:6" ht="39.950000000000003" customHeight="1">
      <c r="A84" s="327">
        <v>82</v>
      </c>
      <c r="B84" s="449" t="str">
        <f>'14'!$C$89&amp;'14'!$D$89</f>
        <v/>
      </c>
      <c r="C84" s="450" t="str">
        <f>IF('14'!$C$83="","",'14'!$C$83)</f>
        <v/>
      </c>
      <c r="D84" s="447" t="str">
        <f>IF('14'!$C$86="","",'14'!$C$86)</f>
        <v/>
      </c>
      <c r="E84" s="318" t="str">
        <f>IF('14'!$C$92="","",'14'!$C$92)</f>
        <v/>
      </c>
      <c r="F84" s="892">
        <f>IF('14'!$D$84&lt;&gt;"",'14'!$D$84,'14'!$C$84)</f>
        <v>0</v>
      </c>
    </row>
    <row r="85" spans="1:6" ht="39.950000000000003" customHeight="1">
      <c r="A85" s="327">
        <v>83</v>
      </c>
      <c r="B85" s="449" t="str">
        <f>'14'!$C$113&amp;'14'!$D$113</f>
        <v/>
      </c>
      <c r="C85" s="450" t="str">
        <f>IF('14'!$C$107="","",'14'!$C$107)</f>
        <v/>
      </c>
      <c r="D85" s="447" t="str">
        <f>IF('14'!$C$110="","",'14'!$C$110)</f>
        <v/>
      </c>
      <c r="E85" s="318" t="str">
        <f>IF('14'!$C$116="","",'14'!$C$116)</f>
        <v/>
      </c>
      <c r="F85" s="892">
        <f>IF('14'!$D$108&lt;&gt;"",'14'!$D$108,'14'!$C$108)</f>
        <v>0</v>
      </c>
    </row>
    <row r="86" spans="1:6" ht="39.950000000000003" customHeight="1">
      <c r="A86" s="327">
        <v>84</v>
      </c>
      <c r="B86" s="449" t="str">
        <f>'14'!$C$137&amp;'14'!$D$137</f>
        <v/>
      </c>
      <c r="C86" s="450" t="str">
        <f>IF('14'!$C$131="","",'14'!$C$131)</f>
        <v/>
      </c>
      <c r="D86" s="447" t="str">
        <f>IF('14'!$C$134="","",'14'!$C$134)</f>
        <v/>
      </c>
      <c r="E86" s="318" t="str">
        <f>IF('14'!$C$140="","",'14'!$C$140)</f>
        <v/>
      </c>
      <c r="F86" s="892">
        <f>IF('14'!$D$132&lt;&gt;"",'14'!$D$132,'14'!$C$132)</f>
        <v>0</v>
      </c>
    </row>
    <row r="87" spans="1:6" s="326" customFormat="1" ht="39.950000000000003" customHeight="1">
      <c r="A87" s="328">
        <v>85</v>
      </c>
      <c r="B87" s="448" t="str">
        <f>'15'!$C$17&amp;'15'!$D$17</f>
        <v/>
      </c>
      <c r="C87" s="446" t="str">
        <f>IF('15'!$C$11="","",'15'!$C$11)</f>
        <v/>
      </c>
      <c r="D87" s="446" t="str">
        <f>IF('15'!$C$14="","",'15'!$C$14)</f>
        <v/>
      </c>
      <c r="E87" s="319" t="str">
        <f>IF('15'!$C$20="","",'15'!$C$20)</f>
        <v/>
      </c>
      <c r="F87" s="891">
        <f>IF('15'!$D$12&lt;&gt;"",'15'!$D$12,'15'!$C$12)</f>
        <v>0</v>
      </c>
    </row>
    <row r="88" spans="1:6" ht="39.950000000000003" customHeight="1">
      <c r="A88" s="327">
        <v>86</v>
      </c>
      <c r="B88" s="448" t="str">
        <f>'15'!$C$41&amp;'15'!$D$41</f>
        <v/>
      </c>
      <c r="C88" s="446" t="str">
        <f>IF('15'!$C$35="","",'15'!$C$35)</f>
        <v/>
      </c>
      <c r="D88" s="446" t="str">
        <f>IF('15'!$C$38="","",'15'!$C$38)</f>
        <v/>
      </c>
      <c r="E88" s="319" t="str">
        <f>IF('15'!$C$44="","",'15'!$C$44)</f>
        <v/>
      </c>
      <c r="F88" s="891">
        <f>IF('15'!$D$36&lt;&gt;"",'15'!$D$36,'15'!$C$36)</f>
        <v>0</v>
      </c>
    </row>
    <row r="89" spans="1:6" ht="39.950000000000003" customHeight="1">
      <c r="A89" s="327">
        <v>87</v>
      </c>
      <c r="B89" s="448" t="str">
        <f>'15'!$C$65&amp;'15'!$D$65</f>
        <v/>
      </c>
      <c r="C89" s="446" t="str">
        <f>IF('15'!$C$59="","",'15'!$C$59)</f>
        <v/>
      </c>
      <c r="D89" s="446" t="str">
        <f>IF('15'!$C$62="","",'15'!$C$62)</f>
        <v/>
      </c>
      <c r="E89" s="319" t="str">
        <f>IF('15'!$C$68="","",'15'!$C$68)</f>
        <v/>
      </c>
      <c r="F89" s="891">
        <f>IF('15'!$D$60&lt;&gt;"",'15'!$D$60,'15'!$C$60)</f>
        <v>0</v>
      </c>
    </row>
    <row r="90" spans="1:6" ht="39.950000000000003" customHeight="1">
      <c r="A90" s="327">
        <v>88</v>
      </c>
      <c r="B90" s="449" t="str">
        <f>'15'!$C$89&amp;'15'!$D$89</f>
        <v/>
      </c>
      <c r="C90" s="450" t="str">
        <f>IF('15'!$C$83="","",'15'!$C$83)</f>
        <v/>
      </c>
      <c r="D90" s="447" t="str">
        <f>IF('15'!$C$86="","",'15'!$C$86)</f>
        <v/>
      </c>
      <c r="E90" s="318" t="str">
        <f>IF('15'!$C$92="","",'15'!$C$92)</f>
        <v/>
      </c>
      <c r="F90" s="892">
        <f>IF('15'!$D$84&lt;&gt;"",'15'!$D$84,'15'!$C$84)</f>
        <v>0</v>
      </c>
    </row>
    <row r="91" spans="1:6" ht="39.950000000000003" customHeight="1">
      <c r="A91" s="327">
        <v>89</v>
      </c>
      <c r="B91" s="449" t="str">
        <f>'15'!$C$113&amp;'15'!$D$113</f>
        <v/>
      </c>
      <c r="C91" s="450" t="str">
        <f>IF('15'!$C$107="","",'15'!$C$107)</f>
        <v/>
      </c>
      <c r="D91" s="447" t="str">
        <f>IF('15'!$C$110="","",'15'!$C$110)</f>
        <v/>
      </c>
      <c r="E91" s="318" t="str">
        <f>IF('15'!$C$116="","",'15'!$C$116)</f>
        <v/>
      </c>
      <c r="F91" s="892">
        <f>IF('15'!$D$108&lt;&gt;"",'15'!$D$108,'15'!$C$108)</f>
        <v>0</v>
      </c>
    </row>
    <row r="92" spans="1:6" ht="39.950000000000003" customHeight="1">
      <c r="A92" s="327">
        <v>90</v>
      </c>
      <c r="B92" s="449" t="str">
        <f>'15'!$C$137&amp;'15'!$D$137</f>
        <v/>
      </c>
      <c r="C92" s="450" t="str">
        <f>IF('15'!$C$131="","",'15'!$C$131)</f>
        <v/>
      </c>
      <c r="D92" s="447" t="str">
        <f>IF('15'!$C$134="","",'15'!$C$134)</f>
        <v/>
      </c>
      <c r="E92" s="318" t="str">
        <f>IF('15'!$C$140="","",'15'!$C$140)</f>
        <v/>
      </c>
      <c r="F92" s="892">
        <f>IF('15'!$D$132&lt;&gt;"",'15'!$D$132,'15'!$C$132)</f>
        <v>0</v>
      </c>
    </row>
    <row r="93" spans="1:6" s="326" customFormat="1" ht="39.950000000000003" customHeight="1">
      <c r="A93" s="328">
        <v>91</v>
      </c>
      <c r="B93" s="448" t="str">
        <f>'16'!$C$17&amp;'16'!$D$17</f>
        <v/>
      </c>
      <c r="C93" s="446" t="str">
        <f>IF('16'!$C$11="","",'16'!$C$11)</f>
        <v/>
      </c>
      <c r="D93" s="446" t="str">
        <f>IF('16'!$C$14="","",'16'!$C$14)</f>
        <v/>
      </c>
      <c r="E93" s="319" t="str">
        <f>IF('16'!$C$20="","",'16'!$C$20)</f>
        <v/>
      </c>
      <c r="F93" s="891">
        <f>IF('16'!$D$12&lt;&gt;"",'16'!$D$12,'16'!$C$12)</f>
        <v>0</v>
      </c>
    </row>
    <row r="94" spans="1:6" ht="39.950000000000003" customHeight="1">
      <c r="A94" s="327">
        <v>92</v>
      </c>
      <c r="B94" s="448" t="str">
        <f>'16'!$C$41&amp;'16'!$D$41</f>
        <v/>
      </c>
      <c r="C94" s="446" t="str">
        <f>IF('16'!$C$35="","",'16'!$C$35)</f>
        <v/>
      </c>
      <c r="D94" s="446" t="str">
        <f>IF('16'!$C$38="","",'16'!$C$38)</f>
        <v/>
      </c>
      <c r="E94" s="319" t="str">
        <f>IF('16'!$C$44="","",'16'!$C$44)</f>
        <v/>
      </c>
      <c r="F94" s="891">
        <f>IF('16'!$D$36&lt;&gt;"",'16'!$D$36,'16'!$C$36)</f>
        <v>0</v>
      </c>
    </row>
    <row r="95" spans="1:6" ht="39.950000000000003" customHeight="1">
      <c r="A95" s="327">
        <v>93</v>
      </c>
      <c r="B95" s="448" t="str">
        <f>'16'!$C$65&amp;'16'!$D$65</f>
        <v/>
      </c>
      <c r="C95" s="446" t="str">
        <f>IF('16'!$C$59="","",'16'!$C$59)</f>
        <v/>
      </c>
      <c r="D95" s="446" t="str">
        <f>IF('16'!$C$62="","",'16'!$C$62)</f>
        <v/>
      </c>
      <c r="E95" s="319" t="str">
        <f>IF('16'!$C$68="","",'16'!$C$68)</f>
        <v/>
      </c>
      <c r="F95" s="891">
        <f>IF('16'!$D$60&lt;&gt;"",'16'!$D$60,'16'!$C$60)</f>
        <v>0</v>
      </c>
    </row>
    <row r="96" spans="1:6" ht="39.950000000000003" customHeight="1">
      <c r="A96" s="327">
        <v>94</v>
      </c>
      <c r="B96" s="449" t="str">
        <f>'16'!$C$89&amp;'16'!$D$89</f>
        <v/>
      </c>
      <c r="C96" s="450" t="str">
        <f>IF('16'!$C$83="","",'16'!$C$83)</f>
        <v/>
      </c>
      <c r="D96" s="447" t="str">
        <f>IF('16'!$C$86="","",'16'!$C$86)</f>
        <v/>
      </c>
      <c r="E96" s="318" t="str">
        <f>IF('16'!$C$92="","",'16'!$C$92)</f>
        <v/>
      </c>
      <c r="F96" s="892">
        <f>IF('16'!$D$84&lt;&gt;"",'16'!$D$84,'16'!$C$84)</f>
        <v>0</v>
      </c>
    </row>
    <row r="97" spans="1:6" ht="39.950000000000003" customHeight="1">
      <c r="A97" s="327">
        <v>95</v>
      </c>
      <c r="B97" s="449" t="str">
        <f>'16'!$C$113&amp;'16'!$D$113</f>
        <v/>
      </c>
      <c r="C97" s="450" t="str">
        <f>IF('16'!$C$107="","",'16'!$C$107)</f>
        <v/>
      </c>
      <c r="D97" s="447" t="str">
        <f>IF('16'!$C$110="","",'16'!$C$110)</f>
        <v/>
      </c>
      <c r="E97" s="318" t="str">
        <f>IF('16'!$C$116="","",'16'!$C$116)</f>
        <v/>
      </c>
      <c r="F97" s="892">
        <f>IF('16'!$D$108&lt;&gt;"",'16'!$D$108,'16'!$C$108)</f>
        <v>0</v>
      </c>
    </row>
    <row r="98" spans="1:6" ht="39.950000000000003" customHeight="1">
      <c r="A98" s="327">
        <v>96</v>
      </c>
      <c r="B98" s="449" t="str">
        <f>'16'!$C$137&amp;'16'!$D$137</f>
        <v/>
      </c>
      <c r="C98" s="450" t="str">
        <f>IF('16'!$C$131="","",'16'!$C$131)</f>
        <v/>
      </c>
      <c r="D98" s="447" t="str">
        <f>IF('16'!$C$134="","",'16'!$C$134)</f>
        <v/>
      </c>
      <c r="E98" s="318" t="str">
        <f>IF('16'!$C$140="","",'16'!$C$140)</f>
        <v/>
      </c>
      <c r="F98" s="892">
        <f>IF('16'!$D$132&lt;&gt;"",'16'!$D$132,'16'!$C$132)</f>
        <v>0</v>
      </c>
    </row>
    <row r="99" spans="1:6" s="326" customFormat="1" ht="39.950000000000003" customHeight="1">
      <c r="A99" s="328">
        <v>97</v>
      </c>
      <c r="B99" s="448" t="str">
        <f>'17'!$C$17&amp;'17'!$D$17</f>
        <v/>
      </c>
      <c r="C99" s="446" t="str">
        <f>IF('17'!$C$11="","",'17'!$C$11)</f>
        <v/>
      </c>
      <c r="D99" s="446" t="str">
        <f>IF('17'!$C$14="","",'17'!$C$14)</f>
        <v/>
      </c>
      <c r="E99" s="319" t="str">
        <f>IF('17'!$C$20="","",'17'!$C$20)</f>
        <v/>
      </c>
      <c r="F99" s="891">
        <f>IF('17'!$D$12&lt;&gt;"",'17'!$D$12,'17'!$C$12)</f>
        <v>0</v>
      </c>
    </row>
    <row r="100" spans="1:6" ht="39.950000000000003" customHeight="1">
      <c r="A100" s="327">
        <v>98</v>
      </c>
      <c r="B100" s="448" t="str">
        <f>'17'!$C$41&amp;'17'!$D$41</f>
        <v/>
      </c>
      <c r="C100" s="446" t="str">
        <f>IF('17'!$C$35="","",'17'!$C$35)</f>
        <v/>
      </c>
      <c r="D100" s="446" t="str">
        <f>IF('17'!$C$38="","",'17'!$C$38)</f>
        <v/>
      </c>
      <c r="E100" s="319" t="str">
        <f>IF('17'!$C$44="","",'17'!$C$44)</f>
        <v/>
      </c>
      <c r="F100" s="891">
        <f>IF('17'!$D$36&lt;&gt;"",'17'!$D$36,'17'!$C$36)</f>
        <v>0</v>
      </c>
    </row>
    <row r="101" spans="1:6" ht="39.950000000000003" customHeight="1">
      <c r="A101" s="327">
        <v>99</v>
      </c>
      <c r="B101" s="448" t="str">
        <f>'17'!$C$65&amp;'17'!$D$65</f>
        <v/>
      </c>
      <c r="C101" s="446" t="str">
        <f>IF('17'!$C$59="","",'17'!$C$59)</f>
        <v/>
      </c>
      <c r="D101" s="446" t="str">
        <f>IF('17'!$C$62="","",'17'!$C$62)</f>
        <v/>
      </c>
      <c r="E101" s="319" t="str">
        <f>IF('17'!$C$68="","",'17'!$C$68)</f>
        <v/>
      </c>
      <c r="F101" s="891">
        <f>IF('17'!$D$60&lt;&gt;"",'17'!$D$60,'17'!$C$60)</f>
        <v>0</v>
      </c>
    </row>
    <row r="102" spans="1:6" ht="39.950000000000003" customHeight="1">
      <c r="A102" s="327">
        <v>100</v>
      </c>
      <c r="B102" s="449" t="str">
        <f>'17'!$C$89&amp;'17'!$D$89</f>
        <v/>
      </c>
      <c r="C102" s="450" t="str">
        <f>IF('17'!$C$83="","",'17'!$C$83)</f>
        <v/>
      </c>
      <c r="D102" s="447" t="str">
        <f>IF('17'!$C$86="","",'17'!$C$86)</f>
        <v/>
      </c>
      <c r="E102" s="318" t="str">
        <f>IF('17'!$C$92="","",'17'!$C$92)</f>
        <v/>
      </c>
      <c r="F102" s="892">
        <f>IF('17'!$D$84&lt;&gt;"",'17'!$D$84,'17'!$C$84)</f>
        <v>0</v>
      </c>
    </row>
    <row r="103" spans="1:6" ht="39.950000000000003" customHeight="1">
      <c r="A103" s="327">
        <v>101</v>
      </c>
      <c r="B103" s="449" t="str">
        <f>'17'!$C$113&amp;'17'!$D$113</f>
        <v/>
      </c>
      <c r="C103" s="450" t="str">
        <f>IF('17'!$C$107="","",'17'!$C$107)</f>
        <v/>
      </c>
      <c r="D103" s="447" t="str">
        <f>IF('17'!$C$110="","",'17'!$C$110)</f>
        <v/>
      </c>
      <c r="E103" s="318" t="str">
        <f>IF('17'!$C$116="","",'17'!$C$116)</f>
        <v/>
      </c>
      <c r="F103" s="892">
        <f>IF('17'!$D$108&lt;&gt;"",'17'!$D$108,'17'!$C$108)</f>
        <v>0</v>
      </c>
    </row>
    <row r="104" spans="1:6" ht="39.950000000000003" customHeight="1">
      <c r="A104" s="327">
        <v>102</v>
      </c>
      <c r="B104" s="449" t="str">
        <f>'17'!$C$137&amp;'17'!$D$137</f>
        <v/>
      </c>
      <c r="C104" s="450" t="str">
        <f>IF('17'!$C$131="","",'17'!$C$131)</f>
        <v/>
      </c>
      <c r="D104" s="447" t="str">
        <f>IF('17'!$C$134="","",'17'!$C$134)</f>
        <v/>
      </c>
      <c r="E104" s="318" t="str">
        <f>IF('17'!$C$140="","",'17'!$C$140)</f>
        <v/>
      </c>
      <c r="F104" s="892">
        <f>IF('17'!$D$132&lt;&gt;"",'17'!$D$132,'17'!$C$132)</f>
        <v>0</v>
      </c>
    </row>
    <row r="105" spans="1:6" s="326" customFormat="1" ht="39.950000000000003" customHeight="1">
      <c r="A105" s="328">
        <v>103</v>
      </c>
      <c r="B105" s="448" t="str">
        <f>'18'!$C$17&amp;'18'!$D$17</f>
        <v/>
      </c>
      <c r="C105" s="446" t="str">
        <f>IF('18'!$C$11="","",'18'!$C$11)</f>
        <v/>
      </c>
      <c r="D105" s="446" t="str">
        <f>IF('18'!$C$14="","",'18'!$C$14)</f>
        <v/>
      </c>
      <c r="E105" s="319" t="str">
        <f>IF('18'!$C$20="","",'18'!$C$20)</f>
        <v/>
      </c>
      <c r="F105" s="891">
        <f>IF('18'!$D$12&lt;&gt;"",'18'!$D$12,'18'!$C$12)</f>
        <v>0</v>
      </c>
    </row>
    <row r="106" spans="1:6" ht="39.950000000000003" customHeight="1">
      <c r="A106" s="327">
        <v>104</v>
      </c>
      <c r="B106" s="448" t="str">
        <f>'18'!$C$41&amp;'18'!$D$41</f>
        <v/>
      </c>
      <c r="C106" s="446" t="str">
        <f>IF('18'!$C$35="","",'18'!$C$35)</f>
        <v/>
      </c>
      <c r="D106" s="446" t="str">
        <f>IF('18'!$C$38="","",'18'!$C$38)</f>
        <v/>
      </c>
      <c r="E106" s="319" t="str">
        <f>IF('18'!$C$44="","",'18'!$C$44)</f>
        <v/>
      </c>
      <c r="F106" s="891">
        <f>IF('18'!$D$36&lt;&gt;"",'18'!$D$36,'18'!$C$36)</f>
        <v>0</v>
      </c>
    </row>
    <row r="107" spans="1:6" ht="39.950000000000003" customHeight="1">
      <c r="A107" s="327">
        <v>105</v>
      </c>
      <c r="B107" s="448" t="str">
        <f>'18'!$C$65&amp;'18'!$D$65</f>
        <v/>
      </c>
      <c r="C107" s="446" t="str">
        <f>IF('18'!$C$59="","",'18'!$C$59)</f>
        <v/>
      </c>
      <c r="D107" s="446" t="str">
        <f>IF('18'!$C$62="","",'18'!$C$62)</f>
        <v/>
      </c>
      <c r="E107" s="319" t="str">
        <f>IF('18'!$C$68="","",'18'!$C$68)</f>
        <v/>
      </c>
      <c r="F107" s="891">
        <f>IF('18'!$D$60&lt;&gt;"",'18'!$D$60,'18'!$C$60)</f>
        <v>0</v>
      </c>
    </row>
    <row r="108" spans="1:6" ht="39.950000000000003" customHeight="1">
      <c r="A108" s="327">
        <v>106</v>
      </c>
      <c r="B108" s="449" t="str">
        <f>'18'!$C$89&amp;'18'!$D$89</f>
        <v/>
      </c>
      <c r="C108" s="450" t="str">
        <f>IF('18'!$C$83="","",'18'!$C$83)</f>
        <v/>
      </c>
      <c r="D108" s="447" t="str">
        <f>IF('18'!$C$86="","",'18'!$C$86)</f>
        <v/>
      </c>
      <c r="E108" s="318" t="str">
        <f>IF('18'!$C$92="","",'18'!$C$92)</f>
        <v/>
      </c>
      <c r="F108" s="892">
        <f>IF('18'!$D$84&lt;&gt;"",'18'!$D$84,'18'!$C$84)</f>
        <v>0</v>
      </c>
    </row>
    <row r="109" spans="1:6" ht="39.950000000000003" customHeight="1">
      <c r="A109" s="327">
        <v>107</v>
      </c>
      <c r="B109" s="449" t="str">
        <f>'18'!$C$113&amp;'18'!$D$113</f>
        <v/>
      </c>
      <c r="C109" s="450" t="str">
        <f>IF('18'!$C$107="","",'18'!$C$107)</f>
        <v/>
      </c>
      <c r="D109" s="447" t="str">
        <f>IF('18'!$C$110="","",'18'!$C$110)</f>
        <v/>
      </c>
      <c r="E109" s="318" t="str">
        <f>IF('18'!$C$116="","",'18'!$C$116)</f>
        <v/>
      </c>
      <c r="F109" s="892">
        <f>IF('18'!$D$108&lt;&gt;"",'18'!$D$108,'18'!$C$108)</f>
        <v>0</v>
      </c>
    </row>
    <row r="110" spans="1:6" ht="39.950000000000003" customHeight="1">
      <c r="A110" s="327">
        <v>108</v>
      </c>
      <c r="B110" s="449" t="str">
        <f>'18'!$C$137&amp;'18'!$D$137</f>
        <v/>
      </c>
      <c r="C110" s="450" t="str">
        <f>IF('18'!$C$131="","",'18'!$C$131)</f>
        <v/>
      </c>
      <c r="D110" s="447" t="str">
        <f>IF('18'!$C$134="","",'18'!$C$134)</f>
        <v/>
      </c>
      <c r="E110" s="318" t="str">
        <f>IF('18'!$C$140="","",'18'!$C$140)</f>
        <v/>
      </c>
      <c r="F110" s="892">
        <f>IF('18'!$D$132&lt;&gt;"",'18'!$D$132,'18'!$C$132)</f>
        <v>0</v>
      </c>
    </row>
    <row r="111" spans="1:6" s="326" customFormat="1" ht="39.950000000000003" customHeight="1">
      <c r="A111" s="328">
        <v>109</v>
      </c>
      <c r="B111" s="448" t="str">
        <f>'19'!$C$17&amp;'19'!$D$17</f>
        <v/>
      </c>
      <c r="C111" s="446" t="str">
        <f>IF('19'!$C$11="","",'19'!$C$11)</f>
        <v/>
      </c>
      <c r="D111" s="446" t="str">
        <f>IF('19'!$C$14="","",'19'!$C$14)</f>
        <v/>
      </c>
      <c r="E111" s="319" t="str">
        <f>IF('19'!$C$20="","",'19'!$C$20)</f>
        <v/>
      </c>
      <c r="F111" s="891">
        <f>IF('19'!$D$12&lt;&gt;"",'19'!$D$12,'19'!$C$12)</f>
        <v>0</v>
      </c>
    </row>
    <row r="112" spans="1:6" ht="39.950000000000003" customHeight="1">
      <c r="A112" s="327">
        <v>110</v>
      </c>
      <c r="B112" s="448" t="str">
        <f>'19'!$C$41&amp;'19'!$D$41</f>
        <v/>
      </c>
      <c r="C112" s="446" t="str">
        <f>IF('19'!$C$35="","",'19'!$C$35)</f>
        <v/>
      </c>
      <c r="D112" s="446" t="str">
        <f>IF('19'!$C$38="","",'19'!$C$38)</f>
        <v/>
      </c>
      <c r="E112" s="319" t="str">
        <f>IF('19'!$C$44="","",'19'!$C$44)</f>
        <v/>
      </c>
      <c r="F112" s="891">
        <f>IF('19'!$D$36&lt;&gt;"",'19'!$D$36,'19'!$C$36)</f>
        <v>0</v>
      </c>
    </row>
    <row r="113" spans="1:6" ht="39.950000000000003" customHeight="1">
      <c r="A113" s="327">
        <v>111</v>
      </c>
      <c r="B113" s="448" t="str">
        <f>'19'!$C$65&amp;'19'!$D$65</f>
        <v/>
      </c>
      <c r="C113" s="446" t="str">
        <f>IF('19'!$C$59="","",'19'!$C$59)</f>
        <v/>
      </c>
      <c r="D113" s="446" t="str">
        <f>IF('19'!$C$62="","",'19'!$C$62)</f>
        <v/>
      </c>
      <c r="E113" s="319" t="str">
        <f>IF('19'!$C$68="","",'19'!$C$68)</f>
        <v/>
      </c>
      <c r="F113" s="891">
        <f>IF('19'!$D$60&lt;&gt;"",'19'!$D$60,'19'!$C$60)</f>
        <v>0</v>
      </c>
    </row>
    <row r="114" spans="1:6" ht="39.950000000000003" customHeight="1">
      <c r="A114" s="327">
        <v>112</v>
      </c>
      <c r="B114" s="449" t="str">
        <f>'19'!$C$89&amp;'19'!$D$89</f>
        <v/>
      </c>
      <c r="C114" s="450" t="str">
        <f>IF('19'!$C$83="","",'19'!$C$83)</f>
        <v/>
      </c>
      <c r="D114" s="447" t="str">
        <f>IF('19'!$C$86="","",'19'!$C$86)</f>
        <v/>
      </c>
      <c r="E114" s="318" t="str">
        <f>IF('19'!$C$92="","",'19'!$C$92)</f>
        <v/>
      </c>
      <c r="F114" s="892">
        <f>IF('19'!$D$84&lt;&gt;"",'19'!$D$84,'19'!$C$84)</f>
        <v>0</v>
      </c>
    </row>
    <row r="115" spans="1:6" ht="39.950000000000003" customHeight="1">
      <c r="A115" s="327">
        <v>113</v>
      </c>
      <c r="B115" s="449" t="str">
        <f>'19'!$C$113&amp;'19'!$D$113</f>
        <v/>
      </c>
      <c r="C115" s="450" t="str">
        <f>IF('19'!$C$107="","",'19'!$C$107)</f>
        <v/>
      </c>
      <c r="D115" s="447" t="str">
        <f>IF('19'!$C$110="","",'19'!$C$110)</f>
        <v/>
      </c>
      <c r="E115" s="318" t="str">
        <f>IF('19'!$C$116="","",'19'!$C$116)</f>
        <v/>
      </c>
      <c r="F115" s="892">
        <f>IF('19'!$D$108&lt;&gt;"",'19'!$D$108,'19'!$C$108)</f>
        <v>0</v>
      </c>
    </row>
    <row r="116" spans="1:6" ht="39.950000000000003" customHeight="1">
      <c r="A116" s="327">
        <v>114</v>
      </c>
      <c r="B116" s="449" t="str">
        <f>'19'!$C$137&amp;'19'!$D$137</f>
        <v/>
      </c>
      <c r="C116" s="450" t="str">
        <f>IF('19'!$C$131="","",'19'!$C$131)</f>
        <v/>
      </c>
      <c r="D116" s="447" t="str">
        <f>IF('19'!$C$134="","",'19'!$C$134)</f>
        <v/>
      </c>
      <c r="E116" s="318" t="str">
        <f>IF('19'!$C$140="","",'19'!$C$140)</f>
        <v/>
      </c>
      <c r="F116" s="892">
        <f>IF('19'!$D$132&lt;&gt;"",'19'!$D$132,'19'!$C$132)</f>
        <v>0</v>
      </c>
    </row>
    <row r="117" spans="1:6" s="326" customFormat="1" ht="39.950000000000003" customHeight="1">
      <c r="A117" s="328">
        <v>115</v>
      </c>
      <c r="B117" s="448" t="str">
        <f>'20'!$C$17&amp;'20'!$D$17</f>
        <v/>
      </c>
      <c r="C117" s="446" t="str">
        <f>IF('20'!$C$11="","",'20'!$C$11)</f>
        <v/>
      </c>
      <c r="D117" s="446" t="str">
        <f>IF('20'!$C$14="","",'20'!$C$14)</f>
        <v/>
      </c>
      <c r="E117" s="319" t="str">
        <f>IF('20'!$C$20="","",'20'!$C$20)</f>
        <v/>
      </c>
      <c r="F117" s="891">
        <f>IF('20'!$D$12&lt;&gt;"",'20'!$D$12,'20'!$C$12)</f>
        <v>0</v>
      </c>
    </row>
    <row r="118" spans="1:6" ht="39.950000000000003" customHeight="1">
      <c r="A118" s="327">
        <v>116</v>
      </c>
      <c r="B118" s="448" t="str">
        <f>'20'!$C$41&amp;'20'!$D$41</f>
        <v/>
      </c>
      <c r="C118" s="446" t="str">
        <f>IF('20'!$C$35="","",'20'!$C$35)</f>
        <v/>
      </c>
      <c r="D118" s="446" t="str">
        <f>IF('20'!$C$38="","",'20'!$C$38)</f>
        <v/>
      </c>
      <c r="E118" s="319" t="str">
        <f>IF('20'!$C$44="","",'20'!$C$44)</f>
        <v/>
      </c>
      <c r="F118" s="891">
        <f>IF('20'!$D$36&lt;&gt;"",'20'!$D$36,'20'!$C$36)</f>
        <v>0</v>
      </c>
    </row>
    <row r="119" spans="1:6" ht="39.950000000000003" customHeight="1">
      <c r="A119" s="327">
        <v>117</v>
      </c>
      <c r="B119" s="448" t="str">
        <f>'20'!$C$65&amp;'20'!$D$65</f>
        <v/>
      </c>
      <c r="C119" s="446" t="str">
        <f>IF('20'!$C$59="","",'20'!$C$59)</f>
        <v/>
      </c>
      <c r="D119" s="446" t="str">
        <f>IF('20'!$C$62="","",'20'!$C$62)</f>
        <v/>
      </c>
      <c r="E119" s="319" t="str">
        <f>IF('20'!$C$68="","",'20'!$C$68)</f>
        <v/>
      </c>
      <c r="F119" s="891">
        <f>IF('20'!$D$60&lt;&gt;"",'20'!$D$60,'20'!$C$60)</f>
        <v>0</v>
      </c>
    </row>
    <row r="120" spans="1:6" ht="39.950000000000003" customHeight="1">
      <c r="A120" s="327">
        <v>118</v>
      </c>
      <c r="B120" s="449" t="str">
        <f>'20'!$C$89&amp;'20'!$D$89</f>
        <v/>
      </c>
      <c r="C120" s="450" t="str">
        <f>IF('20'!$C$83="","",'20'!$C$83)</f>
        <v/>
      </c>
      <c r="D120" s="447" t="str">
        <f>IF('20'!$C$86="","",'20'!$C$86)</f>
        <v/>
      </c>
      <c r="E120" s="318" t="str">
        <f>IF('20'!$C$92="","",'20'!$C$92)</f>
        <v/>
      </c>
      <c r="F120" s="892">
        <f>IF('20'!$D$84&lt;&gt;"",'20'!$D$84,'20'!$C$84)</f>
        <v>0</v>
      </c>
    </row>
    <row r="121" spans="1:6" ht="39.950000000000003" customHeight="1">
      <c r="A121" s="327">
        <v>119</v>
      </c>
      <c r="B121" s="449" t="str">
        <f>'20'!$C$113&amp;'20'!$D$113</f>
        <v/>
      </c>
      <c r="C121" s="450" t="str">
        <f>IF('20'!$C$107="","",'20'!$C$107)</f>
        <v/>
      </c>
      <c r="D121" s="447" t="str">
        <f>IF('20'!$C$110="","",'20'!$C$110)</f>
        <v/>
      </c>
      <c r="E121" s="318" t="str">
        <f>IF('20'!$C$116="","",'20'!$C$116)</f>
        <v/>
      </c>
      <c r="F121" s="892">
        <f>IF('20'!$D$108&lt;&gt;"",'20'!$D$108,'20'!$C$108)</f>
        <v>0</v>
      </c>
    </row>
    <row r="122" spans="1:6" ht="39.950000000000003" customHeight="1">
      <c r="A122" s="327">
        <v>120</v>
      </c>
      <c r="B122" s="449" t="str">
        <f>'20'!$C$137&amp;'20'!$D$137</f>
        <v/>
      </c>
      <c r="C122" s="450" t="str">
        <f>IF('20'!$C$131="","",'20'!$C$131)</f>
        <v/>
      </c>
      <c r="D122" s="447" t="str">
        <f>IF('20'!$C$134="","",'20'!$C$134)</f>
        <v/>
      </c>
      <c r="E122" s="318" t="str">
        <f>IF('20'!$C$140="","",'20'!$C$140)</f>
        <v/>
      </c>
      <c r="F122" s="892">
        <f>IF('20'!$D$132&lt;&gt;"",'20'!$D$132,'20'!$C$132)</f>
        <v>0</v>
      </c>
    </row>
    <row r="123" spans="1:6" s="326" customFormat="1" ht="39.950000000000003" customHeight="1">
      <c r="A123" s="328">
        <v>121</v>
      </c>
      <c r="B123" s="448" t="str">
        <f>'21'!$C$17&amp;'21'!$D$17</f>
        <v/>
      </c>
      <c r="C123" s="446" t="str">
        <f>IF('21'!$C$11="","",'21'!$C$11)</f>
        <v/>
      </c>
      <c r="D123" s="446" t="str">
        <f>IF('21'!$C$14="","",'21'!$C$14)</f>
        <v/>
      </c>
      <c r="E123" s="319" t="str">
        <f>IF('21'!$C$20="","",'21'!$C$20)</f>
        <v/>
      </c>
      <c r="F123" s="891">
        <f>IF('21'!$D$12&lt;&gt;"",'21'!$D$12,'21'!$C$12)</f>
        <v>0</v>
      </c>
    </row>
    <row r="124" spans="1:6" ht="39.950000000000003" customHeight="1">
      <c r="A124" s="327">
        <v>122</v>
      </c>
      <c r="B124" s="448" t="str">
        <f>'21'!$C$41&amp;'21'!$D$41</f>
        <v/>
      </c>
      <c r="C124" s="446" t="str">
        <f>IF('21'!$C$35="","",'21'!$C$35)</f>
        <v/>
      </c>
      <c r="D124" s="446" t="str">
        <f>IF('21'!$C$38="","",'21'!$C$38)</f>
        <v/>
      </c>
      <c r="E124" s="319" t="str">
        <f>IF('21'!$C$44="","",'21'!$C$44)</f>
        <v/>
      </c>
      <c r="F124" s="891">
        <f>IF('21'!$D$36&lt;&gt;"",'21'!$D$36,'21'!$C$36)</f>
        <v>0</v>
      </c>
    </row>
    <row r="125" spans="1:6" ht="39.950000000000003" customHeight="1">
      <c r="A125" s="327">
        <v>123</v>
      </c>
      <c r="B125" s="448" t="str">
        <f>'21'!$C$65&amp;'21'!$D$65</f>
        <v/>
      </c>
      <c r="C125" s="446" t="str">
        <f>IF('21'!$C$59="","",'21'!$C$59)</f>
        <v/>
      </c>
      <c r="D125" s="446" t="str">
        <f>IF('21'!$C$62="","",'21'!$C$62)</f>
        <v/>
      </c>
      <c r="E125" s="319" t="str">
        <f>IF('21'!$C$68="","",'21'!$C$68)</f>
        <v/>
      </c>
      <c r="F125" s="891">
        <f>IF('21'!$D$60&lt;&gt;"",'21'!$D$60,'21'!$C$60)</f>
        <v>0</v>
      </c>
    </row>
    <row r="126" spans="1:6" ht="39.950000000000003" customHeight="1">
      <c r="A126" s="327">
        <v>124</v>
      </c>
      <c r="B126" s="449" t="str">
        <f>'21'!$C$89&amp;'21'!$D$89</f>
        <v/>
      </c>
      <c r="C126" s="450" t="str">
        <f>IF('21'!$C$83="","",'21'!$C$83)</f>
        <v/>
      </c>
      <c r="D126" s="447" t="str">
        <f>IF('21'!$C$86="","",'21'!$C$86)</f>
        <v/>
      </c>
      <c r="E126" s="318" t="str">
        <f>IF('21'!$C$92="","",'21'!$C$92)</f>
        <v/>
      </c>
      <c r="F126" s="892">
        <f>IF('21'!$D$84&lt;&gt;"",'21'!$D$84,'21'!$C$84)</f>
        <v>0</v>
      </c>
    </row>
    <row r="127" spans="1:6" ht="39.950000000000003" customHeight="1">
      <c r="A127" s="327">
        <v>125</v>
      </c>
      <c r="B127" s="449" t="str">
        <f>'21'!$C$113&amp;'21'!$D$113</f>
        <v/>
      </c>
      <c r="C127" s="450" t="str">
        <f>IF('21'!$C$107="","",'21'!$C$107)</f>
        <v/>
      </c>
      <c r="D127" s="447" t="str">
        <f>IF('21'!$C$110="","",'21'!$C$110)</f>
        <v/>
      </c>
      <c r="E127" s="318" t="str">
        <f>IF('21'!$C$116="","",'21'!$C$116)</f>
        <v/>
      </c>
      <c r="F127" s="892">
        <f>IF('21'!$D$108&lt;&gt;"",'21'!$D$108,'21'!$C$108)</f>
        <v>0</v>
      </c>
    </row>
    <row r="128" spans="1:6" ht="39.950000000000003" customHeight="1">
      <c r="A128" s="327">
        <v>126</v>
      </c>
      <c r="B128" s="449" t="str">
        <f>'21'!$C$137&amp;'21'!$D$137</f>
        <v/>
      </c>
      <c r="C128" s="450" t="str">
        <f>IF('21'!$C$131="","",'21'!$C$131)</f>
        <v/>
      </c>
      <c r="D128" s="447" t="str">
        <f>IF('21'!$C$134="","",'21'!$C$134)</f>
        <v/>
      </c>
      <c r="E128" s="318" t="str">
        <f>IF('21'!$C$140="","",'21'!$C$140)</f>
        <v/>
      </c>
      <c r="F128" s="892">
        <f>IF('21'!$D$132&lt;&gt;"",'21'!$D$132,'21'!$C$132)</f>
        <v>0</v>
      </c>
    </row>
    <row r="129" spans="1:6" s="326" customFormat="1" ht="39.950000000000003" customHeight="1">
      <c r="A129" s="328">
        <v>127</v>
      </c>
      <c r="B129" s="448" t="str">
        <f>'22'!$C$17&amp;'22'!$D$17</f>
        <v/>
      </c>
      <c r="C129" s="446" t="str">
        <f>IF('22'!$C$11="","",'22'!$C$11)</f>
        <v/>
      </c>
      <c r="D129" s="446" t="str">
        <f>IF('22'!$C$14="","",'22'!$C$14)</f>
        <v/>
      </c>
      <c r="E129" s="319" t="str">
        <f>IF('22'!$C$20="","",'22'!$C$20)</f>
        <v/>
      </c>
      <c r="F129" s="891">
        <f>IF('22'!$D$12&lt;&gt;"",'22'!$D$12,'22'!$C$12)</f>
        <v>0</v>
      </c>
    </row>
    <row r="130" spans="1:6" ht="39.950000000000003" customHeight="1">
      <c r="A130" s="327">
        <v>128</v>
      </c>
      <c r="B130" s="448" t="str">
        <f>'22'!$C$41&amp;'22'!$D$41</f>
        <v/>
      </c>
      <c r="C130" s="446" t="str">
        <f>IF('22'!$C$35="","",'22'!$C$35)</f>
        <v/>
      </c>
      <c r="D130" s="446" t="str">
        <f>IF('22'!$C$38="","",'22'!$C$38)</f>
        <v/>
      </c>
      <c r="E130" s="319" t="str">
        <f>IF('22'!$C$44="","",'22'!$C$44)</f>
        <v/>
      </c>
      <c r="F130" s="891">
        <f>IF('22'!$D$36&lt;&gt;"",'22'!$D$36,'22'!$C$36)</f>
        <v>0</v>
      </c>
    </row>
    <row r="131" spans="1:6" ht="39.950000000000003" customHeight="1">
      <c r="A131" s="327">
        <v>129</v>
      </c>
      <c r="B131" s="448" t="str">
        <f>'22'!$C$65&amp;'22'!$D$65</f>
        <v/>
      </c>
      <c r="C131" s="446" t="str">
        <f>IF('22'!$C$59="","",'22'!$C$59)</f>
        <v/>
      </c>
      <c r="D131" s="446" t="str">
        <f>IF('22'!$C$62="","",'22'!$C$62)</f>
        <v/>
      </c>
      <c r="E131" s="319" t="str">
        <f>IF('22'!$C$68="","",'22'!$C$68)</f>
        <v/>
      </c>
      <c r="F131" s="891">
        <f>IF('22'!$D$60&lt;&gt;"",'22'!$D$60,'22'!$C$60)</f>
        <v>0</v>
      </c>
    </row>
    <row r="132" spans="1:6" ht="39.950000000000003" customHeight="1">
      <c r="A132" s="327">
        <v>130</v>
      </c>
      <c r="B132" s="449" t="str">
        <f>'22'!$C$89&amp;'22'!$D$89</f>
        <v/>
      </c>
      <c r="C132" s="450" t="str">
        <f>IF('22'!$C$83="","",'22'!$C$83)</f>
        <v/>
      </c>
      <c r="D132" s="447" t="str">
        <f>IF('22'!$C$86="","",'22'!$C$86)</f>
        <v/>
      </c>
      <c r="E132" s="318" t="str">
        <f>IF('22'!$C$92="","",'22'!$C$92)</f>
        <v/>
      </c>
      <c r="F132" s="892">
        <f>IF('22'!$D$84&lt;&gt;"",'22'!$D$84,'22'!$C$84)</f>
        <v>0</v>
      </c>
    </row>
    <row r="133" spans="1:6" ht="39.950000000000003" customHeight="1">
      <c r="A133" s="327">
        <v>131</v>
      </c>
      <c r="B133" s="449" t="str">
        <f>'22'!$C$113&amp;'22'!$D$113</f>
        <v/>
      </c>
      <c r="C133" s="450" t="str">
        <f>IF('22'!$C$107="","",'22'!$C$107)</f>
        <v/>
      </c>
      <c r="D133" s="447" t="str">
        <f>IF('22'!$C$110="","",'22'!$C$110)</f>
        <v/>
      </c>
      <c r="E133" s="318" t="str">
        <f>IF('22'!$C$116="","",'22'!$C$116)</f>
        <v/>
      </c>
      <c r="F133" s="892">
        <f>IF('22'!$D$108&lt;&gt;"",'22'!$D$108,'22'!$C$108)</f>
        <v>0</v>
      </c>
    </row>
    <row r="134" spans="1:6" ht="39.950000000000003" customHeight="1">
      <c r="A134" s="327">
        <v>132</v>
      </c>
      <c r="B134" s="449" t="str">
        <f>'22'!$C$137&amp;'22'!$D$137</f>
        <v/>
      </c>
      <c r="C134" s="450" t="str">
        <f>IF('22'!$C$131="","",'22'!$C$131)</f>
        <v/>
      </c>
      <c r="D134" s="447" t="str">
        <f>IF('22'!$C$134="","",'22'!$C$134)</f>
        <v/>
      </c>
      <c r="E134" s="318" t="str">
        <f>IF('22'!$C$140="","",'22'!$C$140)</f>
        <v/>
      </c>
      <c r="F134" s="892">
        <f>IF('22'!$D$132&lt;&gt;"",'22'!$D$132,'22'!$C$132)</f>
        <v>0</v>
      </c>
    </row>
    <row r="135" spans="1:6" s="326" customFormat="1" ht="39.950000000000003" customHeight="1">
      <c r="A135" s="328">
        <v>133</v>
      </c>
      <c r="B135" s="448" t="str">
        <f>'23'!$C$17&amp;'23'!$D$17</f>
        <v/>
      </c>
      <c r="C135" s="446" t="str">
        <f>IF('23'!$C$11="","",'23'!$C$11)</f>
        <v/>
      </c>
      <c r="D135" s="446" t="str">
        <f>IF('23'!$C$14="","",'23'!$C$14)</f>
        <v/>
      </c>
      <c r="E135" s="319" t="str">
        <f>IF('23'!$C$20="","",'23'!$C$20)</f>
        <v/>
      </c>
      <c r="F135" s="891">
        <f>IF('23'!$D$12&lt;&gt;"",'23'!$D$12,'23'!$C$12)</f>
        <v>0</v>
      </c>
    </row>
    <row r="136" spans="1:6" ht="39.950000000000003" customHeight="1">
      <c r="A136" s="327">
        <v>134</v>
      </c>
      <c r="B136" s="448" t="str">
        <f>'23'!$C$41&amp;'23'!$D$41</f>
        <v/>
      </c>
      <c r="C136" s="446" t="str">
        <f>IF('23'!$C$35="","",'23'!$C$35)</f>
        <v/>
      </c>
      <c r="D136" s="446" t="str">
        <f>IF('23'!$C$38="","",'23'!$C$38)</f>
        <v/>
      </c>
      <c r="E136" s="319" t="str">
        <f>IF('23'!$C$44="","",'23'!$C$44)</f>
        <v/>
      </c>
      <c r="F136" s="891">
        <f>IF('23'!$D$36&lt;&gt;"",'23'!$D$36,'23'!$C$36)</f>
        <v>0</v>
      </c>
    </row>
    <row r="137" spans="1:6" ht="39.950000000000003" customHeight="1">
      <c r="A137" s="327">
        <v>135</v>
      </c>
      <c r="B137" s="448" t="str">
        <f>'23'!$C$65&amp;'23'!$D$65</f>
        <v/>
      </c>
      <c r="C137" s="446" t="str">
        <f>IF('23'!$C$59="","",'23'!$C$59)</f>
        <v/>
      </c>
      <c r="D137" s="446" t="str">
        <f>IF('23'!$C$62="","",'23'!$C$62)</f>
        <v/>
      </c>
      <c r="E137" s="319" t="str">
        <f>IF('23'!$C$68="","",'23'!$C$68)</f>
        <v/>
      </c>
      <c r="F137" s="891">
        <f>IF('23'!$D$60&lt;&gt;"",'23'!$D$60,'23'!$C$60)</f>
        <v>0</v>
      </c>
    </row>
    <row r="138" spans="1:6" ht="39.950000000000003" customHeight="1">
      <c r="A138" s="327">
        <v>136</v>
      </c>
      <c r="B138" s="449" t="str">
        <f>'23'!$C$89&amp;'23'!$D$89</f>
        <v/>
      </c>
      <c r="C138" s="450" t="str">
        <f>IF('23'!$C$83="","",'23'!$C$83)</f>
        <v/>
      </c>
      <c r="D138" s="447" t="str">
        <f>IF('23'!$C$86="","",'23'!$C$86)</f>
        <v/>
      </c>
      <c r="E138" s="318" t="str">
        <f>IF('23'!$C$92="","",'23'!$C$92)</f>
        <v/>
      </c>
      <c r="F138" s="892">
        <f>IF('23'!$D$84&lt;&gt;"",'23'!$D$84,'23'!$C$84)</f>
        <v>0</v>
      </c>
    </row>
    <row r="139" spans="1:6" ht="39.950000000000003" customHeight="1">
      <c r="A139" s="327">
        <v>137</v>
      </c>
      <c r="B139" s="449" t="str">
        <f>'23'!$C$113&amp;'23'!$D$113</f>
        <v/>
      </c>
      <c r="C139" s="450" t="str">
        <f>IF('23'!$C$107="","",'23'!$C$107)</f>
        <v/>
      </c>
      <c r="D139" s="447" t="str">
        <f>IF('23'!$C$110="","",'23'!$C$110)</f>
        <v/>
      </c>
      <c r="E139" s="318" t="str">
        <f>IF('23'!$C$116="","",'23'!$C$116)</f>
        <v/>
      </c>
      <c r="F139" s="892">
        <f>IF('23'!$D$108&lt;&gt;"",'23'!$D$108,'23'!$C$108)</f>
        <v>0</v>
      </c>
    </row>
    <row r="140" spans="1:6" ht="39.950000000000003" customHeight="1">
      <c r="A140" s="327">
        <v>138</v>
      </c>
      <c r="B140" s="449" t="str">
        <f>'23'!$C$137&amp;'23'!$D$137</f>
        <v/>
      </c>
      <c r="C140" s="450" t="str">
        <f>IF('23'!$C$131="","",'23'!$C$131)</f>
        <v/>
      </c>
      <c r="D140" s="447" t="str">
        <f>IF('23'!$C$134="","",'23'!$C$134)</f>
        <v/>
      </c>
      <c r="E140" s="318" t="str">
        <f>IF('23'!$C$140="","",'23'!$C$140)</f>
        <v/>
      </c>
      <c r="F140" s="892">
        <f>IF('23'!$D$132&lt;&gt;"",'23'!$D$132,'23'!$C$132)</f>
        <v>0</v>
      </c>
    </row>
    <row r="141" spans="1:6" s="326" customFormat="1" ht="39.950000000000003" customHeight="1">
      <c r="A141" s="328">
        <v>139</v>
      </c>
      <c r="B141" s="448" t="str">
        <f>'24'!$C$17&amp;'24'!$D$17</f>
        <v/>
      </c>
      <c r="C141" s="446" t="str">
        <f>IF('24'!$C$11="","",'24'!$C$11)</f>
        <v/>
      </c>
      <c r="D141" s="446" t="str">
        <f>IF('24'!$C$14="","",'24'!$C$14)</f>
        <v/>
      </c>
      <c r="E141" s="319" t="str">
        <f>IF('24'!$C$20="","",'24'!$C$20)</f>
        <v/>
      </c>
      <c r="F141" s="891">
        <f>IF('24'!$D$12&lt;&gt;"",'24'!$D$12,'24'!$C$12)</f>
        <v>0</v>
      </c>
    </row>
    <row r="142" spans="1:6" ht="39.950000000000003" customHeight="1">
      <c r="A142" s="327">
        <v>140</v>
      </c>
      <c r="B142" s="448" t="str">
        <f>'24'!$C$41&amp;'24'!$D$41</f>
        <v/>
      </c>
      <c r="C142" s="446" t="str">
        <f>IF('24'!$C$35="","",'24'!$C$35)</f>
        <v/>
      </c>
      <c r="D142" s="446" t="str">
        <f>IF('24'!$C$38="","",'24'!$C$38)</f>
        <v/>
      </c>
      <c r="E142" s="319" t="str">
        <f>IF('24'!$C$44="","",'24'!$C$44)</f>
        <v/>
      </c>
      <c r="F142" s="891">
        <f>IF('24'!$D$36&lt;&gt;"",'24'!$D$36,'24'!$C$36)</f>
        <v>0</v>
      </c>
    </row>
    <row r="143" spans="1:6" ht="39.950000000000003" customHeight="1">
      <c r="A143" s="327">
        <v>141</v>
      </c>
      <c r="B143" s="448" t="str">
        <f>'24'!$C$65&amp;'24'!$D$65</f>
        <v/>
      </c>
      <c r="C143" s="446" t="str">
        <f>IF('24'!$C$59="","",'24'!$C$59)</f>
        <v/>
      </c>
      <c r="D143" s="446" t="str">
        <f>IF('24'!$C$62="","",'24'!$C$62)</f>
        <v/>
      </c>
      <c r="E143" s="319" t="str">
        <f>IF('24'!$C$68="","",'24'!$C$68)</f>
        <v/>
      </c>
      <c r="F143" s="891">
        <f>IF('24'!$D$60&lt;&gt;"",'24'!$D$60,'24'!$C$60)</f>
        <v>0</v>
      </c>
    </row>
    <row r="144" spans="1:6" ht="39.950000000000003" customHeight="1">
      <c r="A144" s="327">
        <v>142</v>
      </c>
      <c r="B144" s="449" t="str">
        <f>'24'!$C$89&amp;'24'!$D$89</f>
        <v/>
      </c>
      <c r="C144" s="450" t="str">
        <f>IF('24'!$C$83="","",'24'!$C$83)</f>
        <v/>
      </c>
      <c r="D144" s="447" t="str">
        <f>IF('24'!$C$86="","",'24'!$C$86)</f>
        <v/>
      </c>
      <c r="E144" s="318" t="str">
        <f>IF('24'!$C$92="","",'24'!$C$92)</f>
        <v/>
      </c>
      <c r="F144" s="892">
        <f>IF('24'!$D$84&lt;&gt;"",'24'!$D$84,'24'!$C$84)</f>
        <v>0</v>
      </c>
    </row>
    <row r="145" spans="1:6" ht="39.950000000000003" customHeight="1">
      <c r="A145" s="327">
        <v>143</v>
      </c>
      <c r="B145" s="449" t="str">
        <f>'24'!$C$113&amp;'24'!$D$113</f>
        <v/>
      </c>
      <c r="C145" s="450" t="str">
        <f>IF('24'!$C$107="","",'24'!$C$107)</f>
        <v/>
      </c>
      <c r="D145" s="447" t="str">
        <f>IF('24'!$C$110="","",'24'!$C$110)</f>
        <v/>
      </c>
      <c r="E145" s="318" t="str">
        <f>IF('24'!$C$116="","",'24'!$C$116)</f>
        <v/>
      </c>
      <c r="F145" s="892">
        <f>IF('24'!$D$108&lt;&gt;"",'24'!$D$108,'24'!$C$108)</f>
        <v>0</v>
      </c>
    </row>
    <row r="146" spans="1:6" ht="39.950000000000003" customHeight="1">
      <c r="A146" s="327">
        <v>144</v>
      </c>
      <c r="B146" s="449" t="str">
        <f>'24'!$C$137&amp;'24'!$D$137</f>
        <v/>
      </c>
      <c r="C146" s="450" t="str">
        <f>IF('24'!$C$131="","",'24'!$C$131)</f>
        <v/>
      </c>
      <c r="D146" s="447" t="str">
        <f>IF('24'!$C$134="","",'24'!$C$134)</f>
        <v/>
      </c>
      <c r="E146" s="318" t="str">
        <f>IF('24'!$C$140="","",'24'!$C$140)</f>
        <v/>
      </c>
      <c r="F146" s="892">
        <f>IF('24'!$D$132&lt;&gt;"",'24'!$D$132,'24'!$C$132)</f>
        <v>0</v>
      </c>
    </row>
    <row r="147" spans="1:6" s="326" customFormat="1" ht="39.950000000000003" customHeight="1">
      <c r="A147" s="328">
        <v>145</v>
      </c>
      <c r="B147" s="448" t="str">
        <f>'25'!$C$17&amp;'25'!$D$17</f>
        <v/>
      </c>
      <c r="C147" s="446" t="str">
        <f>IF('25'!$C$11="","",'25'!$C$11)</f>
        <v/>
      </c>
      <c r="D147" s="446" t="str">
        <f>IF('25'!$C$14="","",'25'!$C$14)</f>
        <v/>
      </c>
      <c r="E147" s="319" t="str">
        <f>IF('25'!$C$20="","",'25'!$C$20)</f>
        <v/>
      </c>
      <c r="F147" s="891">
        <f>IF('25'!$D$12&lt;&gt;"",'25'!$D$12,'25'!$C$12)</f>
        <v>0</v>
      </c>
    </row>
    <row r="148" spans="1:6" ht="39.950000000000003" customHeight="1">
      <c r="A148" s="327">
        <v>146</v>
      </c>
      <c r="B148" s="448" t="str">
        <f>'25'!$C$41&amp;'25'!$D$41</f>
        <v/>
      </c>
      <c r="C148" s="446" t="str">
        <f>IF('25'!$C$35="","",'25'!$C$35)</f>
        <v/>
      </c>
      <c r="D148" s="446" t="str">
        <f>IF('25'!$C$38="","",'25'!$C$38)</f>
        <v/>
      </c>
      <c r="E148" s="319" t="str">
        <f>IF('25'!$C$44="","",'25'!$C$44)</f>
        <v/>
      </c>
      <c r="F148" s="891">
        <f>IF('25'!$D$36&lt;&gt;"",'25'!$D$36,'25'!$C$36)</f>
        <v>0</v>
      </c>
    </row>
    <row r="149" spans="1:6" ht="39.950000000000003" customHeight="1">
      <c r="A149" s="327">
        <v>147</v>
      </c>
      <c r="B149" s="448" t="str">
        <f>'25'!$C$65&amp;'25'!$D$65</f>
        <v/>
      </c>
      <c r="C149" s="446" t="str">
        <f>IF('25'!$C$59="","",'25'!$C$59)</f>
        <v/>
      </c>
      <c r="D149" s="446" t="str">
        <f>IF('25'!$C$62="","",'25'!$C$62)</f>
        <v/>
      </c>
      <c r="E149" s="319" t="str">
        <f>IF('25'!$C$68="","",'25'!$C$68)</f>
        <v/>
      </c>
      <c r="F149" s="891">
        <f>IF('25'!$D$60&lt;&gt;"",'25'!$D$60,'25'!$C$60)</f>
        <v>0</v>
      </c>
    </row>
    <row r="150" spans="1:6" ht="39.950000000000003" customHeight="1">
      <c r="A150" s="327">
        <v>148</v>
      </c>
      <c r="B150" s="449" t="str">
        <f>'25'!$C$89&amp;'25'!$D$89</f>
        <v/>
      </c>
      <c r="C150" s="450" t="str">
        <f>IF('25'!$C$83="","",'25'!$C$83)</f>
        <v/>
      </c>
      <c r="D150" s="447" t="str">
        <f>IF('25'!$C$86="","",'25'!$C$86)</f>
        <v/>
      </c>
      <c r="E150" s="318" t="str">
        <f>IF('25'!$C$92="","",'25'!$C$92)</f>
        <v/>
      </c>
      <c r="F150" s="892">
        <f>IF('25'!$D$84&lt;&gt;"",'25'!$D$84,'25'!$C$84)</f>
        <v>0</v>
      </c>
    </row>
    <row r="151" spans="1:6" ht="39.950000000000003" customHeight="1">
      <c r="A151" s="327">
        <v>149</v>
      </c>
      <c r="B151" s="449" t="str">
        <f>'25'!$C$113&amp;'25'!$D$113</f>
        <v/>
      </c>
      <c r="C151" s="450" t="str">
        <f>IF('25'!$C$107="","",'25'!$C$107)</f>
        <v/>
      </c>
      <c r="D151" s="447" t="str">
        <f>IF('25'!$C$110="","",'25'!$C$110)</f>
        <v/>
      </c>
      <c r="E151" s="318" t="str">
        <f>IF('25'!$C$116="","",'25'!$C$116)</f>
        <v/>
      </c>
      <c r="F151" s="892">
        <f>IF('25'!$D$108&lt;&gt;"",'25'!$D$108,'25'!$C$108)</f>
        <v>0</v>
      </c>
    </row>
    <row r="152" spans="1:6" ht="39.950000000000003" customHeight="1">
      <c r="A152" s="327">
        <v>150</v>
      </c>
      <c r="B152" s="449" t="str">
        <f>'25'!$C$137&amp;'25'!$D$137</f>
        <v/>
      </c>
      <c r="C152" s="450" t="str">
        <f>IF('25'!$C$131="","",'25'!$C$131)</f>
        <v/>
      </c>
      <c r="D152" s="447" t="str">
        <f>IF('25'!$C$134="","",'25'!$C$134)</f>
        <v/>
      </c>
      <c r="E152" s="318" t="str">
        <f>IF('25'!$C$140="","",'25'!$C$140)</f>
        <v/>
      </c>
      <c r="F152" s="892">
        <f>IF('25'!$D$132&lt;&gt;"",'25'!$D$132,'25'!$C$132)</f>
        <v>0</v>
      </c>
    </row>
    <row r="153" spans="1:6" s="326" customFormat="1" ht="39.950000000000003" customHeight="1">
      <c r="A153" s="328">
        <v>151</v>
      </c>
      <c r="B153" s="448" t="str">
        <f>'26'!$C$17&amp;'26'!$D$17</f>
        <v/>
      </c>
      <c r="C153" s="446" t="str">
        <f>IF('26'!$C$11="","",'26'!$C$11)</f>
        <v/>
      </c>
      <c r="D153" s="446" t="str">
        <f>IF('26'!$C$14="","",'26'!$C$14)</f>
        <v/>
      </c>
      <c r="E153" s="319" t="str">
        <f>IF('26'!$C$20="","",'26'!$C$20)</f>
        <v/>
      </c>
      <c r="F153" s="891">
        <f>IF('26'!$D$12&lt;&gt;"",'26'!$D$12,'26'!$C$12)</f>
        <v>0</v>
      </c>
    </row>
    <row r="154" spans="1:6" ht="39.950000000000003" customHeight="1">
      <c r="A154" s="327">
        <v>152</v>
      </c>
      <c r="B154" s="448" t="str">
        <f>'26'!$C$41&amp;'26'!$D$41</f>
        <v/>
      </c>
      <c r="C154" s="446" t="str">
        <f>IF('26'!$C$35="","",'26'!$C$35)</f>
        <v/>
      </c>
      <c r="D154" s="446" t="str">
        <f>IF('26'!$C$38="","",'26'!$C$38)</f>
        <v/>
      </c>
      <c r="E154" s="319" t="str">
        <f>IF('26'!$C$44="","",'26'!$C$44)</f>
        <v/>
      </c>
      <c r="F154" s="891">
        <f>IF('26'!$D$36&lt;&gt;"",'26'!$D$36,'26'!$C$36)</f>
        <v>0</v>
      </c>
    </row>
    <row r="155" spans="1:6" ht="39.950000000000003" customHeight="1">
      <c r="A155" s="327">
        <v>153</v>
      </c>
      <c r="B155" s="448" t="str">
        <f>'26'!$C$65&amp;'26'!$D$65</f>
        <v/>
      </c>
      <c r="C155" s="446" t="str">
        <f>IF('26'!$C$59="","",'26'!$C$59)</f>
        <v/>
      </c>
      <c r="D155" s="446" t="str">
        <f>IF('26'!$C$62="","",'26'!$C$62)</f>
        <v/>
      </c>
      <c r="E155" s="319" t="str">
        <f>IF('26'!$C$68="","",'26'!$C$68)</f>
        <v/>
      </c>
      <c r="F155" s="891">
        <f>IF('26'!$D$60&lt;&gt;"",'26'!$D$60,'26'!$C$60)</f>
        <v>0</v>
      </c>
    </row>
    <row r="156" spans="1:6" ht="39.950000000000003" customHeight="1">
      <c r="A156" s="327">
        <v>154</v>
      </c>
      <c r="B156" s="449" t="str">
        <f>'26'!$C$89&amp;'26'!$D$89</f>
        <v/>
      </c>
      <c r="C156" s="450" t="str">
        <f>IF('26'!$C$83="","",'26'!$C$83)</f>
        <v/>
      </c>
      <c r="D156" s="447" t="str">
        <f>IF('26'!$C$86="","",'26'!$C$86)</f>
        <v/>
      </c>
      <c r="E156" s="318" t="str">
        <f>IF('26'!$C$92="","",'26'!$C$92)</f>
        <v/>
      </c>
      <c r="F156" s="892">
        <f>IF('26'!$D$84&lt;&gt;"",'26'!$D$84,'26'!$C$84)</f>
        <v>0</v>
      </c>
    </row>
    <row r="157" spans="1:6" ht="39.950000000000003" customHeight="1">
      <c r="A157" s="327">
        <v>155</v>
      </c>
      <c r="B157" s="449" t="str">
        <f>'26'!$C$113&amp;'26'!$D$113</f>
        <v/>
      </c>
      <c r="C157" s="450" t="str">
        <f>IF('26'!$C$107="","",'26'!$C$107)</f>
        <v/>
      </c>
      <c r="D157" s="447" t="str">
        <f>IF('26'!$C$110="","",'26'!$C$110)</f>
        <v/>
      </c>
      <c r="E157" s="318" t="str">
        <f>IF('26'!$C$116="","",'26'!$C$116)</f>
        <v/>
      </c>
      <c r="F157" s="892">
        <f>IF('26'!$D$108&lt;&gt;"",'26'!$D$108,'26'!$C$108)</f>
        <v>0</v>
      </c>
    </row>
    <row r="158" spans="1:6" ht="39.950000000000003" customHeight="1">
      <c r="A158" s="327">
        <v>156</v>
      </c>
      <c r="B158" s="449" t="str">
        <f>'26'!$C$137&amp;'26'!$D$137</f>
        <v/>
      </c>
      <c r="C158" s="450" t="str">
        <f>IF('26'!$C$131="","",'26'!$C$131)</f>
        <v/>
      </c>
      <c r="D158" s="447" t="str">
        <f>IF('26'!$C$134="","",'26'!$C$134)</f>
        <v/>
      </c>
      <c r="E158" s="318" t="str">
        <f>IF('26'!$C$140="","",'26'!$C$140)</f>
        <v/>
      </c>
      <c r="F158" s="892">
        <f>IF('26'!$D$132&lt;&gt;"",'26'!$D$132,'26'!$C$132)</f>
        <v>0</v>
      </c>
    </row>
    <row r="159" spans="1:6" s="326" customFormat="1" ht="39.950000000000003" customHeight="1">
      <c r="A159" s="328">
        <v>157</v>
      </c>
      <c r="B159" s="448" t="str">
        <f>'27'!$C$17&amp;'27'!$D$17</f>
        <v/>
      </c>
      <c r="C159" s="446" t="str">
        <f>IF('27'!$C$11="","",'27'!$C$11)</f>
        <v/>
      </c>
      <c r="D159" s="446" t="str">
        <f>IF('27'!$C$14="","",'27'!$C$14)</f>
        <v/>
      </c>
      <c r="E159" s="319" t="str">
        <f>IF('27'!$C$20="","",'27'!$C$20)</f>
        <v/>
      </c>
      <c r="F159" s="891">
        <f>IF('27'!$D$12&lt;&gt;"",'27'!$D$12,'27'!$C$12)</f>
        <v>0</v>
      </c>
    </row>
    <row r="160" spans="1:6" ht="39.950000000000003" customHeight="1">
      <c r="A160" s="327">
        <v>158</v>
      </c>
      <c r="B160" s="448" t="str">
        <f>'27'!$C$41&amp;'27'!$D$41</f>
        <v/>
      </c>
      <c r="C160" s="446" t="str">
        <f>IF('27'!$C$35="","",'27'!$C$35)</f>
        <v/>
      </c>
      <c r="D160" s="446" t="str">
        <f>IF('27'!$C$38="","",'27'!$C$38)</f>
        <v/>
      </c>
      <c r="E160" s="319" t="str">
        <f>IF('27'!$C$44="","",'27'!$C$44)</f>
        <v/>
      </c>
      <c r="F160" s="891">
        <f>IF('27'!$D$36&lt;&gt;"",'27'!$D$36,'27'!$C$36)</f>
        <v>0</v>
      </c>
    </row>
    <row r="161" spans="1:6" ht="39.950000000000003" customHeight="1">
      <c r="A161" s="327">
        <v>159</v>
      </c>
      <c r="B161" s="448" t="str">
        <f>'27'!$C$65&amp;'27'!$D$65</f>
        <v/>
      </c>
      <c r="C161" s="446" t="str">
        <f>IF('27'!$C$59="","",'27'!$C$59)</f>
        <v/>
      </c>
      <c r="D161" s="446" t="str">
        <f>IF('27'!$C$62="","",'27'!$C$62)</f>
        <v/>
      </c>
      <c r="E161" s="319" t="str">
        <f>IF('27'!$C$68="","",'27'!$C$68)</f>
        <v/>
      </c>
      <c r="F161" s="891">
        <f>IF('27'!$D$60&lt;&gt;"",'27'!$D$60,'27'!$C$60)</f>
        <v>0</v>
      </c>
    </row>
    <row r="162" spans="1:6" ht="39.950000000000003" customHeight="1">
      <c r="A162" s="327">
        <v>160</v>
      </c>
      <c r="B162" s="449" t="str">
        <f>'27'!$C$89&amp;'27'!$D$89</f>
        <v/>
      </c>
      <c r="C162" s="450" t="str">
        <f>IF('27'!$C$83="","",'27'!$C$83)</f>
        <v/>
      </c>
      <c r="D162" s="447" t="str">
        <f>IF('27'!$C$86="","",'27'!$C$86)</f>
        <v/>
      </c>
      <c r="E162" s="318" t="str">
        <f>IF('27'!$C$92="","",'27'!$C$92)</f>
        <v/>
      </c>
      <c r="F162" s="892">
        <f>IF('27'!$D$84&lt;&gt;"",'27'!$D$84,'27'!$C$84)</f>
        <v>0</v>
      </c>
    </row>
    <row r="163" spans="1:6" ht="39.950000000000003" customHeight="1">
      <c r="A163" s="327">
        <v>161</v>
      </c>
      <c r="B163" s="449" t="str">
        <f>'27'!$C$113&amp;'27'!$D$113</f>
        <v/>
      </c>
      <c r="C163" s="450" t="str">
        <f>IF('27'!$C$107="","",'27'!$C$107)</f>
        <v/>
      </c>
      <c r="D163" s="447" t="str">
        <f>IF('27'!$C$110="","",'27'!$C$110)</f>
        <v/>
      </c>
      <c r="E163" s="318" t="str">
        <f>IF('27'!$C$116="","",'27'!$C$116)</f>
        <v/>
      </c>
      <c r="F163" s="892">
        <f>IF('27'!$D$108&lt;&gt;"",'27'!$D$108,'27'!$C$108)</f>
        <v>0</v>
      </c>
    </row>
    <row r="164" spans="1:6" ht="39.950000000000003" customHeight="1">
      <c r="A164" s="327">
        <v>162</v>
      </c>
      <c r="B164" s="449" t="str">
        <f>'27'!$C$137&amp;'27'!$D$137</f>
        <v/>
      </c>
      <c r="C164" s="450" t="str">
        <f>IF('27'!$C$131="","",'27'!$C$131)</f>
        <v/>
      </c>
      <c r="D164" s="447" t="str">
        <f>IF('27'!$C$134="","",'27'!$C$134)</f>
        <v/>
      </c>
      <c r="E164" s="318" t="str">
        <f>IF('27'!$C$140="","",'27'!$C$140)</f>
        <v/>
      </c>
      <c r="F164" s="892">
        <f>IF('27'!$D$132&lt;&gt;"",'27'!$D$132,'27'!$C$132)</f>
        <v>0</v>
      </c>
    </row>
    <row r="165" spans="1:6" s="326" customFormat="1" ht="39.950000000000003" customHeight="1">
      <c r="A165" s="328">
        <v>163</v>
      </c>
      <c r="B165" s="448" t="str">
        <f>'28'!$C$17&amp;'28'!$D$17</f>
        <v/>
      </c>
      <c r="C165" s="446" t="str">
        <f>IF('28'!$C$11="","",'28'!$C$11)</f>
        <v/>
      </c>
      <c r="D165" s="446" t="str">
        <f>IF('28'!$C$14="","",'28'!$C$14)</f>
        <v/>
      </c>
      <c r="E165" s="319" t="str">
        <f>IF('28'!$C$20="","",'28'!$C$20)</f>
        <v/>
      </c>
      <c r="F165" s="891">
        <f>IF('28'!$D$12&lt;&gt;"",'28'!$D$12,'28'!$C$12)</f>
        <v>0</v>
      </c>
    </row>
    <row r="166" spans="1:6" ht="39.950000000000003" customHeight="1">
      <c r="A166" s="327">
        <v>164</v>
      </c>
      <c r="B166" s="448" t="str">
        <f>'28'!$C$41&amp;'28'!$D$41</f>
        <v/>
      </c>
      <c r="C166" s="446" t="str">
        <f>IF('28'!$C$35="","",'28'!$C$35)</f>
        <v/>
      </c>
      <c r="D166" s="446" t="str">
        <f>IF('28'!$C$38="","",'28'!$C$38)</f>
        <v/>
      </c>
      <c r="E166" s="319" t="str">
        <f>IF('28'!$C$44="","",'28'!$C$44)</f>
        <v/>
      </c>
      <c r="F166" s="891">
        <f>IF('28'!$D$36&lt;&gt;"",'28'!$D$36,'28'!$C$36)</f>
        <v>0</v>
      </c>
    </row>
    <row r="167" spans="1:6" ht="39.950000000000003" customHeight="1">
      <c r="A167" s="327">
        <v>165</v>
      </c>
      <c r="B167" s="448" t="str">
        <f>'28'!$C$65&amp;'28'!$D$65</f>
        <v/>
      </c>
      <c r="C167" s="446" t="str">
        <f>IF('28'!$C$59="","",'28'!$C$59)</f>
        <v/>
      </c>
      <c r="D167" s="446" t="str">
        <f>IF('28'!$C$62="","",'28'!$C$62)</f>
        <v/>
      </c>
      <c r="E167" s="319" t="str">
        <f>IF('28'!$C$68="","",'28'!$C$68)</f>
        <v/>
      </c>
      <c r="F167" s="891">
        <f>IF('28'!$D$60&lt;&gt;"",'28'!$D$60,'28'!$C$60)</f>
        <v>0</v>
      </c>
    </row>
    <row r="168" spans="1:6" ht="39.950000000000003" customHeight="1">
      <c r="A168" s="327">
        <v>166</v>
      </c>
      <c r="B168" s="449" t="str">
        <f>'28'!$C$89&amp;'28'!$D$89</f>
        <v/>
      </c>
      <c r="C168" s="450" t="str">
        <f>IF('28'!$C$83="","",'28'!$C$83)</f>
        <v/>
      </c>
      <c r="D168" s="447" t="str">
        <f>IF('28'!$C$86="","",'28'!$C$86)</f>
        <v/>
      </c>
      <c r="E168" s="318" t="str">
        <f>IF('28'!$C$92="","",'28'!$C$92)</f>
        <v/>
      </c>
      <c r="F168" s="892">
        <f>IF('28'!$D$84&lt;&gt;"",'28'!$D$84,'28'!$C$84)</f>
        <v>0</v>
      </c>
    </row>
    <row r="169" spans="1:6" ht="39.950000000000003" customHeight="1">
      <c r="A169" s="327">
        <v>167</v>
      </c>
      <c r="B169" s="449" t="str">
        <f>'28'!$C$113&amp;'28'!$D$113</f>
        <v/>
      </c>
      <c r="C169" s="450" t="str">
        <f>IF('28'!$C$107="","",'28'!$C$107)</f>
        <v/>
      </c>
      <c r="D169" s="447" t="str">
        <f>IF('28'!$C$110="","",'28'!$C$110)</f>
        <v/>
      </c>
      <c r="E169" s="318" t="str">
        <f>IF('28'!$C$116="","",'28'!$C$116)</f>
        <v/>
      </c>
      <c r="F169" s="892">
        <f>IF('28'!$D$108&lt;&gt;"",'28'!$D$108,'28'!$C$108)</f>
        <v>0</v>
      </c>
    </row>
    <row r="170" spans="1:6" ht="39.950000000000003" customHeight="1">
      <c r="A170" s="327">
        <v>168</v>
      </c>
      <c r="B170" s="449" t="str">
        <f>'28'!$C$137&amp;'28'!$D$137</f>
        <v/>
      </c>
      <c r="C170" s="450" t="str">
        <f>IF('28'!$C$131="","",'28'!$C$131)</f>
        <v/>
      </c>
      <c r="D170" s="447" t="str">
        <f>IF('28'!$C$134="","",'28'!$C$134)</f>
        <v/>
      </c>
      <c r="E170" s="318" t="str">
        <f>IF('28'!$C$140="","",'28'!$C$140)</f>
        <v/>
      </c>
      <c r="F170" s="892">
        <f>IF('28'!$D$132&lt;&gt;"",'28'!$D$132,'28'!$C$132)</f>
        <v>0</v>
      </c>
    </row>
    <row r="171" spans="1:6" s="326" customFormat="1" ht="39.950000000000003" customHeight="1">
      <c r="A171" s="328">
        <v>169</v>
      </c>
      <c r="B171" s="448" t="str">
        <f>'29'!$C$17&amp;'29'!$D$17</f>
        <v/>
      </c>
      <c r="C171" s="446" t="str">
        <f>IF('29'!$C$11="","",'29'!$C$11)</f>
        <v/>
      </c>
      <c r="D171" s="446" t="str">
        <f>IF('29'!$C$14="","",'29'!$C$14)</f>
        <v/>
      </c>
      <c r="E171" s="319" t="str">
        <f>IF('29'!$C$20="","",'29'!$C$20)</f>
        <v/>
      </c>
      <c r="F171" s="891">
        <f>IF('29'!$D$12&lt;&gt;"",'29'!$D$12,'29'!$C$12)</f>
        <v>0</v>
      </c>
    </row>
    <row r="172" spans="1:6" ht="39.950000000000003" customHeight="1">
      <c r="A172" s="327">
        <v>170</v>
      </c>
      <c r="B172" s="448" t="str">
        <f>'29'!$C$41&amp;'29'!$D$41</f>
        <v/>
      </c>
      <c r="C172" s="446" t="str">
        <f>IF('29'!$C$35="","",'29'!$C$35)</f>
        <v/>
      </c>
      <c r="D172" s="446" t="str">
        <f>IF('29'!$C$38="","",'29'!$C$38)</f>
        <v/>
      </c>
      <c r="E172" s="319" t="str">
        <f>IF('29'!$C$44="","",'29'!$C$44)</f>
        <v/>
      </c>
      <c r="F172" s="891">
        <f>IF('29'!$D$36&lt;&gt;"",'29'!$D$36,'29'!$C$36)</f>
        <v>0</v>
      </c>
    </row>
    <row r="173" spans="1:6" ht="39.950000000000003" customHeight="1">
      <c r="A173" s="327">
        <v>171</v>
      </c>
      <c r="B173" s="448" t="str">
        <f>'29'!$C$65&amp;'29'!$D$65</f>
        <v/>
      </c>
      <c r="C173" s="446" t="str">
        <f>IF('29'!$C$59="","",'29'!$C$59)</f>
        <v/>
      </c>
      <c r="D173" s="446" t="str">
        <f>IF('29'!$C$62="","",'29'!$C$62)</f>
        <v/>
      </c>
      <c r="E173" s="319" t="str">
        <f>IF('29'!$C$68="","",'29'!$C$68)</f>
        <v/>
      </c>
      <c r="F173" s="891">
        <f>IF('29'!$D$60&lt;&gt;"",'29'!$D$60,'29'!$C$60)</f>
        <v>0</v>
      </c>
    </row>
    <row r="174" spans="1:6" ht="39.950000000000003" customHeight="1">
      <c r="A174" s="327">
        <v>172</v>
      </c>
      <c r="B174" s="449" t="str">
        <f>'29'!$C$89&amp;'29'!$D$89</f>
        <v/>
      </c>
      <c r="C174" s="450" t="str">
        <f>IF('29'!$C$83="","",'29'!$C$83)</f>
        <v/>
      </c>
      <c r="D174" s="447" t="str">
        <f>IF('29'!$C$86="","",'29'!$C$86)</f>
        <v/>
      </c>
      <c r="E174" s="318" t="str">
        <f>IF('29'!$C$92="","",'29'!$C$92)</f>
        <v/>
      </c>
      <c r="F174" s="892">
        <f>IF('29'!$D$84&lt;&gt;"",'29'!$D$84,'29'!$C$84)</f>
        <v>0</v>
      </c>
    </row>
    <row r="175" spans="1:6" ht="39.950000000000003" customHeight="1">
      <c r="A175" s="327">
        <v>173</v>
      </c>
      <c r="B175" s="449" t="str">
        <f>'29'!$C$113&amp;'29'!$D$113</f>
        <v/>
      </c>
      <c r="C175" s="450" t="str">
        <f>IF('29'!$C$107="","",'29'!$C$107)</f>
        <v/>
      </c>
      <c r="D175" s="447" t="str">
        <f>IF('29'!$C$110="","",'29'!$C$110)</f>
        <v/>
      </c>
      <c r="E175" s="318" t="str">
        <f>IF('29'!$C$116="","",'29'!$C$116)</f>
        <v/>
      </c>
      <c r="F175" s="892">
        <f>IF('29'!$D$108&lt;&gt;"",'29'!$D$108,'29'!$C$108)</f>
        <v>0</v>
      </c>
    </row>
    <row r="176" spans="1:6" ht="39.950000000000003" customHeight="1">
      <c r="A176" s="327">
        <v>174</v>
      </c>
      <c r="B176" s="449" t="str">
        <f>'29'!$C$137&amp;'29'!$D$137</f>
        <v/>
      </c>
      <c r="C176" s="450" t="str">
        <f>IF('29'!$C$131="","",'29'!$C$131)</f>
        <v/>
      </c>
      <c r="D176" s="447" t="str">
        <f>IF('29'!$C$134="","",'29'!$C$134)</f>
        <v/>
      </c>
      <c r="E176" s="318" t="str">
        <f>IF('29'!$C$140="","",'29'!$C$140)</f>
        <v/>
      </c>
      <c r="F176" s="892">
        <f>IF('29'!$D$132&lt;&gt;"",'29'!$D$132,'29'!$C$132)</f>
        <v>0</v>
      </c>
    </row>
    <row r="177" spans="1:6" s="326" customFormat="1" ht="39.950000000000003" customHeight="1">
      <c r="A177" s="328">
        <v>175</v>
      </c>
      <c r="B177" s="448" t="str">
        <f>'30'!$C$17&amp;'30'!$D$17</f>
        <v/>
      </c>
      <c r="C177" s="446" t="str">
        <f>IF('30'!$C$11="","",'30'!$C$11)</f>
        <v/>
      </c>
      <c r="D177" s="446" t="str">
        <f>IF('30'!$C$14="","",'30'!$C$14)</f>
        <v/>
      </c>
      <c r="E177" s="319" t="str">
        <f>IF('30'!$C$20="","",'30'!$C$20)</f>
        <v/>
      </c>
      <c r="F177" s="891">
        <f>IF('30'!$D$12&lt;&gt;"",'30'!$D$12,'30'!$C$12)</f>
        <v>0</v>
      </c>
    </row>
    <row r="178" spans="1:6" ht="39.950000000000003" customHeight="1">
      <c r="A178" s="327">
        <v>176</v>
      </c>
      <c r="B178" s="448" t="str">
        <f>'30'!$C$41&amp;'30'!$D$41</f>
        <v/>
      </c>
      <c r="C178" s="446" t="str">
        <f>IF('30'!$C$35="","",'30'!$C$35)</f>
        <v/>
      </c>
      <c r="D178" s="446" t="str">
        <f>IF('30'!$C$38="","",'30'!$C$38)</f>
        <v/>
      </c>
      <c r="E178" s="319" t="str">
        <f>IF('30'!$C$44="","",'30'!$C$44)</f>
        <v/>
      </c>
      <c r="F178" s="891">
        <f>IF('30'!$D$36&lt;&gt;"",'30'!$D$36,'30'!$C$36)</f>
        <v>0</v>
      </c>
    </row>
    <row r="179" spans="1:6" ht="39.950000000000003" customHeight="1">
      <c r="A179" s="327">
        <v>177</v>
      </c>
      <c r="B179" s="448" t="str">
        <f>'30'!$C$65&amp;'30'!$D$65</f>
        <v/>
      </c>
      <c r="C179" s="446" t="str">
        <f>IF('30'!$C$59="","",'30'!$C$59)</f>
        <v/>
      </c>
      <c r="D179" s="446" t="str">
        <f>IF('30'!$C$62="","",'30'!$C$62)</f>
        <v/>
      </c>
      <c r="E179" s="319" t="str">
        <f>IF('30'!$C$68="","",'30'!$C$68)</f>
        <v/>
      </c>
      <c r="F179" s="891">
        <f>IF('30'!$D$60&lt;&gt;"",'30'!$D$60,'30'!$C$60)</f>
        <v>0</v>
      </c>
    </row>
    <row r="180" spans="1:6" ht="39.950000000000003" customHeight="1">
      <c r="A180" s="327">
        <v>178</v>
      </c>
      <c r="B180" s="449" t="str">
        <f>'30'!$C$89&amp;'30'!$D$89</f>
        <v/>
      </c>
      <c r="C180" s="450" t="str">
        <f>IF('30'!$C$83="","",'30'!$C$83)</f>
        <v/>
      </c>
      <c r="D180" s="447" t="str">
        <f>IF('30'!$C$86="","",'30'!$C$86)</f>
        <v/>
      </c>
      <c r="E180" s="318" t="str">
        <f>IF('30'!$C$92="","",'30'!$C$92)</f>
        <v/>
      </c>
      <c r="F180" s="892">
        <f>IF('30'!$D$84&lt;&gt;"",'30'!$D$84,'30'!$C$84)</f>
        <v>0</v>
      </c>
    </row>
    <row r="181" spans="1:6" ht="39.950000000000003" customHeight="1">
      <c r="A181" s="327">
        <v>179</v>
      </c>
      <c r="B181" s="449" t="str">
        <f>'30'!$C$113&amp;'30'!$D$113</f>
        <v/>
      </c>
      <c r="C181" s="450" t="str">
        <f>IF('30'!$C$107="","",'30'!$C$107)</f>
        <v/>
      </c>
      <c r="D181" s="447" t="str">
        <f>IF('30'!$C$110="","",'30'!$C$110)</f>
        <v/>
      </c>
      <c r="E181" s="318" t="str">
        <f>IF('30'!$C$116="","",'30'!$C$116)</f>
        <v/>
      </c>
      <c r="F181" s="892">
        <f>IF('30'!$D$108&lt;&gt;"",'30'!$D$108,'30'!$C$108)</f>
        <v>0</v>
      </c>
    </row>
    <row r="182" spans="1:6" ht="39.950000000000003" customHeight="1" thickBot="1">
      <c r="A182" s="329">
        <v>180</v>
      </c>
      <c r="B182" s="449" t="str">
        <f>'30'!$C$137&amp;'30'!$D$137</f>
        <v/>
      </c>
      <c r="C182" s="450" t="str">
        <f>IF('30'!$C$131="","",'30'!$C$131)</f>
        <v/>
      </c>
      <c r="D182" s="447" t="str">
        <f>IF('30'!$C$134="","",'30'!$C$134)</f>
        <v/>
      </c>
      <c r="E182" s="318" t="str">
        <f>IF('30'!$C$140="","",'30'!$C$140)</f>
        <v/>
      </c>
      <c r="F182" s="892">
        <f>IF('30'!$D$132&lt;&gt;"",'30'!$D$132,'30'!$C$132)</f>
        <v>0</v>
      </c>
    </row>
    <row r="183" spans="1:6">
      <c r="C183" s="330"/>
    </row>
  </sheetData>
  <sheetProtection algorithmName="SHA-512" hashValue="ja/eHMnDCY8pmVA0zOVrjXSUoSZJgxot8w+rCrWMglHCJ7eokgPT+iEDU5D/NR4HraSARwygFX64r+ENq3OEvQ==" saltValue="RwZWw/2huH/cprNSRaLmbA==" spinCount="100000" sheet="1" objects="1" scenarios="1" selectLockedCells="1"/>
  <mergeCells count="1">
    <mergeCell ref="A1:E1"/>
  </mergeCells>
  <phoneticPr fontId="12"/>
  <printOptions horizontalCentered="1" verticalCentered="1"/>
  <pageMargins left="0.39370078740157483" right="0.39370078740157483" top="0.39370078740157483" bottom="0.55118110236220474" header="0.31496062992125984" footer="0.31496062992125984"/>
  <pageSetup paperSize="9" scale="64" fitToHeight="0" orientation="portrait" blackAndWhite="1" r:id="rId1"/>
  <rowBreaks count="5" manualBreakCount="5">
    <brk id="30" max="5" man="1"/>
    <brk id="60" max="5" man="1"/>
    <brk id="90" max="5" man="1"/>
    <brk id="120" max="5" man="1"/>
    <brk id="150" max="5"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151</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152</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153</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154</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155</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156</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90"/>
      <c r="F149" s="390"/>
      <c r="G149" s="389"/>
      <c r="H149" s="493" t="s">
        <v>263</v>
      </c>
      <c r="I149" s="493"/>
      <c r="J149" s="390"/>
      <c r="K149" s="389"/>
      <c r="L149" s="493" t="s">
        <v>264</v>
      </c>
      <c r="M149" s="493"/>
      <c r="N149" s="390"/>
      <c r="O149" s="389"/>
      <c r="P149" s="493" t="s">
        <v>265</v>
      </c>
      <c r="Q149" s="493"/>
      <c r="R149" s="390"/>
      <c r="S149" s="389"/>
      <c r="T149" s="493" t="s">
        <v>266</v>
      </c>
      <c r="U149" s="493"/>
    </row>
    <row r="150" spans="1:21" ht="45" customHeight="1">
      <c r="C150" s="386" t="s">
        <v>267</v>
      </c>
      <c r="D150" s="387" t="s">
        <v>257</v>
      </c>
      <c r="E150" s="390"/>
      <c r="F150" s="390"/>
      <c r="G150" s="383" t="s">
        <v>268</v>
      </c>
      <c r="H150" s="492">
        <f>SUM($H19,$H43,$H67,$H91,$H115,$H139)</f>
        <v>0</v>
      </c>
      <c r="I150" s="492"/>
      <c r="J150" s="390"/>
      <c r="K150" s="383" t="s">
        <v>268</v>
      </c>
      <c r="L150" s="492">
        <f>SUM($L19,$L43,$L67,$L91,$L115,$L139)</f>
        <v>0</v>
      </c>
      <c r="M150" s="492"/>
      <c r="N150" s="390"/>
      <c r="O150" s="383" t="s">
        <v>268</v>
      </c>
      <c r="P150" s="492">
        <f>SUM($P19,$P43,$P67,$P91,$P115,$P139)</f>
        <v>0</v>
      </c>
      <c r="Q150" s="492"/>
      <c r="R150" s="390"/>
      <c r="S150" s="383" t="s">
        <v>268</v>
      </c>
      <c r="T150" s="492">
        <f>SUM($T19,$T43,$T67,$T91,$T115,$T139)</f>
        <v>0</v>
      </c>
      <c r="U150" s="492"/>
    </row>
    <row r="151" spans="1:21" ht="45" customHeight="1">
      <c r="C151" s="386" t="s">
        <v>269</v>
      </c>
      <c r="D151" s="388"/>
      <c r="E151" s="390"/>
      <c r="F151" s="390"/>
      <c r="G151" s="383" t="s">
        <v>270</v>
      </c>
      <c r="H151" s="492">
        <f>SUM($H20,$H44,$H68,$H92,$H116,$H140)</f>
        <v>0</v>
      </c>
      <c r="I151" s="492"/>
      <c r="J151" s="390"/>
      <c r="K151" s="383" t="s">
        <v>270</v>
      </c>
      <c r="L151" s="492">
        <f t="shared" ref="L151:L154" si="18">SUM($L20,$L44,$L68,$L92,$L116,$L140)</f>
        <v>0</v>
      </c>
      <c r="M151" s="492"/>
      <c r="N151" s="390"/>
      <c r="O151" s="383" t="s">
        <v>270</v>
      </c>
      <c r="P151" s="492">
        <f>SUM($P20,$P44,$P68,$P92,$P116,$P140)</f>
        <v>0</v>
      </c>
      <c r="Q151" s="492"/>
      <c r="R151" s="390"/>
      <c r="S151" s="383" t="s">
        <v>270</v>
      </c>
      <c r="T151" s="492">
        <f>SUM($T20,$T44,$T68,$T92,$T116,$T140)</f>
        <v>0</v>
      </c>
      <c r="U151" s="492"/>
    </row>
    <row r="152" spans="1:21" ht="45" customHeight="1">
      <c r="C152" s="390"/>
      <c r="D152" s="390"/>
      <c r="E152" s="390"/>
      <c r="F152" s="390"/>
      <c r="G152" s="383" t="s">
        <v>54</v>
      </c>
      <c r="H152" s="492">
        <f t="shared" ref="H152" si="19">SUM($H21,$H45,$H69,$H93,$H117,$H141)</f>
        <v>0</v>
      </c>
      <c r="I152" s="492"/>
      <c r="J152" s="390"/>
      <c r="K152" s="383" t="s">
        <v>54</v>
      </c>
      <c r="L152" s="492">
        <f t="shared" si="18"/>
        <v>0</v>
      </c>
      <c r="M152" s="492"/>
      <c r="N152" s="390"/>
      <c r="O152" s="383" t="s">
        <v>54</v>
      </c>
      <c r="P152" s="492">
        <f>SUM($P21,$P45,$P69,$P93,$P117,$P141)</f>
        <v>0</v>
      </c>
      <c r="Q152" s="492"/>
      <c r="R152" s="390"/>
      <c r="S152" s="383" t="s">
        <v>54</v>
      </c>
      <c r="T152" s="492">
        <f>SUM($T21,$T45,$T69,$T93,$T117,$T141)</f>
        <v>0</v>
      </c>
      <c r="U152" s="492"/>
    </row>
    <row r="153" spans="1:21" ht="45" customHeight="1">
      <c r="C153" s="390"/>
      <c r="D153" s="390"/>
      <c r="E153" s="390"/>
      <c r="F153" s="390"/>
      <c r="G153" s="383" t="s">
        <v>271</v>
      </c>
      <c r="H153" s="492">
        <f>SUM($H22,$H46,$H70,$H94,$H118,$H142)</f>
        <v>0</v>
      </c>
      <c r="I153" s="492"/>
      <c r="J153" s="390"/>
      <c r="K153" s="383" t="s">
        <v>271</v>
      </c>
      <c r="L153" s="492">
        <f t="shared" si="18"/>
        <v>0</v>
      </c>
      <c r="M153" s="492"/>
      <c r="N153" s="390"/>
      <c r="O153" s="383" t="s">
        <v>271</v>
      </c>
      <c r="P153" s="492">
        <f>SUM($P22,$P46,$P70,$P94,$P118,$P142)</f>
        <v>0</v>
      </c>
      <c r="Q153" s="492"/>
      <c r="R153" s="390"/>
      <c r="S153" s="383" t="s">
        <v>271</v>
      </c>
      <c r="T153" s="492">
        <f>SUM($T22,$T46,$T70,$T94,$T118,$T142)</f>
        <v>0</v>
      </c>
      <c r="U153" s="492"/>
    </row>
    <row r="154" spans="1:21" ht="45" customHeight="1">
      <c r="C154" s="390"/>
      <c r="D154" s="390"/>
      <c r="E154" s="390"/>
      <c r="F154" s="390"/>
      <c r="G154" s="384" t="s">
        <v>272</v>
      </c>
      <c r="H154" s="492">
        <f>SUM($H23,$H47,$H71,$H95,$H119,$H143)</f>
        <v>0</v>
      </c>
      <c r="I154" s="492"/>
      <c r="J154" s="390"/>
      <c r="K154" s="384" t="s">
        <v>272</v>
      </c>
      <c r="L154" s="492">
        <f t="shared" si="18"/>
        <v>0</v>
      </c>
      <c r="M154" s="492"/>
      <c r="N154" s="390"/>
      <c r="O154" s="384" t="s">
        <v>272</v>
      </c>
      <c r="P154" s="492">
        <f>SUM($P23,$P47,$P71,$P95,$P119,$P143)</f>
        <v>0</v>
      </c>
      <c r="Q154" s="492"/>
      <c r="R154" s="390"/>
      <c r="S154" s="384" t="s">
        <v>272</v>
      </c>
      <c r="T154" s="492">
        <f>SUM($T23,$T47,$T71,$T95,$T119,$T143)</f>
        <v>0</v>
      </c>
      <c r="U154" s="492"/>
    </row>
  </sheetData>
  <sheetProtection algorithmName="SHA-512" hashValue="YBMioDTchVmqoEFxLebXJA7x+ZaEbQobR3IcknH3+w1x7jtttNriy7xcKUCAFeD/U/65SCfooGbuOQZdSe3kKw==" saltValue="Cpmi5KvpKx0dsUGQllItjA=="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D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D00-000005000000}">
      <formula1>"転居,退去/退去日→,退職/退職日→"</formula1>
    </dataValidation>
    <dataValidation type="list" allowBlank="1" showErrorMessage="1" sqref="C68:D68 C92:D92 C44:D44 C20:D20 C116:D116 C140:D140" xr:uid="{00000000-0002-0000-1D00-000007000000}">
      <formula1>"有,無"</formula1>
    </dataValidation>
    <dataValidation type="textLength" operator="equal" allowBlank="1" showInputMessage="1" showErrorMessage="1" prompt="都道府県に続く番号を半角6文字で入力。" sqref="D17:E17 D65:E65 D89:E89 D113:E113 D41:E41 D137:E137" xr:uid="{00000000-0002-0000-1D00-000008000000}">
      <formula1>6</formula1>
    </dataValidation>
    <dataValidation type="list" allowBlank="1" showInputMessage="1" showErrorMessage="1" sqref="C17 C89 C113 C41 C65 C137" xr:uid="{00000000-0002-0000-1D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E5918482-F4D6-4E93-9011-25EBD20B831F}">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532C400D-0D51-4EB6-B9E7-04B51817FF99}">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41FDE0FF-C247-40F2-806F-6B1724A53E5B}">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72098672-A373-43C6-B869-16EAC6374BA9}">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516A3F07-26BE-4822-A02C-09D2F2C77A4D}">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63FA4649-F792-49E8-9369-D1408EBB68BC}"/>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157</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158</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159</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160</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161</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162</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90"/>
      <c r="F149" s="390"/>
      <c r="G149" s="389"/>
      <c r="H149" s="493" t="s">
        <v>263</v>
      </c>
      <c r="I149" s="493"/>
      <c r="J149" s="390"/>
      <c r="K149" s="389"/>
      <c r="L149" s="493" t="s">
        <v>264</v>
      </c>
      <c r="M149" s="493"/>
      <c r="N149" s="390"/>
      <c r="O149" s="389"/>
      <c r="P149" s="493" t="s">
        <v>265</v>
      </c>
      <c r="Q149" s="493"/>
      <c r="R149" s="390"/>
      <c r="S149" s="389"/>
      <c r="T149" s="493" t="s">
        <v>266</v>
      </c>
      <c r="U149" s="493"/>
    </row>
    <row r="150" spans="1:21" ht="45" customHeight="1">
      <c r="C150" s="386" t="s">
        <v>267</v>
      </c>
      <c r="D150" s="387" t="s">
        <v>257</v>
      </c>
      <c r="E150" s="390"/>
      <c r="F150" s="390"/>
      <c r="G150" s="383" t="s">
        <v>268</v>
      </c>
      <c r="H150" s="492">
        <f>SUM($H19,$H43,$H67,$H91,$H115,$H139)</f>
        <v>0</v>
      </c>
      <c r="I150" s="492"/>
      <c r="J150" s="390"/>
      <c r="K150" s="383" t="s">
        <v>268</v>
      </c>
      <c r="L150" s="492">
        <f>SUM($L19,$L43,$L67,$L91,$L115,$L139)</f>
        <v>0</v>
      </c>
      <c r="M150" s="492"/>
      <c r="N150" s="390"/>
      <c r="O150" s="383" t="s">
        <v>268</v>
      </c>
      <c r="P150" s="492">
        <f>SUM($P19,$P43,$P67,$P91,$P115,$P139)</f>
        <v>0</v>
      </c>
      <c r="Q150" s="492"/>
      <c r="R150" s="390"/>
      <c r="S150" s="383" t="s">
        <v>268</v>
      </c>
      <c r="T150" s="492">
        <f>SUM($T19,$T43,$T67,$T91,$T115,$T139)</f>
        <v>0</v>
      </c>
      <c r="U150" s="492"/>
    </row>
    <row r="151" spans="1:21" ht="45" customHeight="1">
      <c r="C151" s="386" t="s">
        <v>269</v>
      </c>
      <c r="D151" s="388"/>
      <c r="E151" s="390"/>
      <c r="F151" s="390"/>
      <c r="G151" s="383" t="s">
        <v>270</v>
      </c>
      <c r="H151" s="492">
        <f>SUM($H20,$H44,$H68,$H92,$H116,$H140)</f>
        <v>0</v>
      </c>
      <c r="I151" s="492"/>
      <c r="J151" s="390"/>
      <c r="K151" s="383" t="s">
        <v>270</v>
      </c>
      <c r="L151" s="492">
        <f t="shared" ref="L151:L154" si="18">SUM($L20,$L44,$L68,$L92,$L116,$L140)</f>
        <v>0</v>
      </c>
      <c r="M151" s="492"/>
      <c r="N151" s="390"/>
      <c r="O151" s="383" t="s">
        <v>270</v>
      </c>
      <c r="P151" s="492">
        <f>SUM($P20,$P44,$P68,$P92,$P116,$P140)</f>
        <v>0</v>
      </c>
      <c r="Q151" s="492"/>
      <c r="R151" s="390"/>
      <c r="S151" s="383" t="s">
        <v>270</v>
      </c>
      <c r="T151" s="492">
        <f>SUM($T20,$T44,$T68,$T92,$T116,$T140)</f>
        <v>0</v>
      </c>
      <c r="U151" s="492"/>
    </row>
    <row r="152" spans="1:21" ht="45" customHeight="1">
      <c r="C152" s="390"/>
      <c r="D152" s="390"/>
      <c r="E152" s="390"/>
      <c r="F152" s="390"/>
      <c r="G152" s="383" t="s">
        <v>54</v>
      </c>
      <c r="H152" s="492">
        <f t="shared" ref="H152" si="19">SUM($H21,$H45,$H69,$H93,$H117,$H141)</f>
        <v>0</v>
      </c>
      <c r="I152" s="492"/>
      <c r="J152" s="390"/>
      <c r="K152" s="383" t="s">
        <v>54</v>
      </c>
      <c r="L152" s="492">
        <f t="shared" si="18"/>
        <v>0</v>
      </c>
      <c r="M152" s="492"/>
      <c r="N152" s="390"/>
      <c r="O152" s="383" t="s">
        <v>54</v>
      </c>
      <c r="P152" s="492">
        <f>SUM($P21,$P45,$P69,$P93,$P117,$P141)</f>
        <v>0</v>
      </c>
      <c r="Q152" s="492"/>
      <c r="R152" s="390"/>
      <c r="S152" s="383" t="s">
        <v>54</v>
      </c>
      <c r="T152" s="492">
        <f>SUM($T21,$T45,$T69,$T93,$T117,$T141)</f>
        <v>0</v>
      </c>
      <c r="U152" s="492"/>
    </row>
    <row r="153" spans="1:21" ht="45" customHeight="1">
      <c r="C153" s="390"/>
      <c r="D153" s="390"/>
      <c r="E153" s="390"/>
      <c r="F153" s="390"/>
      <c r="G153" s="383" t="s">
        <v>271</v>
      </c>
      <c r="H153" s="492">
        <f>SUM($H22,$H46,$H70,$H94,$H118,$H142)</f>
        <v>0</v>
      </c>
      <c r="I153" s="492"/>
      <c r="J153" s="390"/>
      <c r="K153" s="383" t="s">
        <v>271</v>
      </c>
      <c r="L153" s="492">
        <f t="shared" si="18"/>
        <v>0</v>
      </c>
      <c r="M153" s="492"/>
      <c r="N153" s="390"/>
      <c r="O153" s="383" t="s">
        <v>271</v>
      </c>
      <c r="P153" s="492">
        <f>SUM($P22,$P46,$P70,$P94,$P118,$P142)</f>
        <v>0</v>
      </c>
      <c r="Q153" s="492"/>
      <c r="R153" s="390"/>
      <c r="S153" s="383" t="s">
        <v>271</v>
      </c>
      <c r="T153" s="492">
        <f>SUM($T22,$T46,$T70,$T94,$T118,$T142)</f>
        <v>0</v>
      </c>
      <c r="U153" s="492"/>
    </row>
    <row r="154" spans="1:21" ht="45" customHeight="1">
      <c r="C154" s="390"/>
      <c r="D154" s="390"/>
      <c r="E154" s="390"/>
      <c r="F154" s="390"/>
      <c r="G154" s="384" t="s">
        <v>272</v>
      </c>
      <c r="H154" s="492">
        <f>SUM($H23,$H47,$H71,$H95,$H119,$H143)</f>
        <v>0</v>
      </c>
      <c r="I154" s="492"/>
      <c r="J154" s="390"/>
      <c r="K154" s="384" t="s">
        <v>272</v>
      </c>
      <c r="L154" s="492">
        <f t="shared" si="18"/>
        <v>0</v>
      </c>
      <c r="M154" s="492"/>
      <c r="N154" s="390"/>
      <c r="O154" s="384" t="s">
        <v>272</v>
      </c>
      <c r="P154" s="492">
        <f>SUM($P23,$P47,$P71,$P95,$P119,$P143)</f>
        <v>0</v>
      </c>
      <c r="Q154" s="492"/>
      <c r="R154" s="390"/>
      <c r="S154" s="384" t="s">
        <v>272</v>
      </c>
      <c r="T154" s="492">
        <f>SUM($T23,$T47,$T71,$T95,$T119,$T143)</f>
        <v>0</v>
      </c>
      <c r="U154" s="492"/>
    </row>
  </sheetData>
  <sheetProtection algorithmName="SHA-512" hashValue="N/qQMLo4dQ5NnVv3f4uNMSWP/Y+RL1kTHlLSDZetBE+NmsnJsZ0Ih3jvgEnCIvOBOprEMujVRC5NRBpErbYlVw==" saltValue="6R4XcZWmOVzTqnMsLajmEA=="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E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E00-000005000000}">
      <formula1>"転居,退去/退去日→,退職/退職日→"</formula1>
    </dataValidation>
    <dataValidation type="list" allowBlank="1" showErrorMessage="1" sqref="C68:D68 C92:D92 C44:D44 C20:D20 C116:D116 C140:D140" xr:uid="{00000000-0002-0000-1E00-000007000000}">
      <formula1>"有,無"</formula1>
    </dataValidation>
    <dataValidation type="textLength" operator="equal" allowBlank="1" showInputMessage="1" showErrorMessage="1" prompt="都道府県に続く番号を半角6文字で入力。" sqref="D17:E17 D65:E65 D89:E89 D113:E113 D41:E41 D137:E137" xr:uid="{00000000-0002-0000-1E00-000008000000}">
      <formula1>6</formula1>
    </dataValidation>
    <dataValidation type="list" allowBlank="1" showInputMessage="1" showErrorMessage="1" sqref="C17 C89 C113 C41 C65 C137" xr:uid="{00000000-0002-0000-1E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660B3EBA-86D0-4FED-89CD-E5EAA74BDA57}">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CCE3AA77-7C1E-4B50-805D-EDB66FF33D3E}">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5D31A419-1EB8-448F-AD71-71889F1DEA3B}">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D1C29E65-0209-4B8A-8DB1-76FA29E2FA09}">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795716D-D517-448D-A12A-22C4344B5A7F}">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02DDD318-2F0E-4738-BB33-019975DAE1AE}"/>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0000"/>
  </sheetPr>
  <dimension ref="A1:AF154"/>
  <sheetViews>
    <sheetView view="pageBreakPreview" zoomScaleNormal="70" zoomScaleSheetLayoutView="100" workbookViewId="0">
      <selection activeCell="D18" sqref="D18:E18"/>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163</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164</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165</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166</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167</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168</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90"/>
      <c r="F149" s="390"/>
      <c r="G149" s="389"/>
      <c r="H149" s="493" t="s">
        <v>263</v>
      </c>
      <c r="I149" s="493"/>
      <c r="J149" s="390"/>
      <c r="K149" s="389"/>
      <c r="L149" s="493" t="s">
        <v>264</v>
      </c>
      <c r="M149" s="493"/>
      <c r="N149" s="390"/>
      <c r="O149" s="389"/>
      <c r="P149" s="493" t="s">
        <v>265</v>
      </c>
      <c r="Q149" s="493"/>
      <c r="R149" s="390"/>
      <c r="S149" s="389"/>
      <c r="T149" s="493" t="s">
        <v>266</v>
      </c>
      <c r="U149" s="493"/>
    </row>
    <row r="150" spans="1:21" ht="45" customHeight="1">
      <c r="C150" s="386" t="s">
        <v>267</v>
      </c>
      <c r="D150" s="387" t="s">
        <v>257</v>
      </c>
      <c r="E150" s="390"/>
      <c r="F150" s="390"/>
      <c r="G150" s="383" t="s">
        <v>268</v>
      </c>
      <c r="H150" s="492">
        <f>SUM($H19,$H43,$H67,$H91,$H115,$H139)</f>
        <v>0</v>
      </c>
      <c r="I150" s="492"/>
      <c r="J150" s="390"/>
      <c r="K150" s="383" t="s">
        <v>268</v>
      </c>
      <c r="L150" s="492">
        <f>SUM($L19,$L43,$L67,$L91,$L115,$L139)</f>
        <v>0</v>
      </c>
      <c r="M150" s="492"/>
      <c r="N150" s="390"/>
      <c r="O150" s="383" t="s">
        <v>268</v>
      </c>
      <c r="P150" s="492">
        <f>SUM($P19,$P43,$P67,$P91,$P115,$P139)</f>
        <v>0</v>
      </c>
      <c r="Q150" s="492"/>
      <c r="R150" s="390"/>
      <c r="S150" s="383" t="s">
        <v>268</v>
      </c>
      <c r="T150" s="492">
        <f>SUM($T19,$T43,$T67,$T91,$T115,$T139)</f>
        <v>0</v>
      </c>
      <c r="U150" s="492"/>
    </row>
    <row r="151" spans="1:21" ht="45" customHeight="1">
      <c r="C151" s="386" t="s">
        <v>269</v>
      </c>
      <c r="D151" s="388"/>
      <c r="E151" s="390"/>
      <c r="F151" s="390"/>
      <c r="G151" s="383" t="s">
        <v>270</v>
      </c>
      <c r="H151" s="492">
        <f>SUM($H20,$H44,$H68,$H92,$H116,$H140)</f>
        <v>0</v>
      </c>
      <c r="I151" s="492"/>
      <c r="J151" s="390"/>
      <c r="K151" s="383" t="s">
        <v>270</v>
      </c>
      <c r="L151" s="492">
        <f t="shared" ref="L151:L154" si="18">SUM($L20,$L44,$L68,$L92,$L116,$L140)</f>
        <v>0</v>
      </c>
      <c r="M151" s="492"/>
      <c r="N151" s="390"/>
      <c r="O151" s="383" t="s">
        <v>270</v>
      </c>
      <c r="P151" s="492">
        <f>SUM($P20,$P44,$P68,$P92,$P116,$P140)</f>
        <v>0</v>
      </c>
      <c r="Q151" s="492"/>
      <c r="R151" s="390"/>
      <c r="S151" s="383" t="s">
        <v>270</v>
      </c>
      <c r="T151" s="492">
        <f>SUM($T20,$T44,$T68,$T92,$T116,$T140)</f>
        <v>0</v>
      </c>
      <c r="U151" s="492"/>
    </row>
    <row r="152" spans="1:21" ht="45" customHeight="1">
      <c r="C152" s="390"/>
      <c r="D152" s="390"/>
      <c r="E152" s="390"/>
      <c r="F152" s="390"/>
      <c r="G152" s="383" t="s">
        <v>54</v>
      </c>
      <c r="H152" s="492">
        <f t="shared" ref="H152" si="19">SUM($H21,$H45,$H69,$H93,$H117,$H141)</f>
        <v>0</v>
      </c>
      <c r="I152" s="492"/>
      <c r="J152" s="390"/>
      <c r="K152" s="383" t="s">
        <v>54</v>
      </c>
      <c r="L152" s="492">
        <f t="shared" si="18"/>
        <v>0</v>
      </c>
      <c r="M152" s="492"/>
      <c r="N152" s="390"/>
      <c r="O152" s="383" t="s">
        <v>54</v>
      </c>
      <c r="P152" s="492">
        <f>SUM($P21,$P45,$P69,$P93,$P117,$P141)</f>
        <v>0</v>
      </c>
      <c r="Q152" s="492"/>
      <c r="R152" s="390"/>
      <c r="S152" s="383" t="s">
        <v>54</v>
      </c>
      <c r="T152" s="492">
        <f>SUM($T21,$T45,$T69,$T93,$T117,$T141)</f>
        <v>0</v>
      </c>
      <c r="U152" s="492"/>
    </row>
    <row r="153" spans="1:21" ht="45" customHeight="1">
      <c r="C153" s="390"/>
      <c r="D153" s="390"/>
      <c r="E153" s="390"/>
      <c r="F153" s="390"/>
      <c r="G153" s="383" t="s">
        <v>271</v>
      </c>
      <c r="H153" s="492">
        <f>SUM($H22,$H46,$H70,$H94,$H118,$H142)</f>
        <v>0</v>
      </c>
      <c r="I153" s="492"/>
      <c r="J153" s="390"/>
      <c r="K153" s="383" t="s">
        <v>271</v>
      </c>
      <c r="L153" s="492">
        <f t="shared" si="18"/>
        <v>0</v>
      </c>
      <c r="M153" s="492"/>
      <c r="N153" s="390"/>
      <c r="O153" s="383" t="s">
        <v>271</v>
      </c>
      <c r="P153" s="492">
        <f>SUM($P22,$P46,$P70,$P94,$P118,$P142)</f>
        <v>0</v>
      </c>
      <c r="Q153" s="492"/>
      <c r="R153" s="390"/>
      <c r="S153" s="383" t="s">
        <v>271</v>
      </c>
      <c r="T153" s="492">
        <f>SUM($T22,$T46,$T70,$T94,$T118,$T142)</f>
        <v>0</v>
      </c>
      <c r="U153" s="492"/>
    </row>
    <row r="154" spans="1:21" ht="45" customHeight="1">
      <c r="C154" s="390"/>
      <c r="D154" s="390"/>
      <c r="E154" s="390"/>
      <c r="F154" s="390"/>
      <c r="G154" s="384" t="s">
        <v>272</v>
      </c>
      <c r="H154" s="492">
        <f>SUM($H23,$H47,$H71,$H95,$H119,$H143)</f>
        <v>0</v>
      </c>
      <c r="I154" s="492"/>
      <c r="J154" s="390"/>
      <c r="K154" s="384" t="s">
        <v>272</v>
      </c>
      <c r="L154" s="492">
        <f t="shared" si="18"/>
        <v>0</v>
      </c>
      <c r="M154" s="492"/>
      <c r="N154" s="390"/>
      <c r="O154" s="384" t="s">
        <v>272</v>
      </c>
      <c r="P154" s="492">
        <f>SUM($P23,$P47,$P71,$P95,$P119,$P143)</f>
        <v>0</v>
      </c>
      <c r="Q154" s="492"/>
      <c r="R154" s="390"/>
      <c r="S154" s="384" t="s">
        <v>272</v>
      </c>
      <c r="T154" s="492">
        <f>SUM($T23,$T47,$T71,$T95,$T119,$T143)</f>
        <v>0</v>
      </c>
      <c r="U154" s="492"/>
    </row>
  </sheetData>
  <sheetProtection algorithmName="SHA-512" hashValue="zEDVXcMxJUE54L4NgkqEIxaEdZSZsrLRqTKGThSI42bRLi+AvgZ0se7T1Vp4Eh7HCojA4VROLbW6XCkNXTXfDg==" saltValue="d/UiAKBishJ2goJMoyp8Sw=="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F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F00-000005000000}">
      <formula1>"転居,退去/退去日→,退職/退職日→"</formula1>
    </dataValidation>
    <dataValidation type="list" allowBlank="1" showErrorMessage="1" sqref="C68:D68 C92:D92 C44:D44 C20:D20 C116:D116 C140:D140" xr:uid="{00000000-0002-0000-1F00-000007000000}">
      <formula1>"有,無"</formula1>
    </dataValidation>
    <dataValidation type="textLength" operator="equal" allowBlank="1" showInputMessage="1" showErrorMessage="1" prompt="都道府県に続く番号を半角6文字で入力。" sqref="D17:E17 D65:E65 D89:E89 D113:E113 D41:E41 D137:E137" xr:uid="{00000000-0002-0000-1F00-000008000000}">
      <formula1>6</formula1>
    </dataValidation>
    <dataValidation type="list" allowBlank="1" showInputMessage="1" showErrorMessage="1" sqref="C17 C89 C113 C41 C65 C137" xr:uid="{00000000-0002-0000-1F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E0680A3D-44D8-41A2-9B8C-271D7821EB1C}">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95B92D8B-89C5-4EE0-A3B2-37B265482FBD}">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A077F049-A63F-4103-A5FE-B39DA76868A9}">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97B3FD9D-3970-416C-9C44-C10C0ECEA6DC}">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18648E87-6718-4FE3-A2AA-E1553AD6F855}">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41E87C20-22B4-4F8E-95BC-E6DAE9C476EA}"/>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169</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170</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171</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172</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173</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174</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90"/>
      <c r="F149" s="390"/>
      <c r="G149" s="389"/>
      <c r="H149" s="493" t="s">
        <v>263</v>
      </c>
      <c r="I149" s="493"/>
      <c r="J149" s="390"/>
      <c r="K149" s="389"/>
      <c r="L149" s="493" t="s">
        <v>264</v>
      </c>
      <c r="M149" s="493"/>
      <c r="N149" s="390"/>
      <c r="O149" s="389"/>
      <c r="P149" s="493" t="s">
        <v>265</v>
      </c>
      <c r="Q149" s="493"/>
      <c r="R149" s="390"/>
      <c r="S149" s="389"/>
      <c r="T149" s="493" t="s">
        <v>266</v>
      </c>
      <c r="U149" s="493"/>
    </row>
    <row r="150" spans="1:21" ht="45" customHeight="1">
      <c r="C150" s="386" t="s">
        <v>267</v>
      </c>
      <c r="D150" s="387" t="s">
        <v>257</v>
      </c>
      <c r="E150" s="390"/>
      <c r="F150" s="390"/>
      <c r="G150" s="383" t="s">
        <v>268</v>
      </c>
      <c r="H150" s="492">
        <f>SUM($H19,$H43,$H67,$H91,$H115,$H139)</f>
        <v>0</v>
      </c>
      <c r="I150" s="492"/>
      <c r="J150" s="390"/>
      <c r="K150" s="383" t="s">
        <v>268</v>
      </c>
      <c r="L150" s="492">
        <f>SUM($L19,$L43,$L67,$L91,$L115,$L139)</f>
        <v>0</v>
      </c>
      <c r="M150" s="492"/>
      <c r="N150" s="390"/>
      <c r="O150" s="383" t="s">
        <v>268</v>
      </c>
      <c r="P150" s="492">
        <f>SUM($P19,$P43,$P67,$P91,$P115,$P139)</f>
        <v>0</v>
      </c>
      <c r="Q150" s="492"/>
      <c r="R150" s="390"/>
      <c r="S150" s="383" t="s">
        <v>268</v>
      </c>
      <c r="T150" s="492">
        <f>SUM($T19,$T43,$T67,$T91,$T115,$T139)</f>
        <v>0</v>
      </c>
      <c r="U150" s="492"/>
    </row>
    <row r="151" spans="1:21" ht="45" customHeight="1">
      <c r="C151" s="386" t="s">
        <v>269</v>
      </c>
      <c r="D151" s="388"/>
      <c r="E151" s="390"/>
      <c r="F151" s="390"/>
      <c r="G151" s="383" t="s">
        <v>270</v>
      </c>
      <c r="H151" s="492">
        <f>SUM($H20,$H44,$H68,$H92,$H116,$H140)</f>
        <v>0</v>
      </c>
      <c r="I151" s="492"/>
      <c r="J151" s="390"/>
      <c r="K151" s="383" t="s">
        <v>270</v>
      </c>
      <c r="L151" s="492">
        <f t="shared" ref="L151:L154" si="18">SUM($L20,$L44,$L68,$L92,$L116,$L140)</f>
        <v>0</v>
      </c>
      <c r="M151" s="492"/>
      <c r="N151" s="390"/>
      <c r="O151" s="383" t="s">
        <v>270</v>
      </c>
      <c r="P151" s="492">
        <f>SUM($P20,$P44,$P68,$P92,$P116,$P140)</f>
        <v>0</v>
      </c>
      <c r="Q151" s="492"/>
      <c r="R151" s="390"/>
      <c r="S151" s="383" t="s">
        <v>270</v>
      </c>
      <c r="T151" s="492">
        <f>SUM($T20,$T44,$T68,$T92,$T116,$T140)</f>
        <v>0</v>
      </c>
      <c r="U151" s="492"/>
    </row>
    <row r="152" spans="1:21" ht="45" customHeight="1">
      <c r="C152" s="390"/>
      <c r="D152" s="390"/>
      <c r="E152" s="390"/>
      <c r="F152" s="390"/>
      <c r="G152" s="383" t="s">
        <v>54</v>
      </c>
      <c r="H152" s="492">
        <f t="shared" ref="H152" si="19">SUM($H21,$H45,$H69,$H93,$H117,$H141)</f>
        <v>0</v>
      </c>
      <c r="I152" s="492"/>
      <c r="J152" s="390"/>
      <c r="K152" s="383" t="s">
        <v>54</v>
      </c>
      <c r="L152" s="492">
        <f t="shared" si="18"/>
        <v>0</v>
      </c>
      <c r="M152" s="492"/>
      <c r="N152" s="390"/>
      <c r="O152" s="383" t="s">
        <v>54</v>
      </c>
      <c r="P152" s="492">
        <f>SUM($P21,$P45,$P69,$P93,$P117,$P141)</f>
        <v>0</v>
      </c>
      <c r="Q152" s="492"/>
      <c r="R152" s="390"/>
      <c r="S152" s="383" t="s">
        <v>54</v>
      </c>
      <c r="T152" s="492">
        <f>SUM($T21,$T45,$T69,$T93,$T117,$T141)</f>
        <v>0</v>
      </c>
      <c r="U152" s="492"/>
    </row>
    <row r="153" spans="1:21" ht="45" customHeight="1">
      <c r="C153" s="390"/>
      <c r="D153" s="390"/>
      <c r="E153" s="390"/>
      <c r="F153" s="390"/>
      <c r="G153" s="383" t="s">
        <v>271</v>
      </c>
      <c r="H153" s="492">
        <f>SUM($H22,$H46,$H70,$H94,$H118,$H142)</f>
        <v>0</v>
      </c>
      <c r="I153" s="492"/>
      <c r="J153" s="390"/>
      <c r="K153" s="383" t="s">
        <v>271</v>
      </c>
      <c r="L153" s="492">
        <f t="shared" si="18"/>
        <v>0</v>
      </c>
      <c r="M153" s="492"/>
      <c r="N153" s="390"/>
      <c r="O153" s="383" t="s">
        <v>271</v>
      </c>
      <c r="P153" s="492">
        <f>SUM($P22,$P46,$P70,$P94,$P118,$P142)</f>
        <v>0</v>
      </c>
      <c r="Q153" s="492"/>
      <c r="R153" s="390"/>
      <c r="S153" s="383" t="s">
        <v>271</v>
      </c>
      <c r="T153" s="492">
        <f>SUM($T22,$T46,$T70,$T94,$T118,$T142)</f>
        <v>0</v>
      </c>
      <c r="U153" s="492"/>
    </row>
    <row r="154" spans="1:21" ht="45" customHeight="1">
      <c r="C154" s="390"/>
      <c r="D154" s="390"/>
      <c r="E154" s="390"/>
      <c r="F154" s="390"/>
      <c r="G154" s="384" t="s">
        <v>272</v>
      </c>
      <c r="H154" s="492">
        <f>SUM($H23,$H47,$H71,$H95,$H119,$H143)</f>
        <v>0</v>
      </c>
      <c r="I154" s="492"/>
      <c r="J154" s="390"/>
      <c r="K154" s="384" t="s">
        <v>272</v>
      </c>
      <c r="L154" s="492">
        <f t="shared" si="18"/>
        <v>0</v>
      </c>
      <c r="M154" s="492"/>
      <c r="N154" s="390"/>
      <c r="O154" s="384" t="s">
        <v>272</v>
      </c>
      <c r="P154" s="492">
        <f>SUM($P23,$P47,$P71,$P95,$P119,$P143)</f>
        <v>0</v>
      </c>
      <c r="Q154" s="492"/>
      <c r="R154" s="390"/>
      <c r="S154" s="384" t="s">
        <v>272</v>
      </c>
      <c r="T154" s="492">
        <f>SUM($T23,$T47,$T71,$T95,$T119,$T143)</f>
        <v>0</v>
      </c>
      <c r="U154" s="492"/>
    </row>
  </sheetData>
  <sheetProtection algorithmName="SHA-512" hashValue="Ep3PWftmw3/673M22CXr8b/hmfyy1pqehTIFbNGTzqupTY+q5GZko06U0lxrFFPWi3v3OqeU6u5vWIDOtbvkUA==" saltValue="qgSTdzQifsRChkpuh+J/ow=="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20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2000-000005000000}">
      <formula1>"転居,退去/退去日→,退職/退職日→"</formula1>
    </dataValidation>
    <dataValidation type="list" allowBlank="1" showErrorMessage="1" sqref="C68:D68 C92:D92 C44:D44 C20:D20 C116:D116 C140:D140" xr:uid="{00000000-0002-0000-2000-000007000000}">
      <formula1>"有,無"</formula1>
    </dataValidation>
    <dataValidation type="textLength" operator="equal" allowBlank="1" showInputMessage="1" showErrorMessage="1" prompt="都道府県に続く番号を半角6文字で入力。" sqref="D17:E17 D65:E65 D89:E89 D113:E113 D41:E41 D137:E137" xr:uid="{00000000-0002-0000-2000-000008000000}">
      <formula1>6</formula1>
    </dataValidation>
    <dataValidation type="list" allowBlank="1" showInputMessage="1" showErrorMessage="1" sqref="C17 C89 C113 C41 C65 C137" xr:uid="{00000000-0002-0000-20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7BFAF902-A2A0-42F6-93FD-1676495D81F7}">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18A26065-1699-4AB5-B036-20095DB80634}">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FDF40B4-01D2-4C4D-86EE-1D75916ACD53}">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117F07CD-69ED-44B8-BC41-46F2DE412CBF}">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054690B-AB47-451A-933F-D3AC68EBD3A8}">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D173A5D9-CB48-403A-8C4B-46752EDA2246}"/>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FF0000"/>
  </sheetPr>
  <dimension ref="A1:AF154"/>
  <sheetViews>
    <sheetView view="pageBreakPreview" zoomScale="80" zoomScaleNormal="100" zoomScaleSheetLayoutView="8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175</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176</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177</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178</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179</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180</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90"/>
      <c r="F149" s="390"/>
      <c r="G149" s="389"/>
      <c r="H149" s="493" t="s">
        <v>263</v>
      </c>
      <c r="I149" s="493"/>
      <c r="J149" s="390"/>
      <c r="K149" s="389"/>
      <c r="L149" s="493" t="s">
        <v>264</v>
      </c>
      <c r="M149" s="493"/>
      <c r="N149" s="390"/>
      <c r="O149" s="389"/>
      <c r="P149" s="493" t="s">
        <v>265</v>
      </c>
      <c r="Q149" s="493"/>
      <c r="R149" s="390"/>
      <c r="S149" s="389"/>
      <c r="T149" s="493" t="s">
        <v>266</v>
      </c>
      <c r="U149" s="493"/>
    </row>
    <row r="150" spans="1:21" ht="45" customHeight="1">
      <c r="C150" s="386" t="s">
        <v>267</v>
      </c>
      <c r="D150" s="387" t="s">
        <v>257</v>
      </c>
      <c r="E150" s="390"/>
      <c r="F150" s="390"/>
      <c r="G150" s="383" t="s">
        <v>268</v>
      </c>
      <c r="H150" s="492">
        <f>SUM($H19,$H43,$H67,$H91,$H115,$H139)</f>
        <v>0</v>
      </c>
      <c r="I150" s="492"/>
      <c r="J150" s="390"/>
      <c r="K150" s="383" t="s">
        <v>268</v>
      </c>
      <c r="L150" s="492">
        <f>SUM($L19,$L43,$L67,$L91,$L115,$L139)</f>
        <v>0</v>
      </c>
      <c r="M150" s="492"/>
      <c r="N150" s="390"/>
      <c r="O150" s="383" t="s">
        <v>268</v>
      </c>
      <c r="P150" s="492">
        <f>SUM($P19,$P43,$P67,$P91,$P115,$P139)</f>
        <v>0</v>
      </c>
      <c r="Q150" s="492"/>
      <c r="R150" s="390"/>
      <c r="S150" s="383" t="s">
        <v>268</v>
      </c>
      <c r="T150" s="492">
        <f>SUM($T19,$T43,$T67,$T91,$T115,$T139)</f>
        <v>0</v>
      </c>
      <c r="U150" s="492"/>
    </row>
    <row r="151" spans="1:21" ht="45" customHeight="1">
      <c r="C151" s="386" t="s">
        <v>269</v>
      </c>
      <c r="D151" s="388"/>
      <c r="E151" s="390"/>
      <c r="F151" s="390"/>
      <c r="G151" s="383" t="s">
        <v>270</v>
      </c>
      <c r="H151" s="492">
        <f>SUM($H20,$H44,$H68,$H92,$H116,$H140)</f>
        <v>0</v>
      </c>
      <c r="I151" s="492"/>
      <c r="J151" s="390"/>
      <c r="K151" s="383" t="s">
        <v>270</v>
      </c>
      <c r="L151" s="492">
        <f t="shared" ref="L151:L154" si="18">SUM($L20,$L44,$L68,$L92,$L116,$L140)</f>
        <v>0</v>
      </c>
      <c r="M151" s="492"/>
      <c r="N151" s="390"/>
      <c r="O151" s="383" t="s">
        <v>270</v>
      </c>
      <c r="P151" s="492">
        <f>SUM($P20,$P44,$P68,$P92,$P116,$P140)</f>
        <v>0</v>
      </c>
      <c r="Q151" s="492"/>
      <c r="R151" s="390"/>
      <c r="S151" s="383" t="s">
        <v>270</v>
      </c>
      <c r="T151" s="492">
        <f>SUM($T20,$T44,$T68,$T92,$T116,$T140)</f>
        <v>0</v>
      </c>
      <c r="U151" s="492"/>
    </row>
    <row r="152" spans="1:21" ht="45" customHeight="1">
      <c r="C152" s="390"/>
      <c r="D152" s="390"/>
      <c r="E152" s="390"/>
      <c r="F152" s="390"/>
      <c r="G152" s="383" t="s">
        <v>54</v>
      </c>
      <c r="H152" s="492">
        <f t="shared" ref="H152" si="19">SUM($H21,$H45,$H69,$H93,$H117,$H141)</f>
        <v>0</v>
      </c>
      <c r="I152" s="492"/>
      <c r="J152" s="390"/>
      <c r="K152" s="383" t="s">
        <v>54</v>
      </c>
      <c r="L152" s="492">
        <f t="shared" si="18"/>
        <v>0</v>
      </c>
      <c r="M152" s="492"/>
      <c r="N152" s="390"/>
      <c r="O152" s="383" t="s">
        <v>54</v>
      </c>
      <c r="P152" s="492">
        <f>SUM($P21,$P45,$P69,$P93,$P117,$P141)</f>
        <v>0</v>
      </c>
      <c r="Q152" s="492"/>
      <c r="R152" s="390"/>
      <c r="S152" s="383" t="s">
        <v>54</v>
      </c>
      <c r="T152" s="492">
        <f>SUM($T21,$T45,$T69,$T93,$T117,$T141)</f>
        <v>0</v>
      </c>
      <c r="U152" s="492"/>
    </row>
    <row r="153" spans="1:21" ht="45" customHeight="1">
      <c r="C153" s="390"/>
      <c r="D153" s="390"/>
      <c r="E153" s="390"/>
      <c r="F153" s="390"/>
      <c r="G153" s="383" t="s">
        <v>271</v>
      </c>
      <c r="H153" s="492">
        <f>SUM($H22,$H46,$H70,$H94,$H118,$H142)</f>
        <v>0</v>
      </c>
      <c r="I153" s="492"/>
      <c r="J153" s="390"/>
      <c r="K153" s="383" t="s">
        <v>271</v>
      </c>
      <c r="L153" s="492">
        <f t="shared" si="18"/>
        <v>0</v>
      </c>
      <c r="M153" s="492"/>
      <c r="N153" s="390"/>
      <c r="O153" s="383" t="s">
        <v>271</v>
      </c>
      <c r="P153" s="492">
        <f>SUM($P22,$P46,$P70,$P94,$P118,$P142)</f>
        <v>0</v>
      </c>
      <c r="Q153" s="492"/>
      <c r="R153" s="390"/>
      <c r="S153" s="383" t="s">
        <v>271</v>
      </c>
      <c r="T153" s="492">
        <f>SUM($T22,$T46,$T70,$T94,$T118,$T142)</f>
        <v>0</v>
      </c>
      <c r="U153" s="492"/>
    </row>
    <row r="154" spans="1:21" ht="45" customHeight="1">
      <c r="C154" s="390"/>
      <c r="D154" s="390"/>
      <c r="E154" s="390"/>
      <c r="F154" s="390"/>
      <c r="G154" s="384" t="s">
        <v>272</v>
      </c>
      <c r="H154" s="492">
        <f>SUM($H23,$H47,$H71,$H95,$H119,$H143)</f>
        <v>0</v>
      </c>
      <c r="I154" s="492"/>
      <c r="J154" s="390"/>
      <c r="K154" s="384" t="s">
        <v>272</v>
      </c>
      <c r="L154" s="492">
        <f t="shared" si="18"/>
        <v>0</v>
      </c>
      <c r="M154" s="492"/>
      <c r="N154" s="390"/>
      <c r="O154" s="384" t="s">
        <v>272</v>
      </c>
      <c r="P154" s="492">
        <f>SUM($P23,$P47,$P71,$P95,$P119,$P143)</f>
        <v>0</v>
      </c>
      <c r="Q154" s="492"/>
      <c r="R154" s="390"/>
      <c r="S154" s="384" t="s">
        <v>272</v>
      </c>
      <c r="T154" s="492">
        <f>SUM($T23,$T47,$T71,$T95,$T119,$T143)</f>
        <v>0</v>
      </c>
      <c r="U154" s="492"/>
    </row>
  </sheetData>
  <sheetProtection algorithmName="SHA-512" hashValue="wDcell3Uupo3krOZgMdwEj4WcqqV6BWnhIhkaIflw+hPGoBF3In2H8xKulaumUntefLeukgtiAQD4Cma/UusYQ==" saltValue="G5HhbA5IiSAqGPeIUk8Frg=="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21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2100-000005000000}">
      <formula1>"転居,退去/退去日→,退職/退職日→"</formula1>
    </dataValidation>
    <dataValidation type="list" allowBlank="1" showErrorMessage="1" sqref="C68:D68 C92:D92 C44:D44 C20:D20 C116:D116 C140:D140" xr:uid="{00000000-0002-0000-2100-000007000000}">
      <formula1>"有,無"</formula1>
    </dataValidation>
    <dataValidation type="textLength" operator="equal" allowBlank="1" showInputMessage="1" showErrorMessage="1" prompt="都道府県に続く番号を半角6文字で入力。" sqref="D17:E17 D65:E65 D89:E89 D113:E113 D41:E41 D137:E137" xr:uid="{00000000-0002-0000-2100-000008000000}">
      <formula1>6</formula1>
    </dataValidation>
    <dataValidation type="list" allowBlank="1" showInputMessage="1" showErrorMessage="1" sqref="C17 C89 C113 C41 C65 C137" xr:uid="{00000000-0002-0000-21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CCB22B8B-D3F3-4D6F-AD06-11036655E1AC}">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1D23D420-574D-4135-A1EA-7ABBA0D0D21A}">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C744BF8D-0B0A-48C5-A51D-B0932182A774}">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1E6A0EB9-E374-4F79-B039-F4FE05E1BCDB}">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A3E2BD6-49E8-4147-823D-DC3B058295C6}">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F6DB63F0-1B34-4BDF-AAAA-628B5851AF3D}"/>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F0"/>
  </sheetPr>
  <dimension ref="A1:R28"/>
  <sheetViews>
    <sheetView zoomScale="85" zoomScaleNormal="85" zoomScaleSheetLayoutView="50" workbookViewId="0">
      <selection activeCell="I15" sqref="I15"/>
    </sheetView>
  </sheetViews>
  <sheetFormatPr defaultRowHeight="17.25"/>
  <cols>
    <col min="1" max="1" width="2.125" style="7" customWidth="1"/>
    <col min="2" max="2" width="25" style="30" customWidth="1"/>
    <col min="3" max="3" width="19.375" style="30" customWidth="1"/>
    <col min="4" max="4" width="4" style="30" customWidth="1"/>
    <col min="5" max="5" width="21.125" style="30" customWidth="1"/>
    <col min="6" max="6" width="3.25" style="41" customWidth="1"/>
    <col min="7" max="7" width="16.25" style="30" customWidth="1"/>
    <col min="8" max="8" width="4" style="30" customWidth="1"/>
    <col min="9" max="9" width="21.125" style="30" customWidth="1"/>
    <col min="10" max="10" width="19.5" style="30" customWidth="1"/>
    <col min="11" max="11" width="4" style="30" customWidth="1"/>
    <col min="12" max="13" width="4" style="39" customWidth="1"/>
    <col min="14" max="14" width="9.5" style="39" customWidth="1"/>
    <col min="15" max="15" width="4" style="39" customWidth="1"/>
    <col min="16" max="16" width="9.5" style="39" customWidth="1"/>
    <col min="17" max="17" width="4" style="30" customWidth="1"/>
    <col min="18" max="18" width="6" style="30" customWidth="1"/>
    <col min="19" max="19" width="9" style="30"/>
    <col min="20" max="20" width="16.5" style="30" bestFit="1" customWidth="1"/>
    <col min="21" max="21" width="3.25" style="30" customWidth="1"/>
    <col min="22" max="22" width="9" style="30"/>
    <col min="23" max="23" width="16.5" style="30" bestFit="1" customWidth="1"/>
    <col min="24" max="24" width="3.25" style="30" customWidth="1"/>
    <col min="25" max="25" width="9" style="30"/>
    <col min="26" max="26" width="16.5" style="30" bestFit="1" customWidth="1"/>
    <col min="27" max="16384" width="9" style="30"/>
  </cols>
  <sheetData>
    <row r="1" spans="1:18" s="1" customFormat="1" ht="44.25" customHeight="1">
      <c r="A1" s="81"/>
      <c r="B1" s="82" t="s">
        <v>85</v>
      </c>
      <c r="C1" s="44"/>
      <c r="D1" s="42"/>
      <c r="E1" s="42"/>
      <c r="F1" s="42"/>
      <c r="G1" s="31"/>
      <c r="H1" s="83"/>
      <c r="I1" s="32"/>
      <c r="J1" s="84"/>
      <c r="K1" s="691"/>
      <c r="L1" s="691"/>
      <c r="M1" s="85"/>
      <c r="N1" s="85"/>
      <c r="O1" s="85"/>
      <c r="P1" s="85"/>
      <c r="Q1" s="86"/>
      <c r="R1" s="86"/>
    </row>
    <row r="2" spans="1:18" ht="57.75" customHeight="1">
      <c r="A2" s="81"/>
      <c r="B2" s="693" t="s">
        <v>260</v>
      </c>
      <c r="C2" s="693"/>
      <c r="D2" s="693"/>
      <c r="E2" s="693"/>
      <c r="F2" s="693"/>
      <c r="G2" s="693"/>
      <c r="H2" s="693"/>
      <c r="I2" s="693"/>
      <c r="J2" s="693"/>
      <c r="K2" s="693"/>
      <c r="L2" s="693"/>
      <c r="M2" s="693"/>
      <c r="N2" s="693"/>
      <c r="O2" s="693"/>
      <c r="P2" s="693"/>
      <c r="Q2" s="693"/>
      <c r="R2" s="693"/>
    </row>
    <row r="3" spans="1:18" ht="12" customHeight="1">
      <c r="A3" s="81"/>
      <c r="B3" s="44"/>
      <c r="C3" s="43"/>
      <c r="D3" s="87"/>
      <c r="E3" s="87"/>
      <c r="F3" s="87"/>
      <c r="G3" s="87"/>
      <c r="H3" s="44"/>
      <c r="I3" s="44"/>
      <c r="J3" s="44"/>
      <c r="K3" s="44"/>
      <c r="L3" s="44"/>
      <c r="M3" s="44"/>
      <c r="N3" s="44"/>
      <c r="O3" s="44"/>
      <c r="P3" s="44"/>
      <c r="Q3" s="44"/>
      <c r="R3" s="44"/>
    </row>
    <row r="4" spans="1:18" ht="27" customHeight="1">
      <c r="A4" s="81"/>
      <c r="B4" s="88" t="s">
        <v>47</v>
      </c>
      <c r="C4" s="686">
        <f>【様式１】申請書!G7</f>
        <v>0</v>
      </c>
      <c r="D4" s="686"/>
      <c r="E4" s="686"/>
      <c r="F4" s="89"/>
      <c r="G4" s="689"/>
      <c r="H4" s="689"/>
      <c r="I4" s="672"/>
      <c r="J4" s="672"/>
      <c r="K4" s="98"/>
      <c r="L4" s="671" t="s">
        <v>48</v>
      </c>
      <c r="M4" s="671"/>
      <c r="N4" s="671"/>
      <c r="O4" s="671"/>
      <c r="P4" s="90">
        <f>COUNTA('1:30'!C11,'1:30'!C35,'1:30'!C59,'1:30'!C83,'1:30'!C107,'1:30'!C131)</f>
        <v>0</v>
      </c>
      <c r="Q4" s="91" t="s">
        <v>66</v>
      </c>
      <c r="R4" s="44"/>
    </row>
    <row r="5" spans="1:18" ht="18.75" customHeight="1">
      <c r="A5" s="81"/>
      <c r="B5" s="92"/>
      <c r="C5" s="89"/>
      <c r="D5" s="87"/>
      <c r="E5" s="93"/>
      <c r="F5" s="93"/>
      <c r="G5" s="94"/>
      <c r="H5" s="44"/>
      <c r="I5" s="44"/>
      <c r="J5" s="44"/>
      <c r="K5" s="98"/>
      <c r="L5" s="118"/>
      <c r="M5" s="118"/>
      <c r="N5" s="118"/>
      <c r="O5" s="118"/>
      <c r="P5" s="118"/>
      <c r="Q5" s="118"/>
      <c r="R5" s="44"/>
    </row>
    <row r="6" spans="1:18" ht="27" customHeight="1" thickBot="1">
      <c r="A6" s="81"/>
      <c r="B6" s="170" t="s">
        <v>49</v>
      </c>
      <c r="C6" s="171"/>
      <c r="D6" s="172"/>
      <c r="E6" s="173" t="s">
        <v>50</v>
      </c>
      <c r="F6" s="173"/>
      <c r="G6" s="174"/>
      <c r="H6" s="165"/>
      <c r="I6" s="165"/>
      <c r="J6" s="165"/>
      <c r="K6" s="175"/>
      <c r="L6" s="681"/>
      <c r="M6" s="681"/>
      <c r="N6" s="681"/>
      <c r="O6" s="681"/>
      <c r="P6" s="176"/>
      <c r="Q6" s="177"/>
      <c r="R6" s="165"/>
    </row>
    <row r="7" spans="1:18" s="14" customFormat="1" ht="27" customHeight="1" thickTop="1">
      <c r="A7" s="97"/>
      <c r="B7" s="178" t="s">
        <v>51</v>
      </c>
      <c r="C7" s="179" t="s">
        <v>52</v>
      </c>
      <c r="D7" s="180"/>
      <c r="E7" s="178" t="s">
        <v>53</v>
      </c>
      <c r="F7" s="679" t="s">
        <v>52</v>
      </c>
      <c r="G7" s="680"/>
      <c r="H7" s="180"/>
      <c r="I7" s="180"/>
      <c r="J7" s="180"/>
      <c r="K7" s="180"/>
      <c r="L7" s="180"/>
      <c r="M7" s="180"/>
      <c r="N7" s="180"/>
      <c r="O7" s="180"/>
      <c r="P7" s="180"/>
      <c r="Q7" s="180"/>
      <c r="R7" s="180"/>
    </row>
    <row r="8" spans="1:18" ht="42" customHeight="1">
      <c r="A8" s="81"/>
      <c r="B8" s="181" t="s">
        <v>17</v>
      </c>
      <c r="C8" s="182">
        <f>F11-C9</f>
        <v>0</v>
      </c>
      <c r="D8" s="183"/>
      <c r="E8" s="181" t="s">
        <v>0</v>
      </c>
      <c r="F8" s="677">
        <f>C22+F22+J22+P22</f>
        <v>0</v>
      </c>
      <c r="G8" s="678"/>
      <c r="H8" s="165"/>
      <c r="I8" s="165"/>
      <c r="J8" s="165"/>
      <c r="K8" s="165"/>
      <c r="L8" s="165"/>
      <c r="M8" s="165"/>
      <c r="N8" s="698"/>
      <c r="O8" s="699"/>
      <c r="P8" s="184"/>
      <c r="Q8" s="185"/>
      <c r="R8" s="165"/>
    </row>
    <row r="9" spans="1:18" ht="42" customHeight="1">
      <c r="A9" s="81"/>
      <c r="B9" s="684" t="s">
        <v>86</v>
      </c>
      <c r="C9" s="682">
        <f>C19</f>
        <v>0</v>
      </c>
      <c r="D9" s="183"/>
      <c r="E9" s="181" t="s">
        <v>1</v>
      </c>
      <c r="F9" s="677">
        <f>C23+F23+J23+P23</f>
        <v>0</v>
      </c>
      <c r="G9" s="678"/>
      <c r="H9" s="165"/>
      <c r="I9" s="165"/>
      <c r="J9" s="165"/>
      <c r="K9" s="165"/>
      <c r="L9" s="165"/>
      <c r="M9" s="165"/>
      <c r="N9" s="165"/>
      <c r="O9" s="165"/>
      <c r="P9" s="165"/>
      <c r="Q9" s="165"/>
      <c r="R9" s="165"/>
    </row>
    <row r="10" spans="1:18" ht="42" customHeight="1">
      <c r="A10" s="81"/>
      <c r="B10" s="685"/>
      <c r="C10" s="683"/>
      <c r="D10" s="183"/>
      <c r="E10" s="186" t="s">
        <v>54</v>
      </c>
      <c r="F10" s="675">
        <f>C24+F24+J24+P24</f>
        <v>0</v>
      </c>
      <c r="G10" s="676"/>
      <c r="H10" s="165"/>
      <c r="I10" s="165"/>
      <c r="J10" s="165"/>
      <c r="K10" s="165"/>
      <c r="L10" s="165"/>
      <c r="M10" s="165"/>
      <c r="N10" s="165"/>
      <c r="O10" s="165"/>
      <c r="P10" s="165"/>
      <c r="Q10" s="165"/>
      <c r="R10" s="165"/>
    </row>
    <row r="11" spans="1:18" ht="42" customHeight="1" thickBot="1">
      <c r="A11" s="81"/>
      <c r="B11" s="187" t="s">
        <v>2</v>
      </c>
      <c r="C11" s="188">
        <f>SUM(C8:C9)</f>
        <v>0</v>
      </c>
      <c r="D11" s="183"/>
      <c r="E11" s="187" t="s">
        <v>2</v>
      </c>
      <c r="F11" s="673">
        <f>C25+F25+J25+P25</f>
        <v>0</v>
      </c>
      <c r="G11" s="674"/>
      <c r="H11" s="165"/>
      <c r="I11" s="165"/>
      <c r="J11" s="165"/>
      <c r="K11" s="165"/>
      <c r="L11" s="165"/>
      <c r="M11" s="165"/>
      <c r="N11" s="165"/>
      <c r="O11" s="165"/>
      <c r="P11" s="165"/>
      <c r="Q11" s="165"/>
      <c r="R11" s="165"/>
    </row>
    <row r="12" spans="1:18" ht="78.75" customHeight="1" thickTop="1">
      <c r="A12" s="81"/>
      <c r="B12" s="694" t="s">
        <v>65</v>
      </c>
      <c r="C12" s="695"/>
      <c r="D12" s="695"/>
      <c r="E12" s="695"/>
      <c r="F12" s="695"/>
      <c r="G12" s="695"/>
      <c r="H12" s="695"/>
      <c r="I12" s="695"/>
      <c r="J12" s="695"/>
      <c r="K12" s="695"/>
      <c r="L12" s="695"/>
      <c r="M12" s="695"/>
      <c r="N12" s="695"/>
      <c r="O12" s="695"/>
      <c r="P12" s="695"/>
      <c r="Q12" s="695"/>
      <c r="R12" s="173"/>
    </row>
    <row r="13" spans="1:18" ht="9" customHeight="1" thickBot="1">
      <c r="A13" s="81"/>
      <c r="B13" s="189"/>
      <c r="C13" s="190"/>
      <c r="D13" s="191"/>
      <c r="E13" s="192"/>
      <c r="F13" s="192"/>
      <c r="G13" s="174"/>
      <c r="H13" s="165"/>
      <c r="I13" s="165"/>
      <c r="J13" s="165"/>
      <c r="K13" s="165"/>
      <c r="L13" s="165"/>
      <c r="M13" s="165"/>
      <c r="N13" s="165"/>
      <c r="O13" s="165"/>
      <c r="P13" s="165"/>
      <c r="Q13" s="165"/>
      <c r="R13" s="165"/>
    </row>
    <row r="14" spans="1:18" ht="27" customHeight="1" thickTop="1">
      <c r="A14" s="81"/>
      <c r="B14" s="193"/>
      <c r="C14" s="194" t="s">
        <v>55</v>
      </c>
      <c r="D14" s="195"/>
      <c r="E14" s="195"/>
      <c r="F14" s="195"/>
      <c r="G14" s="195"/>
      <c r="H14" s="195"/>
      <c r="I14" s="195"/>
      <c r="J14" s="195"/>
      <c r="K14" s="195"/>
      <c r="L14" s="195"/>
      <c r="M14" s="195"/>
      <c r="N14" s="195"/>
      <c r="O14" s="195"/>
      <c r="P14" s="195"/>
      <c r="Q14" s="165"/>
      <c r="R14" s="165"/>
    </row>
    <row r="15" spans="1:18" ht="27" customHeight="1">
      <c r="A15" s="81"/>
      <c r="B15" s="196" t="s">
        <v>0</v>
      </c>
      <c r="C15" s="197">
        <f>C22+F22+J22+P22</f>
        <v>0</v>
      </c>
      <c r="D15" s="195"/>
      <c r="E15" s="195"/>
      <c r="F15" s="195"/>
      <c r="G15" s="195"/>
      <c r="H15" s="195"/>
      <c r="I15" s="195"/>
      <c r="J15" s="195"/>
      <c r="K15" s="195"/>
      <c r="L15" s="195"/>
      <c r="M15" s="195"/>
      <c r="N15" s="195"/>
      <c r="O15" s="195"/>
      <c r="P15" s="195"/>
      <c r="Q15" s="165"/>
      <c r="R15" s="165"/>
    </row>
    <row r="16" spans="1:18" ht="27" customHeight="1">
      <c r="A16" s="81"/>
      <c r="B16" s="196" t="s">
        <v>1</v>
      </c>
      <c r="C16" s="197">
        <f>C23+F23+J23+P23</f>
        <v>0</v>
      </c>
      <c r="D16" s="195"/>
      <c r="E16" s="195"/>
      <c r="F16" s="195"/>
      <c r="G16" s="195"/>
      <c r="H16" s="195"/>
      <c r="I16" s="195"/>
      <c r="J16" s="195"/>
      <c r="K16" s="195"/>
      <c r="L16" s="195"/>
      <c r="M16" s="195"/>
      <c r="N16" s="195"/>
      <c r="O16" s="195"/>
      <c r="P16" s="195"/>
      <c r="Q16" s="165"/>
      <c r="R16" s="165"/>
    </row>
    <row r="17" spans="1:18" ht="27" customHeight="1">
      <c r="A17" s="81"/>
      <c r="B17" s="196" t="str">
        <f>E10</f>
        <v>本人負担額</v>
      </c>
      <c r="C17" s="238">
        <f>C24+F24+J24+P24</f>
        <v>0</v>
      </c>
      <c r="D17" s="195"/>
      <c r="E17" s="195"/>
      <c r="F17" s="195"/>
      <c r="G17" s="195"/>
      <c r="H17" s="195"/>
      <c r="I17" s="195"/>
      <c r="J17" s="195"/>
      <c r="K17" s="195"/>
      <c r="L17" s="195"/>
      <c r="M17" s="195"/>
      <c r="N17" s="195"/>
      <c r="O17" s="195"/>
      <c r="P17" s="195"/>
      <c r="Q17" s="165"/>
      <c r="R17" s="165"/>
    </row>
    <row r="18" spans="1:18" ht="27" customHeight="1">
      <c r="A18" s="81"/>
      <c r="B18" s="196" t="s">
        <v>2</v>
      </c>
      <c r="C18" s="197">
        <f>C25+F25+J25+P25</f>
        <v>0</v>
      </c>
      <c r="D18" s="195"/>
      <c r="E18" s="195"/>
      <c r="F18" s="195"/>
      <c r="G18" s="195"/>
      <c r="H18" s="195"/>
      <c r="I18" s="195"/>
      <c r="J18" s="195"/>
      <c r="K18" s="195"/>
      <c r="L18" s="195"/>
      <c r="M18" s="195"/>
      <c r="N18" s="195"/>
      <c r="O18" s="195"/>
      <c r="P18" s="195"/>
      <c r="Q18" s="165"/>
      <c r="R18" s="165"/>
    </row>
    <row r="19" spans="1:18" ht="27" customHeight="1" thickBot="1">
      <c r="A19" s="81"/>
      <c r="B19" s="198" t="s">
        <v>15</v>
      </c>
      <c r="C19" s="199">
        <f>C26+F26+J26+P26</f>
        <v>0</v>
      </c>
      <c r="D19" s="195"/>
      <c r="E19" s="195"/>
      <c r="F19" s="195"/>
      <c r="G19" s="195"/>
      <c r="H19" s="195"/>
      <c r="I19" s="195"/>
      <c r="J19" s="195"/>
      <c r="K19" s="195"/>
      <c r="L19" s="195"/>
      <c r="M19" s="195"/>
      <c r="N19" s="195"/>
      <c r="O19" s="195"/>
      <c r="P19" s="195"/>
      <c r="Q19" s="165"/>
      <c r="R19" s="165"/>
    </row>
    <row r="20" spans="1:18" ht="27" customHeight="1" thickTop="1">
      <c r="A20" s="81"/>
      <c r="B20" s="195"/>
      <c r="C20" s="195"/>
      <c r="D20" s="195"/>
      <c r="E20" s="195"/>
      <c r="F20" s="195"/>
      <c r="G20" s="195"/>
      <c r="H20" s="195"/>
      <c r="I20" s="195"/>
      <c r="J20" s="195"/>
      <c r="K20" s="195"/>
      <c r="L20" s="195"/>
      <c r="M20" s="195"/>
      <c r="N20" s="195"/>
      <c r="O20" s="195"/>
      <c r="P20" s="195"/>
      <c r="Q20" s="165"/>
      <c r="R20" s="165"/>
    </row>
    <row r="21" spans="1:18" s="15" customFormat="1" ht="27" customHeight="1">
      <c r="A21" s="97"/>
      <c r="B21" s="200"/>
      <c r="C21" s="200" t="s">
        <v>56</v>
      </c>
      <c r="D21" s="175"/>
      <c r="E21" s="200"/>
      <c r="F21" s="687" t="s">
        <v>57</v>
      </c>
      <c r="G21" s="688"/>
      <c r="H21" s="175"/>
      <c r="I21" s="200"/>
      <c r="J21" s="200" t="s">
        <v>58</v>
      </c>
      <c r="K21" s="175"/>
      <c r="L21" s="697"/>
      <c r="M21" s="697"/>
      <c r="N21" s="697"/>
      <c r="O21" s="697"/>
      <c r="P21" s="697" t="s">
        <v>59</v>
      </c>
      <c r="Q21" s="697"/>
      <c r="R21" s="697"/>
    </row>
    <row r="22" spans="1:18" ht="27" customHeight="1">
      <c r="A22" s="81"/>
      <c r="B22" s="168" t="s">
        <v>0</v>
      </c>
      <c r="C22" s="201">
        <f>SUM('1:30'!H150:I150)</f>
        <v>0</v>
      </c>
      <c r="D22" s="165"/>
      <c r="E22" s="168" t="s">
        <v>0</v>
      </c>
      <c r="F22" s="667">
        <f>SUM('1:30'!L150:M150)</f>
        <v>0</v>
      </c>
      <c r="G22" s="668" t="e">
        <f>SUM('19'!#REF!)</f>
        <v>#REF!</v>
      </c>
      <c r="H22" s="165"/>
      <c r="I22" s="168" t="s">
        <v>0</v>
      </c>
      <c r="J22" s="201">
        <f>SUM('1:30'!P150:Q150)</f>
        <v>0</v>
      </c>
      <c r="K22" s="202"/>
      <c r="L22" s="696" t="s">
        <v>0</v>
      </c>
      <c r="M22" s="696"/>
      <c r="N22" s="696"/>
      <c r="O22" s="696"/>
      <c r="P22" s="667">
        <f>SUM('1:30'!T150:U150)</f>
        <v>0</v>
      </c>
      <c r="Q22" s="690" t="e">
        <f>SUM('19'!#REF!)</f>
        <v>#REF!</v>
      </c>
      <c r="R22" s="668" t="e">
        <f>SUM('19'!#REF!)</f>
        <v>#REF!</v>
      </c>
    </row>
    <row r="23" spans="1:18" ht="27" customHeight="1">
      <c r="A23" s="81"/>
      <c r="B23" s="168" t="s">
        <v>1</v>
      </c>
      <c r="C23" s="201">
        <f>SUM('1:30'!H151:I151)</f>
        <v>0</v>
      </c>
      <c r="D23" s="165"/>
      <c r="E23" s="168" t="s">
        <v>1</v>
      </c>
      <c r="F23" s="667">
        <f>SUM('1:30'!L151:M151)</f>
        <v>0</v>
      </c>
      <c r="G23" s="668" t="e">
        <f>SUM('19'!#REF!)</f>
        <v>#REF!</v>
      </c>
      <c r="H23" s="165"/>
      <c r="I23" s="168" t="s">
        <v>1</v>
      </c>
      <c r="J23" s="201">
        <f>SUM('1:30'!P151:Q151)</f>
        <v>0</v>
      </c>
      <c r="K23" s="165"/>
      <c r="L23" s="696" t="s">
        <v>1</v>
      </c>
      <c r="M23" s="696"/>
      <c r="N23" s="696"/>
      <c r="O23" s="696"/>
      <c r="P23" s="667">
        <f>SUM('1:30'!T151:U151)</f>
        <v>0</v>
      </c>
      <c r="Q23" s="690" t="e">
        <f>SUM('19'!#REF!)</f>
        <v>#REF!</v>
      </c>
      <c r="R23" s="668" t="e">
        <f>SUM('19'!#REF!)</f>
        <v>#REF!</v>
      </c>
    </row>
    <row r="24" spans="1:18" ht="27" customHeight="1">
      <c r="A24" s="81"/>
      <c r="B24" s="168" t="s">
        <v>43</v>
      </c>
      <c r="C24" s="239">
        <f>SUM('1:30'!H152:I152)</f>
        <v>0</v>
      </c>
      <c r="D24" s="165"/>
      <c r="E24" s="168" t="s">
        <v>43</v>
      </c>
      <c r="F24" s="669">
        <f>SUM('1:30'!L152:M152)</f>
        <v>0</v>
      </c>
      <c r="G24" s="670" t="e">
        <f>SUM('19'!#REF!)</f>
        <v>#REF!</v>
      </c>
      <c r="H24" s="165"/>
      <c r="I24" s="168" t="s">
        <v>43</v>
      </c>
      <c r="J24" s="239">
        <f>SUM('1:30'!P152:Q152)</f>
        <v>0</v>
      </c>
      <c r="K24" s="165"/>
      <c r="L24" s="696" t="s">
        <v>43</v>
      </c>
      <c r="M24" s="696"/>
      <c r="N24" s="696"/>
      <c r="O24" s="696"/>
      <c r="P24" s="669">
        <f>SUM('1:30'!T152:U152)</f>
        <v>0</v>
      </c>
      <c r="Q24" s="700" t="e">
        <f>SUM('19'!#REF!)</f>
        <v>#REF!</v>
      </c>
      <c r="R24" s="670" t="e">
        <f>SUM('19'!#REF!)</f>
        <v>#REF!</v>
      </c>
    </row>
    <row r="25" spans="1:18" ht="27" customHeight="1">
      <c r="A25" s="81"/>
      <c r="B25" s="168" t="s">
        <v>2</v>
      </c>
      <c r="C25" s="201">
        <f>SUM('1:30'!H153:I153)</f>
        <v>0</v>
      </c>
      <c r="D25" s="165"/>
      <c r="E25" s="168" t="s">
        <v>2</v>
      </c>
      <c r="F25" s="667">
        <f>SUM('1:30'!L153:M153)</f>
        <v>0</v>
      </c>
      <c r="G25" s="668" t="e">
        <f>SUM('19'!#REF!)</f>
        <v>#REF!</v>
      </c>
      <c r="H25" s="165"/>
      <c r="I25" s="168" t="s">
        <v>2</v>
      </c>
      <c r="J25" s="201">
        <f>SUM('1:30'!P153:Q153)</f>
        <v>0</v>
      </c>
      <c r="K25" s="165"/>
      <c r="L25" s="696" t="s">
        <v>2</v>
      </c>
      <c r="M25" s="696"/>
      <c r="N25" s="696"/>
      <c r="O25" s="696"/>
      <c r="P25" s="667">
        <f>SUM('1:30'!T153:U153)</f>
        <v>0</v>
      </c>
      <c r="Q25" s="690" t="e">
        <f>SUM('19'!#REF!)</f>
        <v>#REF!</v>
      </c>
      <c r="R25" s="668" t="e">
        <f>SUM('19'!#REF!)</f>
        <v>#REF!</v>
      </c>
    </row>
    <row r="26" spans="1:18" ht="27" customHeight="1">
      <c r="A26" s="81"/>
      <c r="B26" s="169" t="s">
        <v>15</v>
      </c>
      <c r="C26" s="201">
        <f>SUM('1:30'!H154:I154)</f>
        <v>0</v>
      </c>
      <c r="D26" s="165"/>
      <c r="E26" s="169" t="s">
        <v>15</v>
      </c>
      <c r="F26" s="667">
        <f>SUM('1:30'!L154:M154)</f>
        <v>0</v>
      </c>
      <c r="G26" s="668" t="e">
        <f>SUM('19'!#REF!)</f>
        <v>#REF!</v>
      </c>
      <c r="H26" s="165"/>
      <c r="I26" s="169" t="s">
        <v>15</v>
      </c>
      <c r="J26" s="201">
        <f>SUM('1:30'!P154:Q154)</f>
        <v>0</v>
      </c>
      <c r="K26" s="165"/>
      <c r="L26" s="692" t="s">
        <v>15</v>
      </c>
      <c r="M26" s="692"/>
      <c r="N26" s="692"/>
      <c r="O26" s="692"/>
      <c r="P26" s="667">
        <f>SUM('1:30'!T154:U154)</f>
        <v>0</v>
      </c>
      <c r="Q26" s="690" t="e">
        <f>SUM('19'!#REF!)</f>
        <v>#REF!</v>
      </c>
      <c r="R26" s="668" t="e">
        <f>SUM('19'!#REF!)</f>
        <v>#REF!</v>
      </c>
    </row>
    <row r="27" spans="1:18" ht="27" customHeight="1">
      <c r="B27" s="11"/>
      <c r="C27" s="12"/>
      <c r="D27" s="9"/>
      <c r="E27" s="10"/>
      <c r="F27" s="10"/>
      <c r="G27" s="13"/>
    </row>
    <row r="28" spans="1:18">
      <c r="J28" s="3"/>
    </row>
  </sheetData>
  <sheetProtection algorithmName="SHA-512" hashValue="T/zkqDKWINWlLo/ZI7p6UWJpwUWJPB/lek8vs2vLQmdSJSyOP5CPMG1x+8bB+RqsQBCoCKMPbzhMC0nZmAEibw==" saltValue="f9Fc572TC9hRaTiB+EUSrw==" spinCount="100000" sheet="1" objects="1" scenarios="1" selectLockedCells="1"/>
  <mergeCells count="34">
    <mergeCell ref="P23:R23"/>
    <mergeCell ref="P22:R22"/>
    <mergeCell ref="K1:L1"/>
    <mergeCell ref="L26:O26"/>
    <mergeCell ref="B2:R2"/>
    <mergeCell ref="B12:Q12"/>
    <mergeCell ref="L25:O25"/>
    <mergeCell ref="L24:O24"/>
    <mergeCell ref="L23:O23"/>
    <mergeCell ref="L22:O22"/>
    <mergeCell ref="L21:O21"/>
    <mergeCell ref="N8:O8"/>
    <mergeCell ref="P21:R21"/>
    <mergeCell ref="P26:R26"/>
    <mergeCell ref="P25:R25"/>
    <mergeCell ref="P24:R24"/>
    <mergeCell ref="C9:C10"/>
    <mergeCell ref="B9:B10"/>
    <mergeCell ref="C4:E4"/>
    <mergeCell ref="F22:G22"/>
    <mergeCell ref="F21:G21"/>
    <mergeCell ref="G4:H4"/>
    <mergeCell ref="F26:G26"/>
    <mergeCell ref="F25:G25"/>
    <mergeCell ref="F24:G24"/>
    <mergeCell ref="F23:G23"/>
    <mergeCell ref="L4:O4"/>
    <mergeCell ref="I4:J4"/>
    <mergeCell ref="F11:G11"/>
    <mergeCell ref="F10:G10"/>
    <mergeCell ref="F9:G9"/>
    <mergeCell ref="F8:G8"/>
    <mergeCell ref="F7:G7"/>
    <mergeCell ref="L6:O6"/>
  </mergeCells>
  <phoneticPr fontId="8"/>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J15"/>
  <sheetViews>
    <sheetView topLeftCell="A16" workbookViewId="0">
      <selection activeCell="N60" sqref="N60"/>
    </sheetView>
  </sheetViews>
  <sheetFormatPr defaultRowHeight="13.5"/>
  <cols>
    <col min="1" max="1" width="1.375" customWidth="1"/>
    <col min="2" max="2" width="10.25" customWidth="1"/>
    <col min="3" max="3" width="11" customWidth="1"/>
  </cols>
  <sheetData>
    <row r="1" spans="1:10" ht="96" customHeight="1">
      <c r="A1" s="270"/>
      <c r="B1" s="701" t="s">
        <v>197</v>
      </c>
      <c r="C1" s="701"/>
      <c r="D1" s="701"/>
      <c r="E1" s="701"/>
      <c r="F1" s="701"/>
      <c r="G1" s="701"/>
      <c r="H1" s="701"/>
      <c r="I1" s="701"/>
      <c r="J1" s="701"/>
    </row>
    <row r="2" spans="1:10" ht="78" customHeight="1">
      <c r="A2" s="270"/>
      <c r="B2" s="701" t="s">
        <v>198</v>
      </c>
      <c r="C2" s="702"/>
      <c r="D2" s="702"/>
      <c r="E2" s="702"/>
      <c r="F2" s="702"/>
      <c r="G2" s="702"/>
      <c r="H2" s="702"/>
      <c r="I2" s="702"/>
      <c r="J2" s="702"/>
    </row>
    <row r="3" spans="1:10" ht="17.25">
      <c r="A3" s="271"/>
    </row>
    <row r="4" spans="1:10">
      <c r="A4" s="272"/>
    </row>
    <row r="5" spans="1:10" ht="14.25">
      <c r="A5" s="273"/>
    </row>
    <row r="6" spans="1:10" ht="18">
      <c r="A6" s="274"/>
    </row>
    <row r="7" spans="1:10" ht="19.5">
      <c r="A7" s="275"/>
    </row>
    <row r="8" spans="1:10" ht="18">
      <c r="A8" s="274"/>
    </row>
    <row r="9" spans="1:10" ht="17.25">
      <c r="A9" s="276"/>
    </row>
    <row r="10" spans="1:10" ht="17.25">
      <c r="A10" s="277"/>
    </row>
    <row r="11" spans="1:10" ht="14.25">
      <c r="A11" s="270"/>
    </row>
    <row r="12" spans="1:10" ht="14.25">
      <c r="A12" s="270"/>
    </row>
    <row r="13" spans="1:10" ht="14.25">
      <c r="A13" s="270"/>
    </row>
    <row r="14" spans="1:10" ht="14.25">
      <c r="A14" s="270"/>
    </row>
    <row r="15" spans="1:10" ht="14.25">
      <c r="A15" s="270"/>
    </row>
  </sheetData>
  <sheetProtection algorithmName="SHA-512" hashValue="xnT4bXtGMlO/Rd2u7FgAJW/hXsOt5MAILOcHZWyXOO6GTztW74wcC9AcAxwjgQRY7wMXGyfMPL2zcAuTUdZ+2A==" saltValue="Lk6zwOAlwsNEK5DNpcQT+A==" spinCount="100000" sheet="1" objects="1" scenarios="1"/>
  <mergeCells count="2">
    <mergeCell ref="B1:J1"/>
    <mergeCell ref="B2:J2"/>
  </mergeCells>
  <phoneticPr fontId="9"/>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pageSetUpPr fitToPage="1"/>
  </sheetPr>
  <dimension ref="A1:P41"/>
  <sheetViews>
    <sheetView view="pageBreakPreview" topLeftCell="A4" zoomScale="80" zoomScaleNormal="70" zoomScaleSheetLayoutView="80" workbookViewId="0">
      <selection activeCell="H29" sqref="H29:K29"/>
    </sheetView>
  </sheetViews>
  <sheetFormatPr defaultRowHeight="13.5"/>
  <cols>
    <col min="1" max="1" width="7.75" customWidth="1"/>
    <col min="2" max="2" width="10.25" customWidth="1"/>
    <col min="3" max="3" width="6" customWidth="1"/>
    <col min="4" max="4" width="11" customWidth="1"/>
    <col min="5" max="5" width="7.5" bestFit="1" customWidth="1"/>
    <col min="6" max="6" width="15.5" customWidth="1"/>
    <col min="7" max="7" width="6.375" customWidth="1"/>
    <col min="8" max="8" width="4.875" customWidth="1"/>
    <col min="9" max="9" width="6.375" customWidth="1"/>
    <col min="10" max="10" width="4.875" customWidth="1"/>
    <col min="11" max="11" width="6.375" customWidth="1"/>
    <col min="12" max="12" width="5.125" customWidth="1"/>
  </cols>
  <sheetData>
    <row r="1" spans="1:13">
      <c r="A1" s="720" t="s">
        <v>35</v>
      </c>
      <c r="B1" s="721"/>
      <c r="C1" s="45"/>
    </row>
    <row r="2" spans="1:13" s="18" customFormat="1" ht="24" customHeight="1">
      <c r="A2" s="48"/>
      <c r="B2" s="19"/>
      <c r="C2" s="19"/>
      <c r="D2" s="19"/>
      <c r="E2" s="19"/>
      <c r="F2" s="256" t="s">
        <v>184</v>
      </c>
      <c r="G2" s="99"/>
      <c r="H2" s="78" t="s">
        <v>69</v>
      </c>
      <c r="I2" s="99"/>
      <c r="J2" s="78" t="s">
        <v>70</v>
      </c>
      <c r="K2" s="99"/>
      <c r="L2" s="78" t="s">
        <v>71</v>
      </c>
    </row>
    <row r="3" spans="1:13" ht="13.5" customHeight="1">
      <c r="A3" s="16"/>
    </row>
    <row r="4" spans="1:13" ht="24">
      <c r="A4" s="253" t="s">
        <v>184</v>
      </c>
      <c r="B4" s="252">
        <v>7</v>
      </c>
      <c r="C4" s="724" t="s">
        <v>84</v>
      </c>
      <c r="D4" s="724"/>
      <c r="E4" s="724"/>
      <c r="F4" s="724"/>
      <c r="G4" s="724"/>
      <c r="H4" s="724"/>
      <c r="I4" s="724"/>
      <c r="J4" s="724"/>
      <c r="K4" s="724"/>
      <c r="L4" s="724"/>
    </row>
    <row r="5" spans="1:13" ht="9.75" customHeight="1">
      <c r="A5" s="16"/>
    </row>
    <row r="6" spans="1:13" s="18" customFormat="1" ht="17.25">
      <c r="A6" s="704" t="s">
        <v>19</v>
      </c>
      <c r="B6" s="471"/>
      <c r="C6" s="49"/>
      <c r="D6" s="19"/>
      <c r="E6" s="19"/>
      <c r="F6" s="19"/>
      <c r="G6" s="19"/>
      <c r="H6" s="19"/>
      <c r="I6" s="19"/>
      <c r="J6" s="19"/>
      <c r="K6" s="19"/>
    </row>
    <row r="7" spans="1:13" s="18" customFormat="1" ht="17.25">
      <c r="A7" s="717" t="s">
        <v>20</v>
      </c>
      <c r="B7" s="471"/>
      <c r="C7" s="49"/>
      <c r="D7" s="19"/>
      <c r="E7" s="19"/>
      <c r="F7" s="19"/>
      <c r="G7" s="19"/>
      <c r="H7" s="19"/>
      <c r="I7" s="19"/>
      <c r="J7" s="19"/>
      <c r="K7" s="19"/>
    </row>
    <row r="8" spans="1:13" s="18" customFormat="1" ht="39" customHeight="1">
      <c r="A8" s="48"/>
      <c r="B8" s="19"/>
      <c r="C8" s="19"/>
      <c r="D8" s="19"/>
      <c r="E8" s="722" t="s">
        <v>22</v>
      </c>
      <c r="F8" s="723"/>
      <c r="G8" s="725">
        <f>【様式１】申請書!G7</f>
        <v>0</v>
      </c>
      <c r="H8" s="725"/>
      <c r="I8" s="725"/>
      <c r="J8" s="725"/>
      <c r="K8" s="726"/>
      <c r="L8" s="726"/>
    </row>
    <row r="9" spans="1:13" s="18" customFormat="1" ht="39" customHeight="1">
      <c r="A9" s="48"/>
      <c r="B9" s="19"/>
      <c r="C9" s="19"/>
      <c r="D9" s="19"/>
      <c r="E9" s="722" t="s">
        <v>28</v>
      </c>
      <c r="F9" s="723"/>
      <c r="G9" s="725">
        <f>【様式１】申請書!G8</f>
        <v>0</v>
      </c>
      <c r="H9" s="725"/>
      <c r="I9" s="725"/>
      <c r="J9" s="725"/>
      <c r="K9" s="726"/>
      <c r="L9" s="726"/>
    </row>
    <row r="10" spans="1:13" s="18" customFormat="1" ht="39" customHeight="1">
      <c r="A10" s="48"/>
      <c r="B10" s="47"/>
      <c r="C10" s="47"/>
      <c r="D10" s="19"/>
      <c r="E10" s="722" t="s">
        <v>21</v>
      </c>
      <c r="F10" s="723"/>
      <c r="G10" s="725">
        <f>【様式１】申請書!G9</f>
        <v>0</v>
      </c>
      <c r="H10" s="725"/>
      <c r="I10" s="725"/>
      <c r="J10" s="725"/>
      <c r="K10" s="726"/>
      <c r="L10" s="109"/>
    </row>
    <row r="11" spans="1:13" s="18" customFormat="1" ht="17.25">
      <c r="A11" s="20"/>
      <c r="B11" s="47"/>
      <c r="C11" s="47"/>
      <c r="D11" s="19"/>
      <c r="E11" s="19"/>
      <c r="F11" s="19"/>
      <c r="G11" s="19"/>
      <c r="H11" s="19"/>
      <c r="I11" s="19"/>
      <c r="J11" s="19"/>
      <c r="K11" s="19"/>
    </row>
    <row r="12" spans="1:13" s="18" customFormat="1" ht="24" customHeight="1">
      <c r="A12" s="728" t="s">
        <v>179</v>
      </c>
      <c r="B12" s="728"/>
      <c r="C12" s="728"/>
      <c r="D12" s="728"/>
      <c r="E12" s="728"/>
      <c r="F12" s="728"/>
      <c r="G12" s="729" t="s">
        <v>92</v>
      </c>
      <c r="H12" s="729"/>
      <c r="I12" s="729"/>
      <c r="J12" s="729"/>
      <c r="K12" s="729"/>
      <c r="L12" s="729"/>
      <c r="M12" s="729"/>
    </row>
    <row r="13" spans="1:13" s="133" customFormat="1" ht="24" customHeight="1">
      <c r="A13" s="727" t="s">
        <v>93</v>
      </c>
      <c r="B13" s="727"/>
      <c r="C13" s="727"/>
      <c r="D13" s="727"/>
      <c r="E13" s="727"/>
      <c r="F13" s="727"/>
      <c r="G13" s="727"/>
      <c r="H13" s="727"/>
      <c r="I13" s="727"/>
      <c r="J13" s="727"/>
      <c r="K13" s="727"/>
      <c r="L13" s="727"/>
      <c r="M13" s="727"/>
    </row>
    <row r="14" spans="1:13" s="133" customFormat="1" ht="24" customHeight="1">
      <c r="A14" s="727" t="s">
        <v>188</v>
      </c>
      <c r="B14" s="727"/>
      <c r="C14" s="727"/>
      <c r="D14" s="727"/>
      <c r="E14" s="727"/>
      <c r="F14" s="727"/>
      <c r="G14" s="727"/>
      <c r="H14" s="727"/>
      <c r="I14" s="727"/>
      <c r="J14" s="727"/>
      <c r="K14" s="727"/>
      <c r="L14" s="727"/>
      <c r="M14" s="727"/>
    </row>
    <row r="15" spans="1:13" s="133" customFormat="1" ht="24" customHeight="1">
      <c r="A15" s="727" t="s">
        <v>189</v>
      </c>
      <c r="B15" s="727"/>
      <c r="C15" s="727"/>
      <c r="D15" s="727"/>
      <c r="E15" s="727"/>
      <c r="F15" s="727"/>
      <c r="G15" s="727"/>
      <c r="H15" s="727"/>
      <c r="I15" s="727"/>
      <c r="J15" s="727"/>
      <c r="K15" s="727"/>
      <c r="L15" s="727"/>
      <c r="M15" s="727"/>
    </row>
    <row r="16" spans="1:13" s="133" customFormat="1" ht="24" customHeight="1">
      <c r="A16" s="727" t="s">
        <v>190</v>
      </c>
      <c r="B16" s="727"/>
      <c r="C16" s="727"/>
      <c r="D16" s="727"/>
      <c r="E16" s="727"/>
      <c r="F16" s="727"/>
      <c r="G16" s="727"/>
      <c r="H16" s="727"/>
      <c r="I16" s="727"/>
      <c r="J16" s="727"/>
      <c r="K16" s="727"/>
      <c r="L16" s="727"/>
      <c r="M16" s="727"/>
    </row>
    <row r="17" spans="1:16" s="18" customFormat="1" ht="9" customHeight="1">
      <c r="A17" s="232"/>
      <c r="B17" s="233"/>
      <c r="C17" s="233"/>
      <c r="D17" s="233"/>
      <c r="E17" s="233"/>
      <c r="F17" s="233"/>
      <c r="G17" s="233"/>
      <c r="H17" s="233"/>
      <c r="I17" s="233"/>
      <c r="J17" s="233"/>
      <c r="K17" s="233"/>
      <c r="L17" s="234"/>
      <c r="M17" s="234"/>
    </row>
    <row r="18" spans="1:16" s="18" customFormat="1" ht="17.25" customHeight="1">
      <c r="A18" s="714" t="s">
        <v>36</v>
      </c>
      <c r="B18" s="714"/>
      <c r="C18" s="714"/>
      <c r="D18" s="714"/>
      <c r="E18" s="714"/>
      <c r="F18" s="714"/>
      <c r="G18" s="47"/>
      <c r="H18" s="47"/>
      <c r="I18" s="47"/>
      <c r="J18" s="47"/>
      <c r="K18" s="47"/>
    </row>
    <row r="19" spans="1:16" s="18" customFormat="1" ht="21.75" customHeight="1">
      <c r="A19" s="716"/>
      <c r="B19" s="716"/>
      <c r="C19" s="47"/>
      <c r="D19" s="22" t="s">
        <v>23</v>
      </c>
      <c r="E19" s="38"/>
      <c r="F19" s="246">
        <f>【様式１０別紙】変更申請総合計!C9</f>
        <v>0</v>
      </c>
      <c r="G19" s="47"/>
      <c r="H19" s="47"/>
      <c r="I19" s="47"/>
      <c r="J19" s="47"/>
      <c r="K19" s="47"/>
    </row>
    <row r="20" spans="1:16" s="18" customFormat="1" ht="9" customHeight="1">
      <c r="A20" s="19"/>
      <c r="B20" s="19"/>
      <c r="C20" s="19"/>
      <c r="D20" s="19"/>
      <c r="F20" s="23"/>
      <c r="G20" s="19"/>
      <c r="H20" s="19"/>
      <c r="I20" s="19"/>
      <c r="J20" s="19"/>
      <c r="K20" s="19"/>
    </row>
    <row r="21" spans="1:16" s="18" customFormat="1" ht="24" customHeight="1">
      <c r="A21" s="48"/>
      <c r="B21" s="19"/>
      <c r="C21" s="19"/>
      <c r="D21" s="25" t="s">
        <v>24</v>
      </c>
      <c r="E21" s="38"/>
      <c r="F21" s="246">
        <f>【様式１０別紙】変更申請総合計!C26</f>
        <v>0</v>
      </c>
      <c r="G21" s="19"/>
      <c r="H21" s="19"/>
      <c r="I21" s="19"/>
      <c r="J21" s="19"/>
      <c r="K21" s="19"/>
    </row>
    <row r="22" spans="1:16" s="18" customFormat="1" ht="24" customHeight="1">
      <c r="A22" s="48"/>
      <c r="B22" s="19"/>
      <c r="C22" s="19"/>
      <c r="D22" s="24" t="s">
        <v>25</v>
      </c>
      <c r="E22" s="38"/>
      <c r="F22" s="247">
        <f>【様式１０別紙】変更申請総合計!F26</f>
        <v>0</v>
      </c>
      <c r="G22" s="19"/>
      <c r="H22" s="19"/>
      <c r="I22" s="19"/>
      <c r="J22" s="19"/>
      <c r="K22" s="19"/>
    </row>
    <row r="23" spans="1:16" s="18" customFormat="1" ht="24" customHeight="1">
      <c r="A23" s="48"/>
      <c r="B23" s="19"/>
      <c r="C23" s="19"/>
      <c r="D23" s="24" t="s">
        <v>26</v>
      </c>
      <c r="E23" s="38"/>
      <c r="F23" s="247">
        <f>【様式１０別紙】変更申請総合計!J26</f>
        <v>0</v>
      </c>
      <c r="G23" s="19"/>
      <c r="H23" s="19"/>
      <c r="I23" s="19"/>
      <c r="J23" s="19"/>
      <c r="K23" s="19"/>
    </row>
    <row r="24" spans="1:16" s="18" customFormat="1" ht="24" customHeight="1">
      <c r="A24" s="48"/>
      <c r="B24" s="19"/>
      <c r="C24" s="19"/>
      <c r="D24" s="25" t="s">
        <v>27</v>
      </c>
      <c r="E24" s="38"/>
      <c r="F24" s="247">
        <f>【様式１０別紙】変更申請総合計!P26</f>
        <v>0</v>
      </c>
      <c r="G24" s="19"/>
      <c r="H24" s="19"/>
      <c r="I24" s="19"/>
      <c r="J24" s="19"/>
      <c r="K24" s="19"/>
    </row>
    <row r="25" spans="1:16" s="18" customFormat="1" ht="8.25" customHeight="1">
      <c r="A25" s="48"/>
      <c r="B25" s="19"/>
      <c r="C25" s="19"/>
      <c r="D25" s="19"/>
      <c r="E25" s="19"/>
      <c r="F25" s="19"/>
      <c r="G25" s="19"/>
      <c r="H25" s="19"/>
      <c r="I25" s="19"/>
      <c r="J25" s="19"/>
      <c r="K25" s="19"/>
    </row>
    <row r="26" spans="1:16" s="18" customFormat="1" ht="24" customHeight="1">
      <c r="A26" s="717" t="s">
        <v>39</v>
      </c>
      <c r="B26" s="471"/>
      <c r="C26" s="471"/>
      <c r="D26" s="471"/>
      <c r="E26" s="471"/>
      <c r="F26" s="471"/>
      <c r="G26" s="49"/>
      <c r="H26" s="49"/>
      <c r="I26" s="49"/>
      <c r="J26" s="49"/>
      <c r="K26" s="49"/>
    </row>
    <row r="27" spans="1:16" s="18" customFormat="1" ht="17.25">
      <c r="A27" s="48"/>
      <c r="B27" s="40" t="s">
        <v>63</v>
      </c>
      <c r="C27" s="40"/>
      <c r="D27" s="49"/>
      <c r="E27" s="49"/>
      <c r="F27" s="49"/>
      <c r="G27" s="49"/>
      <c r="H27" s="49"/>
      <c r="I27" s="49"/>
      <c r="J27" s="49"/>
      <c r="K27" s="49"/>
    </row>
    <row r="28" spans="1:16" s="18" customFormat="1" ht="30.75" customHeight="1">
      <c r="A28" s="48"/>
      <c r="B28" s="100"/>
      <c r="C28" s="708" t="s">
        <v>61</v>
      </c>
      <c r="D28" s="709"/>
      <c r="E28" s="709"/>
      <c r="F28" s="709"/>
      <c r="G28" s="77" t="s">
        <v>72</v>
      </c>
      <c r="H28" s="718"/>
      <c r="I28" s="719"/>
      <c r="J28" s="719"/>
      <c r="K28" s="719"/>
      <c r="L28" s="46" t="s">
        <v>67</v>
      </c>
      <c r="P28" s="18" t="s">
        <v>62</v>
      </c>
    </row>
    <row r="29" spans="1:16" s="18" customFormat="1" ht="30.75" customHeight="1">
      <c r="A29" s="48"/>
      <c r="B29" s="100"/>
      <c r="C29" s="708" t="s">
        <v>194</v>
      </c>
      <c r="D29" s="709"/>
      <c r="E29" s="709"/>
      <c r="F29" s="709"/>
      <c r="G29" s="77" t="s">
        <v>73</v>
      </c>
      <c r="H29" s="715"/>
      <c r="I29" s="715"/>
      <c r="J29" s="715"/>
      <c r="K29" s="715"/>
      <c r="L29" s="46" t="s">
        <v>67</v>
      </c>
    </row>
    <row r="30" spans="1:16" s="18" customFormat="1" ht="30.75" customHeight="1">
      <c r="A30" s="48"/>
      <c r="B30" s="100"/>
      <c r="C30" s="708" t="s">
        <v>202</v>
      </c>
      <c r="D30" s="709"/>
      <c r="E30" s="709"/>
      <c r="F30" s="709"/>
      <c r="G30" s="77" t="s">
        <v>73</v>
      </c>
      <c r="H30" s="715"/>
      <c r="I30" s="715"/>
      <c r="J30" s="715"/>
      <c r="K30" s="715"/>
      <c r="L30" s="46" t="s">
        <v>67</v>
      </c>
    </row>
    <row r="31" spans="1:16" s="18" customFormat="1" ht="31.5" customHeight="1">
      <c r="A31" s="48"/>
      <c r="B31" s="100"/>
      <c r="C31" s="708" t="s">
        <v>195</v>
      </c>
      <c r="D31" s="709"/>
      <c r="E31" s="709"/>
      <c r="F31" s="709"/>
      <c r="G31" s="77" t="s">
        <v>73</v>
      </c>
      <c r="H31" s="715"/>
      <c r="I31" s="715"/>
      <c r="J31" s="715"/>
      <c r="K31" s="715"/>
      <c r="L31" s="79" t="s">
        <v>68</v>
      </c>
    </row>
    <row r="32" spans="1:16" s="18" customFormat="1" ht="31.5" customHeight="1">
      <c r="A32" s="48"/>
      <c r="B32" s="706"/>
      <c r="C32" s="708" t="s">
        <v>64</v>
      </c>
      <c r="D32" s="709"/>
      <c r="E32" s="709"/>
      <c r="F32" s="37"/>
      <c r="G32" s="77" t="s">
        <v>73</v>
      </c>
      <c r="H32" s="713"/>
      <c r="I32" s="713"/>
      <c r="J32" s="713"/>
      <c r="K32" s="713"/>
      <c r="L32" s="79" t="s">
        <v>68</v>
      </c>
    </row>
    <row r="33" spans="1:14" s="18" customFormat="1" ht="35.25" customHeight="1">
      <c r="A33" s="21"/>
      <c r="B33" s="707"/>
      <c r="C33" s="80"/>
      <c r="D33" s="710"/>
      <c r="E33" s="711"/>
      <c r="F33" s="711"/>
      <c r="G33" s="711"/>
      <c r="H33" s="711"/>
      <c r="I33" s="711"/>
      <c r="J33" s="711"/>
      <c r="K33" s="711"/>
      <c r="L33" s="712"/>
    </row>
    <row r="34" spans="1:14" s="18" customFormat="1" ht="6.75" customHeight="1">
      <c r="A34" s="48"/>
      <c r="B34" s="17"/>
      <c r="C34" s="17"/>
      <c r="D34" s="17"/>
      <c r="E34" s="17"/>
      <c r="F34" s="17"/>
      <c r="G34" s="17"/>
      <c r="H34" s="17"/>
      <c r="I34" s="17"/>
      <c r="J34" s="17"/>
      <c r="K34" s="17"/>
    </row>
    <row r="35" spans="1:14" s="18" customFormat="1" ht="20.25" customHeight="1">
      <c r="A35" s="704" t="s">
        <v>40</v>
      </c>
      <c r="B35" s="471"/>
      <c r="C35" s="471"/>
      <c r="D35" s="471"/>
      <c r="E35" s="471"/>
      <c r="F35" s="17"/>
      <c r="G35" s="17"/>
      <c r="H35" s="17"/>
      <c r="I35" s="17"/>
      <c r="J35" s="17"/>
      <c r="K35" s="17"/>
    </row>
    <row r="36" spans="1:14" s="18" customFormat="1" ht="20.25" customHeight="1">
      <c r="A36" s="704" t="s">
        <v>38</v>
      </c>
      <c r="B36" s="705"/>
      <c r="C36" s="705"/>
      <c r="D36" s="705"/>
      <c r="E36" s="705"/>
      <c r="F36" s="705"/>
      <c r="G36" s="705"/>
      <c r="H36" s="705"/>
      <c r="I36" s="705"/>
      <c r="J36" s="705"/>
      <c r="K36" s="705"/>
    </row>
    <row r="37" spans="1:14" s="18" customFormat="1" ht="20.25" customHeight="1">
      <c r="A37" s="704" t="s">
        <v>37</v>
      </c>
      <c r="B37" s="705"/>
      <c r="C37" s="705"/>
      <c r="D37" s="705"/>
      <c r="E37" s="705"/>
      <c r="F37" s="705"/>
      <c r="G37" s="705"/>
      <c r="H37" s="705"/>
      <c r="I37" s="705"/>
      <c r="J37" s="705"/>
      <c r="K37" s="705"/>
    </row>
    <row r="38" spans="1:14" s="18" customFormat="1" ht="20.25" customHeight="1">
      <c r="A38" s="704"/>
      <c r="B38" s="705"/>
      <c r="C38" s="705"/>
      <c r="D38" s="705"/>
      <c r="E38" s="705"/>
      <c r="F38" s="705"/>
      <c r="G38" s="705"/>
      <c r="H38" s="705"/>
      <c r="I38" s="705"/>
      <c r="J38" s="705"/>
      <c r="K38" s="705"/>
    </row>
    <row r="39" spans="1:14" s="29" customFormat="1" ht="30" customHeight="1">
      <c r="A39" s="36"/>
      <c r="B39" s="70" t="s">
        <v>30</v>
      </c>
      <c r="C39" s="456"/>
      <c r="D39" s="456"/>
      <c r="E39" s="456"/>
      <c r="F39" s="456"/>
      <c r="G39" s="456"/>
      <c r="H39" s="456"/>
      <c r="I39" s="457"/>
      <c r="J39" s="126"/>
      <c r="K39" s="71"/>
      <c r="L39" s="71"/>
      <c r="M39" s="71"/>
      <c r="N39" s="71"/>
    </row>
    <row r="40" spans="1:14" s="29" customFormat="1" ht="30" customHeight="1">
      <c r="A40" s="36"/>
      <c r="B40" s="72" t="s">
        <v>31</v>
      </c>
      <c r="C40" s="73" t="s">
        <v>32</v>
      </c>
      <c r="D40" s="703"/>
      <c r="E40" s="456"/>
      <c r="F40" s="73" t="s">
        <v>33</v>
      </c>
      <c r="G40" s="458"/>
      <c r="H40" s="458"/>
      <c r="I40" s="459"/>
      <c r="J40" s="126"/>
      <c r="K40" s="125"/>
      <c r="L40" s="71"/>
      <c r="M40" s="71"/>
      <c r="N40" s="71"/>
    </row>
    <row r="41" spans="1:14" s="29" customFormat="1" ht="30" customHeight="1">
      <c r="A41" s="36"/>
      <c r="B41" s="260"/>
      <c r="C41" s="259" t="s">
        <v>34</v>
      </c>
      <c r="D41" s="453"/>
      <c r="E41" s="453"/>
      <c r="F41" s="453"/>
      <c r="G41" s="453"/>
      <c r="H41" s="453"/>
      <c r="I41" s="454"/>
      <c r="J41" s="130"/>
      <c r="K41" s="71"/>
      <c r="L41" s="71"/>
      <c r="M41" s="71"/>
      <c r="N41" s="71"/>
    </row>
  </sheetData>
  <sheetProtection algorithmName="SHA-512" hashValue="UAG2M0ZvYTHeoGE5r3GPZaRAG5xn3ddpn5I52/x295v5zYo/I8g62yvHUxSLc7GCAAfGupQEIPmfpRIUTgI8LA==" saltValue="dl9dbOn78i6uuy9oGfOmTw==" spinCount="100000" sheet="1" objects="1" scenarios="1" selectLockedCells="1"/>
  <mergeCells count="39">
    <mergeCell ref="A13:M13"/>
    <mergeCell ref="A14:M14"/>
    <mergeCell ref="A15:M15"/>
    <mergeCell ref="A16:M16"/>
    <mergeCell ref="E9:F9"/>
    <mergeCell ref="G9:L9"/>
    <mergeCell ref="E10:F10"/>
    <mergeCell ref="G10:K10"/>
    <mergeCell ref="A12:F12"/>
    <mergeCell ref="G12:M12"/>
    <mergeCell ref="A1:B1"/>
    <mergeCell ref="A6:B6"/>
    <mergeCell ref="A7:B7"/>
    <mergeCell ref="E8:F8"/>
    <mergeCell ref="C4:L4"/>
    <mergeCell ref="G8:L8"/>
    <mergeCell ref="A18:F18"/>
    <mergeCell ref="H31:K31"/>
    <mergeCell ref="C28:F28"/>
    <mergeCell ref="C30:F30"/>
    <mergeCell ref="A19:B19"/>
    <mergeCell ref="H30:K30"/>
    <mergeCell ref="A26:F26"/>
    <mergeCell ref="H28:K28"/>
    <mergeCell ref="C29:F29"/>
    <mergeCell ref="H29:K29"/>
    <mergeCell ref="C31:F31"/>
    <mergeCell ref="A36:K36"/>
    <mergeCell ref="A37:K37"/>
    <mergeCell ref="B32:B33"/>
    <mergeCell ref="A35:E35"/>
    <mergeCell ref="C32:E32"/>
    <mergeCell ref="D33:L33"/>
    <mergeCell ref="H32:K32"/>
    <mergeCell ref="C39:I39"/>
    <mergeCell ref="D40:E40"/>
    <mergeCell ref="G40:I40"/>
    <mergeCell ref="A38:K38"/>
    <mergeCell ref="D41:I41"/>
  </mergeCells>
  <phoneticPr fontId="7"/>
  <dataValidations count="2">
    <dataValidation type="list" allowBlank="1" showInputMessage="1" showErrorMessage="1" sqref="P29:P30" xr:uid="{00000000-0002-0000-2400-000000000000}">
      <formula1>$P$28:$P$30</formula1>
    </dataValidation>
    <dataValidation type="list" allowBlank="1" showInputMessage="1" showErrorMessage="1" sqref="B28:B33 C33" xr:uid="{00000000-0002-0000-2400-000001000000}">
      <formula1>$P$28:$P$29</formula1>
    </dataValidation>
  </dataValidations>
  <printOptions horizontalCentered="1" verticalCentered="1"/>
  <pageMargins left="0.39370078740157483" right="0.39370078740157483" top="0.39370078740157483" bottom="0.55118110236220474" header="0.31496062992125984" footer="0.31496062992125984"/>
  <pageSetup paperSize="9" scale="89" orientation="portrait" blackAndWhite="1"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B0F0"/>
  </sheetPr>
  <dimension ref="A1:R28"/>
  <sheetViews>
    <sheetView view="pageBreakPreview" zoomScale="70" zoomScaleNormal="60" zoomScaleSheetLayoutView="70" workbookViewId="0">
      <selection activeCell="J18" sqref="J18"/>
    </sheetView>
  </sheetViews>
  <sheetFormatPr defaultRowHeight="17.25"/>
  <cols>
    <col min="1" max="1" width="2.125" style="7" customWidth="1"/>
    <col min="2" max="2" width="24.875" style="226" customWidth="1"/>
    <col min="3" max="3" width="19.375" style="226" customWidth="1"/>
    <col min="4" max="4" width="4" style="226" customWidth="1"/>
    <col min="5" max="5" width="21.125" style="226" customWidth="1"/>
    <col min="6" max="6" width="3.25" style="226" customWidth="1"/>
    <col min="7" max="7" width="16.25" style="226" customWidth="1"/>
    <col min="8" max="8" width="4" style="226" customWidth="1"/>
    <col min="9" max="9" width="21.125" style="226" customWidth="1"/>
    <col min="10" max="10" width="19.5" style="226" customWidth="1"/>
    <col min="11" max="13" width="4" style="226" customWidth="1"/>
    <col min="14" max="14" width="9.5" style="226" customWidth="1"/>
    <col min="15" max="15" width="4" style="226" customWidth="1"/>
    <col min="16" max="16" width="9.5" style="226" customWidth="1"/>
    <col min="17" max="17" width="4" style="226" customWidth="1"/>
    <col min="18" max="18" width="6" style="226" customWidth="1"/>
    <col min="19" max="19" width="9" style="226"/>
    <col min="20" max="20" width="16.5" style="226" bestFit="1" customWidth="1"/>
    <col min="21" max="21" width="3.25" style="226" customWidth="1"/>
    <col min="22" max="22" width="9" style="226"/>
    <col min="23" max="23" width="16.5" style="226" bestFit="1" customWidth="1"/>
    <col min="24" max="24" width="3.25" style="226" customWidth="1"/>
    <col min="25" max="25" width="9" style="226"/>
    <col min="26" max="26" width="16.5" style="226" bestFit="1" customWidth="1"/>
    <col min="27" max="16384" width="9" style="226"/>
  </cols>
  <sheetData>
    <row r="1" spans="1:18" s="1" customFormat="1" ht="44.25" customHeight="1">
      <c r="A1" s="81"/>
      <c r="B1" s="82" t="s">
        <v>60</v>
      </c>
      <c r="C1" s="227"/>
      <c r="D1" s="217"/>
      <c r="E1" s="217"/>
      <c r="F1" s="217"/>
      <c r="G1" s="31"/>
      <c r="H1" s="83"/>
      <c r="I1" s="32"/>
      <c r="J1" s="84"/>
      <c r="K1" s="691"/>
      <c r="L1" s="691"/>
      <c r="M1" s="218"/>
      <c r="N1" s="218"/>
      <c r="O1" s="218"/>
      <c r="P1" s="218"/>
      <c r="Q1" s="86"/>
      <c r="R1" s="86"/>
    </row>
    <row r="2" spans="1:18" ht="57.75" customHeight="1">
      <c r="A2" s="81"/>
      <c r="B2" s="693" t="str">
        <f>【様式10】変更申請!F2&amp;【様式10】変更申請!B4&amp;"年度　横浜市保育士宿舎借り上げ支援事業　収支予算書"</f>
        <v>令和7年度　横浜市保育士宿舎借り上げ支援事業　収支予算書</v>
      </c>
      <c r="C2" s="693"/>
      <c r="D2" s="693"/>
      <c r="E2" s="693"/>
      <c r="F2" s="693"/>
      <c r="G2" s="693"/>
      <c r="H2" s="693"/>
      <c r="I2" s="693"/>
      <c r="J2" s="693"/>
      <c r="K2" s="693"/>
      <c r="L2" s="693"/>
      <c r="M2" s="693"/>
      <c r="N2" s="693"/>
      <c r="O2" s="693"/>
      <c r="P2" s="693"/>
      <c r="Q2" s="693"/>
      <c r="R2" s="693"/>
    </row>
    <row r="3" spans="1:18" ht="12" customHeight="1">
      <c r="A3" s="81"/>
      <c r="B3" s="227"/>
      <c r="C3" s="216"/>
      <c r="D3" s="87"/>
      <c r="E3" s="87"/>
      <c r="F3" s="87"/>
      <c r="G3" s="87"/>
      <c r="H3" s="227"/>
      <c r="I3" s="227"/>
      <c r="J3" s="227"/>
      <c r="K3" s="227"/>
      <c r="L3" s="227"/>
      <c r="M3" s="227"/>
      <c r="N3" s="227"/>
      <c r="O3" s="227"/>
      <c r="P3" s="227"/>
      <c r="Q3" s="227"/>
      <c r="R3" s="227"/>
    </row>
    <row r="4" spans="1:18" ht="27" customHeight="1">
      <c r="A4" s="81"/>
      <c r="B4" s="223" t="s">
        <v>47</v>
      </c>
      <c r="C4" s="686">
        <f>【様式１】申請書!G7</f>
        <v>0</v>
      </c>
      <c r="D4" s="686"/>
      <c r="E4" s="686"/>
      <c r="F4" s="224"/>
      <c r="G4" s="689"/>
      <c r="H4" s="689"/>
      <c r="I4" s="672"/>
      <c r="J4" s="672"/>
      <c r="K4" s="227"/>
      <c r="L4" s="671" t="s">
        <v>48</v>
      </c>
      <c r="M4" s="671"/>
      <c r="N4" s="671"/>
      <c r="O4" s="671"/>
      <c r="P4" s="90">
        <f>COUNTA('1:30'!C11,'1:30'!C35,'1:30'!C59,'1:30'!C83,'1:30'!C107,'1:30'!C131)</f>
        <v>0</v>
      </c>
      <c r="Q4" s="91" t="s">
        <v>66</v>
      </c>
      <c r="R4" s="227"/>
    </row>
    <row r="5" spans="1:18" ht="18.75" customHeight="1">
      <c r="A5" s="81"/>
      <c r="B5" s="222"/>
      <c r="C5" s="224"/>
      <c r="D5" s="87"/>
      <c r="E5" s="93"/>
      <c r="F5" s="93"/>
      <c r="G5" s="94"/>
      <c r="H5" s="227"/>
      <c r="I5" s="227"/>
      <c r="J5" s="227"/>
      <c r="K5" s="227"/>
      <c r="L5" s="227"/>
      <c r="M5" s="227"/>
      <c r="N5" s="227"/>
      <c r="O5" s="227"/>
      <c r="P5" s="227"/>
      <c r="Q5" s="227"/>
      <c r="R5" s="227"/>
    </row>
    <row r="6" spans="1:18" ht="27" customHeight="1" thickBot="1">
      <c r="A6" s="81"/>
      <c r="B6" s="228" t="s">
        <v>49</v>
      </c>
      <c r="C6" s="95"/>
      <c r="D6" s="216"/>
      <c r="E6" s="96" t="s">
        <v>50</v>
      </c>
      <c r="F6" s="96"/>
      <c r="G6" s="94"/>
      <c r="H6" s="227"/>
      <c r="I6" s="227"/>
      <c r="J6" s="227"/>
      <c r="K6" s="227"/>
      <c r="L6" s="227"/>
      <c r="M6" s="227"/>
      <c r="N6" s="227"/>
      <c r="O6" s="227"/>
      <c r="P6" s="227"/>
      <c r="Q6" s="227"/>
      <c r="R6" s="227"/>
    </row>
    <row r="7" spans="1:18" s="14" customFormat="1" ht="27" customHeight="1" thickTop="1">
      <c r="A7" s="97"/>
      <c r="B7" s="178" t="s">
        <v>51</v>
      </c>
      <c r="C7" s="179" t="s">
        <v>52</v>
      </c>
      <c r="D7" s="180"/>
      <c r="E7" s="178" t="s">
        <v>53</v>
      </c>
      <c r="F7" s="679" t="s">
        <v>52</v>
      </c>
      <c r="G7" s="680"/>
      <c r="H7" s="180"/>
      <c r="I7" s="180"/>
      <c r="J7" s="180"/>
      <c r="K7" s="180"/>
      <c r="L7" s="180"/>
      <c r="M7" s="180"/>
      <c r="N7" s="180"/>
      <c r="O7" s="180"/>
      <c r="P7" s="180"/>
      <c r="Q7" s="180"/>
      <c r="R7" s="180"/>
    </row>
    <row r="8" spans="1:18" ht="42" customHeight="1">
      <c r="A8" s="81"/>
      <c r="B8" s="181" t="s">
        <v>17</v>
      </c>
      <c r="C8" s="182">
        <f>F11-C9</f>
        <v>0</v>
      </c>
      <c r="D8" s="183"/>
      <c r="E8" s="181" t="s">
        <v>0</v>
      </c>
      <c r="F8" s="677">
        <f>C22+F22+J22+P22</f>
        <v>0</v>
      </c>
      <c r="G8" s="678"/>
      <c r="H8" s="165"/>
      <c r="I8" s="165"/>
      <c r="J8" s="165"/>
      <c r="K8" s="165"/>
      <c r="L8" s="165"/>
      <c r="M8" s="165"/>
      <c r="N8" s="165"/>
      <c r="O8" s="165"/>
      <c r="P8" s="165"/>
      <c r="Q8" s="165"/>
      <c r="R8" s="165"/>
    </row>
    <row r="9" spans="1:18" ht="42" customHeight="1">
      <c r="A9" s="81"/>
      <c r="B9" s="684" t="s">
        <v>86</v>
      </c>
      <c r="C9" s="682">
        <f>C19</f>
        <v>0</v>
      </c>
      <c r="D9" s="183"/>
      <c r="E9" s="181" t="s">
        <v>1</v>
      </c>
      <c r="F9" s="677">
        <f>C23+F23+J23+P23</f>
        <v>0</v>
      </c>
      <c r="G9" s="678"/>
      <c r="H9" s="165"/>
      <c r="I9" s="165"/>
      <c r="J9" s="165"/>
      <c r="K9" s="165"/>
      <c r="L9" s="165"/>
      <c r="M9" s="165"/>
      <c r="N9" s="165"/>
      <c r="O9" s="165"/>
      <c r="P9" s="165"/>
      <c r="Q9" s="165"/>
      <c r="R9" s="165"/>
    </row>
    <row r="10" spans="1:18" ht="42" customHeight="1">
      <c r="A10" s="81"/>
      <c r="B10" s="685"/>
      <c r="C10" s="683"/>
      <c r="D10" s="183"/>
      <c r="E10" s="186" t="s">
        <v>54</v>
      </c>
      <c r="F10" s="675">
        <f>C24+F24+J24+P24</f>
        <v>0</v>
      </c>
      <c r="G10" s="676"/>
      <c r="H10" s="165"/>
      <c r="I10" s="165"/>
      <c r="J10" s="165"/>
      <c r="K10" s="165"/>
      <c r="L10" s="165"/>
      <c r="M10" s="165"/>
      <c r="N10" s="165"/>
      <c r="O10" s="165"/>
      <c r="P10" s="165"/>
      <c r="Q10" s="165"/>
      <c r="R10" s="165"/>
    </row>
    <row r="11" spans="1:18" ht="42" customHeight="1" thickBot="1">
      <c r="A11" s="81"/>
      <c r="B11" s="187" t="s">
        <v>2</v>
      </c>
      <c r="C11" s="188">
        <f>SUM(C8:C9)</f>
        <v>0</v>
      </c>
      <c r="D11" s="183"/>
      <c r="E11" s="187" t="s">
        <v>2</v>
      </c>
      <c r="F11" s="673">
        <f>C25+F25+J25+P25</f>
        <v>0</v>
      </c>
      <c r="G11" s="674"/>
      <c r="H11" s="165"/>
      <c r="I11" s="165"/>
      <c r="J11" s="165"/>
      <c r="K11" s="165"/>
      <c r="L11" s="165"/>
      <c r="M11" s="165"/>
      <c r="N11" s="165"/>
      <c r="O11" s="165"/>
      <c r="P11" s="165"/>
      <c r="Q11" s="165"/>
      <c r="R11" s="165"/>
    </row>
    <row r="12" spans="1:18" ht="78.75" customHeight="1" thickTop="1">
      <c r="A12" s="81"/>
      <c r="B12" s="694" t="s">
        <v>65</v>
      </c>
      <c r="C12" s="695"/>
      <c r="D12" s="695"/>
      <c r="E12" s="695"/>
      <c r="F12" s="695"/>
      <c r="G12" s="695"/>
      <c r="H12" s="695"/>
      <c r="I12" s="695"/>
      <c r="J12" s="695"/>
      <c r="K12" s="695"/>
      <c r="L12" s="695"/>
      <c r="M12" s="695"/>
      <c r="N12" s="695"/>
      <c r="O12" s="695"/>
      <c r="P12" s="695"/>
      <c r="Q12" s="695"/>
      <c r="R12" s="173"/>
    </row>
    <row r="13" spans="1:18" ht="9" customHeight="1" thickBot="1">
      <c r="A13" s="81"/>
      <c r="B13" s="225"/>
      <c r="C13" s="190"/>
      <c r="D13" s="191"/>
      <c r="E13" s="192"/>
      <c r="F13" s="192"/>
      <c r="G13" s="174"/>
      <c r="H13" s="165"/>
      <c r="I13" s="165"/>
      <c r="J13" s="165"/>
      <c r="K13" s="165"/>
      <c r="L13" s="165"/>
      <c r="M13" s="165"/>
      <c r="N13" s="165"/>
      <c r="O13" s="165"/>
      <c r="P13" s="165"/>
      <c r="Q13" s="165"/>
      <c r="R13" s="165"/>
    </row>
    <row r="14" spans="1:18" ht="27" customHeight="1" thickTop="1">
      <c r="A14" s="81"/>
      <c r="B14" s="193"/>
      <c r="C14" s="194" t="s">
        <v>55</v>
      </c>
      <c r="D14" s="195"/>
      <c r="E14" s="195"/>
      <c r="F14" s="195"/>
      <c r="G14" s="195"/>
      <c r="H14" s="195"/>
      <c r="I14" s="195"/>
      <c r="J14" s="195"/>
      <c r="K14" s="195"/>
      <c r="L14" s="195"/>
      <c r="M14" s="195"/>
      <c r="N14" s="195"/>
      <c r="O14" s="195"/>
      <c r="P14" s="195"/>
      <c r="Q14" s="165"/>
      <c r="R14" s="165"/>
    </row>
    <row r="15" spans="1:18" ht="27" customHeight="1">
      <c r="A15" s="81"/>
      <c r="B15" s="196" t="s">
        <v>0</v>
      </c>
      <c r="C15" s="197">
        <f>C22+F22+J22+P22</f>
        <v>0</v>
      </c>
      <c r="D15" s="195"/>
      <c r="E15" s="195"/>
      <c r="F15" s="195"/>
      <c r="G15" s="195"/>
      <c r="H15" s="195"/>
      <c r="I15" s="195"/>
      <c r="J15" s="195"/>
      <c r="K15" s="195"/>
      <c r="L15" s="195"/>
      <c r="M15" s="195"/>
      <c r="N15" s="195"/>
      <c r="O15" s="195"/>
      <c r="P15" s="195"/>
      <c r="Q15" s="165"/>
      <c r="R15" s="165"/>
    </row>
    <row r="16" spans="1:18" ht="27" customHeight="1">
      <c r="A16" s="81"/>
      <c r="B16" s="196" t="s">
        <v>1</v>
      </c>
      <c r="C16" s="197">
        <f>C23+F23+J23+P23</f>
        <v>0</v>
      </c>
      <c r="D16" s="195"/>
      <c r="E16" s="195"/>
      <c r="F16" s="195"/>
      <c r="G16" s="195"/>
      <c r="H16" s="195"/>
      <c r="I16" s="195"/>
      <c r="J16" s="195"/>
      <c r="K16" s="195"/>
      <c r="L16" s="195"/>
      <c r="M16" s="195"/>
      <c r="N16" s="195"/>
      <c r="O16" s="195"/>
      <c r="P16" s="195"/>
      <c r="Q16" s="165"/>
      <c r="R16" s="165"/>
    </row>
    <row r="17" spans="1:18" ht="27" customHeight="1">
      <c r="A17" s="81"/>
      <c r="B17" s="196" t="str">
        <f>E10</f>
        <v>本人負担額</v>
      </c>
      <c r="C17" s="238">
        <f>C24+F24+J24+P24</f>
        <v>0</v>
      </c>
      <c r="D17" s="195"/>
      <c r="E17" s="195"/>
      <c r="F17" s="195"/>
      <c r="G17" s="195"/>
      <c r="H17" s="195"/>
      <c r="I17" s="195"/>
      <c r="J17" s="195"/>
      <c r="K17" s="195"/>
      <c r="L17" s="195"/>
      <c r="M17" s="195"/>
      <c r="N17" s="195"/>
      <c r="O17" s="195"/>
      <c r="P17" s="195"/>
      <c r="Q17" s="165"/>
      <c r="R17" s="165"/>
    </row>
    <row r="18" spans="1:18" ht="27" customHeight="1">
      <c r="A18" s="81"/>
      <c r="B18" s="196" t="s">
        <v>2</v>
      </c>
      <c r="C18" s="197">
        <f>C25+F25+J25+P25</f>
        <v>0</v>
      </c>
      <c r="D18" s="195"/>
      <c r="E18" s="195"/>
      <c r="F18" s="195"/>
      <c r="G18" s="195"/>
      <c r="H18" s="195"/>
      <c r="I18" s="195"/>
      <c r="J18" s="195"/>
      <c r="K18" s="195"/>
      <c r="L18" s="195"/>
      <c r="M18" s="195"/>
      <c r="N18" s="195"/>
      <c r="O18" s="195"/>
      <c r="P18" s="195"/>
      <c r="Q18" s="165"/>
      <c r="R18" s="165"/>
    </row>
    <row r="19" spans="1:18" ht="27" customHeight="1" thickBot="1">
      <c r="A19" s="81"/>
      <c r="B19" s="198" t="s">
        <v>15</v>
      </c>
      <c r="C19" s="199">
        <f>C26+F26+J26+P26</f>
        <v>0</v>
      </c>
      <c r="D19" s="195"/>
      <c r="E19" s="195"/>
      <c r="F19" s="195"/>
      <c r="G19" s="195"/>
      <c r="H19" s="195"/>
      <c r="I19" s="195"/>
      <c r="J19" s="195"/>
      <c r="K19" s="195"/>
      <c r="L19" s="195"/>
      <c r="M19" s="195"/>
      <c r="N19" s="195"/>
      <c r="O19" s="195"/>
      <c r="P19" s="195"/>
      <c r="Q19" s="165"/>
      <c r="R19" s="165"/>
    </row>
    <row r="20" spans="1:18" ht="27" customHeight="1" thickTop="1">
      <c r="A20" s="81"/>
      <c r="B20" s="195"/>
      <c r="C20" s="195"/>
      <c r="D20" s="195"/>
      <c r="E20" s="195"/>
      <c r="F20" s="195"/>
      <c r="G20" s="195"/>
      <c r="H20" s="195"/>
      <c r="I20" s="195"/>
      <c r="J20" s="195"/>
      <c r="K20" s="195"/>
      <c r="L20" s="195"/>
      <c r="M20" s="195"/>
      <c r="N20" s="195"/>
      <c r="O20" s="195"/>
      <c r="P20" s="195"/>
      <c r="Q20" s="165"/>
      <c r="R20" s="165"/>
    </row>
    <row r="21" spans="1:18" s="15" customFormat="1" ht="27" customHeight="1">
      <c r="A21" s="97"/>
      <c r="B21" s="221"/>
      <c r="C21" s="221" t="s">
        <v>56</v>
      </c>
      <c r="D21" s="175"/>
      <c r="E21" s="221"/>
      <c r="F21" s="687" t="s">
        <v>57</v>
      </c>
      <c r="G21" s="688"/>
      <c r="H21" s="175"/>
      <c r="I21" s="221"/>
      <c r="J21" s="441" t="s">
        <v>58</v>
      </c>
      <c r="K21" s="175"/>
      <c r="L21" s="697"/>
      <c r="M21" s="697"/>
      <c r="N21" s="697"/>
      <c r="O21" s="697"/>
      <c r="P21" s="697" t="s">
        <v>59</v>
      </c>
      <c r="Q21" s="697"/>
      <c r="R21" s="697"/>
    </row>
    <row r="22" spans="1:18" ht="27" customHeight="1">
      <c r="A22" s="81"/>
      <c r="B22" s="220" t="s">
        <v>0</v>
      </c>
      <c r="C22" s="201">
        <f>SUM('1:30'!H150:I150)</f>
        <v>0</v>
      </c>
      <c r="D22" s="165"/>
      <c r="E22" s="258" t="s">
        <v>0</v>
      </c>
      <c r="F22" s="667">
        <f>SUM('1:30'!L150:M150)</f>
        <v>0</v>
      </c>
      <c r="G22" s="668" t="e">
        <f>SUM('19'!#REF!)</f>
        <v>#REF!</v>
      </c>
      <c r="H22" s="165"/>
      <c r="I22" s="262" t="s">
        <v>0</v>
      </c>
      <c r="J22" s="443">
        <f>SUM('1:30'!P150:Q150)</f>
        <v>0</v>
      </c>
      <c r="K22" s="202"/>
      <c r="L22" s="696" t="s">
        <v>0</v>
      </c>
      <c r="M22" s="696"/>
      <c r="N22" s="696"/>
      <c r="O22" s="696"/>
      <c r="P22" s="667">
        <f>SUM('1:30'!T150:U150)</f>
        <v>0</v>
      </c>
      <c r="Q22" s="690" t="e">
        <f>SUM('19'!#REF!)</f>
        <v>#REF!</v>
      </c>
      <c r="R22" s="668" t="e">
        <f>SUM('19'!#REF!)</f>
        <v>#REF!</v>
      </c>
    </row>
    <row r="23" spans="1:18" ht="27" customHeight="1">
      <c r="A23" s="81"/>
      <c r="B23" s="220" t="s">
        <v>1</v>
      </c>
      <c r="C23" s="201">
        <f>SUM('1:30'!H151:I151)</f>
        <v>0</v>
      </c>
      <c r="D23" s="165"/>
      <c r="E23" s="258" t="s">
        <v>1</v>
      </c>
      <c r="F23" s="667">
        <f>SUM('1:30'!L151:M151)</f>
        <v>0</v>
      </c>
      <c r="G23" s="668" t="e">
        <f>SUM('19'!#REF!)</f>
        <v>#REF!</v>
      </c>
      <c r="H23" s="165"/>
      <c r="I23" s="262" t="s">
        <v>1</v>
      </c>
      <c r="J23" s="443">
        <f>SUM('1:30'!P151:Q151)</f>
        <v>0</v>
      </c>
      <c r="K23" s="165"/>
      <c r="L23" s="696" t="s">
        <v>1</v>
      </c>
      <c r="M23" s="696"/>
      <c r="N23" s="696"/>
      <c r="O23" s="696"/>
      <c r="P23" s="667">
        <f>SUM('1:30'!T151:U151)</f>
        <v>0</v>
      </c>
      <c r="Q23" s="690" t="e">
        <f>SUM('19'!#REF!)</f>
        <v>#REF!</v>
      </c>
      <c r="R23" s="668" t="e">
        <f>SUM('19'!#REF!)</f>
        <v>#REF!</v>
      </c>
    </row>
    <row r="24" spans="1:18" ht="27" customHeight="1">
      <c r="A24" s="81"/>
      <c r="B24" s="220" t="s">
        <v>43</v>
      </c>
      <c r="C24" s="239">
        <f>SUM('1:30'!H152:I152)</f>
        <v>0</v>
      </c>
      <c r="D24" s="165"/>
      <c r="E24" s="258" t="s">
        <v>43</v>
      </c>
      <c r="F24" s="669">
        <f>SUM('1:30'!L152:M152)</f>
        <v>0</v>
      </c>
      <c r="G24" s="670" t="e">
        <f>SUM('19'!#REF!)</f>
        <v>#REF!</v>
      </c>
      <c r="H24" s="165"/>
      <c r="I24" s="262" t="s">
        <v>43</v>
      </c>
      <c r="J24" s="444">
        <f>SUM('1:30'!P152:Q152)</f>
        <v>0</v>
      </c>
      <c r="K24" s="165"/>
      <c r="L24" s="696" t="s">
        <v>43</v>
      </c>
      <c r="M24" s="696"/>
      <c r="N24" s="696"/>
      <c r="O24" s="696"/>
      <c r="P24" s="669">
        <f>SUM('1:30'!T152:U152)</f>
        <v>0</v>
      </c>
      <c r="Q24" s="700" t="e">
        <f>SUM('19'!#REF!)</f>
        <v>#REF!</v>
      </c>
      <c r="R24" s="670" t="e">
        <f>SUM('19'!#REF!)</f>
        <v>#REF!</v>
      </c>
    </row>
    <row r="25" spans="1:18" ht="27" customHeight="1">
      <c r="A25" s="81"/>
      <c r="B25" s="220" t="s">
        <v>2</v>
      </c>
      <c r="C25" s="201">
        <f>SUM('1:30'!H153:I153)</f>
        <v>0</v>
      </c>
      <c r="D25" s="165"/>
      <c r="E25" s="258" t="s">
        <v>2</v>
      </c>
      <c r="F25" s="667">
        <f>SUM('1:30'!L153:M153)</f>
        <v>0</v>
      </c>
      <c r="G25" s="668" t="e">
        <f>SUM('19'!#REF!)</f>
        <v>#REF!</v>
      </c>
      <c r="H25" s="165"/>
      <c r="I25" s="262" t="s">
        <v>2</v>
      </c>
      <c r="J25" s="443">
        <f>SUM('1:30'!P153:Q153)</f>
        <v>0</v>
      </c>
      <c r="K25" s="165"/>
      <c r="L25" s="696" t="s">
        <v>2</v>
      </c>
      <c r="M25" s="696"/>
      <c r="N25" s="696"/>
      <c r="O25" s="696"/>
      <c r="P25" s="667">
        <f>SUM('1:30'!T153:U153)</f>
        <v>0</v>
      </c>
      <c r="Q25" s="690" t="e">
        <f>SUM('19'!#REF!)</f>
        <v>#REF!</v>
      </c>
      <c r="R25" s="668" t="e">
        <f>SUM('19'!#REF!)</f>
        <v>#REF!</v>
      </c>
    </row>
    <row r="26" spans="1:18" ht="27" customHeight="1">
      <c r="A26" s="81"/>
      <c r="B26" s="219" t="s">
        <v>15</v>
      </c>
      <c r="C26" s="201">
        <f>SUM('1:30'!H154:I154)</f>
        <v>0</v>
      </c>
      <c r="D26" s="165"/>
      <c r="E26" s="257" t="s">
        <v>15</v>
      </c>
      <c r="F26" s="667">
        <f>SUM('1:30'!L154:M154)</f>
        <v>0</v>
      </c>
      <c r="G26" s="668" t="e">
        <f>SUM('19'!#REF!)</f>
        <v>#REF!</v>
      </c>
      <c r="H26" s="165"/>
      <c r="I26" s="261" t="s">
        <v>15</v>
      </c>
      <c r="J26" s="443">
        <f>SUM('1:30'!P154:Q154)</f>
        <v>0</v>
      </c>
      <c r="K26" s="165"/>
      <c r="L26" s="692" t="s">
        <v>15</v>
      </c>
      <c r="M26" s="692"/>
      <c r="N26" s="692"/>
      <c r="O26" s="692"/>
      <c r="P26" s="667">
        <f>SUM('1:30'!T154:U154)</f>
        <v>0</v>
      </c>
      <c r="Q26" s="690" t="e">
        <f>SUM('19'!#REF!)</f>
        <v>#REF!</v>
      </c>
      <c r="R26" s="668" t="e">
        <f>SUM('19'!#REF!)</f>
        <v>#REF!</v>
      </c>
    </row>
    <row r="27" spans="1:18" ht="27" customHeight="1">
      <c r="B27" s="11"/>
      <c r="C27" s="12"/>
      <c r="D27" s="9"/>
      <c r="E27" s="10"/>
      <c r="F27" s="10"/>
      <c r="G27" s="13"/>
    </row>
    <row r="28" spans="1:18">
      <c r="J28" s="3"/>
    </row>
  </sheetData>
  <sheetProtection algorithmName="SHA-512" hashValue="kuXRmvJcNersMfYY4ThHd3A1OueYffJvD30PJfMfsPdCzvTosA5iAACd8t/EOXEXQab9jGwPEEGIixhCKRj+MA==" saltValue="QvepEzhwR3uq0dkO02krOg==" spinCount="100000" sheet="1" objects="1" scenarios="1" selectLockedCells="1"/>
  <mergeCells count="32">
    <mergeCell ref="K1:L1"/>
    <mergeCell ref="B2:R2"/>
    <mergeCell ref="C4:E4"/>
    <mergeCell ref="G4:H4"/>
    <mergeCell ref="I4:J4"/>
    <mergeCell ref="L4:O4"/>
    <mergeCell ref="F22:G22"/>
    <mergeCell ref="L22:O22"/>
    <mergeCell ref="P22:R22"/>
    <mergeCell ref="F7:G7"/>
    <mergeCell ref="F8:G8"/>
    <mergeCell ref="F11:G11"/>
    <mergeCell ref="B12:Q12"/>
    <mergeCell ref="F21:G21"/>
    <mergeCell ref="L21:O21"/>
    <mergeCell ref="P21:R21"/>
    <mergeCell ref="B9:B10"/>
    <mergeCell ref="C9:C10"/>
    <mergeCell ref="F9:G9"/>
    <mergeCell ref="F10:G10"/>
    <mergeCell ref="F23:G23"/>
    <mergeCell ref="L23:O23"/>
    <mergeCell ref="P23:R23"/>
    <mergeCell ref="F26:G26"/>
    <mergeCell ref="L26:O26"/>
    <mergeCell ref="P26:R26"/>
    <mergeCell ref="F24:G24"/>
    <mergeCell ref="L24:O24"/>
    <mergeCell ref="P24:R24"/>
    <mergeCell ref="F25:G25"/>
    <mergeCell ref="L25:O25"/>
    <mergeCell ref="P25:R25"/>
  </mergeCells>
  <phoneticPr fontId="10"/>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FFFF00"/>
  </sheetPr>
  <dimension ref="A2:N41"/>
  <sheetViews>
    <sheetView view="pageBreakPreview" zoomScale="80" zoomScaleNormal="100" zoomScaleSheetLayoutView="80" workbookViewId="0">
      <selection activeCell="E38" sqref="E38:K38"/>
    </sheetView>
  </sheetViews>
  <sheetFormatPr defaultRowHeight="13.5"/>
  <cols>
    <col min="1" max="1" width="2.875" style="50" customWidth="1"/>
    <col min="2" max="2" width="2.375" style="50" customWidth="1"/>
    <col min="3" max="3" width="10.25" style="50" customWidth="1"/>
    <col min="4" max="4" width="11" style="50" customWidth="1"/>
    <col min="5" max="5" width="5.5" style="50" customWidth="1"/>
    <col min="6" max="6" width="9.375" style="50" customWidth="1"/>
    <col min="7" max="7" width="12" style="50" customWidth="1"/>
    <col min="8" max="8" width="5.25" style="50" customWidth="1"/>
    <col min="9" max="9" width="6.625" style="50" customWidth="1"/>
    <col min="10" max="10" width="3.5" style="50" bestFit="1" customWidth="1"/>
    <col min="11" max="11" width="6.625" style="50" customWidth="1"/>
    <col min="12" max="12" width="3.5" style="50" customWidth="1"/>
    <col min="13" max="13" width="6.5" style="50" customWidth="1"/>
    <col min="14" max="14" width="3.5" style="50" bestFit="1" customWidth="1"/>
    <col min="15" max="16384" width="9" style="50"/>
  </cols>
  <sheetData>
    <row r="2" spans="1:14">
      <c r="B2" s="463" t="s">
        <v>116</v>
      </c>
      <c r="C2" s="463"/>
      <c r="D2" s="463"/>
      <c r="E2" s="51"/>
      <c r="F2" s="51"/>
      <c r="G2" s="51"/>
      <c r="H2" s="51"/>
      <c r="I2" s="51"/>
      <c r="J2" s="51"/>
      <c r="K2" s="51"/>
      <c r="L2" s="51"/>
      <c r="M2" s="51"/>
      <c r="N2" s="51"/>
    </row>
    <row r="3" spans="1:14" s="52" customFormat="1" ht="30" customHeight="1">
      <c r="C3" s="53"/>
      <c r="D3" s="53"/>
      <c r="E3" s="54"/>
      <c r="F3" s="54"/>
      <c r="G3" s="54"/>
      <c r="H3" s="255" t="s">
        <v>181</v>
      </c>
      <c r="I3" s="249"/>
      <c r="J3" s="56" t="s">
        <v>117</v>
      </c>
      <c r="K3" s="55"/>
      <c r="L3" s="56" t="s">
        <v>118</v>
      </c>
      <c r="M3" s="55"/>
      <c r="N3" s="56" t="s">
        <v>119</v>
      </c>
    </row>
    <row r="4" spans="1:14" ht="25.5" customHeight="1">
      <c r="B4" s="61"/>
      <c r="C4" s="250" t="s">
        <v>183</v>
      </c>
      <c r="D4" s="235">
        <v>7</v>
      </c>
      <c r="E4" s="476" t="s">
        <v>120</v>
      </c>
      <c r="F4" s="476"/>
      <c r="G4" s="476"/>
      <c r="H4" s="476"/>
      <c r="I4" s="476"/>
      <c r="J4" s="476"/>
      <c r="K4" s="476"/>
      <c r="L4" s="476"/>
      <c r="M4" s="476"/>
      <c r="N4" s="476"/>
    </row>
    <row r="5" spans="1:14" s="52" customFormat="1" ht="14.25">
      <c r="B5" s="463" t="s">
        <v>121</v>
      </c>
      <c r="C5" s="463"/>
      <c r="D5" s="463"/>
      <c r="E5" s="54"/>
      <c r="F5" s="54"/>
      <c r="G5" s="54"/>
      <c r="H5" s="54"/>
      <c r="I5" s="54"/>
      <c r="J5" s="54"/>
      <c r="K5" s="54"/>
      <c r="L5" s="54"/>
      <c r="M5" s="54"/>
      <c r="N5" s="54"/>
    </row>
    <row r="6" spans="1:14" s="52" customFormat="1" ht="14.25">
      <c r="B6" s="463" t="s">
        <v>122</v>
      </c>
      <c r="C6" s="463"/>
      <c r="D6" s="463"/>
      <c r="E6" s="54"/>
      <c r="F6" s="54"/>
      <c r="G6" s="54"/>
      <c r="H6" s="54"/>
      <c r="I6" s="54"/>
      <c r="J6" s="54"/>
      <c r="K6" s="54"/>
      <c r="L6" s="54"/>
      <c r="M6" s="54"/>
      <c r="N6" s="54"/>
    </row>
    <row r="7" spans="1:14" s="52" customFormat="1" ht="39" customHeight="1">
      <c r="C7" s="57"/>
      <c r="D7" s="57"/>
      <c r="E7" s="54"/>
      <c r="F7" s="54"/>
      <c r="G7" s="214" t="s">
        <v>123</v>
      </c>
      <c r="H7" s="731">
        <f>【様式１】申請書!G7</f>
        <v>0</v>
      </c>
      <c r="I7" s="731"/>
      <c r="J7" s="731"/>
      <c r="K7" s="731"/>
      <c r="L7" s="731"/>
      <c r="M7" s="731"/>
      <c r="N7" s="58"/>
    </row>
    <row r="8" spans="1:14" s="52" customFormat="1" ht="39" customHeight="1">
      <c r="C8" s="57"/>
      <c r="D8" s="57"/>
      <c r="E8" s="54"/>
      <c r="F8" s="54"/>
      <c r="G8" s="209" t="s">
        <v>124</v>
      </c>
      <c r="H8" s="731">
        <f>【様式１】申請書!G8</f>
        <v>0</v>
      </c>
      <c r="I8" s="731"/>
      <c r="J8" s="731"/>
      <c r="K8" s="731"/>
      <c r="L8" s="731"/>
      <c r="M8" s="731"/>
      <c r="N8" s="58"/>
    </row>
    <row r="9" spans="1:14" s="52" customFormat="1" ht="39" customHeight="1">
      <c r="C9" s="57"/>
      <c r="D9" s="57"/>
      <c r="E9" s="210"/>
      <c r="F9" s="54"/>
      <c r="G9" s="209" t="s">
        <v>125</v>
      </c>
      <c r="H9" s="731">
        <f>【様式１】申請書!G9</f>
        <v>0</v>
      </c>
      <c r="I9" s="731"/>
      <c r="J9" s="731"/>
      <c r="K9" s="731"/>
      <c r="L9" s="731"/>
      <c r="M9" s="244"/>
      <c r="N9" s="56"/>
    </row>
    <row r="10" spans="1:14" s="52" customFormat="1" ht="21.75" customHeight="1">
      <c r="C10" s="732" t="s">
        <v>180</v>
      </c>
      <c r="D10" s="733"/>
      <c r="E10" s="733"/>
      <c r="F10" s="155" t="s">
        <v>126</v>
      </c>
      <c r="G10" s="156"/>
      <c r="H10" s="474" t="s">
        <v>127</v>
      </c>
      <c r="I10" s="474"/>
      <c r="J10" s="474"/>
      <c r="K10" s="474"/>
      <c r="L10" s="474"/>
      <c r="M10" s="474"/>
      <c r="N10" s="474"/>
    </row>
    <row r="11" spans="1:14" s="52" customFormat="1" ht="21.75" customHeight="1">
      <c r="B11" s="461" t="s">
        <v>128</v>
      </c>
      <c r="C11" s="461"/>
      <c r="D11" s="461"/>
      <c r="E11" s="461"/>
      <c r="F11" s="461"/>
      <c r="G11" s="461"/>
      <c r="H11" s="461"/>
      <c r="I11" s="461"/>
      <c r="J11" s="461"/>
      <c r="K11" s="461"/>
      <c r="L11" s="461"/>
      <c r="M11" s="461"/>
      <c r="N11" s="461"/>
    </row>
    <row r="12" spans="1:14" s="52" customFormat="1" ht="21.75" customHeight="1">
      <c r="B12" s="214"/>
      <c r="C12" s="214"/>
      <c r="D12" s="214"/>
      <c r="E12" s="214"/>
      <c r="F12" s="214"/>
      <c r="G12" s="214"/>
      <c r="H12" s="214"/>
      <c r="I12" s="214"/>
      <c r="J12" s="214"/>
      <c r="K12" s="214"/>
      <c r="L12" s="214"/>
      <c r="M12" s="214"/>
      <c r="N12" s="214"/>
    </row>
    <row r="13" spans="1:14" s="52" customFormat="1" ht="18" customHeight="1">
      <c r="A13" s="61"/>
      <c r="B13" s="461" t="s">
        <v>129</v>
      </c>
      <c r="C13" s="461"/>
      <c r="D13" s="461"/>
      <c r="E13" s="461"/>
      <c r="F13" s="62" t="s">
        <v>2</v>
      </c>
      <c r="G13" s="462">
        <f>SUM(G15:I18)</f>
        <v>0</v>
      </c>
      <c r="H13" s="462"/>
      <c r="I13" s="462"/>
      <c r="J13" s="63"/>
      <c r="K13" s="63"/>
      <c r="L13" s="211"/>
      <c r="M13" s="211"/>
      <c r="N13" s="211"/>
    </row>
    <row r="14" spans="1:14" s="52" customFormat="1" ht="9.75" customHeight="1">
      <c r="A14" s="61"/>
      <c r="B14" s="61"/>
      <c r="C14" s="211"/>
      <c r="D14" s="211"/>
      <c r="E14" s="211"/>
      <c r="F14" s="211"/>
      <c r="G14" s="64"/>
      <c r="H14" s="64"/>
      <c r="I14" s="64"/>
      <c r="J14" s="65"/>
      <c r="K14" s="65"/>
      <c r="L14" s="211"/>
      <c r="M14" s="211"/>
      <c r="N14" s="211"/>
    </row>
    <row r="15" spans="1:14" s="52" customFormat="1" ht="14.25">
      <c r="A15" s="61"/>
      <c r="B15" s="61"/>
      <c r="C15" s="212"/>
      <c r="D15" s="212"/>
      <c r="E15" s="211"/>
      <c r="F15" s="66" t="s">
        <v>130</v>
      </c>
      <c r="G15" s="730">
        <f>【様式１】申請書!F17</f>
        <v>0</v>
      </c>
      <c r="H15" s="730"/>
      <c r="I15" s="730"/>
      <c r="J15" s="63"/>
      <c r="K15" s="63"/>
      <c r="L15" s="211"/>
      <c r="M15" s="211"/>
      <c r="N15" s="211"/>
    </row>
    <row r="16" spans="1:14" s="52" customFormat="1" ht="14.25">
      <c r="A16" s="61"/>
      <c r="B16" s="61"/>
      <c r="C16" s="212"/>
      <c r="D16" s="212"/>
      <c r="E16" s="211"/>
      <c r="F16" s="67" t="s">
        <v>25</v>
      </c>
      <c r="G16" s="730">
        <f>【様式１】申請書!F18</f>
        <v>0</v>
      </c>
      <c r="H16" s="730"/>
      <c r="I16" s="730"/>
      <c r="J16" s="63"/>
      <c r="K16" s="63"/>
      <c r="L16" s="211"/>
      <c r="M16" s="211"/>
      <c r="N16" s="211"/>
    </row>
    <row r="17" spans="1:14" s="52" customFormat="1" ht="14.25">
      <c r="A17" s="61"/>
      <c r="B17" s="61"/>
      <c r="C17" s="212"/>
      <c r="D17" s="212"/>
      <c r="E17" s="211"/>
      <c r="F17" s="67" t="s">
        <v>26</v>
      </c>
      <c r="G17" s="730">
        <f>【様式１】申請書!F19</f>
        <v>0</v>
      </c>
      <c r="H17" s="730"/>
      <c r="I17" s="730"/>
      <c r="J17" s="63"/>
      <c r="K17" s="63"/>
      <c r="L17" s="211"/>
      <c r="M17" s="211"/>
      <c r="N17" s="211"/>
    </row>
    <row r="18" spans="1:14" s="52" customFormat="1" ht="14.25">
      <c r="A18" s="61"/>
      <c r="B18" s="61"/>
      <c r="C18" s="212"/>
      <c r="D18" s="212"/>
      <c r="E18" s="211"/>
      <c r="F18" s="68" t="s">
        <v>27</v>
      </c>
      <c r="G18" s="730">
        <f>【様式１】申請書!F20</f>
        <v>0</v>
      </c>
      <c r="H18" s="730"/>
      <c r="I18" s="730"/>
      <c r="J18" s="63"/>
      <c r="K18" s="63"/>
      <c r="L18" s="211"/>
      <c r="M18" s="211"/>
      <c r="N18" s="211"/>
    </row>
    <row r="19" spans="1:14" s="52" customFormat="1" ht="9.9499999999999993" customHeight="1">
      <c r="A19" s="61"/>
      <c r="B19" s="61"/>
      <c r="C19" s="212"/>
      <c r="D19" s="212"/>
      <c r="E19" s="211"/>
      <c r="F19" s="211"/>
      <c r="G19" s="211"/>
      <c r="H19" s="211"/>
      <c r="I19" s="211"/>
      <c r="J19" s="211"/>
      <c r="K19" s="211"/>
      <c r="L19" s="211"/>
      <c r="M19" s="211"/>
      <c r="N19" s="211"/>
    </row>
    <row r="20" spans="1:14" s="52" customFormat="1" ht="18" customHeight="1">
      <c r="A20" s="61"/>
      <c r="B20" s="461" t="s">
        <v>131</v>
      </c>
      <c r="C20" s="461"/>
      <c r="D20" s="461"/>
      <c r="E20" s="461"/>
      <c r="F20" s="62" t="s">
        <v>2</v>
      </c>
      <c r="G20" s="462">
        <f>【様式７】総合計!C19</f>
        <v>0</v>
      </c>
      <c r="H20" s="462"/>
      <c r="I20" s="462"/>
      <c r="J20" s="63"/>
      <c r="K20" s="63"/>
      <c r="L20" s="211"/>
      <c r="M20" s="211"/>
      <c r="N20" s="211"/>
    </row>
    <row r="21" spans="1:14" s="52" customFormat="1" ht="9.75" customHeight="1">
      <c r="A21" s="61"/>
      <c r="B21" s="61"/>
      <c r="C21" s="211"/>
      <c r="D21" s="211"/>
      <c r="E21" s="211"/>
      <c r="F21" s="211"/>
      <c r="G21" s="64"/>
      <c r="H21" s="64"/>
      <c r="I21" s="64"/>
      <c r="J21" s="65"/>
      <c r="K21" s="65"/>
      <c r="L21" s="211"/>
      <c r="M21" s="211"/>
      <c r="N21" s="211"/>
    </row>
    <row r="22" spans="1:14" s="52" customFormat="1" ht="14.25">
      <c r="A22" s="61"/>
      <c r="B22" s="61"/>
      <c r="C22" s="212"/>
      <c r="D22" s="212"/>
      <c r="E22" s="211"/>
      <c r="F22" s="66" t="s">
        <v>130</v>
      </c>
      <c r="G22" s="462">
        <f>【様式７】総合計!C26</f>
        <v>0</v>
      </c>
      <c r="H22" s="462"/>
      <c r="I22" s="462"/>
      <c r="J22" s="63"/>
      <c r="K22" s="63"/>
      <c r="L22" s="211"/>
      <c r="M22" s="211"/>
      <c r="N22" s="211"/>
    </row>
    <row r="23" spans="1:14" s="52" customFormat="1" ht="14.25">
      <c r="A23" s="61"/>
      <c r="B23" s="61"/>
      <c r="C23" s="212"/>
      <c r="D23" s="212"/>
      <c r="E23" s="211"/>
      <c r="F23" s="67" t="s">
        <v>25</v>
      </c>
      <c r="G23" s="462">
        <f>【様式７】総合計!F26</f>
        <v>0</v>
      </c>
      <c r="H23" s="462"/>
      <c r="I23" s="462"/>
      <c r="J23" s="63"/>
      <c r="K23" s="63"/>
      <c r="L23" s="211"/>
      <c r="M23" s="211"/>
      <c r="N23" s="211"/>
    </row>
    <row r="24" spans="1:14" s="52" customFormat="1" ht="14.25">
      <c r="A24" s="61"/>
      <c r="B24" s="61"/>
      <c r="C24" s="212"/>
      <c r="D24" s="212"/>
      <c r="E24" s="211"/>
      <c r="F24" s="67" t="s">
        <v>26</v>
      </c>
      <c r="G24" s="462">
        <f>【様式７】総合計!J26</f>
        <v>0</v>
      </c>
      <c r="H24" s="462"/>
      <c r="I24" s="462"/>
      <c r="J24" s="63"/>
      <c r="K24" s="63"/>
      <c r="L24" s="211"/>
      <c r="M24" s="211"/>
      <c r="N24" s="211"/>
    </row>
    <row r="25" spans="1:14" s="52" customFormat="1" ht="14.25">
      <c r="A25" s="61"/>
      <c r="B25" s="61"/>
      <c r="C25" s="212"/>
      <c r="D25" s="212"/>
      <c r="E25" s="211"/>
      <c r="F25" s="68" t="s">
        <v>27</v>
      </c>
      <c r="G25" s="462">
        <f>【様式７】総合計!P26</f>
        <v>0</v>
      </c>
      <c r="H25" s="462"/>
      <c r="I25" s="462"/>
      <c r="J25" s="63"/>
      <c r="K25" s="63"/>
      <c r="L25" s="211"/>
      <c r="M25" s="211"/>
      <c r="N25" s="211"/>
    </row>
    <row r="26" spans="1:14" s="52" customFormat="1" ht="9.9499999999999993" customHeight="1">
      <c r="A26" s="61"/>
      <c r="B26" s="61"/>
      <c r="C26" s="212"/>
      <c r="D26" s="212"/>
      <c r="E26" s="211"/>
      <c r="F26" s="211"/>
      <c r="G26" s="211"/>
      <c r="H26" s="211"/>
      <c r="I26" s="211"/>
      <c r="J26" s="211"/>
      <c r="K26" s="211"/>
      <c r="L26" s="211"/>
      <c r="M26" s="211"/>
      <c r="N26" s="211"/>
    </row>
    <row r="27" spans="1:14" s="52" customFormat="1" ht="18" customHeight="1">
      <c r="A27" s="61"/>
      <c r="B27" s="461" t="s">
        <v>132</v>
      </c>
      <c r="C27" s="461"/>
      <c r="D27" s="461"/>
      <c r="E27" s="461"/>
      <c r="F27" s="62"/>
      <c r="G27" s="462">
        <f>G13-G20</f>
        <v>0</v>
      </c>
      <c r="H27" s="462"/>
      <c r="I27" s="462"/>
      <c r="J27" s="63"/>
      <c r="K27" s="63"/>
      <c r="L27" s="211"/>
      <c r="M27" s="211"/>
      <c r="N27" s="211"/>
    </row>
    <row r="28" spans="1:14" s="52" customFormat="1" ht="9.9499999999999993" customHeight="1">
      <c r="A28" s="61"/>
      <c r="B28" s="61"/>
      <c r="C28" s="212"/>
      <c r="D28" s="212"/>
      <c r="E28" s="211"/>
      <c r="F28" s="211"/>
      <c r="G28" s="211"/>
      <c r="H28" s="211"/>
      <c r="I28" s="211"/>
      <c r="J28" s="211"/>
      <c r="K28" s="211"/>
      <c r="L28" s="211"/>
      <c r="M28" s="211"/>
      <c r="N28" s="211"/>
    </row>
    <row r="29" spans="1:14" s="52" customFormat="1" ht="18" customHeight="1">
      <c r="A29" s="61"/>
      <c r="B29" s="461" t="s">
        <v>133</v>
      </c>
      <c r="C29" s="461"/>
      <c r="D29" s="461"/>
      <c r="E29" s="213"/>
      <c r="F29" s="213"/>
      <c r="G29" s="213"/>
      <c r="H29" s="213"/>
      <c r="I29" s="213"/>
      <c r="J29" s="213"/>
      <c r="K29" s="213"/>
      <c r="L29" s="213"/>
      <c r="M29" s="213"/>
      <c r="N29" s="213"/>
    </row>
    <row r="30" spans="1:14" s="52" customFormat="1" ht="14.25">
      <c r="A30" s="61"/>
      <c r="B30" s="61"/>
      <c r="C30" s="451" t="s">
        <v>134</v>
      </c>
      <c r="D30" s="451"/>
      <c r="E30" s="452"/>
      <c r="F30" s="452"/>
      <c r="G30" s="452"/>
      <c r="H30" s="452"/>
      <c r="I30" s="452"/>
      <c r="J30" s="452"/>
      <c r="K30" s="452"/>
      <c r="L30" s="452"/>
      <c r="M30" s="452"/>
      <c r="N30" s="213"/>
    </row>
    <row r="31" spans="1:14" s="52" customFormat="1" ht="14.25">
      <c r="A31" s="61"/>
      <c r="B31" s="61"/>
      <c r="C31" s="451" t="s">
        <v>283</v>
      </c>
      <c r="D31" s="451"/>
      <c r="E31" s="452"/>
      <c r="F31" s="452"/>
      <c r="G31" s="452"/>
      <c r="H31" s="452"/>
      <c r="I31" s="452"/>
      <c r="J31" s="452"/>
      <c r="K31" s="452"/>
      <c r="L31" s="452"/>
      <c r="M31" s="452"/>
      <c r="N31" s="445"/>
    </row>
    <row r="32" spans="1:14" s="52" customFormat="1" ht="14.25">
      <c r="A32" s="61"/>
      <c r="B32" s="61"/>
      <c r="C32" s="451" t="s">
        <v>279</v>
      </c>
      <c r="D32" s="451"/>
      <c r="E32" s="452"/>
      <c r="F32" s="452"/>
      <c r="G32" s="452"/>
      <c r="H32" s="452"/>
      <c r="I32" s="452"/>
      <c r="J32" s="452"/>
      <c r="K32" s="452"/>
      <c r="L32" s="452"/>
      <c r="M32" s="452"/>
      <c r="N32" s="213"/>
    </row>
    <row r="33" spans="1:14" s="52" customFormat="1" ht="14.25">
      <c r="A33" s="61"/>
      <c r="B33" s="61"/>
      <c r="C33" s="451" t="s">
        <v>280</v>
      </c>
      <c r="D33" s="451"/>
      <c r="E33" s="452"/>
      <c r="F33" s="452"/>
      <c r="G33" s="452"/>
      <c r="H33" s="452"/>
      <c r="I33" s="452"/>
      <c r="J33" s="452"/>
      <c r="K33" s="452"/>
      <c r="L33" s="452"/>
      <c r="M33" s="452"/>
      <c r="N33" s="213"/>
    </row>
    <row r="34" spans="1:14" s="52" customFormat="1" ht="14.25">
      <c r="A34" s="61"/>
      <c r="B34" s="61"/>
      <c r="C34" s="451" t="s">
        <v>281</v>
      </c>
      <c r="D34" s="451"/>
      <c r="E34" s="452"/>
      <c r="F34" s="452"/>
      <c r="G34" s="452"/>
      <c r="H34" s="452"/>
      <c r="I34" s="452"/>
      <c r="J34" s="452"/>
      <c r="K34" s="452"/>
      <c r="L34" s="452"/>
      <c r="M34" s="452"/>
      <c r="N34" s="213"/>
    </row>
    <row r="35" spans="1:14" s="52" customFormat="1" ht="14.25">
      <c r="A35" s="61"/>
      <c r="B35" s="61"/>
      <c r="C35" s="451" t="s">
        <v>282</v>
      </c>
      <c r="D35" s="451"/>
      <c r="E35" s="452"/>
      <c r="F35" s="452"/>
      <c r="G35" s="452"/>
      <c r="H35" s="452"/>
      <c r="I35" s="452"/>
      <c r="J35" s="452"/>
      <c r="K35" s="452"/>
      <c r="L35" s="452"/>
      <c r="M35" s="452"/>
      <c r="N35" s="213"/>
    </row>
    <row r="36" spans="1:14" s="52" customFormat="1" ht="14.25">
      <c r="A36" s="61"/>
      <c r="B36" s="61"/>
      <c r="C36" s="461" t="s">
        <v>135</v>
      </c>
      <c r="D36" s="461"/>
      <c r="E36" s="461"/>
      <c r="F36" s="461"/>
      <c r="G36" s="461"/>
      <c r="H36" s="461"/>
      <c r="I36" s="461"/>
      <c r="J36" s="461"/>
      <c r="K36" s="461"/>
      <c r="L36" s="213"/>
      <c r="M36" s="213"/>
      <c r="N36" s="213"/>
    </row>
    <row r="37" spans="1:14" ht="6.75" customHeight="1">
      <c r="A37" s="36"/>
      <c r="B37" s="36"/>
      <c r="C37" s="213"/>
      <c r="D37" s="213"/>
      <c r="E37" s="213"/>
      <c r="F37" s="213"/>
      <c r="G37" s="213"/>
      <c r="H37" s="213"/>
      <c r="I37" s="213"/>
      <c r="J37" s="213"/>
      <c r="K37" s="213"/>
      <c r="L37" s="213"/>
      <c r="M37" s="213"/>
      <c r="N37" s="213"/>
    </row>
    <row r="38" spans="1:14" ht="30" customHeight="1">
      <c r="A38" s="36"/>
      <c r="B38" s="36"/>
      <c r="C38" s="213"/>
      <c r="D38" s="70" t="s">
        <v>136</v>
      </c>
      <c r="E38" s="456"/>
      <c r="F38" s="456"/>
      <c r="G38" s="456"/>
      <c r="H38" s="456"/>
      <c r="I38" s="456"/>
      <c r="J38" s="456"/>
      <c r="K38" s="457"/>
      <c r="L38" s="157"/>
      <c r="M38" s="71"/>
      <c r="N38" s="71"/>
    </row>
    <row r="39" spans="1:14" ht="30" customHeight="1">
      <c r="A39" s="36"/>
      <c r="B39" s="36"/>
      <c r="C39" s="213"/>
      <c r="D39" s="72" t="s">
        <v>137</v>
      </c>
      <c r="E39" s="73" t="s">
        <v>138</v>
      </c>
      <c r="F39" s="478"/>
      <c r="G39" s="478"/>
      <c r="H39" s="73" t="s">
        <v>139</v>
      </c>
      <c r="I39" s="458"/>
      <c r="J39" s="458"/>
      <c r="K39" s="459"/>
      <c r="L39" s="158"/>
      <c r="M39" s="71"/>
      <c r="N39" s="71"/>
    </row>
    <row r="40" spans="1:14" ht="30" customHeight="1">
      <c r="A40" s="36"/>
      <c r="B40" s="36"/>
      <c r="C40" s="213"/>
      <c r="D40" s="75"/>
      <c r="E40" s="74" t="s">
        <v>140</v>
      </c>
      <c r="F40" s="453"/>
      <c r="G40" s="453"/>
      <c r="H40" s="453"/>
      <c r="I40" s="453"/>
      <c r="J40" s="453"/>
      <c r="K40" s="454"/>
      <c r="L40" s="157"/>
      <c r="M40" s="71"/>
      <c r="N40" s="71"/>
    </row>
    <row r="41" spans="1:14">
      <c r="C41" s="51"/>
      <c r="D41" s="51"/>
      <c r="E41" s="51"/>
      <c r="F41" s="51"/>
      <c r="G41" s="51"/>
      <c r="H41" s="51"/>
      <c r="I41" s="51"/>
      <c r="J41" s="51"/>
      <c r="K41" s="51"/>
      <c r="L41" s="51"/>
      <c r="M41" s="51"/>
      <c r="N41" s="51"/>
    </row>
  </sheetData>
  <sheetProtection algorithmName="SHA-512" hashValue="mnzCoVZcDa8ccl6b1c8XZ77P3UQ47ftHMw3BWfsa4MJcFruKh1vysTRAafbhCBqhH8SO9h+GSX447pewwaSB5g==" saltValue="////HJHWmg7wJvSCIv9MMQ==" spinCount="100000" sheet="1" objects="1" scenarios="1" selectLockedCells="1"/>
  <mergeCells count="36">
    <mergeCell ref="H8:M8"/>
    <mergeCell ref="B2:D2"/>
    <mergeCell ref="E4:N4"/>
    <mergeCell ref="B5:D5"/>
    <mergeCell ref="B6:D6"/>
    <mergeCell ref="H7:M7"/>
    <mergeCell ref="H9:L9"/>
    <mergeCell ref="C10:E10"/>
    <mergeCell ref="H10:N10"/>
    <mergeCell ref="B11:N11"/>
    <mergeCell ref="B13:E13"/>
    <mergeCell ref="G13:I13"/>
    <mergeCell ref="G15:I15"/>
    <mergeCell ref="G16:I16"/>
    <mergeCell ref="G17:I17"/>
    <mergeCell ref="G18:I18"/>
    <mergeCell ref="B20:E20"/>
    <mergeCell ref="G20:I20"/>
    <mergeCell ref="C35:M35"/>
    <mergeCell ref="G22:I22"/>
    <mergeCell ref="G23:I23"/>
    <mergeCell ref="G24:I24"/>
    <mergeCell ref="G25:I25"/>
    <mergeCell ref="B27:E27"/>
    <mergeCell ref="G27:I27"/>
    <mergeCell ref="B29:D29"/>
    <mergeCell ref="C30:M30"/>
    <mergeCell ref="C32:M32"/>
    <mergeCell ref="C33:M33"/>
    <mergeCell ref="C34:M34"/>
    <mergeCell ref="C31:M31"/>
    <mergeCell ref="C36:K36"/>
    <mergeCell ref="E38:K38"/>
    <mergeCell ref="F39:G39"/>
    <mergeCell ref="I39:K39"/>
    <mergeCell ref="F40:K40"/>
  </mergeCells>
  <phoneticPr fontId="41"/>
  <printOptions horizontalCentered="1" verticalCentered="1"/>
  <pageMargins left="0.39370078740157483" right="0.39370078740157483" top="0.39370078740157483" bottom="0.55118110236220474" header="0.31496062992125984" footer="0.31496062992125984"/>
  <pageSetup paperSize="9" orientation="portrait" blackAndWhite="1"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3:A5"/>
  <sheetViews>
    <sheetView workbookViewId="0">
      <selection activeCell="H41" sqref="H41"/>
    </sheetView>
  </sheetViews>
  <sheetFormatPr defaultRowHeight="13.5"/>
  <cols>
    <col min="2" max="2" width="10.25" customWidth="1"/>
    <col min="3" max="3" width="11" customWidth="1"/>
  </cols>
  <sheetData>
    <row r="3" spans="1:1" ht="30.75">
      <c r="A3" s="107" t="s">
        <v>74</v>
      </c>
    </row>
    <row r="4" spans="1:1" ht="30.75">
      <c r="A4" s="107" t="s">
        <v>193</v>
      </c>
    </row>
    <row r="5" spans="1:1" ht="24">
      <c r="A5" s="108" t="s">
        <v>75</v>
      </c>
    </row>
  </sheetData>
  <sheetProtection algorithmName="SHA-512" hashValue="Vzu0TspqE5ntz8mMPblV2TqRr+Gy2hWSY6UrjOVc+F2zL3ErnfrAhiNbz8aYn8vkqMv9kkIWQnklUaFZqpfpnA==" saltValue="j9wx7gtvorn6urCzvK9oSQ==" spinCount="100000" sheet="1" objects="1" scenarios="1"/>
  <phoneticPr fontId="8"/>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3:Q5"/>
  <sheetViews>
    <sheetView workbookViewId="0">
      <selection activeCell="D146" sqref="D146"/>
    </sheetView>
  </sheetViews>
  <sheetFormatPr defaultRowHeight="13.5"/>
  <cols>
    <col min="2" max="2" width="10.25" customWidth="1"/>
    <col min="3" max="3" width="11" customWidth="1"/>
  </cols>
  <sheetData>
    <row r="3" spans="1:17" ht="72" customHeight="1">
      <c r="A3" s="734" t="s">
        <v>196</v>
      </c>
      <c r="B3" s="734"/>
      <c r="C3" s="734"/>
      <c r="D3" s="734"/>
      <c r="E3" s="734"/>
      <c r="F3" s="734"/>
      <c r="G3" s="734"/>
      <c r="H3" s="734"/>
      <c r="I3" s="734"/>
      <c r="J3" s="734"/>
      <c r="K3" s="734"/>
      <c r="L3" s="734"/>
      <c r="M3" s="734"/>
      <c r="N3" s="734"/>
      <c r="O3" s="734"/>
      <c r="P3" s="734"/>
      <c r="Q3" s="734"/>
    </row>
    <row r="4" spans="1:17" ht="72" customHeight="1">
      <c r="A4" s="734"/>
      <c r="B4" s="734"/>
      <c r="C4" s="734"/>
      <c r="D4" s="734"/>
      <c r="E4" s="734"/>
      <c r="F4" s="734"/>
      <c r="G4" s="734"/>
      <c r="H4" s="734"/>
      <c r="I4" s="734"/>
      <c r="J4" s="734"/>
      <c r="K4" s="734"/>
      <c r="L4" s="734"/>
      <c r="M4" s="734"/>
      <c r="N4" s="734"/>
      <c r="O4" s="734"/>
      <c r="P4" s="734"/>
      <c r="Q4" s="734"/>
    </row>
    <row r="5" spans="1:17" s="159" customFormat="1" ht="28.5" customHeight="1">
      <c r="A5" s="159" t="s">
        <v>141</v>
      </c>
    </row>
  </sheetData>
  <sheetProtection algorithmName="SHA-512" hashValue="/M/co5ipN9FVG7oqqkhy8S8YQggFjsQJ4fOdpKd+9gf+mA0B1RdeU+NEPO6nBorH6+xn/zP6c/1qfIOFVg3m7w==" saltValue="TPKcV7ArctG5dovBMOGUJw==" spinCount="100000" sheet="1" objects="1" scenarios="1"/>
  <mergeCells count="1">
    <mergeCell ref="A3:Q4"/>
  </mergeCells>
  <phoneticPr fontId="41"/>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
  <sheetViews>
    <sheetView workbookViewId="0">
      <selection activeCell="J23" sqref="J23"/>
    </sheetView>
  </sheetViews>
  <sheetFormatPr defaultRowHeight="13.5"/>
  <sheetData/>
  <sheetProtection algorithmName="SHA-512" hashValue="QfzRL7ReuPx1FIgM69s4zD1zC9E6KOqslS7RmY/HxLPjZMzqZno2xBhqqAasSEkZISdOcAWUVfRmLOJkSIEYyw==" saltValue="GAMQRn/eSTu7tsTqt2BzEw==" spinCount="100000" sheet="1" objects="1" scenarios="1"/>
  <phoneticPr fontId="41"/>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0000"/>
  </sheetPr>
  <dimension ref="A1:AL154"/>
  <sheetViews>
    <sheetView view="pageBreakPreview" zoomScale="70" zoomScaleNormal="55" zoomScaleSheetLayoutView="70" workbookViewId="0">
      <selection activeCell="AA12" sqref="AA12"/>
    </sheetView>
  </sheetViews>
  <sheetFormatPr defaultRowHeight="13.5"/>
  <cols>
    <col min="1" max="1" width="6.125" style="337" customWidth="1"/>
    <col min="2" max="2" width="12.625" style="337" customWidth="1"/>
    <col min="3" max="3" width="20.625" style="15" customWidth="1"/>
    <col min="4" max="5" width="10.625" style="337" customWidth="1"/>
    <col min="6" max="21" width="9.625" style="337" customWidth="1"/>
    <col min="22" max="16384" width="9" style="337"/>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1</v>
      </c>
      <c r="K2" s="344" t="s">
        <v>143</v>
      </c>
      <c r="L2" s="339"/>
      <c r="M2" s="339"/>
      <c r="N2" s="339"/>
      <c r="O2" s="339"/>
      <c r="P2" s="339"/>
      <c r="Q2" s="339"/>
      <c r="R2" s="339"/>
      <c r="S2" s="339"/>
      <c r="T2" s="339"/>
      <c r="U2" s="338"/>
    </row>
    <row r="3" spans="1:38" ht="27" customHeight="1">
      <c r="A3" s="793" t="s">
        <v>274</v>
      </c>
      <c r="B3" s="793"/>
      <c r="C3" s="793"/>
      <c r="D3" s="793"/>
      <c r="E3" s="793"/>
      <c r="F3" s="793"/>
      <c r="G3" s="376"/>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76"/>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'1'!C7</f>
        <v>0</v>
      </c>
      <c r="D7" s="764"/>
      <c r="E7" s="764"/>
      <c r="F7" s="764"/>
      <c r="G7" s="764"/>
      <c r="H7" s="764"/>
      <c r="I7" s="342"/>
      <c r="J7" s="349" t="s">
        <v>178</v>
      </c>
      <c r="K7" s="747">
        <f>'1'!K7:N7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'1'!C11</f>
        <v>0</v>
      </c>
      <c r="D11" s="803"/>
      <c r="E11" s="804"/>
      <c r="F11" s="805" t="s">
        <v>215</v>
      </c>
      <c r="G11" s="806"/>
      <c r="H11" s="391">
        <f>'1'!H11</f>
        <v>0</v>
      </c>
      <c r="I11" s="392">
        <f>'1'!I11</f>
        <v>0</v>
      </c>
      <c r="J11" s="392">
        <f>'1'!J11</f>
        <v>0</v>
      </c>
      <c r="K11" s="391">
        <f>'1'!K11</f>
        <v>0</v>
      </c>
      <c r="L11" s="392">
        <f>'1'!L11</f>
        <v>0</v>
      </c>
      <c r="M11" s="392">
        <f>'1'!M11</f>
        <v>0</v>
      </c>
      <c r="N11" s="391">
        <f>'1'!N11</f>
        <v>0</v>
      </c>
      <c r="O11" s="392">
        <f>'1'!O11</f>
        <v>0</v>
      </c>
      <c r="P11" s="392">
        <f>'1'!P11</f>
        <v>0</v>
      </c>
      <c r="Q11" s="391">
        <f>'1'!Q11</f>
        <v>0</v>
      </c>
      <c r="R11" s="392">
        <f>'1'!R11</f>
        <v>0</v>
      </c>
      <c r="S11" s="392">
        <f>'1'!S11</f>
        <v>0</v>
      </c>
      <c r="T11" s="807">
        <f>SUM(H11:S11)</f>
        <v>0</v>
      </c>
      <c r="U11" s="808"/>
    </row>
    <row r="12" spans="1:38" s="26" customFormat="1" ht="45" customHeight="1">
      <c r="A12" s="809" t="s">
        <v>240</v>
      </c>
      <c r="B12" s="810"/>
      <c r="C12" s="813">
        <f>'1'!C12</f>
        <v>0</v>
      </c>
      <c r="D12" s="815">
        <f>'1'!D12</f>
        <v>0</v>
      </c>
      <c r="E12" s="816"/>
      <c r="F12" s="819" t="s">
        <v>216</v>
      </c>
      <c r="G12" s="820"/>
      <c r="H12" s="397">
        <f>'1'!H12</f>
        <v>0</v>
      </c>
      <c r="I12" s="398">
        <f>'1'!I12</f>
        <v>0</v>
      </c>
      <c r="J12" s="398">
        <f>'1'!J12</f>
        <v>0</v>
      </c>
      <c r="K12" s="397">
        <f>'1'!K12</f>
        <v>0</v>
      </c>
      <c r="L12" s="398">
        <f>'1'!L12</f>
        <v>0</v>
      </c>
      <c r="M12" s="398">
        <f>'1'!M12</f>
        <v>0</v>
      </c>
      <c r="N12" s="397">
        <f>'1'!N12</f>
        <v>0</v>
      </c>
      <c r="O12" s="398">
        <f>'1'!O12</f>
        <v>0</v>
      </c>
      <c r="P12" s="398">
        <f>'1'!P12</f>
        <v>0</v>
      </c>
      <c r="Q12" s="397">
        <f>'1'!Q12</f>
        <v>0</v>
      </c>
      <c r="R12" s="398">
        <f>'1'!R12</f>
        <v>0</v>
      </c>
      <c r="S12" s="398">
        <f>'1'!S12</f>
        <v>0</v>
      </c>
      <c r="T12" s="821">
        <f>SUM(H12:S12)</f>
        <v>0</v>
      </c>
      <c r="U12" s="822"/>
    </row>
    <row r="13" spans="1:38" s="26" customFormat="1" ht="45" customHeight="1" thickBot="1">
      <c r="A13" s="811"/>
      <c r="B13" s="812"/>
      <c r="C13" s="814"/>
      <c r="D13" s="817"/>
      <c r="E13" s="818"/>
      <c r="F13" s="823" t="s">
        <v>241</v>
      </c>
      <c r="G13" s="824"/>
      <c r="H13" s="394">
        <f>'1'!H13</f>
        <v>0</v>
      </c>
      <c r="I13" s="395">
        <f>'1'!I13</f>
        <v>0</v>
      </c>
      <c r="J13" s="395">
        <f>'1'!J13</f>
        <v>0</v>
      </c>
      <c r="K13" s="394">
        <f>'1'!K13</f>
        <v>0</v>
      </c>
      <c r="L13" s="395">
        <f>'1'!L13</f>
        <v>0</v>
      </c>
      <c r="M13" s="395">
        <f>'1'!M13</f>
        <v>0</v>
      </c>
      <c r="N13" s="394">
        <f>'1'!N13</f>
        <v>0</v>
      </c>
      <c r="O13" s="395">
        <f>'1'!O13</f>
        <v>0</v>
      </c>
      <c r="P13" s="395">
        <f>'1'!P13</f>
        <v>0</v>
      </c>
      <c r="Q13" s="394">
        <f>'1'!Q13</f>
        <v>0</v>
      </c>
      <c r="R13" s="395">
        <f>'1'!R13</f>
        <v>0</v>
      </c>
      <c r="S13" s="395">
        <f>'1'!S13</f>
        <v>0</v>
      </c>
      <c r="T13" s="825">
        <f>SUM(H13:S13)</f>
        <v>0</v>
      </c>
      <c r="U13" s="826"/>
    </row>
    <row r="14" spans="1:38" s="26" customFormat="1" ht="45" customHeight="1" thickTop="1" thickBot="1">
      <c r="A14" s="773" t="s">
        <v>210</v>
      </c>
      <c r="B14" s="774"/>
      <c r="C14" s="350" t="str">
        <f>IF('1'!C14="","",'1'!C14)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IF('1'!C15="","",'1'!C15)</f>
        <v/>
      </c>
      <c r="D15" s="835" t="str">
        <f>IF('1'!D15="","",'1'!D15)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IF('1'!C16="","",'1'!C16)</f>
        <v/>
      </c>
      <c r="D16" s="841" t="str">
        <f>IF('1'!D16="","",'1'!D16)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'1'!C17</f>
        <v>0</v>
      </c>
      <c r="D17" s="771">
        <f>'1'!D17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IF('1'!C18="","",'1'!C18)</f>
        <v/>
      </c>
      <c r="D18" s="779" t="str">
        <f>IF('1'!D18="","",'1'!D18)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IF('1'!C19="","",'1'!C19)</f>
        <v/>
      </c>
      <c r="D19" s="760" t="str">
        <f>IF('1'!D19="","",'1'!D19)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IF('1'!C20="","",'1'!C20)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2</v>
      </c>
      <c r="K26" s="344" t="s">
        <v>143</v>
      </c>
      <c r="L26" s="339"/>
      <c r="M26" s="339"/>
      <c r="N26" s="339"/>
      <c r="O26" s="339"/>
      <c r="P26" s="339"/>
      <c r="Q26" s="339"/>
      <c r="R26" s="339"/>
      <c r="S26" s="339"/>
      <c r="T26" s="339"/>
      <c r="U26" s="338"/>
    </row>
    <row r="27" spans="1:38" s="377" customFormat="1" ht="27" customHeight="1">
      <c r="A27" s="793" t="s">
        <v>274</v>
      </c>
      <c r="B27" s="793"/>
      <c r="C27" s="793"/>
      <c r="D27" s="793"/>
      <c r="E27" s="793"/>
      <c r="F27" s="793"/>
      <c r="G27" s="378"/>
      <c r="H27" s="345"/>
      <c r="I27" s="346"/>
      <c r="J27" s="346"/>
      <c r="K27" s="346"/>
      <c r="L27" s="339"/>
      <c r="M27" s="339"/>
      <c r="N27" s="339"/>
      <c r="O27" s="339"/>
      <c r="P27" s="339"/>
      <c r="Q27" s="735" t="s">
        <v>273</v>
      </c>
      <c r="R27" s="736"/>
      <c r="S27" s="739" t="s">
        <v>165</v>
      </c>
      <c r="T27" s="339"/>
      <c r="U27" s="346"/>
    </row>
    <row r="28" spans="1:38" s="377" customFormat="1"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s="377" customFormat="1"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s="377" customFormat="1" ht="27" customHeight="1">
      <c r="A30" s="378"/>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s="377" customFormat="1" ht="27" customHeight="1">
      <c r="A31" s="794" t="s">
        <v>208</v>
      </c>
      <c r="B31" s="794"/>
      <c r="C31" s="764">
        <f>'1'!C31</f>
        <v>0</v>
      </c>
      <c r="D31" s="764"/>
      <c r="E31" s="764"/>
      <c r="F31" s="764"/>
      <c r="G31" s="764"/>
      <c r="H31" s="764"/>
      <c r="I31" s="342"/>
      <c r="J31" s="349" t="s">
        <v>178</v>
      </c>
      <c r="K31" s="747">
        <f>'1'!K31:N31</f>
        <v>0</v>
      </c>
      <c r="L31" s="747"/>
      <c r="M31" s="747"/>
      <c r="N31" s="747"/>
      <c r="O31" s="339"/>
      <c r="P31" s="339"/>
      <c r="Q31" s="782"/>
      <c r="R31" s="782"/>
      <c r="S31" s="782"/>
      <c r="T31" s="402"/>
      <c r="U31" s="745" t="s">
        <v>213</v>
      </c>
    </row>
    <row r="32" spans="1:38" s="377" customFormat="1"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s="377" customFormat="1"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'1'!C35</f>
        <v>0</v>
      </c>
      <c r="D35" s="803"/>
      <c r="E35" s="804"/>
      <c r="F35" s="805" t="s">
        <v>215</v>
      </c>
      <c r="G35" s="806"/>
      <c r="H35" s="391">
        <f>'1'!H35</f>
        <v>0</v>
      </c>
      <c r="I35" s="392">
        <f>'1'!I35</f>
        <v>0</v>
      </c>
      <c r="J35" s="392">
        <f>'1'!J35</f>
        <v>0</v>
      </c>
      <c r="K35" s="391">
        <f>'1'!K35</f>
        <v>0</v>
      </c>
      <c r="L35" s="392">
        <f>'1'!L35</f>
        <v>0</v>
      </c>
      <c r="M35" s="392">
        <f>'1'!M35</f>
        <v>0</v>
      </c>
      <c r="N35" s="391">
        <f>'1'!N35</f>
        <v>0</v>
      </c>
      <c r="O35" s="392">
        <f>'1'!O35</f>
        <v>0</v>
      </c>
      <c r="P35" s="392">
        <f>'1'!P35</f>
        <v>0</v>
      </c>
      <c r="Q35" s="391">
        <f>'1'!Q35</f>
        <v>0</v>
      </c>
      <c r="R35" s="392">
        <f>'1'!R35</f>
        <v>0</v>
      </c>
      <c r="S35" s="393">
        <f>'1'!S35</f>
        <v>0</v>
      </c>
      <c r="T35" s="807">
        <f>SUM(H35:S35)</f>
        <v>0</v>
      </c>
      <c r="U35" s="808"/>
    </row>
    <row r="36" spans="1:28" s="26" customFormat="1" ht="45" customHeight="1">
      <c r="A36" s="809" t="s">
        <v>240</v>
      </c>
      <c r="B36" s="810"/>
      <c r="C36" s="813">
        <f>'1'!C36</f>
        <v>0</v>
      </c>
      <c r="D36" s="815">
        <f>'1'!D36</f>
        <v>0</v>
      </c>
      <c r="E36" s="816"/>
      <c r="F36" s="819" t="s">
        <v>216</v>
      </c>
      <c r="G36" s="820"/>
      <c r="H36" s="397">
        <f>'1'!H36</f>
        <v>0</v>
      </c>
      <c r="I36" s="398">
        <f>'1'!I36</f>
        <v>0</v>
      </c>
      <c r="J36" s="398">
        <f>'1'!J36</f>
        <v>0</v>
      </c>
      <c r="K36" s="397">
        <f>'1'!K36</f>
        <v>0</v>
      </c>
      <c r="L36" s="398">
        <f>'1'!L36</f>
        <v>0</v>
      </c>
      <c r="M36" s="398">
        <f>'1'!M36</f>
        <v>0</v>
      </c>
      <c r="N36" s="397">
        <f>'1'!N36</f>
        <v>0</v>
      </c>
      <c r="O36" s="398">
        <f>'1'!O36</f>
        <v>0</v>
      </c>
      <c r="P36" s="398">
        <f>'1'!P36</f>
        <v>0</v>
      </c>
      <c r="Q36" s="397">
        <f>'1'!Q36</f>
        <v>0</v>
      </c>
      <c r="R36" s="398">
        <f>'1'!R36</f>
        <v>0</v>
      </c>
      <c r="S36" s="399">
        <f>'1'!S36</f>
        <v>0</v>
      </c>
      <c r="T36" s="821">
        <f>SUM(H36:S36)</f>
        <v>0</v>
      </c>
      <c r="U36" s="822"/>
    </row>
    <row r="37" spans="1:28" s="26" customFormat="1" ht="45" customHeight="1" thickBot="1">
      <c r="A37" s="811"/>
      <c r="B37" s="812"/>
      <c r="C37" s="814"/>
      <c r="D37" s="817"/>
      <c r="E37" s="818"/>
      <c r="F37" s="823" t="s">
        <v>241</v>
      </c>
      <c r="G37" s="824"/>
      <c r="H37" s="394">
        <f>'1'!H37</f>
        <v>0</v>
      </c>
      <c r="I37" s="395">
        <f>'1'!I37</f>
        <v>0</v>
      </c>
      <c r="J37" s="395">
        <f>'1'!J37</f>
        <v>0</v>
      </c>
      <c r="K37" s="394">
        <f>'1'!K37</f>
        <v>0</v>
      </c>
      <c r="L37" s="395">
        <f>'1'!L37</f>
        <v>0</v>
      </c>
      <c r="M37" s="395">
        <f>'1'!M37</f>
        <v>0</v>
      </c>
      <c r="N37" s="394">
        <f>'1'!N37</f>
        <v>0</v>
      </c>
      <c r="O37" s="395">
        <f>'1'!O37</f>
        <v>0</v>
      </c>
      <c r="P37" s="395">
        <f>'1'!P37</f>
        <v>0</v>
      </c>
      <c r="Q37" s="394">
        <f>'1'!Q37</f>
        <v>0</v>
      </c>
      <c r="R37" s="395">
        <f>'1'!R37</f>
        <v>0</v>
      </c>
      <c r="S37" s="396">
        <f>'1'!S37</f>
        <v>0</v>
      </c>
      <c r="T37" s="825">
        <f>SUM(H37:S37)</f>
        <v>0</v>
      </c>
      <c r="U37" s="826"/>
    </row>
    <row r="38" spans="1:28" s="26" customFormat="1" ht="45" customHeight="1" thickTop="1" thickBot="1">
      <c r="A38" s="773" t="s">
        <v>210</v>
      </c>
      <c r="B38" s="774"/>
      <c r="C38" s="350" t="str">
        <f>IF('1'!C38="","",'1'!C38)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IF('1'!C39="","",'1'!C39)</f>
        <v/>
      </c>
      <c r="D39" s="835" t="str">
        <f>IF('1'!D39="","",'1'!D39)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IF('1'!C40="","",'1'!C40)</f>
        <v/>
      </c>
      <c r="D40" s="841" t="str">
        <f>IF('1'!D40="","",'1'!D40)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'1'!C41</f>
        <v>0</v>
      </c>
      <c r="D41" s="771">
        <f>'1'!D41</f>
        <v>0</v>
      </c>
      <c r="E41" s="772"/>
      <c r="F41" s="347"/>
      <c r="G41" s="347"/>
      <c r="H41" s="363"/>
      <c r="I41" s="363"/>
      <c r="J41" s="363"/>
      <c r="K41" s="363"/>
      <c r="L41" s="363"/>
      <c r="M41" s="363"/>
      <c r="N41" s="363"/>
      <c r="O41" s="363"/>
      <c r="P41" s="363"/>
      <c r="Q41" s="363"/>
      <c r="R41" s="363"/>
      <c r="S41" s="363"/>
      <c r="T41" s="364"/>
      <c r="U41" s="346"/>
    </row>
    <row r="42" spans="1:28" s="377" customFormat="1" ht="45" customHeight="1" thickBot="1">
      <c r="A42" s="767" t="s">
        <v>207</v>
      </c>
      <c r="B42" s="768"/>
      <c r="C42" s="365" t="str">
        <f>IF('1'!C42="","",'1'!C42)</f>
        <v/>
      </c>
      <c r="D42" s="779" t="str">
        <f>IF('1'!D42="","",'1'!D42)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IF('1'!C43="","",'1'!C43)</f>
        <v/>
      </c>
      <c r="D43" s="760" t="str">
        <f>IF('1'!D43="","",'1'!D43)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IF('1'!C44="","",'1'!C44)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3</v>
      </c>
      <c r="K50" s="344" t="s">
        <v>143</v>
      </c>
      <c r="L50" s="339"/>
      <c r="M50" s="339"/>
      <c r="N50" s="339"/>
      <c r="O50" s="339"/>
      <c r="P50" s="339"/>
      <c r="Q50" s="339"/>
      <c r="R50" s="339"/>
      <c r="S50" s="339"/>
      <c r="T50" s="339"/>
      <c r="U50" s="338"/>
    </row>
    <row r="51" spans="1:38" s="377" customFormat="1" ht="27" customHeight="1">
      <c r="A51" s="793" t="s">
        <v>274</v>
      </c>
      <c r="B51" s="793"/>
      <c r="C51" s="793"/>
      <c r="D51" s="793"/>
      <c r="E51" s="793"/>
      <c r="F51" s="793"/>
      <c r="G51" s="378"/>
      <c r="H51" s="345"/>
      <c r="I51" s="346"/>
      <c r="J51" s="346"/>
      <c r="K51" s="346"/>
      <c r="L51" s="339"/>
      <c r="M51" s="339"/>
      <c r="N51" s="339"/>
      <c r="O51" s="339"/>
      <c r="P51" s="339"/>
      <c r="Q51" s="735" t="s">
        <v>273</v>
      </c>
      <c r="R51" s="736"/>
      <c r="S51" s="739" t="s">
        <v>165</v>
      </c>
      <c r="T51" s="339"/>
      <c r="U51" s="346"/>
    </row>
    <row r="52" spans="1:38" s="377" customFormat="1"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s="377" customFormat="1"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s="377" customFormat="1" ht="27" customHeight="1">
      <c r="A54" s="378"/>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s="377" customFormat="1" ht="27" customHeight="1">
      <c r="A55" s="794" t="s">
        <v>208</v>
      </c>
      <c r="B55" s="794"/>
      <c r="C55" s="764">
        <f>'1'!C55</f>
        <v>0</v>
      </c>
      <c r="D55" s="764"/>
      <c r="E55" s="764"/>
      <c r="F55" s="764"/>
      <c r="G55" s="764"/>
      <c r="H55" s="764"/>
      <c r="I55" s="342"/>
      <c r="J55" s="349" t="s">
        <v>178</v>
      </c>
      <c r="K55" s="747">
        <f>'1'!K55:N55</f>
        <v>0</v>
      </c>
      <c r="L55" s="747"/>
      <c r="M55" s="747"/>
      <c r="N55" s="747"/>
      <c r="O55" s="339"/>
      <c r="P55" s="339"/>
      <c r="Q55" s="782"/>
      <c r="R55" s="782"/>
      <c r="S55" s="782"/>
      <c r="T55" s="402"/>
      <c r="U55" s="745" t="s">
        <v>213</v>
      </c>
    </row>
    <row r="56" spans="1:38" s="377" customFormat="1"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s="377" customFormat="1"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'1'!C59</f>
        <v>0</v>
      </c>
      <c r="D59" s="803"/>
      <c r="E59" s="804"/>
      <c r="F59" s="805" t="s">
        <v>215</v>
      </c>
      <c r="G59" s="806"/>
      <c r="H59" s="391">
        <f>'1'!H59</f>
        <v>0</v>
      </c>
      <c r="I59" s="392">
        <f>'1'!I59</f>
        <v>0</v>
      </c>
      <c r="J59" s="392">
        <f>'1'!J59</f>
        <v>0</v>
      </c>
      <c r="K59" s="391">
        <f>'1'!K59</f>
        <v>0</v>
      </c>
      <c r="L59" s="392">
        <f>'1'!L59</f>
        <v>0</v>
      </c>
      <c r="M59" s="392">
        <f>'1'!M59</f>
        <v>0</v>
      </c>
      <c r="N59" s="391">
        <f>'1'!N59</f>
        <v>0</v>
      </c>
      <c r="O59" s="392">
        <f>'1'!O59</f>
        <v>0</v>
      </c>
      <c r="P59" s="392">
        <f>'1'!P59</f>
        <v>0</v>
      </c>
      <c r="Q59" s="391">
        <f>'1'!Q59</f>
        <v>0</v>
      </c>
      <c r="R59" s="392">
        <f>'1'!R59</f>
        <v>0</v>
      </c>
      <c r="S59" s="393">
        <f>'1'!S59</f>
        <v>0</v>
      </c>
      <c r="T59" s="807">
        <f>SUM(H59:S59)</f>
        <v>0</v>
      </c>
      <c r="U59" s="808"/>
    </row>
    <row r="60" spans="1:38" s="26" customFormat="1" ht="45" customHeight="1">
      <c r="A60" s="809" t="s">
        <v>240</v>
      </c>
      <c r="B60" s="810"/>
      <c r="C60" s="813">
        <f>'1'!C60</f>
        <v>0</v>
      </c>
      <c r="D60" s="815">
        <f>'1'!D60</f>
        <v>0</v>
      </c>
      <c r="E60" s="816"/>
      <c r="F60" s="819" t="s">
        <v>216</v>
      </c>
      <c r="G60" s="820"/>
      <c r="H60" s="397">
        <f>'1'!H60</f>
        <v>0</v>
      </c>
      <c r="I60" s="398">
        <f>'1'!I60</f>
        <v>0</v>
      </c>
      <c r="J60" s="398">
        <f>'1'!J60</f>
        <v>0</v>
      </c>
      <c r="K60" s="397">
        <f>'1'!K60</f>
        <v>0</v>
      </c>
      <c r="L60" s="398">
        <f>'1'!L60</f>
        <v>0</v>
      </c>
      <c r="M60" s="398">
        <f>'1'!M60</f>
        <v>0</v>
      </c>
      <c r="N60" s="397">
        <f>'1'!N60</f>
        <v>0</v>
      </c>
      <c r="O60" s="398">
        <f>'1'!O60</f>
        <v>0</v>
      </c>
      <c r="P60" s="398">
        <f>'1'!P60</f>
        <v>0</v>
      </c>
      <c r="Q60" s="397">
        <f>'1'!Q60</f>
        <v>0</v>
      </c>
      <c r="R60" s="398">
        <f>'1'!R60</f>
        <v>0</v>
      </c>
      <c r="S60" s="399">
        <f>'1'!S60</f>
        <v>0</v>
      </c>
      <c r="T60" s="821">
        <f>SUM(H60:S60)</f>
        <v>0</v>
      </c>
      <c r="U60" s="822"/>
    </row>
    <row r="61" spans="1:38" s="26" customFormat="1" ht="45" customHeight="1" thickBot="1">
      <c r="A61" s="811"/>
      <c r="B61" s="812"/>
      <c r="C61" s="814"/>
      <c r="D61" s="817"/>
      <c r="E61" s="818"/>
      <c r="F61" s="823" t="s">
        <v>241</v>
      </c>
      <c r="G61" s="824"/>
      <c r="H61" s="394">
        <f>'1'!H61</f>
        <v>0</v>
      </c>
      <c r="I61" s="395">
        <f>'1'!I61</f>
        <v>0</v>
      </c>
      <c r="J61" s="395">
        <f>'1'!J61</f>
        <v>0</v>
      </c>
      <c r="K61" s="394">
        <f>'1'!K61</f>
        <v>0</v>
      </c>
      <c r="L61" s="395">
        <f>'1'!L61</f>
        <v>0</v>
      </c>
      <c r="M61" s="395">
        <f>'1'!M61</f>
        <v>0</v>
      </c>
      <c r="N61" s="394">
        <f>'1'!N61</f>
        <v>0</v>
      </c>
      <c r="O61" s="395">
        <f>'1'!O61</f>
        <v>0</v>
      </c>
      <c r="P61" s="395">
        <f>'1'!P61</f>
        <v>0</v>
      </c>
      <c r="Q61" s="394">
        <f>'1'!Q61</f>
        <v>0</v>
      </c>
      <c r="R61" s="395">
        <f>'1'!R61</f>
        <v>0</v>
      </c>
      <c r="S61" s="396">
        <f>'1'!S61</f>
        <v>0</v>
      </c>
      <c r="T61" s="825">
        <f>SUM(H61:S61)</f>
        <v>0</v>
      </c>
      <c r="U61" s="826"/>
    </row>
    <row r="62" spans="1:38" s="26" customFormat="1" ht="45" customHeight="1" thickTop="1" thickBot="1">
      <c r="A62" s="773" t="s">
        <v>210</v>
      </c>
      <c r="B62" s="774"/>
      <c r="C62" s="350" t="str">
        <f>IF('1'!C62="","",'1'!C62)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IF('1'!C63="","",'1'!C63)</f>
        <v/>
      </c>
      <c r="D63" s="835" t="str">
        <f>IF('1'!D63="","",'1'!D63)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IF('1'!C64="","",'1'!C64)</f>
        <v/>
      </c>
      <c r="D64" s="841" t="str">
        <f>IF('1'!D64="","",'1'!D64)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'1'!C65</f>
        <v>0</v>
      </c>
      <c r="D65" s="771">
        <f>'1'!D65</f>
        <v>0</v>
      </c>
      <c r="E65" s="772"/>
      <c r="F65" s="347"/>
      <c r="G65" s="347"/>
      <c r="H65" s="363"/>
      <c r="I65" s="363"/>
      <c r="J65" s="363"/>
      <c r="K65" s="363"/>
      <c r="L65" s="363"/>
      <c r="M65" s="363"/>
      <c r="N65" s="363"/>
      <c r="O65" s="363"/>
      <c r="P65" s="363"/>
      <c r="Q65" s="363"/>
      <c r="R65" s="363"/>
      <c r="S65" s="363"/>
      <c r="T65" s="364"/>
      <c r="U65" s="346"/>
    </row>
    <row r="66" spans="1:38" s="377" customFormat="1" ht="45" customHeight="1" thickBot="1">
      <c r="A66" s="767" t="s">
        <v>207</v>
      </c>
      <c r="B66" s="768"/>
      <c r="C66" s="365" t="str">
        <f>IF('1'!C66="","",'1'!C66)</f>
        <v/>
      </c>
      <c r="D66" s="779" t="str">
        <f>IF('1'!D66="","",'1'!D66)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IF('1'!C67="","",'1'!C67)</f>
        <v/>
      </c>
      <c r="D67" s="760" t="str">
        <f>IF('1'!D67="","",'1'!D67)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IF('1'!C68="","",'1'!C68)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4</v>
      </c>
      <c r="K74" s="344" t="s">
        <v>143</v>
      </c>
      <c r="L74" s="339"/>
      <c r="M74" s="339"/>
      <c r="N74" s="339"/>
      <c r="O74" s="339"/>
      <c r="P74" s="339"/>
      <c r="Q74" s="339"/>
      <c r="R74" s="339"/>
      <c r="S74" s="339"/>
      <c r="T74" s="339"/>
      <c r="U74" s="338"/>
    </row>
    <row r="75" spans="1:38" s="377" customFormat="1" ht="27" customHeight="1">
      <c r="A75" s="793" t="s">
        <v>274</v>
      </c>
      <c r="B75" s="793"/>
      <c r="C75" s="793"/>
      <c r="D75" s="793"/>
      <c r="E75" s="793"/>
      <c r="F75" s="793"/>
      <c r="G75" s="378"/>
      <c r="H75" s="345"/>
      <c r="I75" s="346"/>
      <c r="J75" s="346"/>
      <c r="K75" s="346"/>
      <c r="L75" s="339"/>
      <c r="M75" s="339"/>
      <c r="N75" s="339"/>
      <c r="O75" s="339"/>
      <c r="P75" s="339"/>
      <c r="Q75" s="735" t="s">
        <v>273</v>
      </c>
      <c r="R75" s="736"/>
      <c r="S75" s="739" t="s">
        <v>165</v>
      </c>
      <c r="T75" s="339"/>
      <c r="U75" s="346"/>
    </row>
    <row r="76" spans="1:38" s="377" customFormat="1"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s="377" customFormat="1"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s="377" customFormat="1" ht="27" customHeight="1">
      <c r="A78" s="378"/>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s="377" customFormat="1" ht="27" customHeight="1">
      <c r="A79" s="794" t="s">
        <v>208</v>
      </c>
      <c r="B79" s="794"/>
      <c r="C79" s="764">
        <f>'1'!C79</f>
        <v>0</v>
      </c>
      <c r="D79" s="764"/>
      <c r="E79" s="764"/>
      <c r="F79" s="764"/>
      <c r="G79" s="764"/>
      <c r="H79" s="764"/>
      <c r="I79" s="342"/>
      <c r="J79" s="349" t="s">
        <v>178</v>
      </c>
      <c r="K79" s="747">
        <f>'1'!K79:N79</f>
        <v>0</v>
      </c>
      <c r="L79" s="747"/>
      <c r="M79" s="747"/>
      <c r="N79" s="747"/>
      <c r="O79" s="339"/>
      <c r="P79" s="339"/>
      <c r="Q79" s="782"/>
      <c r="R79" s="782"/>
      <c r="S79" s="782"/>
      <c r="T79" s="402"/>
      <c r="U79" s="745" t="s">
        <v>213</v>
      </c>
    </row>
    <row r="80" spans="1:38" s="377" customFormat="1"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s="377" customFormat="1"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'1'!C83</f>
        <v>0</v>
      </c>
      <c r="D83" s="803"/>
      <c r="E83" s="804"/>
      <c r="F83" s="805" t="s">
        <v>215</v>
      </c>
      <c r="G83" s="806"/>
      <c r="H83" s="391">
        <f>'1'!H83</f>
        <v>0</v>
      </c>
      <c r="I83" s="392">
        <f>'1'!I83</f>
        <v>0</v>
      </c>
      <c r="J83" s="392">
        <f>'1'!J83</f>
        <v>0</v>
      </c>
      <c r="K83" s="391">
        <f>'1'!K83</f>
        <v>0</v>
      </c>
      <c r="L83" s="392">
        <f>'1'!L83</f>
        <v>0</v>
      </c>
      <c r="M83" s="392">
        <f>'1'!M83</f>
        <v>0</v>
      </c>
      <c r="N83" s="391">
        <f>'1'!N83</f>
        <v>0</v>
      </c>
      <c r="O83" s="392">
        <f>'1'!O83</f>
        <v>0</v>
      </c>
      <c r="P83" s="392">
        <f>'1'!P83</f>
        <v>0</v>
      </c>
      <c r="Q83" s="391">
        <f>'1'!Q83</f>
        <v>0</v>
      </c>
      <c r="R83" s="392">
        <f>'1'!R83</f>
        <v>0</v>
      </c>
      <c r="S83" s="393">
        <f>'1'!S83</f>
        <v>0</v>
      </c>
      <c r="T83" s="807">
        <f>SUM(H83:S83)</f>
        <v>0</v>
      </c>
      <c r="U83" s="808"/>
    </row>
    <row r="84" spans="1:28" s="26" customFormat="1" ht="45" customHeight="1">
      <c r="A84" s="809" t="s">
        <v>240</v>
      </c>
      <c r="B84" s="810"/>
      <c r="C84" s="813">
        <f>'1'!C84</f>
        <v>0</v>
      </c>
      <c r="D84" s="815">
        <f>'1'!D84</f>
        <v>0</v>
      </c>
      <c r="E84" s="816"/>
      <c r="F84" s="819" t="s">
        <v>216</v>
      </c>
      <c r="G84" s="820"/>
      <c r="H84" s="397">
        <f>'1'!H84</f>
        <v>0</v>
      </c>
      <c r="I84" s="398">
        <f>'1'!I84</f>
        <v>0</v>
      </c>
      <c r="J84" s="398">
        <f>'1'!J84</f>
        <v>0</v>
      </c>
      <c r="K84" s="397">
        <f>'1'!K84</f>
        <v>0</v>
      </c>
      <c r="L84" s="398">
        <f>'1'!L84</f>
        <v>0</v>
      </c>
      <c r="M84" s="398">
        <f>'1'!M84</f>
        <v>0</v>
      </c>
      <c r="N84" s="397">
        <f>'1'!N84</f>
        <v>0</v>
      </c>
      <c r="O84" s="398">
        <f>'1'!O84</f>
        <v>0</v>
      </c>
      <c r="P84" s="398">
        <f>'1'!P84</f>
        <v>0</v>
      </c>
      <c r="Q84" s="397">
        <f>'1'!Q84</f>
        <v>0</v>
      </c>
      <c r="R84" s="398">
        <f>'1'!R84</f>
        <v>0</v>
      </c>
      <c r="S84" s="399">
        <f>'1'!S84</f>
        <v>0</v>
      </c>
      <c r="T84" s="821">
        <f>SUM(H84:S84)</f>
        <v>0</v>
      </c>
      <c r="U84" s="822"/>
    </row>
    <row r="85" spans="1:28" s="26" customFormat="1" ht="45" customHeight="1" thickBot="1">
      <c r="A85" s="811"/>
      <c r="B85" s="812"/>
      <c r="C85" s="814"/>
      <c r="D85" s="817"/>
      <c r="E85" s="818"/>
      <c r="F85" s="823" t="s">
        <v>241</v>
      </c>
      <c r="G85" s="824"/>
      <c r="H85" s="394">
        <f>'1'!H85</f>
        <v>0</v>
      </c>
      <c r="I85" s="395">
        <f>'1'!I85</f>
        <v>0</v>
      </c>
      <c r="J85" s="395">
        <f>'1'!J85</f>
        <v>0</v>
      </c>
      <c r="K85" s="394">
        <f>'1'!K85</f>
        <v>0</v>
      </c>
      <c r="L85" s="395">
        <f>'1'!L85</f>
        <v>0</v>
      </c>
      <c r="M85" s="395">
        <f>'1'!M85</f>
        <v>0</v>
      </c>
      <c r="N85" s="394">
        <f>'1'!N85</f>
        <v>0</v>
      </c>
      <c r="O85" s="395">
        <f>'1'!O85</f>
        <v>0</v>
      </c>
      <c r="P85" s="395">
        <f>'1'!P85</f>
        <v>0</v>
      </c>
      <c r="Q85" s="394">
        <f>'1'!Q85</f>
        <v>0</v>
      </c>
      <c r="R85" s="395">
        <f>'1'!R85</f>
        <v>0</v>
      </c>
      <c r="S85" s="396">
        <f>'1'!S85</f>
        <v>0</v>
      </c>
      <c r="T85" s="825">
        <f>SUM(H85:S85)</f>
        <v>0</v>
      </c>
      <c r="U85" s="826"/>
    </row>
    <row r="86" spans="1:28" s="26" customFormat="1" ht="45" customHeight="1" thickTop="1" thickBot="1">
      <c r="A86" s="773" t="s">
        <v>210</v>
      </c>
      <c r="B86" s="774"/>
      <c r="C86" s="350" t="str">
        <f>IF('1'!C86="","",'1'!C86)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IF('1'!C87="","",'1'!C87)</f>
        <v/>
      </c>
      <c r="D87" s="835" t="str">
        <f>IF('1'!D87="","",'1'!D87)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IF('1'!C88="","",'1'!C88)</f>
        <v/>
      </c>
      <c r="D88" s="841" t="str">
        <f>IF('1'!D88="","",'1'!D88)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'1'!C89</f>
        <v>0</v>
      </c>
      <c r="D89" s="771">
        <f>'1'!D89</f>
        <v>0</v>
      </c>
      <c r="E89" s="772"/>
      <c r="F89" s="347"/>
      <c r="G89" s="347"/>
      <c r="H89" s="363"/>
      <c r="I89" s="363"/>
      <c r="J89" s="363"/>
      <c r="K89" s="363"/>
      <c r="L89" s="363"/>
      <c r="M89" s="363"/>
      <c r="N89" s="363"/>
      <c r="O89" s="363"/>
      <c r="P89" s="363"/>
      <c r="Q89" s="363"/>
      <c r="R89" s="363"/>
      <c r="S89" s="363"/>
      <c r="T89" s="364"/>
      <c r="U89" s="346"/>
    </row>
    <row r="90" spans="1:28" s="377" customFormat="1" ht="45" customHeight="1" thickBot="1">
      <c r="A90" s="767" t="s">
        <v>207</v>
      </c>
      <c r="B90" s="768"/>
      <c r="C90" s="365" t="str">
        <f>IF('1'!C90="","",'1'!C90)</f>
        <v/>
      </c>
      <c r="D90" s="779" t="str">
        <f>IF('1'!D90="","",'1'!D90)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IF('1'!C91="","",'1'!C91)</f>
        <v/>
      </c>
      <c r="D91" s="760" t="str">
        <f>IF('1'!D91="","",'1'!D91)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IF('1'!C92="","",'1'!C92)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5</v>
      </c>
      <c r="K98" s="344" t="s">
        <v>143</v>
      </c>
      <c r="L98" s="339"/>
      <c r="M98" s="339"/>
      <c r="N98" s="339"/>
      <c r="O98" s="339"/>
      <c r="P98" s="339"/>
      <c r="Q98" s="339"/>
      <c r="R98" s="339"/>
      <c r="S98" s="339"/>
      <c r="T98" s="339"/>
      <c r="U98" s="338"/>
    </row>
    <row r="99" spans="1:38" s="377" customFormat="1" ht="27" customHeight="1">
      <c r="A99" s="793" t="s">
        <v>274</v>
      </c>
      <c r="B99" s="793"/>
      <c r="C99" s="793"/>
      <c r="D99" s="793"/>
      <c r="E99" s="793"/>
      <c r="F99" s="793"/>
      <c r="G99" s="378"/>
      <c r="H99" s="345"/>
      <c r="I99" s="346"/>
      <c r="J99" s="346"/>
      <c r="K99" s="346"/>
      <c r="L99" s="339"/>
      <c r="M99" s="339"/>
      <c r="N99" s="339"/>
      <c r="O99" s="339"/>
      <c r="P99" s="339"/>
      <c r="Q99" s="735" t="s">
        <v>273</v>
      </c>
      <c r="R99" s="736"/>
      <c r="S99" s="739" t="s">
        <v>165</v>
      </c>
      <c r="T99" s="339"/>
      <c r="U99" s="346"/>
    </row>
    <row r="100" spans="1:38" s="377" customFormat="1"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s="377" customFormat="1"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s="377" customFormat="1" ht="27" customHeight="1">
      <c r="A102" s="378"/>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s="377" customFormat="1" ht="27" customHeight="1">
      <c r="A103" s="794" t="s">
        <v>208</v>
      </c>
      <c r="B103" s="794"/>
      <c r="C103" s="764">
        <f>'1'!C103</f>
        <v>0</v>
      </c>
      <c r="D103" s="764"/>
      <c r="E103" s="764"/>
      <c r="F103" s="764"/>
      <c r="G103" s="764"/>
      <c r="H103" s="764"/>
      <c r="I103" s="342"/>
      <c r="J103" s="349" t="s">
        <v>178</v>
      </c>
      <c r="K103" s="747">
        <f>'1'!K103:N103</f>
        <v>0</v>
      </c>
      <c r="L103" s="747"/>
      <c r="M103" s="747"/>
      <c r="N103" s="747"/>
      <c r="O103" s="339"/>
      <c r="P103" s="339"/>
      <c r="Q103" s="782"/>
      <c r="R103" s="782"/>
      <c r="S103" s="782"/>
      <c r="T103" s="402"/>
      <c r="U103" s="745" t="s">
        <v>213</v>
      </c>
    </row>
    <row r="104" spans="1:38" s="377" customFormat="1"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s="377" customFormat="1"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'1'!C107</f>
        <v>0</v>
      </c>
      <c r="D107" s="803"/>
      <c r="E107" s="804"/>
      <c r="F107" s="805" t="s">
        <v>215</v>
      </c>
      <c r="G107" s="806"/>
      <c r="H107" s="391">
        <f>'1'!H107</f>
        <v>0</v>
      </c>
      <c r="I107" s="392">
        <f>'1'!I107</f>
        <v>0</v>
      </c>
      <c r="J107" s="392">
        <f>'1'!J107</f>
        <v>0</v>
      </c>
      <c r="K107" s="391">
        <f>'1'!K107</f>
        <v>0</v>
      </c>
      <c r="L107" s="392">
        <f>'1'!L107</f>
        <v>0</v>
      </c>
      <c r="M107" s="392">
        <f>'1'!M107</f>
        <v>0</v>
      </c>
      <c r="N107" s="391">
        <f>'1'!N107</f>
        <v>0</v>
      </c>
      <c r="O107" s="392">
        <f>'1'!O107</f>
        <v>0</v>
      </c>
      <c r="P107" s="392">
        <f>'1'!P107</f>
        <v>0</v>
      </c>
      <c r="Q107" s="391">
        <f>'1'!Q107</f>
        <v>0</v>
      </c>
      <c r="R107" s="392">
        <f>'1'!R107</f>
        <v>0</v>
      </c>
      <c r="S107" s="393">
        <f>'1'!S107</f>
        <v>0</v>
      </c>
      <c r="T107" s="807">
        <f>SUM(H107:S107)</f>
        <v>0</v>
      </c>
      <c r="U107" s="808"/>
    </row>
    <row r="108" spans="1:38" s="26" customFormat="1" ht="45" customHeight="1">
      <c r="A108" s="809" t="s">
        <v>240</v>
      </c>
      <c r="B108" s="810"/>
      <c r="C108" s="813">
        <f>'1'!C108</f>
        <v>0</v>
      </c>
      <c r="D108" s="815">
        <f>'1'!D108</f>
        <v>0</v>
      </c>
      <c r="E108" s="816"/>
      <c r="F108" s="819" t="s">
        <v>216</v>
      </c>
      <c r="G108" s="820"/>
      <c r="H108" s="397">
        <f>'1'!H108</f>
        <v>0</v>
      </c>
      <c r="I108" s="398">
        <f>'1'!I108</f>
        <v>0</v>
      </c>
      <c r="J108" s="398">
        <f>'1'!J108</f>
        <v>0</v>
      </c>
      <c r="K108" s="397">
        <f>'1'!K108</f>
        <v>0</v>
      </c>
      <c r="L108" s="398">
        <f>'1'!L108</f>
        <v>0</v>
      </c>
      <c r="M108" s="398">
        <f>'1'!M108</f>
        <v>0</v>
      </c>
      <c r="N108" s="397">
        <f>'1'!N108</f>
        <v>0</v>
      </c>
      <c r="O108" s="398">
        <f>'1'!O108</f>
        <v>0</v>
      </c>
      <c r="P108" s="398">
        <f>'1'!P108</f>
        <v>0</v>
      </c>
      <c r="Q108" s="397">
        <f>'1'!Q108</f>
        <v>0</v>
      </c>
      <c r="R108" s="398">
        <f>'1'!R108</f>
        <v>0</v>
      </c>
      <c r="S108" s="399">
        <f>'1'!S108</f>
        <v>0</v>
      </c>
      <c r="T108" s="821">
        <f>SUM(H108:S108)</f>
        <v>0</v>
      </c>
      <c r="U108" s="822"/>
    </row>
    <row r="109" spans="1:38" s="26" customFormat="1" ht="45" customHeight="1" thickBot="1">
      <c r="A109" s="811"/>
      <c r="B109" s="812"/>
      <c r="C109" s="814"/>
      <c r="D109" s="817"/>
      <c r="E109" s="818"/>
      <c r="F109" s="823" t="s">
        <v>241</v>
      </c>
      <c r="G109" s="824"/>
      <c r="H109" s="394">
        <f>'1'!H109</f>
        <v>0</v>
      </c>
      <c r="I109" s="395">
        <f>'1'!I109</f>
        <v>0</v>
      </c>
      <c r="J109" s="395">
        <f>'1'!J109</f>
        <v>0</v>
      </c>
      <c r="K109" s="394">
        <f>'1'!K109</f>
        <v>0</v>
      </c>
      <c r="L109" s="395">
        <f>'1'!L109</f>
        <v>0</v>
      </c>
      <c r="M109" s="395">
        <f>'1'!M109</f>
        <v>0</v>
      </c>
      <c r="N109" s="394">
        <f>'1'!N109</f>
        <v>0</v>
      </c>
      <c r="O109" s="395">
        <f>'1'!O109</f>
        <v>0</v>
      </c>
      <c r="P109" s="395">
        <f>'1'!P109</f>
        <v>0</v>
      </c>
      <c r="Q109" s="394">
        <f>'1'!Q109</f>
        <v>0</v>
      </c>
      <c r="R109" s="395">
        <f>'1'!R109</f>
        <v>0</v>
      </c>
      <c r="S109" s="396">
        <f>'1'!S109</f>
        <v>0</v>
      </c>
      <c r="T109" s="825">
        <f>SUM(H109:S109)</f>
        <v>0</v>
      </c>
      <c r="U109" s="826"/>
    </row>
    <row r="110" spans="1:38" s="26" customFormat="1" ht="45" customHeight="1" thickTop="1" thickBot="1">
      <c r="A110" s="773" t="s">
        <v>210</v>
      </c>
      <c r="B110" s="774"/>
      <c r="C110" s="350" t="str">
        <f>IF('1'!C110="","",'1'!C110)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IF('1'!C111="","",'1'!C111)</f>
        <v/>
      </c>
      <c r="D111" s="835" t="str">
        <f>IF('1'!D111="","",'1'!D111)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IF('1'!C112="","",'1'!C112)</f>
        <v/>
      </c>
      <c r="D112" s="841" t="str">
        <f>IF('1'!D112="","",'1'!D112)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'1'!C113</f>
        <v>0</v>
      </c>
      <c r="D113" s="771">
        <f>'1'!D113</f>
        <v>0</v>
      </c>
      <c r="E113" s="772"/>
      <c r="F113" s="347"/>
      <c r="G113" s="347"/>
      <c r="H113" s="363"/>
      <c r="I113" s="363"/>
      <c r="J113" s="363"/>
      <c r="K113" s="363"/>
      <c r="L113" s="363"/>
      <c r="M113" s="363"/>
      <c r="N113" s="363"/>
      <c r="O113" s="363"/>
      <c r="P113" s="363"/>
      <c r="Q113" s="363"/>
      <c r="R113" s="363"/>
      <c r="S113" s="363"/>
      <c r="T113" s="364"/>
      <c r="U113" s="346"/>
    </row>
    <row r="114" spans="1:38" s="377" customFormat="1" ht="45" customHeight="1" thickBot="1">
      <c r="A114" s="767" t="s">
        <v>207</v>
      </c>
      <c r="B114" s="768"/>
      <c r="C114" s="365" t="str">
        <f>IF('1'!C114="","",'1'!C114)</f>
        <v/>
      </c>
      <c r="D114" s="779" t="str">
        <f>IF('1'!D114="","",'1'!D114)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IF('1'!C115="","",'1'!C115)</f>
        <v/>
      </c>
      <c r="D115" s="760" t="str">
        <f>IF('1'!D115="","",'1'!D115)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IF('1'!C116="","",'1'!C116)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6</v>
      </c>
      <c r="K122" s="344" t="s">
        <v>143</v>
      </c>
      <c r="L122" s="339"/>
      <c r="M122" s="339"/>
      <c r="N122" s="339"/>
      <c r="O122" s="339"/>
      <c r="P122" s="339"/>
      <c r="Q122" s="339"/>
      <c r="R122" s="339"/>
      <c r="S122" s="339"/>
      <c r="T122" s="339"/>
      <c r="U122" s="338"/>
    </row>
    <row r="123" spans="1:38" s="377" customFormat="1" ht="27" customHeight="1">
      <c r="A123" s="793" t="s">
        <v>274</v>
      </c>
      <c r="B123" s="793"/>
      <c r="C123" s="793"/>
      <c r="D123" s="793"/>
      <c r="E123" s="793"/>
      <c r="F123" s="793"/>
      <c r="G123" s="378"/>
      <c r="H123" s="345"/>
      <c r="I123" s="346"/>
      <c r="J123" s="346"/>
      <c r="K123" s="346"/>
      <c r="L123" s="339"/>
      <c r="M123" s="339"/>
      <c r="N123" s="339"/>
      <c r="O123" s="339"/>
      <c r="P123" s="339"/>
      <c r="Q123" s="735" t="s">
        <v>273</v>
      </c>
      <c r="R123" s="736"/>
      <c r="S123" s="739" t="s">
        <v>165</v>
      </c>
      <c r="T123" s="339"/>
      <c r="U123" s="346"/>
    </row>
    <row r="124" spans="1:38" s="377" customFormat="1"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s="377" customFormat="1"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s="377" customFormat="1" ht="27" customHeight="1">
      <c r="A126" s="378"/>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s="377" customFormat="1" ht="27" customHeight="1">
      <c r="A127" s="794" t="s">
        <v>208</v>
      </c>
      <c r="B127" s="794"/>
      <c r="C127" s="764">
        <f>'1'!C127</f>
        <v>0</v>
      </c>
      <c r="D127" s="764"/>
      <c r="E127" s="764"/>
      <c r="F127" s="764"/>
      <c r="G127" s="764"/>
      <c r="H127" s="764"/>
      <c r="I127" s="342"/>
      <c r="J127" s="349" t="s">
        <v>178</v>
      </c>
      <c r="K127" s="747">
        <f>'1'!K127:N127</f>
        <v>0</v>
      </c>
      <c r="L127" s="747"/>
      <c r="M127" s="747"/>
      <c r="N127" s="747"/>
      <c r="O127" s="339"/>
      <c r="P127" s="339"/>
      <c r="Q127" s="782"/>
      <c r="R127" s="782"/>
      <c r="S127" s="782"/>
      <c r="T127" s="402"/>
      <c r="U127" s="745" t="s">
        <v>213</v>
      </c>
    </row>
    <row r="128" spans="1:38" s="377" customFormat="1"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s="377" customFormat="1"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'1'!C131</f>
        <v>0</v>
      </c>
      <c r="D131" s="803"/>
      <c r="E131" s="804"/>
      <c r="F131" s="805" t="s">
        <v>215</v>
      </c>
      <c r="G131" s="806"/>
      <c r="H131" s="391">
        <f>'1'!H131</f>
        <v>0</v>
      </c>
      <c r="I131" s="392">
        <f>'1'!I131</f>
        <v>0</v>
      </c>
      <c r="J131" s="392">
        <f>'1'!J131</f>
        <v>0</v>
      </c>
      <c r="K131" s="391">
        <f>'1'!K131</f>
        <v>0</v>
      </c>
      <c r="L131" s="392">
        <f>'1'!L131</f>
        <v>0</v>
      </c>
      <c r="M131" s="392">
        <f>'1'!M131</f>
        <v>0</v>
      </c>
      <c r="N131" s="391">
        <f>'1'!N131</f>
        <v>0</v>
      </c>
      <c r="O131" s="392">
        <f>'1'!O131</f>
        <v>0</v>
      </c>
      <c r="P131" s="392">
        <f>'1'!P131</f>
        <v>0</v>
      </c>
      <c r="Q131" s="391">
        <f>'1'!Q131</f>
        <v>0</v>
      </c>
      <c r="R131" s="392">
        <f>'1'!R131</f>
        <v>0</v>
      </c>
      <c r="S131" s="393">
        <f>'1'!S131</f>
        <v>0</v>
      </c>
      <c r="T131" s="807">
        <f>SUM(H131:S131)</f>
        <v>0</v>
      </c>
      <c r="U131" s="808"/>
    </row>
    <row r="132" spans="1:28" s="26" customFormat="1" ht="45" customHeight="1">
      <c r="A132" s="809" t="s">
        <v>240</v>
      </c>
      <c r="B132" s="810"/>
      <c r="C132" s="813">
        <f>'1'!C132</f>
        <v>0</v>
      </c>
      <c r="D132" s="815">
        <f>'1'!D132</f>
        <v>0</v>
      </c>
      <c r="E132" s="816"/>
      <c r="F132" s="819" t="s">
        <v>216</v>
      </c>
      <c r="G132" s="820"/>
      <c r="H132" s="397">
        <f>'1'!H132</f>
        <v>0</v>
      </c>
      <c r="I132" s="398">
        <f>'1'!I132</f>
        <v>0</v>
      </c>
      <c r="J132" s="398">
        <f>'1'!J132</f>
        <v>0</v>
      </c>
      <c r="K132" s="397">
        <f>'1'!K132</f>
        <v>0</v>
      </c>
      <c r="L132" s="398">
        <f>'1'!L132</f>
        <v>0</v>
      </c>
      <c r="M132" s="398">
        <f>'1'!M132</f>
        <v>0</v>
      </c>
      <c r="N132" s="397">
        <f>'1'!N132</f>
        <v>0</v>
      </c>
      <c r="O132" s="398">
        <f>'1'!O132</f>
        <v>0</v>
      </c>
      <c r="P132" s="398">
        <f>'1'!P132</f>
        <v>0</v>
      </c>
      <c r="Q132" s="397">
        <f>'1'!Q132</f>
        <v>0</v>
      </c>
      <c r="R132" s="398">
        <f>'1'!R132</f>
        <v>0</v>
      </c>
      <c r="S132" s="399">
        <f>'1'!S132</f>
        <v>0</v>
      </c>
      <c r="T132" s="821">
        <f>SUM(H132:S132)</f>
        <v>0</v>
      </c>
      <c r="U132" s="822"/>
    </row>
    <row r="133" spans="1:28" s="26" customFormat="1" ht="45" customHeight="1" thickBot="1">
      <c r="A133" s="811"/>
      <c r="B133" s="812"/>
      <c r="C133" s="814"/>
      <c r="D133" s="817"/>
      <c r="E133" s="818"/>
      <c r="F133" s="823" t="s">
        <v>241</v>
      </c>
      <c r="G133" s="824"/>
      <c r="H133" s="394">
        <f>'1'!H133</f>
        <v>0</v>
      </c>
      <c r="I133" s="395">
        <f>'1'!I133</f>
        <v>0</v>
      </c>
      <c r="J133" s="395">
        <f>'1'!J133</f>
        <v>0</v>
      </c>
      <c r="K133" s="394">
        <f>'1'!K133</f>
        <v>0</v>
      </c>
      <c r="L133" s="395">
        <f>'1'!L133</f>
        <v>0</v>
      </c>
      <c r="M133" s="395">
        <f>'1'!M133</f>
        <v>0</v>
      </c>
      <c r="N133" s="394">
        <f>'1'!N133</f>
        <v>0</v>
      </c>
      <c r="O133" s="395">
        <f>'1'!O133</f>
        <v>0</v>
      </c>
      <c r="P133" s="395">
        <f>'1'!P133</f>
        <v>0</v>
      </c>
      <c r="Q133" s="394">
        <f>'1'!Q133</f>
        <v>0</v>
      </c>
      <c r="R133" s="395">
        <f>'1'!R133</f>
        <v>0</v>
      </c>
      <c r="S133" s="396">
        <f>'1'!S133</f>
        <v>0</v>
      </c>
      <c r="T133" s="825">
        <f>SUM(H133:S133)</f>
        <v>0</v>
      </c>
      <c r="U133" s="826"/>
    </row>
    <row r="134" spans="1:28" s="26" customFormat="1" ht="45" customHeight="1" thickTop="1" thickBot="1">
      <c r="A134" s="773" t="s">
        <v>210</v>
      </c>
      <c r="B134" s="774"/>
      <c r="C134" s="350" t="str">
        <f>IF('1'!C134="","",'1'!C134)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IF('1'!C135="","",'1'!C135)</f>
        <v/>
      </c>
      <c r="D135" s="835" t="str">
        <f>IF('1'!D135="","",'1'!D135)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IF('1'!C136="","",'1'!C136)</f>
        <v/>
      </c>
      <c r="D136" s="841" t="str">
        <f>IF('1'!D136="","",'1'!D136)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'1'!C137</f>
        <v>0</v>
      </c>
      <c r="D137" s="771">
        <f>'1'!D137</f>
        <v>0</v>
      </c>
      <c r="E137" s="772"/>
      <c r="F137" s="347"/>
      <c r="G137" s="347"/>
      <c r="H137" s="363"/>
      <c r="I137" s="363"/>
      <c r="J137" s="363"/>
      <c r="K137" s="363"/>
      <c r="L137" s="363"/>
      <c r="M137" s="363"/>
      <c r="N137" s="363"/>
      <c r="O137" s="363"/>
      <c r="P137" s="363"/>
      <c r="Q137" s="363"/>
      <c r="R137" s="363"/>
      <c r="S137" s="363"/>
      <c r="T137" s="364"/>
      <c r="U137" s="346"/>
    </row>
    <row r="138" spans="1:28" s="377" customFormat="1" ht="45" customHeight="1" thickBot="1">
      <c r="A138" s="767" t="s">
        <v>207</v>
      </c>
      <c r="B138" s="768"/>
      <c r="C138" s="365" t="str">
        <f>IF('1'!C138="","",'1'!C138)</f>
        <v/>
      </c>
      <c r="D138" s="779" t="str">
        <f>IF('1'!D138="","",'1'!D138)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IF('1'!C139="","",'1'!C139)</f>
        <v/>
      </c>
      <c r="D139" s="760" t="str">
        <f>IF('1'!D139="","",'1'!D139)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IF('1'!C140="","",'1'!C140)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101:S103"/>
    <mergeCell ref="Q125:S127"/>
    <mergeCell ref="C55:H55"/>
    <mergeCell ref="C79:H79"/>
    <mergeCell ref="C103:H103"/>
    <mergeCell ref="C127:H127"/>
    <mergeCell ref="Q123:R124"/>
    <mergeCell ref="S123:S124"/>
    <mergeCell ref="L117:M117"/>
    <mergeCell ref="P117:Q117"/>
    <mergeCell ref="L114:M114"/>
    <mergeCell ref="P114:Q114"/>
    <mergeCell ref="O105:O106"/>
    <mergeCell ref="P105:P106"/>
    <mergeCell ref="Q105:Q106"/>
    <mergeCell ref="R105:R106"/>
    <mergeCell ref="S105:S106"/>
    <mergeCell ref="A123:F123"/>
    <mergeCell ref="A124:B124"/>
    <mergeCell ref="C124:H124"/>
    <mergeCell ref="A125:B125"/>
    <mergeCell ref="C125:H125"/>
    <mergeCell ref="A94:D94"/>
    <mergeCell ref="H94:I94"/>
    <mergeCell ref="Q27:R28"/>
    <mergeCell ref="S27:S28"/>
    <mergeCell ref="Q51:R52"/>
    <mergeCell ref="S51:S52"/>
    <mergeCell ref="Q75:R76"/>
    <mergeCell ref="S75:S76"/>
    <mergeCell ref="Q99:R100"/>
    <mergeCell ref="S99:S100"/>
    <mergeCell ref="P23:Q23"/>
    <mergeCell ref="Q29:S31"/>
    <mergeCell ref="Q53:S55"/>
    <mergeCell ref="Q77:S79"/>
    <mergeCell ref="T117:U117"/>
    <mergeCell ref="A118:D118"/>
    <mergeCell ref="H118:I118"/>
    <mergeCell ref="L118:M118"/>
    <mergeCell ref="P118:Q118"/>
    <mergeCell ref="T118:U118"/>
    <mergeCell ref="A119:D119"/>
    <mergeCell ref="H119:I119"/>
    <mergeCell ref="L119:M119"/>
    <mergeCell ref="P119:Q119"/>
    <mergeCell ref="T119:U119"/>
    <mergeCell ref="T111:U111"/>
    <mergeCell ref="D112:E112"/>
    <mergeCell ref="F112:G112"/>
    <mergeCell ref="T112:U112"/>
    <mergeCell ref="T114:U114"/>
    <mergeCell ref="L115:M115"/>
    <mergeCell ref="P115:Q115"/>
    <mergeCell ref="T115:U115"/>
    <mergeCell ref="A116:B116"/>
    <mergeCell ref="D116:E116"/>
    <mergeCell ref="H116:I116"/>
    <mergeCell ref="L116:M116"/>
    <mergeCell ref="P116:Q116"/>
    <mergeCell ref="T116:U116"/>
    <mergeCell ref="D114:E114"/>
    <mergeCell ref="H114:I114"/>
    <mergeCell ref="L105:L106"/>
    <mergeCell ref="M105:M106"/>
    <mergeCell ref="T107:U107"/>
    <mergeCell ref="T108:U108"/>
    <mergeCell ref="F109:G109"/>
    <mergeCell ref="T109:U109"/>
    <mergeCell ref="A110:B110"/>
    <mergeCell ref="D110:E110"/>
    <mergeCell ref="F110:G110"/>
    <mergeCell ref="T110:U110"/>
    <mergeCell ref="A107:B107"/>
    <mergeCell ref="D107:E107"/>
    <mergeCell ref="A105:C106"/>
    <mergeCell ref="D105:E106"/>
    <mergeCell ref="F105:G106"/>
    <mergeCell ref="H105:H106"/>
    <mergeCell ref="I105:I106"/>
    <mergeCell ref="J105:J106"/>
    <mergeCell ref="K105:K106"/>
    <mergeCell ref="A103:B103"/>
    <mergeCell ref="K103:N103"/>
    <mergeCell ref="U103:U104"/>
    <mergeCell ref="A144:B144"/>
    <mergeCell ref="A97:B97"/>
    <mergeCell ref="C97:D97"/>
    <mergeCell ref="A98:C98"/>
    <mergeCell ref="A99:F99"/>
    <mergeCell ref="A100:B100"/>
    <mergeCell ref="C100:H100"/>
    <mergeCell ref="A101:B101"/>
    <mergeCell ref="C101:H101"/>
    <mergeCell ref="A115:B115"/>
    <mergeCell ref="D115:E115"/>
    <mergeCell ref="A142:D142"/>
    <mergeCell ref="H142:I142"/>
    <mergeCell ref="L142:M142"/>
    <mergeCell ref="P142:Q142"/>
    <mergeCell ref="T142:U142"/>
    <mergeCell ref="A143:D143"/>
    <mergeCell ref="H143:I143"/>
    <mergeCell ref="N105:N106"/>
    <mergeCell ref="L143:M143"/>
    <mergeCell ref="T105:U106"/>
    <mergeCell ref="P143:Q143"/>
    <mergeCell ref="T143:U143"/>
    <mergeCell ref="A140:B140"/>
    <mergeCell ref="D140:E140"/>
    <mergeCell ref="H140:I140"/>
    <mergeCell ref="L140:M140"/>
    <mergeCell ref="P140:Q140"/>
    <mergeCell ref="T140:U140"/>
    <mergeCell ref="A141:D141"/>
    <mergeCell ref="H141:I141"/>
    <mergeCell ref="L141:M141"/>
    <mergeCell ref="P141:Q141"/>
    <mergeCell ref="T141:U141"/>
    <mergeCell ref="A138:B138"/>
    <mergeCell ref="D138:E138"/>
    <mergeCell ref="H138:I138"/>
    <mergeCell ref="L138:M138"/>
    <mergeCell ref="P138:Q138"/>
    <mergeCell ref="T138:U138"/>
    <mergeCell ref="A139:B139"/>
    <mergeCell ref="D139:E139"/>
    <mergeCell ref="H139:I139"/>
    <mergeCell ref="L139:M139"/>
    <mergeCell ref="P139:Q139"/>
    <mergeCell ref="T139:U139"/>
    <mergeCell ref="A135:A136"/>
    <mergeCell ref="D135:E135"/>
    <mergeCell ref="F135:G135"/>
    <mergeCell ref="T135:U135"/>
    <mergeCell ref="D136:E136"/>
    <mergeCell ref="F136:G136"/>
    <mergeCell ref="T136:U136"/>
    <mergeCell ref="A137:B137"/>
    <mergeCell ref="D137:E137"/>
    <mergeCell ref="A132:B133"/>
    <mergeCell ref="C132:C133"/>
    <mergeCell ref="D132:E133"/>
    <mergeCell ref="F132:G132"/>
    <mergeCell ref="T132:U132"/>
    <mergeCell ref="F133:G133"/>
    <mergeCell ref="T133:U133"/>
    <mergeCell ref="A134:B134"/>
    <mergeCell ref="D134:E134"/>
    <mergeCell ref="F134:G134"/>
    <mergeCell ref="T134:U134"/>
    <mergeCell ref="N129:N130"/>
    <mergeCell ref="O129:O130"/>
    <mergeCell ref="P129:P130"/>
    <mergeCell ref="Q129:Q130"/>
    <mergeCell ref="R129:R130"/>
    <mergeCell ref="S129:S130"/>
    <mergeCell ref="T129:U130"/>
    <mergeCell ref="A131:B131"/>
    <mergeCell ref="D131:E131"/>
    <mergeCell ref="F131:G131"/>
    <mergeCell ref="T131:U131"/>
    <mergeCell ref="A129:C130"/>
    <mergeCell ref="D129:E130"/>
    <mergeCell ref="F129:G130"/>
    <mergeCell ref="H129:H130"/>
    <mergeCell ref="I129:I130"/>
    <mergeCell ref="J129:J130"/>
    <mergeCell ref="K129:K130"/>
    <mergeCell ref="L129:L130"/>
    <mergeCell ref="M129:M130"/>
    <mergeCell ref="AH126:AL126"/>
    <mergeCell ref="A127:B127"/>
    <mergeCell ref="K127:N127"/>
    <mergeCell ref="U127:U128"/>
    <mergeCell ref="A121:B121"/>
    <mergeCell ref="C121:D121"/>
    <mergeCell ref="A122:C122"/>
    <mergeCell ref="A96:B96"/>
    <mergeCell ref="F107:G107"/>
    <mergeCell ref="A111:A112"/>
    <mergeCell ref="D111:E111"/>
    <mergeCell ref="F111:G111"/>
    <mergeCell ref="H115:I115"/>
    <mergeCell ref="A117:D117"/>
    <mergeCell ref="H117:I117"/>
    <mergeCell ref="A120:B120"/>
    <mergeCell ref="A108:B109"/>
    <mergeCell ref="C108:C109"/>
    <mergeCell ref="D108:E109"/>
    <mergeCell ref="F108:G108"/>
    <mergeCell ref="A113:B113"/>
    <mergeCell ref="D113:E113"/>
    <mergeCell ref="A114:B114"/>
    <mergeCell ref="AH102:AL102"/>
    <mergeCell ref="L94:M94"/>
    <mergeCell ref="P94:Q94"/>
    <mergeCell ref="T94:U94"/>
    <mergeCell ref="A95:D95"/>
    <mergeCell ref="H95:I95"/>
    <mergeCell ref="L95:M95"/>
    <mergeCell ref="P95:Q95"/>
    <mergeCell ref="T95:U95"/>
    <mergeCell ref="A92:B92"/>
    <mergeCell ref="D92:E92"/>
    <mergeCell ref="H92:I92"/>
    <mergeCell ref="L92:M92"/>
    <mergeCell ref="P92:Q92"/>
    <mergeCell ref="T92:U92"/>
    <mergeCell ref="A93:D93"/>
    <mergeCell ref="H93:I93"/>
    <mergeCell ref="L93:M93"/>
    <mergeCell ref="P93:Q93"/>
    <mergeCell ref="T93:U93"/>
    <mergeCell ref="A89:B89"/>
    <mergeCell ref="D89:E89"/>
    <mergeCell ref="A90:B90"/>
    <mergeCell ref="D90:E90"/>
    <mergeCell ref="H90:I90"/>
    <mergeCell ref="L90:M90"/>
    <mergeCell ref="P90:Q90"/>
    <mergeCell ref="T90:U90"/>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3:B83"/>
    <mergeCell ref="D83:E83"/>
    <mergeCell ref="F83:G83"/>
    <mergeCell ref="T83:U83"/>
    <mergeCell ref="A84:B85"/>
    <mergeCell ref="C84:C85"/>
    <mergeCell ref="D84:E85"/>
    <mergeCell ref="F84:G84"/>
    <mergeCell ref="T84:U84"/>
    <mergeCell ref="F85:G85"/>
    <mergeCell ref="T85:U85"/>
    <mergeCell ref="AH78:AL78"/>
    <mergeCell ref="A79:B79"/>
    <mergeCell ref="K79:N79"/>
    <mergeCell ref="U79:U80"/>
    <mergeCell ref="A81:C82"/>
    <mergeCell ref="D81:E82"/>
    <mergeCell ref="F81:G82"/>
    <mergeCell ref="H81:H82"/>
    <mergeCell ref="I81:I82"/>
    <mergeCell ref="J81:J82"/>
    <mergeCell ref="K81:K82"/>
    <mergeCell ref="L81:L82"/>
    <mergeCell ref="M81:M82"/>
    <mergeCell ref="N81:N82"/>
    <mergeCell ref="O81:O82"/>
    <mergeCell ref="P81:P82"/>
    <mergeCell ref="Q81:Q82"/>
    <mergeCell ref="R81:R82"/>
    <mergeCell ref="S81:S82"/>
    <mergeCell ref="T81:U82"/>
    <mergeCell ref="A72:B72"/>
    <mergeCell ref="A73:B73"/>
    <mergeCell ref="C73:D73"/>
    <mergeCell ref="A74:C74"/>
    <mergeCell ref="A75:F75"/>
    <mergeCell ref="A76:B76"/>
    <mergeCell ref="C76:H76"/>
    <mergeCell ref="A77:B77"/>
    <mergeCell ref="C77:H77"/>
    <mergeCell ref="A70:D70"/>
    <mergeCell ref="H70:I70"/>
    <mergeCell ref="L70:M70"/>
    <mergeCell ref="P70:Q70"/>
    <mergeCell ref="T70:U70"/>
    <mergeCell ref="A71:D71"/>
    <mergeCell ref="H71:I71"/>
    <mergeCell ref="L71:M71"/>
    <mergeCell ref="P71:Q71"/>
    <mergeCell ref="T71:U71"/>
    <mergeCell ref="A68:B68"/>
    <mergeCell ref="D68:E68"/>
    <mergeCell ref="H68:I68"/>
    <mergeCell ref="L68:M68"/>
    <mergeCell ref="P68:Q68"/>
    <mergeCell ref="T68:U68"/>
    <mergeCell ref="A69:D69"/>
    <mergeCell ref="H69:I69"/>
    <mergeCell ref="L69:M69"/>
    <mergeCell ref="P69:Q69"/>
    <mergeCell ref="T69:U69"/>
    <mergeCell ref="H66:I66"/>
    <mergeCell ref="L66:M66"/>
    <mergeCell ref="P66:Q66"/>
    <mergeCell ref="T66:U66"/>
    <mergeCell ref="A67:B67"/>
    <mergeCell ref="D67:E67"/>
    <mergeCell ref="H67:I67"/>
    <mergeCell ref="L67:M67"/>
    <mergeCell ref="P67:Q67"/>
    <mergeCell ref="T67:U67"/>
    <mergeCell ref="A66:B66"/>
    <mergeCell ref="D66:E66"/>
    <mergeCell ref="A63:A64"/>
    <mergeCell ref="D63:E63"/>
    <mergeCell ref="F63:G63"/>
    <mergeCell ref="T63:U63"/>
    <mergeCell ref="D64:E64"/>
    <mergeCell ref="F64:G64"/>
    <mergeCell ref="T64:U64"/>
    <mergeCell ref="A65:B65"/>
    <mergeCell ref="D65:E65"/>
    <mergeCell ref="A60:B61"/>
    <mergeCell ref="C60:C61"/>
    <mergeCell ref="D60:E61"/>
    <mergeCell ref="F60:G60"/>
    <mergeCell ref="T60:U60"/>
    <mergeCell ref="F61:G61"/>
    <mergeCell ref="T61:U61"/>
    <mergeCell ref="A62:B62"/>
    <mergeCell ref="D62:E62"/>
    <mergeCell ref="F62:G62"/>
    <mergeCell ref="T62:U62"/>
    <mergeCell ref="N57:N58"/>
    <mergeCell ref="O57:O58"/>
    <mergeCell ref="P57:P58"/>
    <mergeCell ref="Q57:Q58"/>
    <mergeCell ref="R57:R58"/>
    <mergeCell ref="S57:S58"/>
    <mergeCell ref="T57:U58"/>
    <mergeCell ref="A59:B59"/>
    <mergeCell ref="D59:E59"/>
    <mergeCell ref="F59:G59"/>
    <mergeCell ref="T59:U59"/>
    <mergeCell ref="A57:C58"/>
    <mergeCell ref="D57:E58"/>
    <mergeCell ref="F57:G58"/>
    <mergeCell ref="H57:H58"/>
    <mergeCell ref="I57:I58"/>
    <mergeCell ref="J57:J58"/>
    <mergeCell ref="K57:K58"/>
    <mergeCell ref="L57:L58"/>
    <mergeCell ref="M57:M58"/>
    <mergeCell ref="A50:C50"/>
    <mergeCell ref="A51:F51"/>
    <mergeCell ref="A52:B52"/>
    <mergeCell ref="C52:H52"/>
    <mergeCell ref="A53:B53"/>
    <mergeCell ref="C53:H53"/>
    <mergeCell ref="AH54:AL54"/>
    <mergeCell ref="A55:B55"/>
    <mergeCell ref="K55:N55"/>
    <mergeCell ref="U55:U56"/>
    <mergeCell ref="A48:B48"/>
    <mergeCell ref="A49:B49"/>
    <mergeCell ref="C49:D49"/>
    <mergeCell ref="A46:D46"/>
    <mergeCell ref="H46:I46"/>
    <mergeCell ref="L46:M46"/>
    <mergeCell ref="P46:Q46"/>
    <mergeCell ref="T46:U46"/>
    <mergeCell ref="A47:D47"/>
    <mergeCell ref="H47:I47"/>
    <mergeCell ref="L47:M47"/>
    <mergeCell ref="P47:Q47"/>
    <mergeCell ref="T47:U47"/>
    <mergeCell ref="A44:B44"/>
    <mergeCell ref="D44:E44"/>
    <mergeCell ref="H44:I44"/>
    <mergeCell ref="L44:M44"/>
    <mergeCell ref="P44:Q44"/>
    <mergeCell ref="T44:U44"/>
    <mergeCell ref="A45:D45"/>
    <mergeCell ref="H45:I45"/>
    <mergeCell ref="L45:M45"/>
    <mergeCell ref="P45:Q45"/>
    <mergeCell ref="T45:U45"/>
    <mergeCell ref="A42:B42"/>
    <mergeCell ref="D42:E42"/>
    <mergeCell ref="H42:I42"/>
    <mergeCell ref="L42:M42"/>
    <mergeCell ref="P42:Q42"/>
    <mergeCell ref="T42:U42"/>
    <mergeCell ref="A43:B43"/>
    <mergeCell ref="D43:E43"/>
    <mergeCell ref="H43:I43"/>
    <mergeCell ref="L43:M43"/>
    <mergeCell ref="P43:Q43"/>
    <mergeCell ref="T43:U43"/>
    <mergeCell ref="A39:A40"/>
    <mergeCell ref="D39:E39"/>
    <mergeCell ref="F39:G39"/>
    <mergeCell ref="T39:U39"/>
    <mergeCell ref="D40:E40"/>
    <mergeCell ref="F40:G40"/>
    <mergeCell ref="T40:U40"/>
    <mergeCell ref="A41:B41"/>
    <mergeCell ref="D41:E41"/>
    <mergeCell ref="N33:N34"/>
    <mergeCell ref="O33:O34"/>
    <mergeCell ref="P33:P34"/>
    <mergeCell ref="Q33:Q34"/>
    <mergeCell ref="R33:R34"/>
    <mergeCell ref="S33:S34"/>
    <mergeCell ref="T33:U34"/>
    <mergeCell ref="A35:B35"/>
    <mergeCell ref="D35:E35"/>
    <mergeCell ref="F35:G35"/>
    <mergeCell ref="T35:U35"/>
    <mergeCell ref="A33:C34"/>
    <mergeCell ref="D33:E34"/>
    <mergeCell ref="F33:G34"/>
    <mergeCell ref="H33:H34"/>
    <mergeCell ref="I33:I34"/>
    <mergeCell ref="J33:J34"/>
    <mergeCell ref="K33:K34"/>
    <mergeCell ref="L33:L34"/>
    <mergeCell ref="M33:M34"/>
    <mergeCell ref="A25:B25"/>
    <mergeCell ref="C25:D25"/>
    <mergeCell ref="A26:C26"/>
    <mergeCell ref="A27:F27"/>
    <mergeCell ref="A28:B28"/>
    <mergeCell ref="C28:H28"/>
    <mergeCell ref="A29:B29"/>
    <mergeCell ref="C29:H29"/>
    <mergeCell ref="A31:B31"/>
    <mergeCell ref="C31:H31"/>
    <mergeCell ref="AH6:AL6"/>
    <mergeCell ref="AH30:AL30"/>
    <mergeCell ref="K31:N31"/>
    <mergeCell ref="U31:U32"/>
    <mergeCell ref="A36:B37"/>
    <mergeCell ref="C36:C37"/>
    <mergeCell ref="D36:E37"/>
    <mergeCell ref="F36:G36"/>
    <mergeCell ref="T36:U36"/>
    <mergeCell ref="F37:G37"/>
    <mergeCell ref="T37:U37"/>
    <mergeCell ref="T13:U13"/>
    <mergeCell ref="A9:C10"/>
    <mergeCell ref="D9:E10"/>
    <mergeCell ref="F9:G10"/>
    <mergeCell ref="H9:H10"/>
    <mergeCell ref="T14:U14"/>
    <mergeCell ref="A15:A16"/>
    <mergeCell ref="D15:E15"/>
    <mergeCell ref="F15:G15"/>
    <mergeCell ref="T15:U15"/>
    <mergeCell ref="D16:E16"/>
    <mergeCell ref="F16:G16"/>
    <mergeCell ref="T16:U16"/>
    <mergeCell ref="A38:B38"/>
    <mergeCell ref="D38:E38"/>
    <mergeCell ref="F38:G38"/>
    <mergeCell ref="T38:U38"/>
    <mergeCell ref="A1:B1"/>
    <mergeCell ref="C1:D1"/>
    <mergeCell ref="A2:C2"/>
    <mergeCell ref="A3:F3"/>
    <mergeCell ref="A4:B4"/>
    <mergeCell ref="C4:H4"/>
    <mergeCell ref="A5:B5"/>
    <mergeCell ref="C5:H5"/>
    <mergeCell ref="A7:B7"/>
    <mergeCell ref="T9:U10"/>
    <mergeCell ref="A11:B11"/>
    <mergeCell ref="D11:E11"/>
    <mergeCell ref="F11:G11"/>
    <mergeCell ref="T11:U11"/>
    <mergeCell ref="A12:B13"/>
    <mergeCell ref="C12:C13"/>
    <mergeCell ref="D12:E13"/>
    <mergeCell ref="F12:G12"/>
    <mergeCell ref="T12:U12"/>
    <mergeCell ref="F13:G13"/>
    <mergeCell ref="P22:Q22"/>
    <mergeCell ref="T22:U22"/>
    <mergeCell ref="D20:E20"/>
    <mergeCell ref="H20:I20"/>
    <mergeCell ref="L20:M20"/>
    <mergeCell ref="P20:Q20"/>
    <mergeCell ref="T20:U20"/>
    <mergeCell ref="A21:D21"/>
    <mergeCell ref="H21:I21"/>
    <mergeCell ref="L21:M21"/>
    <mergeCell ref="P21:Q21"/>
    <mergeCell ref="T21:U21"/>
    <mergeCell ref="A19:B19"/>
    <mergeCell ref="D19:E19"/>
    <mergeCell ref="H19:I19"/>
    <mergeCell ref="L19:M19"/>
    <mergeCell ref="P19:Q19"/>
    <mergeCell ref="T19:U19"/>
    <mergeCell ref="C7:H7"/>
    <mergeCell ref="T18:U18"/>
    <mergeCell ref="A18:B18"/>
    <mergeCell ref="A17:B17"/>
    <mergeCell ref="D17:E17"/>
    <mergeCell ref="A14:B14"/>
    <mergeCell ref="D14:E14"/>
    <mergeCell ref="F14:G14"/>
    <mergeCell ref="D18:E18"/>
    <mergeCell ref="H18:I18"/>
    <mergeCell ref="L18:M18"/>
    <mergeCell ref="P18:Q18"/>
    <mergeCell ref="Q5:S7"/>
    <mergeCell ref="Q3:R4"/>
    <mergeCell ref="S3:S4"/>
    <mergeCell ref="A24:B24"/>
    <mergeCell ref="A22:D22"/>
    <mergeCell ref="H22:I22"/>
    <mergeCell ref="L22:M22"/>
    <mergeCell ref="U7:U8"/>
    <mergeCell ref="K7:N7"/>
    <mergeCell ref="S9:S10"/>
    <mergeCell ref="R9:R10"/>
    <mergeCell ref="Q9:Q10"/>
    <mergeCell ref="P9:P10"/>
    <mergeCell ref="O9:O10"/>
    <mergeCell ref="N9:N10"/>
    <mergeCell ref="M9:M10"/>
    <mergeCell ref="L9:L10"/>
    <mergeCell ref="K9:K10"/>
    <mergeCell ref="J9:J10"/>
    <mergeCell ref="I9:I10"/>
    <mergeCell ref="A23:D23"/>
    <mergeCell ref="H23:I23"/>
    <mergeCell ref="L23:M23"/>
    <mergeCell ref="T23:U23"/>
    <mergeCell ref="A20:B20"/>
  </mergeCells>
  <phoneticPr fontId="41"/>
  <dataValidations count="10">
    <dataValidation type="list" allowBlank="1" showInputMessage="1" showErrorMessage="1" sqref="C89:D89 C17:D17 C41:D41 C65:D65 C113:D113 C137:D137" xr:uid="{00000000-0002-0000-29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ErrorMessage="1" sqref="D20 D92 D44 D68 D116 D140" xr:uid="{00000000-0002-0000-2900-000002000000}">
      <formula1>"有,無"</formula1>
    </dataValidation>
    <dataValidation type="list" allowBlank="1" showInputMessage="1" showErrorMessage="1" sqref="S123 S27 S51 S75 S99 S3" xr:uid="{E63711ED-92F2-465F-A474-3A844D4AACD8}">
      <formula1>"有,無"</formula1>
    </dataValidation>
    <dataValidation type="custom" allowBlank="1" showInputMessage="1" showErrorMessage="1" sqref="K7:N7 C18:C20 D18:E19 D12:E13 C7:H7 C11:C16 H11:S13" xr:uid="{0CC901E1-4AAB-4F23-88EC-1D0BF1019A12}">
      <formula1>$S$3&lt;&gt;"無"</formula1>
    </dataValidation>
    <dataValidation type="custom" allowBlank="1" showInputMessage="1" showErrorMessage="1" prompt="2025/4/1~2026/3/31の_x000a_期間で日にちを西暦で入力_x000a_してください。_x000a_記載例_x000a_開始日)2025/4/1_x000a_終了日)2026/3/31" sqref="D15:E16" xr:uid="{62D41E61-0B9C-4B48-B336-6739B16F3F5B}">
      <formula1>$S$3&lt;&gt;"無"</formula1>
    </dataValidation>
    <dataValidation type="custom" allowBlank="1" showInputMessage="1" showErrorMessage="1" sqref="C35:C40 C42:C44 D36:E37 D39:E40 D42:E43 C31:H31 K31:N31 H35:S37" xr:uid="{9EE27E5E-108B-4FCB-AC48-A25FA6BB2433}">
      <formula1>$S$27&lt;&gt;"無"</formula1>
    </dataValidation>
    <dataValidation type="custom" allowBlank="1" showInputMessage="1" showErrorMessage="1" sqref="C55:H55 K55:N55 C59:C64 C66:C68 D60:E61 D63:E64 D66:E67 H59:S61" xr:uid="{934CDF02-0A36-4D33-84B7-484F6385A8B4}">
      <formula1>$S$51&lt;&gt;"無"</formula1>
    </dataValidation>
    <dataValidation type="custom" allowBlank="1" showInputMessage="1" showErrorMessage="1" sqref="C79:H79 K79:N79 C83:C88 C90:C92 D84:E85 D87:E88 D90:E91 H83:S85" xr:uid="{3A1B48AB-691E-4C90-9173-655197ED10C5}">
      <formula1>$S$75&lt;&gt;"無"</formula1>
    </dataValidation>
    <dataValidation type="custom" allowBlank="1" showInputMessage="1" showErrorMessage="1" sqref="C103:H103 K103:N103 C107:C112 C114:C116 D108:E109 D111:E112 D114:E115 H107:S109" xr:uid="{02A01B25-5687-4AFD-879E-784AFE1248B6}">
      <formula1>$S$99&lt;&gt;"無"</formula1>
    </dataValidation>
    <dataValidation type="custom" allowBlank="1" showInputMessage="1" showErrorMessage="1" sqref="C127:H127 K127:N127 C131:C136 C138:C140 D132:E133 D135:E136 D138:E139 H131:S133" xr:uid="{2EE04D13-DB28-439C-9EF3-1F5C754E512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FF0000"/>
  </sheetPr>
  <dimension ref="A1:AL154"/>
  <sheetViews>
    <sheetView view="pageBreakPreview" topLeftCell="F124" zoomScaleNormal="55" zoomScaleSheetLayoutView="100" workbookViewId="0">
      <selection activeCell="S131" sqref="S131"/>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7</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'2'!C7</f>
        <v>0</v>
      </c>
      <c r="D7" s="764"/>
      <c r="E7" s="764"/>
      <c r="F7" s="764"/>
      <c r="G7" s="764"/>
      <c r="H7" s="764"/>
      <c r="I7" s="342"/>
      <c r="J7" s="349" t="s">
        <v>178</v>
      </c>
      <c r="K7" s="747">
        <f>'2'!K7:N7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'2'!C11</f>
        <v>0</v>
      </c>
      <c r="D11" s="803"/>
      <c r="E11" s="804"/>
      <c r="F11" s="805" t="s">
        <v>215</v>
      </c>
      <c r="G11" s="806"/>
      <c r="H11" s="391">
        <f>'2'!H11</f>
        <v>0</v>
      </c>
      <c r="I11" s="392">
        <f>'2'!I11</f>
        <v>0</v>
      </c>
      <c r="J11" s="392">
        <f>'2'!J11</f>
        <v>0</v>
      </c>
      <c r="K11" s="391">
        <f>'2'!K11</f>
        <v>0</v>
      </c>
      <c r="L11" s="392">
        <f>'2'!L11</f>
        <v>0</v>
      </c>
      <c r="M11" s="392">
        <f>'2'!M11</f>
        <v>0</v>
      </c>
      <c r="N11" s="391">
        <f>'2'!N11</f>
        <v>0</v>
      </c>
      <c r="O11" s="392">
        <f>'2'!O11</f>
        <v>0</v>
      </c>
      <c r="P11" s="392">
        <f>'2'!P11</f>
        <v>0</v>
      </c>
      <c r="Q11" s="391">
        <f>'2'!Q11</f>
        <v>0</v>
      </c>
      <c r="R11" s="392">
        <f>'2'!R11</f>
        <v>0</v>
      </c>
      <c r="S11" s="393">
        <f>'2'!S11</f>
        <v>0</v>
      </c>
      <c r="T11" s="807">
        <f>SUM(H11:S11)</f>
        <v>0</v>
      </c>
      <c r="U11" s="808"/>
    </row>
    <row r="12" spans="1:38" s="26" customFormat="1" ht="45" customHeight="1">
      <c r="A12" s="809" t="s">
        <v>240</v>
      </c>
      <c r="B12" s="810"/>
      <c r="C12" s="813">
        <f>'2'!C12</f>
        <v>0</v>
      </c>
      <c r="D12" s="815">
        <f>'2'!D12</f>
        <v>0</v>
      </c>
      <c r="E12" s="816"/>
      <c r="F12" s="819" t="s">
        <v>216</v>
      </c>
      <c r="G12" s="820"/>
      <c r="H12" s="397">
        <f>'2'!H12</f>
        <v>0</v>
      </c>
      <c r="I12" s="398">
        <f>'2'!I12</f>
        <v>0</v>
      </c>
      <c r="J12" s="398">
        <f>'2'!J12</f>
        <v>0</v>
      </c>
      <c r="K12" s="397">
        <f>'2'!K12</f>
        <v>0</v>
      </c>
      <c r="L12" s="398">
        <f>'2'!L12</f>
        <v>0</v>
      </c>
      <c r="M12" s="398">
        <f>'2'!M12</f>
        <v>0</v>
      </c>
      <c r="N12" s="397">
        <f>'2'!N12</f>
        <v>0</v>
      </c>
      <c r="O12" s="398">
        <f>'2'!O12</f>
        <v>0</v>
      </c>
      <c r="P12" s="398">
        <f>'2'!P12</f>
        <v>0</v>
      </c>
      <c r="Q12" s="397">
        <f>'2'!Q12</f>
        <v>0</v>
      </c>
      <c r="R12" s="398">
        <f>'2'!R12</f>
        <v>0</v>
      </c>
      <c r="S12" s="399">
        <f>'2'!S12</f>
        <v>0</v>
      </c>
      <c r="T12" s="821">
        <f>SUM(H12:S12)</f>
        <v>0</v>
      </c>
      <c r="U12" s="822"/>
    </row>
    <row r="13" spans="1:38" s="26" customFormat="1" ht="45" customHeight="1" thickBot="1">
      <c r="A13" s="811"/>
      <c r="B13" s="812"/>
      <c r="C13" s="814"/>
      <c r="D13" s="817"/>
      <c r="E13" s="818"/>
      <c r="F13" s="823" t="s">
        <v>241</v>
      </c>
      <c r="G13" s="824"/>
      <c r="H13" s="394">
        <f>'2'!H13</f>
        <v>0</v>
      </c>
      <c r="I13" s="395">
        <f>'2'!I13</f>
        <v>0</v>
      </c>
      <c r="J13" s="395">
        <f>'2'!J13</f>
        <v>0</v>
      </c>
      <c r="K13" s="394">
        <f>'2'!K13</f>
        <v>0</v>
      </c>
      <c r="L13" s="395">
        <f>'2'!L13</f>
        <v>0</v>
      </c>
      <c r="M13" s="395">
        <f>'2'!M13</f>
        <v>0</v>
      </c>
      <c r="N13" s="394">
        <f>'2'!N13</f>
        <v>0</v>
      </c>
      <c r="O13" s="395">
        <f>'2'!O13</f>
        <v>0</v>
      </c>
      <c r="P13" s="395">
        <f>'2'!P13</f>
        <v>0</v>
      </c>
      <c r="Q13" s="394">
        <f>'2'!Q13</f>
        <v>0</v>
      </c>
      <c r="R13" s="395">
        <f>'2'!R13</f>
        <v>0</v>
      </c>
      <c r="S13" s="396">
        <f>'2'!S13</f>
        <v>0</v>
      </c>
      <c r="T13" s="825">
        <f>SUM(H13:S13)</f>
        <v>0</v>
      </c>
      <c r="U13" s="826"/>
    </row>
    <row r="14" spans="1:38" s="26" customFormat="1" ht="45" customHeight="1" thickTop="1" thickBot="1">
      <c r="A14" s="773" t="s">
        <v>210</v>
      </c>
      <c r="B14" s="774"/>
      <c r="C14" s="350" t="str">
        <f>IF('2'!C14="","",'2'!C14)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IF('2'!C15="","",'2'!C15)</f>
        <v/>
      </c>
      <c r="D15" s="835" t="str">
        <f>IF('2'!D15="","",'2'!D15)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IF('2'!C16="","",'2'!C16)</f>
        <v/>
      </c>
      <c r="D16" s="841" t="str">
        <f>IF('2'!D16="","",'2'!D16)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'2'!C17</f>
        <v>0</v>
      </c>
      <c r="D17" s="771">
        <f>'2'!D17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IF('2'!C18="","",'2'!C18)</f>
        <v/>
      </c>
      <c r="D18" s="779" t="str">
        <f>IF('2'!D18="","",'2'!D18)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IF('2'!C19="","",'2'!C19)</f>
        <v/>
      </c>
      <c r="D19" s="760" t="str">
        <f>IF('2'!D19="","",'2'!D19)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IF('2'!C20="","",'2'!C20)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8</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'2'!C31</f>
        <v>0</v>
      </c>
      <c r="D31" s="764"/>
      <c r="E31" s="764"/>
      <c r="F31" s="764"/>
      <c r="G31" s="764"/>
      <c r="H31" s="764"/>
      <c r="I31" s="342"/>
      <c r="J31" s="349" t="s">
        <v>178</v>
      </c>
      <c r="K31" s="747">
        <f>'2'!K31:N31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'2'!C35</f>
        <v>0</v>
      </c>
      <c r="D35" s="803"/>
      <c r="E35" s="804"/>
      <c r="F35" s="805" t="s">
        <v>215</v>
      </c>
      <c r="G35" s="806"/>
      <c r="H35" s="391">
        <f>'2'!H35</f>
        <v>0</v>
      </c>
      <c r="I35" s="392">
        <f>'2'!I35</f>
        <v>0</v>
      </c>
      <c r="J35" s="392">
        <f>'2'!J35</f>
        <v>0</v>
      </c>
      <c r="K35" s="391">
        <f>'2'!K35</f>
        <v>0</v>
      </c>
      <c r="L35" s="392">
        <f>'2'!L35</f>
        <v>0</v>
      </c>
      <c r="M35" s="392">
        <f>'2'!M35</f>
        <v>0</v>
      </c>
      <c r="N35" s="391">
        <f>'2'!N35</f>
        <v>0</v>
      </c>
      <c r="O35" s="392">
        <f>'2'!O35</f>
        <v>0</v>
      </c>
      <c r="P35" s="392">
        <f>'2'!P35</f>
        <v>0</v>
      </c>
      <c r="Q35" s="391">
        <f>'2'!Q35</f>
        <v>0</v>
      </c>
      <c r="R35" s="392">
        <f>'2'!R35</f>
        <v>0</v>
      </c>
      <c r="S35" s="393">
        <f>'2'!S35</f>
        <v>0</v>
      </c>
      <c r="T35" s="807">
        <f>SUM(H35:S35)</f>
        <v>0</v>
      </c>
      <c r="U35" s="808"/>
    </row>
    <row r="36" spans="1:28" s="26" customFormat="1" ht="45" customHeight="1">
      <c r="A36" s="809" t="s">
        <v>240</v>
      </c>
      <c r="B36" s="810"/>
      <c r="C36" s="813">
        <f>'2'!C36</f>
        <v>0</v>
      </c>
      <c r="D36" s="815">
        <f>'2'!D36</f>
        <v>0</v>
      </c>
      <c r="E36" s="816"/>
      <c r="F36" s="819" t="s">
        <v>216</v>
      </c>
      <c r="G36" s="820"/>
      <c r="H36" s="397">
        <f>'2'!H36</f>
        <v>0</v>
      </c>
      <c r="I36" s="398">
        <f>'2'!I36</f>
        <v>0</v>
      </c>
      <c r="J36" s="398">
        <f>'2'!J36</f>
        <v>0</v>
      </c>
      <c r="K36" s="397">
        <f>'2'!K36</f>
        <v>0</v>
      </c>
      <c r="L36" s="398">
        <f>'2'!L36</f>
        <v>0</v>
      </c>
      <c r="M36" s="398">
        <f>'2'!M36</f>
        <v>0</v>
      </c>
      <c r="N36" s="397">
        <f>'2'!N36</f>
        <v>0</v>
      </c>
      <c r="O36" s="398">
        <f>'2'!O36</f>
        <v>0</v>
      </c>
      <c r="P36" s="398">
        <f>'2'!P36</f>
        <v>0</v>
      </c>
      <c r="Q36" s="397">
        <f>'2'!Q36</f>
        <v>0</v>
      </c>
      <c r="R36" s="398">
        <f>'2'!R36</f>
        <v>0</v>
      </c>
      <c r="S36" s="399">
        <f>'2'!S36</f>
        <v>0</v>
      </c>
      <c r="T36" s="821">
        <f>SUM(H36:S36)</f>
        <v>0</v>
      </c>
      <c r="U36" s="822"/>
    </row>
    <row r="37" spans="1:28" s="26" customFormat="1" ht="45" customHeight="1" thickBot="1">
      <c r="A37" s="811"/>
      <c r="B37" s="812"/>
      <c r="C37" s="814"/>
      <c r="D37" s="817"/>
      <c r="E37" s="818"/>
      <c r="F37" s="823" t="s">
        <v>241</v>
      </c>
      <c r="G37" s="824"/>
      <c r="H37" s="394">
        <f>'2'!H37</f>
        <v>0</v>
      </c>
      <c r="I37" s="395">
        <f>'2'!I37</f>
        <v>0</v>
      </c>
      <c r="J37" s="395">
        <f>'2'!J37</f>
        <v>0</v>
      </c>
      <c r="K37" s="394">
        <f>'2'!K37</f>
        <v>0</v>
      </c>
      <c r="L37" s="395">
        <f>'2'!L37</f>
        <v>0</v>
      </c>
      <c r="M37" s="395">
        <f>'2'!M37</f>
        <v>0</v>
      </c>
      <c r="N37" s="394">
        <f>'2'!N37</f>
        <v>0</v>
      </c>
      <c r="O37" s="395">
        <f>'2'!O37</f>
        <v>0</v>
      </c>
      <c r="P37" s="395">
        <f>'2'!P37</f>
        <v>0</v>
      </c>
      <c r="Q37" s="394">
        <f>'2'!Q37</f>
        <v>0</v>
      </c>
      <c r="R37" s="395">
        <f>'2'!R37</f>
        <v>0</v>
      </c>
      <c r="S37" s="396">
        <f>'2'!S37</f>
        <v>0</v>
      </c>
      <c r="T37" s="825">
        <f>SUM(H37:S37)</f>
        <v>0</v>
      </c>
      <c r="U37" s="826"/>
    </row>
    <row r="38" spans="1:28" s="26" customFormat="1" ht="45" customHeight="1" thickTop="1" thickBot="1">
      <c r="A38" s="773" t="s">
        <v>210</v>
      </c>
      <c r="B38" s="774"/>
      <c r="C38" s="350" t="str">
        <f>IF('2'!C38="","",'2'!C38)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IF('2'!C39="","",'2'!C39)</f>
        <v/>
      </c>
      <c r="D39" s="835" t="str">
        <f>IF('2'!D39="","",'2'!D39)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IF('2'!C40="","",'2'!C40)</f>
        <v/>
      </c>
      <c r="D40" s="841" t="str">
        <f>IF('2'!D40="","",'2'!D40)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'2'!C41</f>
        <v>0</v>
      </c>
      <c r="D41" s="771">
        <f>'2'!D41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IF('2'!C42="","",'2'!C42)</f>
        <v/>
      </c>
      <c r="D42" s="779" t="str">
        <f>IF('2'!D42="","",'2'!D42)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IF('2'!C43="","",'2'!C43)</f>
        <v/>
      </c>
      <c r="D43" s="760" t="str">
        <f>IF('2'!D43="","",'2'!D43)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IF('2'!C44="","",'2'!C44)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9</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'2'!C55</f>
        <v>0</v>
      </c>
      <c r="D55" s="764"/>
      <c r="E55" s="764"/>
      <c r="F55" s="764"/>
      <c r="G55" s="764"/>
      <c r="H55" s="764"/>
      <c r="I55" s="342"/>
      <c r="J55" s="349" t="s">
        <v>178</v>
      </c>
      <c r="K55" s="747">
        <f>'2'!K55:N55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'2'!C59</f>
        <v>0</v>
      </c>
      <c r="D59" s="803"/>
      <c r="E59" s="804"/>
      <c r="F59" s="805" t="s">
        <v>215</v>
      </c>
      <c r="G59" s="806"/>
      <c r="H59" s="391">
        <f>'2'!H59</f>
        <v>0</v>
      </c>
      <c r="I59" s="392">
        <f>'2'!I59</f>
        <v>0</v>
      </c>
      <c r="J59" s="392">
        <f>'2'!J59</f>
        <v>0</v>
      </c>
      <c r="K59" s="391">
        <f>'2'!K59</f>
        <v>0</v>
      </c>
      <c r="L59" s="392">
        <f>'2'!L59</f>
        <v>0</v>
      </c>
      <c r="M59" s="392">
        <f>'2'!M59</f>
        <v>0</v>
      </c>
      <c r="N59" s="391">
        <f>'2'!N59</f>
        <v>0</v>
      </c>
      <c r="O59" s="392">
        <f>'2'!O59</f>
        <v>0</v>
      </c>
      <c r="P59" s="392">
        <f>'2'!P59</f>
        <v>0</v>
      </c>
      <c r="Q59" s="391">
        <f>'2'!Q59</f>
        <v>0</v>
      </c>
      <c r="R59" s="392">
        <f>'2'!R59</f>
        <v>0</v>
      </c>
      <c r="S59" s="393">
        <f>'2'!S59</f>
        <v>0</v>
      </c>
      <c r="T59" s="807">
        <f>SUM(H59:S59)</f>
        <v>0</v>
      </c>
      <c r="U59" s="808"/>
    </row>
    <row r="60" spans="1:38" s="26" customFormat="1" ht="45" customHeight="1">
      <c r="A60" s="809" t="s">
        <v>240</v>
      </c>
      <c r="B60" s="810"/>
      <c r="C60" s="813">
        <f>'2'!C60</f>
        <v>0</v>
      </c>
      <c r="D60" s="815">
        <f>'2'!D60</f>
        <v>0</v>
      </c>
      <c r="E60" s="816"/>
      <c r="F60" s="819" t="s">
        <v>216</v>
      </c>
      <c r="G60" s="820"/>
      <c r="H60" s="397">
        <f>'2'!H60</f>
        <v>0</v>
      </c>
      <c r="I60" s="398">
        <f>'2'!I60</f>
        <v>0</v>
      </c>
      <c r="J60" s="398">
        <f>'2'!J60</f>
        <v>0</v>
      </c>
      <c r="K60" s="397">
        <f>'2'!K60</f>
        <v>0</v>
      </c>
      <c r="L60" s="398">
        <f>'2'!L60</f>
        <v>0</v>
      </c>
      <c r="M60" s="398">
        <f>'2'!M60</f>
        <v>0</v>
      </c>
      <c r="N60" s="397">
        <f>'2'!N60</f>
        <v>0</v>
      </c>
      <c r="O60" s="398">
        <f>'2'!O60</f>
        <v>0</v>
      </c>
      <c r="P60" s="398">
        <f>'2'!P60</f>
        <v>0</v>
      </c>
      <c r="Q60" s="397">
        <f>'2'!Q60</f>
        <v>0</v>
      </c>
      <c r="R60" s="398">
        <f>'2'!R60</f>
        <v>0</v>
      </c>
      <c r="S60" s="399">
        <f>'2'!S60</f>
        <v>0</v>
      </c>
      <c r="T60" s="821">
        <f>SUM(H60:S60)</f>
        <v>0</v>
      </c>
      <c r="U60" s="822"/>
    </row>
    <row r="61" spans="1:38" s="26" customFormat="1" ht="45" customHeight="1" thickBot="1">
      <c r="A61" s="811"/>
      <c r="B61" s="812"/>
      <c r="C61" s="814"/>
      <c r="D61" s="817"/>
      <c r="E61" s="818"/>
      <c r="F61" s="823" t="s">
        <v>241</v>
      </c>
      <c r="G61" s="824"/>
      <c r="H61" s="394">
        <f>'2'!H61</f>
        <v>0</v>
      </c>
      <c r="I61" s="395">
        <f>'2'!I61</f>
        <v>0</v>
      </c>
      <c r="J61" s="395">
        <f>'2'!J61</f>
        <v>0</v>
      </c>
      <c r="K61" s="394">
        <f>'2'!K61</f>
        <v>0</v>
      </c>
      <c r="L61" s="395">
        <f>'2'!L61</f>
        <v>0</v>
      </c>
      <c r="M61" s="395">
        <f>'2'!M61</f>
        <v>0</v>
      </c>
      <c r="N61" s="394">
        <f>'2'!N61</f>
        <v>0</v>
      </c>
      <c r="O61" s="395">
        <f>'2'!O61</f>
        <v>0</v>
      </c>
      <c r="P61" s="395">
        <f>'2'!P61</f>
        <v>0</v>
      </c>
      <c r="Q61" s="394">
        <f>'2'!Q61</f>
        <v>0</v>
      </c>
      <c r="R61" s="395">
        <f>'2'!R61</f>
        <v>0</v>
      </c>
      <c r="S61" s="396">
        <f>'2'!S61</f>
        <v>0</v>
      </c>
      <c r="T61" s="825">
        <f>SUM(H61:S61)</f>
        <v>0</v>
      </c>
      <c r="U61" s="826"/>
    </row>
    <row r="62" spans="1:38" s="26" customFormat="1" ht="45" customHeight="1" thickTop="1" thickBot="1">
      <c r="A62" s="773" t="s">
        <v>210</v>
      </c>
      <c r="B62" s="774"/>
      <c r="C62" s="350" t="str">
        <f>IF('2'!C62="","",'2'!C62)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IF('2'!C63="","",'2'!C63)</f>
        <v/>
      </c>
      <c r="D63" s="835" t="str">
        <f>IF('2'!D63="","",'2'!D63)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IF('2'!C64="","",'2'!C64)</f>
        <v/>
      </c>
      <c r="D64" s="841" t="str">
        <f>IF('2'!D64="","",'2'!D64)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'2'!C65</f>
        <v>0</v>
      </c>
      <c r="D65" s="771">
        <f>'2'!D65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IF('2'!C66="","",'2'!C66)</f>
        <v/>
      </c>
      <c r="D66" s="779" t="str">
        <f>IF('2'!D66="","",'2'!D66)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IF('2'!C67="","",'2'!C67)</f>
        <v/>
      </c>
      <c r="D67" s="760" t="str">
        <f>IF('2'!D67="","",'2'!D67)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IF('2'!C68="","",'2'!C68)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10</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'2'!C79</f>
        <v>0</v>
      </c>
      <c r="D79" s="764"/>
      <c r="E79" s="764"/>
      <c r="F79" s="764"/>
      <c r="G79" s="764"/>
      <c r="H79" s="764"/>
      <c r="I79" s="342"/>
      <c r="J79" s="349" t="s">
        <v>178</v>
      </c>
      <c r="K79" s="747">
        <f>'2'!K79:N79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'2'!C83</f>
        <v>0</v>
      </c>
      <c r="D83" s="803"/>
      <c r="E83" s="804"/>
      <c r="F83" s="805" t="s">
        <v>215</v>
      </c>
      <c r="G83" s="806"/>
      <c r="H83" s="391">
        <f>'2'!H83</f>
        <v>0</v>
      </c>
      <c r="I83" s="392">
        <f>'2'!I83</f>
        <v>0</v>
      </c>
      <c r="J83" s="392">
        <f>'2'!J83</f>
        <v>0</v>
      </c>
      <c r="K83" s="391">
        <f>'2'!K83</f>
        <v>0</v>
      </c>
      <c r="L83" s="392">
        <f>'2'!L83</f>
        <v>0</v>
      </c>
      <c r="M83" s="392">
        <f>'2'!M83</f>
        <v>0</v>
      </c>
      <c r="N83" s="391">
        <f>'2'!N83</f>
        <v>0</v>
      </c>
      <c r="O83" s="392">
        <f>'2'!O83</f>
        <v>0</v>
      </c>
      <c r="P83" s="392">
        <f>'2'!P83</f>
        <v>0</v>
      </c>
      <c r="Q83" s="391">
        <f>'2'!Q83</f>
        <v>0</v>
      </c>
      <c r="R83" s="392">
        <f>'2'!R83</f>
        <v>0</v>
      </c>
      <c r="S83" s="393">
        <f>'2'!S83</f>
        <v>0</v>
      </c>
      <c r="T83" s="807">
        <f>SUM(H83:S83)</f>
        <v>0</v>
      </c>
      <c r="U83" s="808"/>
    </row>
    <row r="84" spans="1:28" s="26" customFormat="1" ht="45" customHeight="1">
      <c r="A84" s="809" t="s">
        <v>240</v>
      </c>
      <c r="B84" s="810"/>
      <c r="C84" s="813">
        <f>'2'!C84</f>
        <v>0</v>
      </c>
      <c r="D84" s="815">
        <f>'2'!D84</f>
        <v>0</v>
      </c>
      <c r="E84" s="816"/>
      <c r="F84" s="819" t="s">
        <v>216</v>
      </c>
      <c r="G84" s="820"/>
      <c r="H84" s="397">
        <f>'2'!H84</f>
        <v>0</v>
      </c>
      <c r="I84" s="398">
        <f>'2'!I84</f>
        <v>0</v>
      </c>
      <c r="J84" s="398">
        <f>'2'!J84</f>
        <v>0</v>
      </c>
      <c r="K84" s="397">
        <f>'2'!K84</f>
        <v>0</v>
      </c>
      <c r="L84" s="398">
        <f>'2'!L84</f>
        <v>0</v>
      </c>
      <c r="M84" s="398">
        <f>'2'!M84</f>
        <v>0</v>
      </c>
      <c r="N84" s="397">
        <f>'2'!N84</f>
        <v>0</v>
      </c>
      <c r="O84" s="398">
        <f>'2'!O84</f>
        <v>0</v>
      </c>
      <c r="P84" s="398">
        <f>'2'!P84</f>
        <v>0</v>
      </c>
      <c r="Q84" s="397">
        <f>'2'!Q84</f>
        <v>0</v>
      </c>
      <c r="R84" s="398">
        <f>'2'!R84</f>
        <v>0</v>
      </c>
      <c r="S84" s="399">
        <f>'2'!S84</f>
        <v>0</v>
      </c>
      <c r="T84" s="821">
        <f>SUM(H84:S84)</f>
        <v>0</v>
      </c>
      <c r="U84" s="822"/>
    </row>
    <row r="85" spans="1:28" s="26" customFormat="1" ht="45" customHeight="1" thickBot="1">
      <c r="A85" s="811"/>
      <c r="B85" s="812"/>
      <c r="C85" s="814"/>
      <c r="D85" s="817"/>
      <c r="E85" s="818"/>
      <c r="F85" s="823" t="s">
        <v>241</v>
      </c>
      <c r="G85" s="824"/>
      <c r="H85" s="394">
        <f>'2'!H85</f>
        <v>0</v>
      </c>
      <c r="I85" s="395">
        <f>'2'!I85</f>
        <v>0</v>
      </c>
      <c r="J85" s="395">
        <f>'2'!J85</f>
        <v>0</v>
      </c>
      <c r="K85" s="394">
        <f>'2'!K85</f>
        <v>0</v>
      </c>
      <c r="L85" s="395">
        <f>'2'!L85</f>
        <v>0</v>
      </c>
      <c r="M85" s="395">
        <f>'2'!M85</f>
        <v>0</v>
      </c>
      <c r="N85" s="394">
        <f>'2'!N85</f>
        <v>0</v>
      </c>
      <c r="O85" s="395">
        <f>'2'!O85</f>
        <v>0</v>
      </c>
      <c r="P85" s="395">
        <f>'2'!P85</f>
        <v>0</v>
      </c>
      <c r="Q85" s="394">
        <f>'2'!Q85</f>
        <v>0</v>
      </c>
      <c r="R85" s="395">
        <f>'2'!R85</f>
        <v>0</v>
      </c>
      <c r="S85" s="396">
        <f>'2'!S85</f>
        <v>0</v>
      </c>
      <c r="T85" s="825">
        <f>SUM(H85:S85)</f>
        <v>0</v>
      </c>
      <c r="U85" s="826"/>
    </row>
    <row r="86" spans="1:28" s="26" customFormat="1" ht="45" customHeight="1" thickTop="1" thickBot="1">
      <c r="A86" s="773" t="s">
        <v>210</v>
      </c>
      <c r="B86" s="774"/>
      <c r="C86" s="350" t="str">
        <f>IF('2'!C86="","",'2'!C86)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IF('2'!C87="","",'2'!C87)</f>
        <v/>
      </c>
      <c r="D87" s="835" t="str">
        <f>IF('2'!D87="","",'2'!D87)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IF('2'!C88="","",'2'!C88)</f>
        <v/>
      </c>
      <c r="D88" s="841" t="str">
        <f>IF('2'!D88="","",'2'!D88)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'2'!C89</f>
        <v>0</v>
      </c>
      <c r="D89" s="771"/>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IF('2'!C90="","",'2'!C90)</f>
        <v/>
      </c>
      <c r="D90" s="779" t="str">
        <f>IF('2'!D90="","",'2'!D90)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IF('2'!C91="","",'2'!C91)</f>
        <v/>
      </c>
      <c r="D91" s="760" t="str">
        <f>IF('2'!D91="","",'2'!D91)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IF('2'!C92="","",'2'!C92)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11</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'2'!C103</f>
        <v>0</v>
      </c>
      <c r="D103" s="764"/>
      <c r="E103" s="764"/>
      <c r="F103" s="764"/>
      <c r="G103" s="764"/>
      <c r="H103" s="764"/>
      <c r="I103" s="342"/>
      <c r="J103" s="349" t="s">
        <v>178</v>
      </c>
      <c r="K103" s="747">
        <f>'2'!K103:N103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'2'!C107</f>
        <v>0</v>
      </c>
      <c r="D107" s="803"/>
      <c r="E107" s="804"/>
      <c r="F107" s="805" t="s">
        <v>215</v>
      </c>
      <c r="G107" s="806"/>
      <c r="H107" s="391">
        <f>'2'!H107</f>
        <v>0</v>
      </c>
      <c r="I107" s="392">
        <f>'2'!I107</f>
        <v>0</v>
      </c>
      <c r="J107" s="392">
        <f>'2'!J107</f>
        <v>0</v>
      </c>
      <c r="K107" s="391">
        <f>'2'!K107</f>
        <v>0</v>
      </c>
      <c r="L107" s="392">
        <f>'2'!L107</f>
        <v>0</v>
      </c>
      <c r="M107" s="392">
        <f>'2'!M107</f>
        <v>0</v>
      </c>
      <c r="N107" s="391">
        <f>'2'!N107</f>
        <v>0</v>
      </c>
      <c r="O107" s="392">
        <f>'2'!O107</f>
        <v>0</v>
      </c>
      <c r="P107" s="392">
        <f>'2'!P107</f>
        <v>0</v>
      </c>
      <c r="Q107" s="391">
        <f>'2'!Q107</f>
        <v>0</v>
      </c>
      <c r="R107" s="392">
        <f>'2'!R107</f>
        <v>0</v>
      </c>
      <c r="S107" s="393">
        <f>'2'!S107</f>
        <v>0</v>
      </c>
      <c r="T107" s="807">
        <f>SUM(H107:S107)</f>
        <v>0</v>
      </c>
      <c r="U107" s="808"/>
    </row>
    <row r="108" spans="1:38" s="26" customFormat="1" ht="45" customHeight="1">
      <c r="A108" s="809" t="s">
        <v>240</v>
      </c>
      <c r="B108" s="810"/>
      <c r="C108" s="813">
        <f>'2'!C108</f>
        <v>0</v>
      </c>
      <c r="D108" s="815">
        <f>'2'!D108</f>
        <v>0</v>
      </c>
      <c r="E108" s="816"/>
      <c r="F108" s="819" t="s">
        <v>216</v>
      </c>
      <c r="G108" s="820"/>
      <c r="H108" s="397">
        <f>'2'!H108</f>
        <v>0</v>
      </c>
      <c r="I108" s="398">
        <f>'2'!I108</f>
        <v>0</v>
      </c>
      <c r="J108" s="398">
        <f>'2'!J108</f>
        <v>0</v>
      </c>
      <c r="K108" s="397">
        <f>'2'!K108</f>
        <v>0</v>
      </c>
      <c r="L108" s="398">
        <f>'2'!L108</f>
        <v>0</v>
      </c>
      <c r="M108" s="398">
        <f>'2'!M108</f>
        <v>0</v>
      </c>
      <c r="N108" s="397">
        <f>'2'!N108</f>
        <v>0</v>
      </c>
      <c r="O108" s="398">
        <f>'2'!O108</f>
        <v>0</v>
      </c>
      <c r="P108" s="398">
        <f>'2'!P108</f>
        <v>0</v>
      </c>
      <c r="Q108" s="397">
        <f>'2'!Q108</f>
        <v>0</v>
      </c>
      <c r="R108" s="398">
        <f>'2'!R108</f>
        <v>0</v>
      </c>
      <c r="S108" s="399">
        <f>'2'!S108</f>
        <v>0</v>
      </c>
      <c r="T108" s="821">
        <f>SUM(H108:S108)</f>
        <v>0</v>
      </c>
      <c r="U108" s="822"/>
    </row>
    <row r="109" spans="1:38" s="26" customFormat="1" ht="45" customHeight="1" thickBot="1">
      <c r="A109" s="811"/>
      <c r="B109" s="812"/>
      <c r="C109" s="814"/>
      <c r="D109" s="817"/>
      <c r="E109" s="818"/>
      <c r="F109" s="823" t="s">
        <v>241</v>
      </c>
      <c r="G109" s="824"/>
      <c r="H109" s="394">
        <f>'2'!H109</f>
        <v>0</v>
      </c>
      <c r="I109" s="395">
        <f>'2'!I109</f>
        <v>0</v>
      </c>
      <c r="J109" s="395">
        <f>'2'!J109</f>
        <v>0</v>
      </c>
      <c r="K109" s="394">
        <f>'2'!K109</f>
        <v>0</v>
      </c>
      <c r="L109" s="395">
        <f>'2'!L109</f>
        <v>0</v>
      </c>
      <c r="M109" s="395">
        <f>'2'!M109</f>
        <v>0</v>
      </c>
      <c r="N109" s="394">
        <f>'2'!N109</f>
        <v>0</v>
      </c>
      <c r="O109" s="395">
        <f>'2'!O109</f>
        <v>0</v>
      </c>
      <c r="P109" s="395">
        <f>'2'!P109</f>
        <v>0</v>
      </c>
      <c r="Q109" s="394">
        <f>'2'!Q109</f>
        <v>0</v>
      </c>
      <c r="R109" s="395">
        <f>'2'!R109</f>
        <v>0</v>
      </c>
      <c r="S109" s="396">
        <f>'2'!S109</f>
        <v>0</v>
      </c>
      <c r="T109" s="825">
        <f>SUM(H109:S109)</f>
        <v>0</v>
      </c>
      <c r="U109" s="826"/>
    </row>
    <row r="110" spans="1:38" s="26" customFormat="1" ht="45" customHeight="1" thickTop="1" thickBot="1">
      <c r="A110" s="773" t="s">
        <v>210</v>
      </c>
      <c r="B110" s="774"/>
      <c r="C110" s="350" t="str">
        <f>IF('2'!C110="","",'2'!C110)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IF('2'!C111="","",'2'!C111)</f>
        <v/>
      </c>
      <c r="D111" s="835" t="str">
        <f>IF('2'!D111="","",'2'!D111)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IF('2'!C112="","",'2'!C112)</f>
        <v/>
      </c>
      <c r="D112" s="841" t="str">
        <f>IF('2'!D112="","",'2'!D112)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'2'!C113</f>
        <v>0</v>
      </c>
      <c r="D113" s="771">
        <f>'2'!D113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IF('2'!C114="","",'2'!C114)</f>
        <v/>
      </c>
      <c r="D114" s="779" t="str">
        <f>IF('2'!D114="","",'2'!D114)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IF('2'!C115="","",'2'!C115)</f>
        <v/>
      </c>
      <c r="D115" s="760" t="str">
        <f>IF('2'!D115="","",'2'!D115)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IF('2'!C116="","",'2'!C116)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12</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'2'!C127</f>
        <v>0</v>
      </c>
      <c r="D127" s="764"/>
      <c r="E127" s="764"/>
      <c r="F127" s="764"/>
      <c r="G127" s="764"/>
      <c r="H127" s="764"/>
      <c r="I127" s="342"/>
      <c r="J127" s="349" t="s">
        <v>178</v>
      </c>
      <c r="K127" s="747">
        <f>'2'!K127:N127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'2'!C131</f>
        <v>0</v>
      </c>
      <c r="D131" s="803"/>
      <c r="E131" s="804"/>
      <c r="F131" s="805" t="s">
        <v>215</v>
      </c>
      <c r="G131" s="806"/>
      <c r="H131" s="391">
        <f>'2'!H131</f>
        <v>0</v>
      </c>
      <c r="I131" s="392">
        <f>'2'!I131</f>
        <v>0</v>
      </c>
      <c r="J131" s="392">
        <f>'2'!J131</f>
        <v>0</v>
      </c>
      <c r="K131" s="391">
        <f>'2'!K131</f>
        <v>0</v>
      </c>
      <c r="L131" s="392">
        <f>'2'!L131</f>
        <v>0</v>
      </c>
      <c r="M131" s="392">
        <f>'2'!M131</f>
        <v>0</v>
      </c>
      <c r="N131" s="391">
        <f>'2'!N131</f>
        <v>0</v>
      </c>
      <c r="O131" s="392">
        <f>'2'!O131</f>
        <v>0</v>
      </c>
      <c r="P131" s="392">
        <f>'2'!P131</f>
        <v>0</v>
      </c>
      <c r="Q131" s="391">
        <f>'2'!Q131</f>
        <v>0</v>
      </c>
      <c r="R131" s="392">
        <f>'2'!R131</f>
        <v>0</v>
      </c>
      <c r="S131" s="393">
        <f>'2'!S131</f>
        <v>0</v>
      </c>
      <c r="T131" s="807">
        <f>SUM(H131:S131)</f>
        <v>0</v>
      </c>
      <c r="U131" s="808"/>
    </row>
    <row r="132" spans="1:28" s="26" customFormat="1" ht="45" customHeight="1">
      <c r="A132" s="809" t="s">
        <v>240</v>
      </c>
      <c r="B132" s="810"/>
      <c r="C132" s="813">
        <f>'2'!C132</f>
        <v>0</v>
      </c>
      <c r="D132" s="815">
        <f>'2'!D132</f>
        <v>0</v>
      </c>
      <c r="E132" s="816"/>
      <c r="F132" s="819" t="s">
        <v>216</v>
      </c>
      <c r="G132" s="820"/>
      <c r="H132" s="397">
        <f>'2'!H132</f>
        <v>0</v>
      </c>
      <c r="I132" s="398">
        <f>'2'!I132</f>
        <v>0</v>
      </c>
      <c r="J132" s="398">
        <f>'2'!J132</f>
        <v>0</v>
      </c>
      <c r="K132" s="397">
        <f>'2'!K132</f>
        <v>0</v>
      </c>
      <c r="L132" s="398">
        <f>'2'!L132</f>
        <v>0</v>
      </c>
      <c r="M132" s="398">
        <f>'2'!M132</f>
        <v>0</v>
      </c>
      <c r="N132" s="397">
        <f>'2'!N132</f>
        <v>0</v>
      </c>
      <c r="O132" s="398">
        <f>'2'!O132</f>
        <v>0</v>
      </c>
      <c r="P132" s="398">
        <f>'2'!P132</f>
        <v>0</v>
      </c>
      <c r="Q132" s="397">
        <f>'2'!Q132</f>
        <v>0</v>
      </c>
      <c r="R132" s="398">
        <f>'2'!R132</f>
        <v>0</v>
      </c>
      <c r="S132" s="399">
        <f>'2'!S132</f>
        <v>0</v>
      </c>
      <c r="T132" s="821">
        <f>SUM(H132:S132)</f>
        <v>0</v>
      </c>
      <c r="U132" s="822"/>
    </row>
    <row r="133" spans="1:28" s="26" customFormat="1" ht="45" customHeight="1" thickBot="1">
      <c r="A133" s="811"/>
      <c r="B133" s="812"/>
      <c r="C133" s="814"/>
      <c r="D133" s="817"/>
      <c r="E133" s="818"/>
      <c r="F133" s="823" t="s">
        <v>241</v>
      </c>
      <c r="G133" s="824"/>
      <c r="H133" s="394">
        <f>'2'!H133</f>
        <v>0</v>
      </c>
      <c r="I133" s="395">
        <f>'2'!I133</f>
        <v>0</v>
      </c>
      <c r="J133" s="395">
        <f>'2'!J133</f>
        <v>0</v>
      </c>
      <c r="K133" s="394">
        <f>'2'!K133</f>
        <v>0</v>
      </c>
      <c r="L133" s="395">
        <f>'2'!L133</f>
        <v>0</v>
      </c>
      <c r="M133" s="395">
        <f>'2'!M133</f>
        <v>0</v>
      </c>
      <c r="N133" s="394">
        <f>'2'!N133</f>
        <v>0</v>
      </c>
      <c r="O133" s="395">
        <f>'2'!O133</f>
        <v>0</v>
      </c>
      <c r="P133" s="395">
        <f>'2'!P133</f>
        <v>0</v>
      </c>
      <c r="Q133" s="394">
        <f>'2'!Q133</f>
        <v>0</v>
      </c>
      <c r="R133" s="395">
        <f>'2'!R133</f>
        <v>0</v>
      </c>
      <c r="S133" s="396">
        <f>'2'!S133</f>
        <v>0</v>
      </c>
      <c r="T133" s="825">
        <f>SUM(H133:S133)</f>
        <v>0</v>
      </c>
      <c r="U133" s="826"/>
    </row>
    <row r="134" spans="1:28" s="26" customFormat="1" ht="45" customHeight="1" thickTop="1" thickBot="1">
      <c r="A134" s="773" t="s">
        <v>210</v>
      </c>
      <c r="B134" s="774"/>
      <c r="C134" s="350" t="str">
        <f>IF('2'!C134="","",'2'!C134)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IF('2'!C135="","",'2'!C135)</f>
        <v/>
      </c>
      <c r="D135" s="835" t="str">
        <f>IF('2'!D135="","",'2'!D135)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IF('2'!C136="","",'2'!C136)</f>
        <v/>
      </c>
      <c r="D136" s="841" t="str">
        <f>IF('2'!D136="","",'2'!D136)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'2'!C137</f>
        <v>0</v>
      </c>
      <c r="D137" s="771">
        <f>'2'!D137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IF('2'!C138="","",'2'!C138)</f>
        <v/>
      </c>
      <c r="D138" s="779" t="str">
        <f>IF('2'!D138="","",'2'!D138)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IF('2'!C139="","",'2'!C139)</f>
        <v/>
      </c>
      <c r="D139" s="760" t="str">
        <f>IF('2'!D139="","",'2'!D139)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IF('2'!C140="","",'2'!C140)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6LXuqnI/iA4GPNpc8/pp1i46dsO8oRFr8ZF6aGhc6nClZoyIasHm8g1uMHCJ+CUFCuZQZCfsS0xT85wL++8fNA==" saltValue="7MdAjjBebp4SEipPFNzES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2A00-000007000000}">
      <formula1>"有,無"</formula1>
    </dataValidation>
    <dataValidation type="list" allowBlank="1" showInputMessage="1" showErrorMessage="1" sqref="C65:D65 C89:D89 C17:D17 C41:D41 C113:D113 C137:D137" xr:uid="{00000000-0002-0000-2A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C520DCCE-B6A5-4688-BF82-68DB8C908F40}">
      <formula1>"有,無"</formula1>
    </dataValidation>
    <dataValidation type="custom" allowBlank="1" showInputMessage="1" showErrorMessage="1" sqref="C107:C112 D108:E109 H11:S13 C11:C16 C114:C116 C7:H7 D12:E13 D114:E115 K7:N7 C18:C20 D18:E19" xr:uid="{E4539778-73A1-49A1-A688-7E5D04B78A15}">
      <formula1>$S$3&lt;&gt;"無"</formula1>
    </dataValidation>
    <dataValidation type="custom" allowBlank="1" showInputMessage="1" showErrorMessage="1" sqref="D36:E37 H35:S37 D42:E43 D39:E40 C31:H31 K31:N31 C35:C40 C42:C44" xr:uid="{4F6A07EB-A703-4D3D-8A75-9501C3A48FD4}">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20924B20-8ADE-4ED8-B376-34B81058B004}">
      <formula1>$S$3&lt;&gt;"無"</formula1>
    </dataValidation>
    <dataValidation type="custom" allowBlank="1" showInputMessage="1" showErrorMessage="1" sqref="C55:H55 K55:N55 C59:C64 C66:C68 D60:E61 D63:E64 D66:E67 H59:S61" xr:uid="{977DC335-8F0F-4503-827A-E1654537F966}">
      <formula1>$S$51&lt;&gt;"無"</formula1>
    </dataValidation>
    <dataValidation type="custom" allowBlank="1" showInputMessage="1" showErrorMessage="1" sqref="C79:H79 K79:N79 C83:C88 C90:C92 D84:E85 D87:E88 D90:E91 H83:S85" xr:uid="{B53A9B14-1697-440D-9DC8-3535733A1E86}">
      <formula1>$S$75&lt;&gt;"無"</formula1>
    </dataValidation>
    <dataValidation type="custom" allowBlank="1" showInputMessage="1" showErrorMessage="1" sqref="C103:H103 K103:N103 H107:S109" xr:uid="{7CC1255C-75A9-406A-89C1-13FD8B7711F5}">
      <formula1>$S$99&lt;&gt;"無"</formula1>
    </dataValidation>
    <dataValidation type="custom" allowBlank="1" showInputMessage="1" showErrorMessage="1" sqref="C127:H127 K127:N127 C131:C136 C138:C140 D132:E133 D135:E136 D138:E139 H131:S133" xr:uid="{BAA4C837-0E49-4F06-8C42-A575EF42EA12}">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0000"/>
  </sheetPr>
  <dimension ref="A1:AL154"/>
  <sheetViews>
    <sheetView view="pageBreakPreview" topLeftCell="A76" zoomScaleNormal="55" zoomScaleSheetLayoutView="100" workbookViewId="0">
      <selection activeCell="S3" sqref="S3:S4"/>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13</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'3'!C7</f>
        <v>0</v>
      </c>
      <c r="D7" s="764"/>
      <c r="E7" s="764"/>
      <c r="F7" s="764"/>
      <c r="G7" s="764"/>
      <c r="H7" s="764"/>
      <c r="I7" s="342"/>
      <c r="J7" s="349" t="s">
        <v>178</v>
      </c>
      <c r="K7" s="747">
        <f>'3'!K7:N7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'3'!C11</f>
        <v>0</v>
      </c>
      <c r="D11" s="803"/>
      <c r="E11" s="804"/>
      <c r="F11" s="805" t="s">
        <v>215</v>
      </c>
      <c r="G11" s="806"/>
      <c r="H11" s="391">
        <f>'3'!H11</f>
        <v>0</v>
      </c>
      <c r="I11" s="392">
        <f>'3'!I11</f>
        <v>0</v>
      </c>
      <c r="J11" s="392">
        <f>'3'!J11</f>
        <v>0</v>
      </c>
      <c r="K11" s="391">
        <f>'3'!K11</f>
        <v>0</v>
      </c>
      <c r="L11" s="392">
        <f>'3'!L11</f>
        <v>0</v>
      </c>
      <c r="M11" s="392">
        <f>'3'!M11</f>
        <v>0</v>
      </c>
      <c r="N11" s="391">
        <f>'3'!N11</f>
        <v>0</v>
      </c>
      <c r="O11" s="392">
        <f>'3'!O11</f>
        <v>0</v>
      </c>
      <c r="P11" s="392">
        <f>'3'!P11</f>
        <v>0</v>
      </c>
      <c r="Q11" s="391">
        <f>'3'!Q11</f>
        <v>0</v>
      </c>
      <c r="R11" s="392">
        <f>'3'!R11</f>
        <v>0</v>
      </c>
      <c r="S11" s="393">
        <f>'3'!S11</f>
        <v>0</v>
      </c>
      <c r="T11" s="807">
        <f>SUM(H11:S11)</f>
        <v>0</v>
      </c>
      <c r="U11" s="808"/>
    </row>
    <row r="12" spans="1:38" s="26" customFormat="1" ht="45" customHeight="1">
      <c r="A12" s="809" t="s">
        <v>240</v>
      </c>
      <c r="B12" s="810"/>
      <c r="C12" s="813">
        <f>'3'!C12</f>
        <v>0</v>
      </c>
      <c r="D12" s="815">
        <f>'3'!D12</f>
        <v>0</v>
      </c>
      <c r="E12" s="816"/>
      <c r="F12" s="819" t="s">
        <v>216</v>
      </c>
      <c r="G12" s="820"/>
      <c r="H12" s="397">
        <f>'3'!H12</f>
        <v>0</v>
      </c>
      <c r="I12" s="398">
        <f>'3'!I12</f>
        <v>0</v>
      </c>
      <c r="J12" s="398">
        <f>'3'!J12</f>
        <v>0</v>
      </c>
      <c r="K12" s="397">
        <f>'3'!K12</f>
        <v>0</v>
      </c>
      <c r="L12" s="398">
        <f>'3'!L12</f>
        <v>0</v>
      </c>
      <c r="M12" s="398">
        <f>'3'!M12</f>
        <v>0</v>
      </c>
      <c r="N12" s="397">
        <f>'3'!N12</f>
        <v>0</v>
      </c>
      <c r="O12" s="398">
        <f>'3'!O12</f>
        <v>0</v>
      </c>
      <c r="P12" s="398">
        <f>'3'!P12</f>
        <v>0</v>
      </c>
      <c r="Q12" s="397">
        <f>'3'!Q12</f>
        <v>0</v>
      </c>
      <c r="R12" s="398">
        <f>'3'!R12</f>
        <v>0</v>
      </c>
      <c r="S12" s="399">
        <f>'3'!S12</f>
        <v>0</v>
      </c>
      <c r="T12" s="821">
        <f>SUM(H12:S12)</f>
        <v>0</v>
      </c>
      <c r="U12" s="822"/>
    </row>
    <row r="13" spans="1:38" s="26" customFormat="1" ht="45" customHeight="1" thickBot="1">
      <c r="A13" s="811"/>
      <c r="B13" s="812"/>
      <c r="C13" s="814"/>
      <c r="D13" s="817"/>
      <c r="E13" s="818"/>
      <c r="F13" s="823" t="s">
        <v>241</v>
      </c>
      <c r="G13" s="824"/>
      <c r="H13" s="394">
        <f>'3'!H13</f>
        <v>0</v>
      </c>
      <c r="I13" s="395">
        <f>'3'!I13</f>
        <v>0</v>
      </c>
      <c r="J13" s="395">
        <f>'3'!J13</f>
        <v>0</v>
      </c>
      <c r="K13" s="394">
        <f>'3'!K13</f>
        <v>0</v>
      </c>
      <c r="L13" s="395">
        <f>'3'!L13</f>
        <v>0</v>
      </c>
      <c r="M13" s="395">
        <f>'3'!M13</f>
        <v>0</v>
      </c>
      <c r="N13" s="394">
        <f>'3'!N13</f>
        <v>0</v>
      </c>
      <c r="O13" s="395">
        <f>'3'!O13</f>
        <v>0</v>
      </c>
      <c r="P13" s="395">
        <f>'3'!P13</f>
        <v>0</v>
      </c>
      <c r="Q13" s="394">
        <f>'3'!Q13</f>
        <v>0</v>
      </c>
      <c r="R13" s="395">
        <f>'3'!R13</f>
        <v>0</v>
      </c>
      <c r="S13" s="396">
        <f>'3'!S13</f>
        <v>0</v>
      </c>
      <c r="T13" s="825">
        <f>SUM(H13:S13)</f>
        <v>0</v>
      </c>
      <c r="U13" s="826"/>
    </row>
    <row r="14" spans="1:38" s="26" customFormat="1" ht="45" customHeight="1" thickTop="1" thickBot="1">
      <c r="A14" s="773" t="s">
        <v>210</v>
      </c>
      <c r="B14" s="774"/>
      <c r="C14" s="350" t="str">
        <f>IF('3'!C14="","",'3'!C14)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IF('3'!C15="","",'3'!C15)</f>
        <v/>
      </c>
      <c r="D15" s="835" t="str">
        <f>IF('3'!D15="","",'3'!D15)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IF('3'!C16="","",'3'!C16)</f>
        <v/>
      </c>
      <c r="D16" s="841" t="str">
        <f>IF('3'!D16="","",'3'!D16)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'3'!C17</f>
        <v>0</v>
      </c>
      <c r="D17" s="771">
        <f>'3'!D17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IF('3'!C18="","",'3'!C18)</f>
        <v/>
      </c>
      <c r="D18" s="779" t="str">
        <f>IF('3'!D18="","",'3'!D18)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IF('3'!C19="","",'3'!C19)</f>
        <v/>
      </c>
      <c r="D19" s="760" t="str">
        <f>IF('3'!D19="","",'3'!D19)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IF('3'!C20="","",'3'!C20)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14</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'3'!C31</f>
        <v>0</v>
      </c>
      <c r="D31" s="764"/>
      <c r="E31" s="764"/>
      <c r="F31" s="764"/>
      <c r="G31" s="764"/>
      <c r="H31" s="764"/>
      <c r="I31" s="342"/>
      <c r="J31" s="349" t="s">
        <v>178</v>
      </c>
      <c r="K31" s="747">
        <f>'3'!K31:N31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'3'!C35</f>
        <v>0</v>
      </c>
      <c r="D35" s="803"/>
      <c r="E35" s="804"/>
      <c r="F35" s="805" t="s">
        <v>215</v>
      </c>
      <c r="G35" s="806"/>
      <c r="H35" s="391">
        <f>'3'!H35</f>
        <v>0</v>
      </c>
      <c r="I35" s="392">
        <f>'3'!I35</f>
        <v>0</v>
      </c>
      <c r="J35" s="392">
        <f>'3'!J35</f>
        <v>0</v>
      </c>
      <c r="K35" s="391">
        <f>'3'!K35</f>
        <v>0</v>
      </c>
      <c r="L35" s="392">
        <f>'3'!L35</f>
        <v>0</v>
      </c>
      <c r="M35" s="392">
        <f>'3'!M35</f>
        <v>0</v>
      </c>
      <c r="N35" s="391">
        <f>'3'!N35</f>
        <v>0</v>
      </c>
      <c r="O35" s="392">
        <f>'3'!O35</f>
        <v>0</v>
      </c>
      <c r="P35" s="392">
        <f>'3'!P35</f>
        <v>0</v>
      </c>
      <c r="Q35" s="391">
        <f>'3'!Q35</f>
        <v>0</v>
      </c>
      <c r="R35" s="392">
        <f>'3'!R35</f>
        <v>0</v>
      </c>
      <c r="S35" s="393">
        <f>'3'!S35</f>
        <v>0</v>
      </c>
      <c r="T35" s="807">
        <f>SUM(H35:S35)</f>
        <v>0</v>
      </c>
      <c r="U35" s="808"/>
    </row>
    <row r="36" spans="1:28" s="26" customFormat="1" ht="45" customHeight="1">
      <c r="A36" s="809" t="s">
        <v>240</v>
      </c>
      <c r="B36" s="810"/>
      <c r="C36" s="813">
        <f>'3'!C36</f>
        <v>0</v>
      </c>
      <c r="D36" s="815">
        <f>'3'!D36</f>
        <v>0</v>
      </c>
      <c r="E36" s="816"/>
      <c r="F36" s="819" t="s">
        <v>216</v>
      </c>
      <c r="G36" s="820"/>
      <c r="H36" s="397">
        <f>'3'!H36</f>
        <v>0</v>
      </c>
      <c r="I36" s="398">
        <f>'3'!I36</f>
        <v>0</v>
      </c>
      <c r="J36" s="398">
        <f>'3'!J36</f>
        <v>0</v>
      </c>
      <c r="K36" s="397">
        <f>'3'!K36</f>
        <v>0</v>
      </c>
      <c r="L36" s="398">
        <f>'3'!L36</f>
        <v>0</v>
      </c>
      <c r="M36" s="398">
        <f>'3'!M36</f>
        <v>0</v>
      </c>
      <c r="N36" s="397">
        <f>'3'!N36</f>
        <v>0</v>
      </c>
      <c r="O36" s="398">
        <f>'3'!O36</f>
        <v>0</v>
      </c>
      <c r="P36" s="398">
        <f>'3'!P36</f>
        <v>0</v>
      </c>
      <c r="Q36" s="397">
        <f>'3'!Q36</f>
        <v>0</v>
      </c>
      <c r="R36" s="398">
        <f>'3'!R36</f>
        <v>0</v>
      </c>
      <c r="S36" s="399">
        <f>'3'!S36</f>
        <v>0</v>
      </c>
      <c r="T36" s="821">
        <f>SUM(H36:S36)</f>
        <v>0</v>
      </c>
      <c r="U36" s="822"/>
    </row>
    <row r="37" spans="1:28" s="26" customFormat="1" ht="45" customHeight="1" thickBot="1">
      <c r="A37" s="811"/>
      <c r="B37" s="812"/>
      <c r="C37" s="814"/>
      <c r="D37" s="817"/>
      <c r="E37" s="818"/>
      <c r="F37" s="823" t="s">
        <v>241</v>
      </c>
      <c r="G37" s="824"/>
      <c r="H37" s="394">
        <f>'3'!H37</f>
        <v>0</v>
      </c>
      <c r="I37" s="395">
        <f>'3'!I37</f>
        <v>0</v>
      </c>
      <c r="J37" s="395">
        <f>'3'!J37</f>
        <v>0</v>
      </c>
      <c r="K37" s="394">
        <f>'3'!K37</f>
        <v>0</v>
      </c>
      <c r="L37" s="395">
        <f>'3'!L37</f>
        <v>0</v>
      </c>
      <c r="M37" s="395">
        <f>'3'!M37</f>
        <v>0</v>
      </c>
      <c r="N37" s="394">
        <f>'3'!N37</f>
        <v>0</v>
      </c>
      <c r="O37" s="395">
        <f>'3'!O37</f>
        <v>0</v>
      </c>
      <c r="P37" s="395">
        <f>'3'!P37</f>
        <v>0</v>
      </c>
      <c r="Q37" s="394">
        <f>'3'!Q37</f>
        <v>0</v>
      </c>
      <c r="R37" s="395">
        <f>'3'!R37</f>
        <v>0</v>
      </c>
      <c r="S37" s="396">
        <f>'3'!S37</f>
        <v>0</v>
      </c>
      <c r="T37" s="825">
        <f>SUM(H37:S37)</f>
        <v>0</v>
      </c>
      <c r="U37" s="826"/>
    </row>
    <row r="38" spans="1:28" s="26" customFormat="1" ht="45" customHeight="1" thickTop="1" thickBot="1">
      <c r="A38" s="773" t="s">
        <v>210</v>
      </c>
      <c r="B38" s="774"/>
      <c r="C38" s="350" t="str">
        <f>IF('3'!C38="","",'3'!C38)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IF('3'!C39="","",'3'!C39)</f>
        <v/>
      </c>
      <c r="D39" s="835" t="str">
        <f>IF('3'!D39="","",'3'!D39)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IF('3'!C40="","",'3'!C40)</f>
        <v/>
      </c>
      <c r="D40" s="841" t="str">
        <f>IF('3'!D40="","",'3'!D40)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'3'!C41</f>
        <v>0</v>
      </c>
      <c r="D41" s="771">
        <f>'3'!D41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IF('3'!C42="","",'3'!C42)</f>
        <v/>
      </c>
      <c r="D42" s="779" t="str">
        <f>IF('3'!D42="","",'3'!D42)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IF('3'!C43="","",'3'!C43)</f>
        <v/>
      </c>
      <c r="D43" s="760" t="str">
        <f>IF('3'!D43="","",'3'!D43)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IF('3'!C44="","",'3'!C44)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15</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'3'!C55</f>
        <v>0</v>
      </c>
      <c r="D55" s="764"/>
      <c r="E55" s="764"/>
      <c r="F55" s="764"/>
      <c r="G55" s="764"/>
      <c r="H55" s="764"/>
      <c r="I55" s="342"/>
      <c r="J55" s="349" t="s">
        <v>178</v>
      </c>
      <c r="K55" s="747">
        <f>'3'!K55:N55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'3'!C59</f>
        <v>0</v>
      </c>
      <c r="D59" s="803"/>
      <c r="E59" s="804"/>
      <c r="F59" s="805" t="s">
        <v>215</v>
      </c>
      <c r="G59" s="806"/>
      <c r="H59" s="391">
        <f>'3'!H59</f>
        <v>0</v>
      </c>
      <c r="I59" s="392">
        <f>'3'!I59</f>
        <v>0</v>
      </c>
      <c r="J59" s="392">
        <f>'3'!J59</f>
        <v>0</v>
      </c>
      <c r="K59" s="391">
        <f>'3'!K59</f>
        <v>0</v>
      </c>
      <c r="L59" s="392">
        <f>'3'!L59</f>
        <v>0</v>
      </c>
      <c r="M59" s="392">
        <f>'3'!M59</f>
        <v>0</v>
      </c>
      <c r="N59" s="391">
        <f>'3'!N59</f>
        <v>0</v>
      </c>
      <c r="O59" s="392">
        <f>'3'!O59</f>
        <v>0</v>
      </c>
      <c r="P59" s="392">
        <f>'3'!P59</f>
        <v>0</v>
      </c>
      <c r="Q59" s="391">
        <f>'3'!Q59</f>
        <v>0</v>
      </c>
      <c r="R59" s="392">
        <f>'3'!R59</f>
        <v>0</v>
      </c>
      <c r="S59" s="393">
        <f>'3'!S59</f>
        <v>0</v>
      </c>
      <c r="T59" s="807">
        <f>SUM(H59:S59)</f>
        <v>0</v>
      </c>
      <c r="U59" s="808"/>
    </row>
    <row r="60" spans="1:38" s="26" customFormat="1" ht="45" customHeight="1">
      <c r="A60" s="809" t="s">
        <v>240</v>
      </c>
      <c r="B60" s="810"/>
      <c r="C60" s="813">
        <f>'3'!C60</f>
        <v>0</v>
      </c>
      <c r="D60" s="815">
        <f>'3'!D60</f>
        <v>0</v>
      </c>
      <c r="E60" s="816"/>
      <c r="F60" s="819" t="s">
        <v>216</v>
      </c>
      <c r="G60" s="820"/>
      <c r="H60" s="397">
        <f>'3'!H60</f>
        <v>0</v>
      </c>
      <c r="I60" s="398">
        <f>'3'!I60</f>
        <v>0</v>
      </c>
      <c r="J60" s="398">
        <f>'3'!J60</f>
        <v>0</v>
      </c>
      <c r="K60" s="397">
        <f>'3'!K60</f>
        <v>0</v>
      </c>
      <c r="L60" s="398">
        <f>'3'!L60</f>
        <v>0</v>
      </c>
      <c r="M60" s="398">
        <f>'3'!M60</f>
        <v>0</v>
      </c>
      <c r="N60" s="397">
        <f>'3'!N60</f>
        <v>0</v>
      </c>
      <c r="O60" s="398">
        <f>'3'!O60</f>
        <v>0</v>
      </c>
      <c r="P60" s="398">
        <f>'3'!P60</f>
        <v>0</v>
      </c>
      <c r="Q60" s="397">
        <f>'3'!Q60</f>
        <v>0</v>
      </c>
      <c r="R60" s="398">
        <f>'3'!R60</f>
        <v>0</v>
      </c>
      <c r="S60" s="399">
        <f>'3'!S60</f>
        <v>0</v>
      </c>
      <c r="T60" s="821">
        <f>SUM(H60:S60)</f>
        <v>0</v>
      </c>
      <c r="U60" s="822"/>
    </row>
    <row r="61" spans="1:38" s="26" customFormat="1" ht="45" customHeight="1" thickBot="1">
      <c r="A61" s="811"/>
      <c r="B61" s="812"/>
      <c r="C61" s="814"/>
      <c r="D61" s="817"/>
      <c r="E61" s="818"/>
      <c r="F61" s="823" t="s">
        <v>241</v>
      </c>
      <c r="G61" s="824"/>
      <c r="H61" s="394">
        <f>'3'!H61</f>
        <v>0</v>
      </c>
      <c r="I61" s="395">
        <f>'3'!I61</f>
        <v>0</v>
      </c>
      <c r="J61" s="395">
        <f>'3'!J61</f>
        <v>0</v>
      </c>
      <c r="K61" s="394">
        <f>'3'!K61</f>
        <v>0</v>
      </c>
      <c r="L61" s="395">
        <f>'3'!L61</f>
        <v>0</v>
      </c>
      <c r="M61" s="395">
        <f>'3'!M61</f>
        <v>0</v>
      </c>
      <c r="N61" s="394">
        <f>'3'!N61</f>
        <v>0</v>
      </c>
      <c r="O61" s="395">
        <f>'3'!O61</f>
        <v>0</v>
      </c>
      <c r="P61" s="395">
        <f>'3'!P61</f>
        <v>0</v>
      </c>
      <c r="Q61" s="394">
        <f>'3'!Q61</f>
        <v>0</v>
      </c>
      <c r="R61" s="395">
        <f>'3'!R61</f>
        <v>0</v>
      </c>
      <c r="S61" s="396">
        <f>'3'!S61</f>
        <v>0</v>
      </c>
      <c r="T61" s="825">
        <f>SUM(H61:S61)</f>
        <v>0</v>
      </c>
      <c r="U61" s="826"/>
    </row>
    <row r="62" spans="1:38" s="26" customFormat="1" ht="45" customHeight="1" thickTop="1" thickBot="1">
      <c r="A62" s="773" t="s">
        <v>210</v>
      </c>
      <c r="B62" s="774"/>
      <c r="C62" s="350" t="str">
        <f>IF('3'!C62="","",'3'!C62)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IF('3'!C63="","",'3'!C63)</f>
        <v/>
      </c>
      <c r="D63" s="835" t="str">
        <f>IF('3'!D63="","",'3'!D63)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IF('3'!C64="","",'3'!C64)</f>
        <v/>
      </c>
      <c r="D64" s="841" t="str">
        <f>IF('3'!D64="","",'3'!D64)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'3'!C65</f>
        <v>0</v>
      </c>
      <c r="D65" s="771">
        <f>'3'!D65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IF('3'!C66="","",'3'!C66)</f>
        <v/>
      </c>
      <c r="D66" s="779" t="str">
        <f>IF('3'!D66="","",'3'!D66)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IF('3'!C67="","",'3'!C67)</f>
        <v/>
      </c>
      <c r="D67" s="760" t="str">
        <f>IF('3'!D67="","",'3'!D67)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IF('3'!C68="","",'3'!C68)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16</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'3'!C79</f>
        <v>0</v>
      </c>
      <c r="D79" s="764"/>
      <c r="E79" s="764"/>
      <c r="F79" s="764"/>
      <c r="G79" s="764"/>
      <c r="H79" s="764"/>
      <c r="I79" s="342"/>
      <c r="J79" s="349" t="s">
        <v>178</v>
      </c>
      <c r="K79" s="747">
        <f>'3'!K79:N79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'3'!C83</f>
        <v>0</v>
      </c>
      <c r="D83" s="803"/>
      <c r="E83" s="804"/>
      <c r="F83" s="805" t="s">
        <v>215</v>
      </c>
      <c r="G83" s="806"/>
      <c r="H83" s="391">
        <f>'3'!H83</f>
        <v>0</v>
      </c>
      <c r="I83" s="392">
        <f>'3'!I83</f>
        <v>0</v>
      </c>
      <c r="J83" s="392">
        <f>'3'!J83</f>
        <v>0</v>
      </c>
      <c r="K83" s="391">
        <f>'3'!K83</f>
        <v>0</v>
      </c>
      <c r="L83" s="392">
        <f>'3'!L83</f>
        <v>0</v>
      </c>
      <c r="M83" s="392">
        <f>'3'!M83</f>
        <v>0</v>
      </c>
      <c r="N83" s="391">
        <f>'3'!N83</f>
        <v>0</v>
      </c>
      <c r="O83" s="392">
        <f>'3'!O83</f>
        <v>0</v>
      </c>
      <c r="P83" s="392">
        <f>'3'!P83</f>
        <v>0</v>
      </c>
      <c r="Q83" s="391">
        <f>'3'!Q83</f>
        <v>0</v>
      </c>
      <c r="R83" s="392">
        <f>'3'!R83</f>
        <v>0</v>
      </c>
      <c r="S83" s="393">
        <f>'3'!S83</f>
        <v>0</v>
      </c>
      <c r="T83" s="807">
        <f>SUM(H83:S83)</f>
        <v>0</v>
      </c>
      <c r="U83" s="808"/>
    </row>
    <row r="84" spans="1:28" s="26" customFormat="1" ht="45" customHeight="1">
      <c r="A84" s="809" t="s">
        <v>240</v>
      </c>
      <c r="B84" s="810"/>
      <c r="C84" s="813">
        <f>'3'!C84</f>
        <v>0</v>
      </c>
      <c r="D84" s="815">
        <f>'3'!D84</f>
        <v>0</v>
      </c>
      <c r="E84" s="816"/>
      <c r="F84" s="819" t="s">
        <v>216</v>
      </c>
      <c r="G84" s="820"/>
      <c r="H84" s="397">
        <f>'3'!H84</f>
        <v>0</v>
      </c>
      <c r="I84" s="398">
        <f>'3'!I84</f>
        <v>0</v>
      </c>
      <c r="J84" s="398">
        <f>'3'!J84</f>
        <v>0</v>
      </c>
      <c r="K84" s="397">
        <f>'3'!K84</f>
        <v>0</v>
      </c>
      <c r="L84" s="398">
        <f>'3'!L84</f>
        <v>0</v>
      </c>
      <c r="M84" s="398">
        <f>'3'!M84</f>
        <v>0</v>
      </c>
      <c r="N84" s="397">
        <f>'3'!N84</f>
        <v>0</v>
      </c>
      <c r="O84" s="398">
        <f>'3'!O84</f>
        <v>0</v>
      </c>
      <c r="P84" s="398">
        <f>'3'!P84</f>
        <v>0</v>
      </c>
      <c r="Q84" s="397">
        <f>'3'!Q84</f>
        <v>0</v>
      </c>
      <c r="R84" s="398">
        <f>'3'!R84</f>
        <v>0</v>
      </c>
      <c r="S84" s="399">
        <f>'3'!S84</f>
        <v>0</v>
      </c>
      <c r="T84" s="821">
        <f>SUM(H84:S84)</f>
        <v>0</v>
      </c>
      <c r="U84" s="822"/>
    </row>
    <row r="85" spans="1:28" s="26" customFormat="1" ht="45" customHeight="1" thickBot="1">
      <c r="A85" s="811"/>
      <c r="B85" s="812"/>
      <c r="C85" s="814"/>
      <c r="D85" s="817"/>
      <c r="E85" s="818"/>
      <c r="F85" s="823" t="s">
        <v>241</v>
      </c>
      <c r="G85" s="824"/>
      <c r="H85" s="394">
        <f>'3'!H85</f>
        <v>0</v>
      </c>
      <c r="I85" s="395">
        <f>'3'!I85</f>
        <v>0</v>
      </c>
      <c r="J85" s="395">
        <f>'3'!J85</f>
        <v>0</v>
      </c>
      <c r="K85" s="394">
        <f>'3'!K85</f>
        <v>0</v>
      </c>
      <c r="L85" s="395">
        <f>'3'!L85</f>
        <v>0</v>
      </c>
      <c r="M85" s="395">
        <f>'3'!M85</f>
        <v>0</v>
      </c>
      <c r="N85" s="394">
        <f>'3'!N85</f>
        <v>0</v>
      </c>
      <c r="O85" s="395">
        <f>'3'!O85</f>
        <v>0</v>
      </c>
      <c r="P85" s="395">
        <f>'3'!P85</f>
        <v>0</v>
      </c>
      <c r="Q85" s="394">
        <f>'3'!Q85</f>
        <v>0</v>
      </c>
      <c r="R85" s="395">
        <f>'3'!R85</f>
        <v>0</v>
      </c>
      <c r="S85" s="396">
        <f>'3'!S85</f>
        <v>0</v>
      </c>
      <c r="T85" s="825">
        <f>SUM(H85:S85)</f>
        <v>0</v>
      </c>
      <c r="U85" s="826"/>
    </row>
    <row r="86" spans="1:28" s="26" customFormat="1" ht="45" customHeight="1" thickTop="1" thickBot="1">
      <c r="A86" s="773" t="s">
        <v>210</v>
      </c>
      <c r="B86" s="774"/>
      <c r="C86" s="350" t="str">
        <f>IF('3'!C86="","",'3'!C86)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IF('3'!C87="","",'3'!C87)</f>
        <v/>
      </c>
      <c r="D87" s="835" t="str">
        <f>IF('3'!D87="","",'3'!D87)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IF('3'!C88="","",'3'!C88)</f>
        <v/>
      </c>
      <c r="D88" s="841" t="str">
        <f>IF('3'!D88="","",'3'!D88)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'3'!C89</f>
        <v>0</v>
      </c>
      <c r="D89" s="771"/>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IF('3'!C90="","",'3'!C90)</f>
        <v/>
      </c>
      <c r="D90" s="779" t="str">
        <f>IF('3'!D90="","",'3'!D90)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IF('3'!C91="","",'3'!C91)</f>
        <v/>
      </c>
      <c r="D91" s="760" t="str">
        <f>IF('3'!D91="","",'3'!D91)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IF('3'!C92="","",'3'!C92)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17</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'3'!C103</f>
        <v>0</v>
      </c>
      <c r="D103" s="764"/>
      <c r="E103" s="764"/>
      <c r="F103" s="764"/>
      <c r="G103" s="764"/>
      <c r="H103" s="764"/>
      <c r="I103" s="342"/>
      <c r="J103" s="349" t="s">
        <v>178</v>
      </c>
      <c r="K103" s="747">
        <f>'3'!K103:N103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'3'!C107</f>
        <v>0</v>
      </c>
      <c r="D107" s="803"/>
      <c r="E107" s="804"/>
      <c r="F107" s="805" t="s">
        <v>215</v>
      </c>
      <c r="G107" s="806"/>
      <c r="H107" s="391">
        <f>'3'!H107</f>
        <v>0</v>
      </c>
      <c r="I107" s="392">
        <f>'3'!I107</f>
        <v>0</v>
      </c>
      <c r="J107" s="392">
        <f>'3'!J107</f>
        <v>0</v>
      </c>
      <c r="K107" s="391">
        <f>'3'!K107</f>
        <v>0</v>
      </c>
      <c r="L107" s="392">
        <f>'3'!L107</f>
        <v>0</v>
      </c>
      <c r="M107" s="392">
        <f>'3'!M107</f>
        <v>0</v>
      </c>
      <c r="N107" s="391">
        <f>'3'!N107</f>
        <v>0</v>
      </c>
      <c r="O107" s="392">
        <f>'3'!O107</f>
        <v>0</v>
      </c>
      <c r="P107" s="392">
        <f>'3'!P107</f>
        <v>0</v>
      </c>
      <c r="Q107" s="391">
        <f>'3'!Q107</f>
        <v>0</v>
      </c>
      <c r="R107" s="392">
        <f>'3'!R107</f>
        <v>0</v>
      </c>
      <c r="S107" s="393">
        <f>'3'!S107</f>
        <v>0</v>
      </c>
      <c r="T107" s="807">
        <f>SUM(H107:S107)</f>
        <v>0</v>
      </c>
      <c r="U107" s="808"/>
    </row>
    <row r="108" spans="1:38" s="26" customFormat="1" ht="45" customHeight="1">
      <c r="A108" s="809" t="s">
        <v>240</v>
      </c>
      <c r="B108" s="810"/>
      <c r="C108" s="813">
        <f>'3'!C108</f>
        <v>0</v>
      </c>
      <c r="D108" s="815">
        <f>'3'!D108</f>
        <v>0</v>
      </c>
      <c r="E108" s="816"/>
      <c r="F108" s="819" t="s">
        <v>216</v>
      </c>
      <c r="G108" s="820"/>
      <c r="H108" s="397">
        <f>'3'!H108</f>
        <v>0</v>
      </c>
      <c r="I108" s="398">
        <f>'3'!I108</f>
        <v>0</v>
      </c>
      <c r="J108" s="398">
        <f>'3'!J108</f>
        <v>0</v>
      </c>
      <c r="K108" s="397">
        <f>'3'!K108</f>
        <v>0</v>
      </c>
      <c r="L108" s="398">
        <f>'3'!L108</f>
        <v>0</v>
      </c>
      <c r="M108" s="398">
        <f>'3'!M108</f>
        <v>0</v>
      </c>
      <c r="N108" s="397">
        <f>'3'!N108</f>
        <v>0</v>
      </c>
      <c r="O108" s="398">
        <f>'3'!O108</f>
        <v>0</v>
      </c>
      <c r="P108" s="398">
        <f>'3'!P108</f>
        <v>0</v>
      </c>
      <c r="Q108" s="397">
        <f>'3'!Q108</f>
        <v>0</v>
      </c>
      <c r="R108" s="398">
        <f>'3'!R108</f>
        <v>0</v>
      </c>
      <c r="S108" s="399">
        <f>'3'!S108</f>
        <v>0</v>
      </c>
      <c r="T108" s="821">
        <f>SUM(H108:S108)</f>
        <v>0</v>
      </c>
      <c r="U108" s="822"/>
    </row>
    <row r="109" spans="1:38" s="26" customFormat="1" ht="45" customHeight="1" thickBot="1">
      <c r="A109" s="811"/>
      <c r="B109" s="812"/>
      <c r="C109" s="814"/>
      <c r="D109" s="817"/>
      <c r="E109" s="818"/>
      <c r="F109" s="823" t="s">
        <v>241</v>
      </c>
      <c r="G109" s="824"/>
      <c r="H109" s="394">
        <f>'3'!H109</f>
        <v>0</v>
      </c>
      <c r="I109" s="395">
        <f>'3'!I109</f>
        <v>0</v>
      </c>
      <c r="J109" s="395">
        <f>'3'!J109</f>
        <v>0</v>
      </c>
      <c r="K109" s="394">
        <f>'3'!K109</f>
        <v>0</v>
      </c>
      <c r="L109" s="395">
        <f>'3'!L109</f>
        <v>0</v>
      </c>
      <c r="M109" s="395">
        <f>'3'!M109</f>
        <v>0</v>
      </c>
      <c r="N109" s="394">
        <f>'3'!N109</f>
        <v>0</v>
      </c>
      <c r="O109" s="395">
        <f>'3'!O109</f>
        <v>0</v>
      </c>
      <c r="P109" s="395">
        <f>'3'!P109</f>
        <v>0</v>
      </c>
      <c r="Q109" s="394">
        <f>'3'!Q109</f>
        <v>0</v>
      </c>
      <c r="R109" s="395">
        <f>'3'!R109</f>
        <v>0</v>
      </c>
      <c r="S109" s="396">
        <f>'3'!S109</f>
        <v>0</v>
      </c>
      <c r="T109" s="825">
        <f>SUM(H109:S109)</f>
        <v>0</v>
      </c>
      <c r="U109" s="826"/>
    </row>
    <row r="110" spans="1:38" s="26" customFormat="1" ht="45" customHeight="1" thickTop="1" thickBot="1">
      <c r="A110" s="773" t="s">
        <v>210</v>
      </c>
      <c r="B110" s="774"/>
      <c r="C110" s="350" t="str">
        <f>IF('3'!C110="","",'3'!C110)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IF('3'!C111="","",'3'!C111)</f>
        <v/>
      </c>
      <c r="D111" s="835" t="str">
        <f>IF('3'!D111="","",'3'!D111)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IF('3'!C112="","",'3'!C112)</f>
        <v/>
      </c>
      <c r="D112" s="841" t="str">
        <f>IF('3'!D112="","",'3'!D112)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'3'!C113</f>
        <v>0</v>
      </c>
      <c r="D113" s="771">
        <f>'3'!D113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IF('3'!C114="","",'3'!C114)</f>
        <v/>
      </c>
      <c r="D114" s="779" t="str">
        <f>IF('3'!D114="","",'3'!D114)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IF('3'!C115="","",'3'!C115)</f>
        <v/>
      </c>
      <c r="D115" s="760" t="str">
        <f>IF('3'!D115="","",'3'!D115)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IF('3'!C116="","",'3'!C116)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18</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'3'!C127</f>
        <v>0</v>
      </c>
      <c r="D127" s="764"/>
      <c r="E127" s="764"/>
      <c r="F127" s="764"/>
      <c r="G127" s="764"/>
      <c r="H127" s="764"/>
      <c r="I127" s="342"/>
      <c r="J127" s="349" t="s">
        <v>178</v>
      </c>
      <c r="K127" s="747">
        <f>'3'!K127:N127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'3'!C131</f>
        <v>0</v>
      </c>
      <c r="D131" s="803"/>
      <c r="E131" s="804"/>
      <c r="F131" s="805" t="s">
        <v>215</v>
      </c>
      <c r="G131" s="806"/>
      <c r="H131" s="391">
        <f>'3'!H131</f>
        <v>0</v>
      </c>
      <c r="I131" s="392">
        <f>'3'!I131</f>
        <v>0</v>
      </c>
      <c r="J131" s="392">
        <f>'3'!J131</f>
        <v>0</v>
      </c>
      <c r="K131" s="391">
        <f>'3'!K131</f>
        <v>0</v>
      </c>
      <c r="L131" s="392">
        <f>'3'!L131</f>
        <v>0</v>
      </c>
      <c r="M131" s="392">
        <f>'3'!M131</f>
        <v>0</v>
      </c>
      <c r="N131" s="391">
        <f>'3'!N131</f>
        <v>0</v>
      </c>
      <c r="O131" s="392">
        <f>'3'!O131</f>
        <v>0</v>
      </c>
      <c r="P131" s="392">
        <f>'3'!P131</f>
        <v>0</v>
      </c>
      <c r="Q131" s="391">
        <f>'3'!Q131</f>
        <v>0</v>
      </c>
      <c r="R131" s="392">
        <f>'3'!R131</f>
        <v>0</v>
      </c>
      <c r="S131" s="393">
        <f>'3'!S131</f>
        <v>0</v>
      </c>
      <c r="T131" s="807">
        <f>SUM(H131:S131)</f>
        <v>0</v>
      </c>
      <c r="U131" s="808"/>
    </row>
    <row r="132" spans="1:28" s="26" customFormat="1" ht="45" customHeight="1">
      <c r="A132" s="809" t="s">
        <v>240</v>
      </c>
      <c r="B132" s="810"/>
      <c r="C132" s="813">
        <f>'3'!C132</f>
        <v>0</v>
      </c>
      <c r="D132" s="815">
        <f>'3'!D132</f>
        <v>0</v>
      </c>
      <c r="E132" s="816"/>
      <c r="F132" s="819" t="s">
        <v>216</v>
      </c>
      <c r="G132" s="820"/>
      <c r="H132" s="397">
        <f>'3'!H132</f>
        <v>0</v>
      </c>
      <c r="I132" s="398">
        <f>'3'!I132</f>
        <v>0</v>
      </c>
      <c r="J132" s="398">
        <f>'3'!J132</f>
        <v>0</v>
      </c>
      <c r="K132" s="397">
        <f>'3'!K132</f>
        <v>0</v>
      </c>
      <c r="L132" s="398">
        <f>'3'!L132</f>
        <v>0</v>
      </c>
      <c r="M132" s="398">
        <f>'3'!M132</f>
        <v>0</v>
      </c>
      <c r="N132" s="397">
        <f>'3'!N132</f>
        <v>0</v>
      </c>
      <c r="O132" s="398">
        <f>'3'!O132</f>
        <v>0</v>
      </c>
      <c r="P132" s="398">
        <f>'3'!P132</f>
        <v>0</v>
      </c>
      <c r="Q132" s="397">
        <f>'3'!Q132</f>
        <v>0</v>
      </c>
      <c r="R132" s="398">
        <f>'3'!R132</f>
        <v>0</v>
      </c>
      <c r="S132" s="399">
        <f>'3'!S132</f>
        <v>0</v>
      </c>
      <c r="T132" s="821">
        <f>SUM(H132:S132)</f>
        <v>0</v>
      </c>
      <c r="U132" s="822"/>
    </row>
    <row r="133" spans="1:28" s="26" customFormat="1" ht="45" customHeight="1" thickBot="1">
      <c r="A133" s="811"/>
      <c r="B133" s="812"/>
      <c r="C133" s="814"/>
      <c r="D133" s="817"/>
      <c r="E133" s="818"/>
      <c r="F133" s="823" t="s">
        <v>241</v>
      </c>
      <c r="G133" s="824"/>
      <c r="H133" s="394">
        <f>'3'!H133</f>
        <v>0</v>
      </c>
      <c r="I133" s="395">
        <f>'3'!I133</f>
        <v>0</v>
      </c>
      <c r="J133" s="395">
        <f>'3'!J133</f>
        <v>0</v>
      </c>
      <c r="K133" s="394">
        <f>'3'!K133</f>
        <v>0</v>
      </c>
      <c r="L133" s="395">
        <f>'3'!L133</f>
        <v>0</v>
      </c>
      <c r="M133" s="395">
        <f>'3'!M133</f>
        <v>0</v>
      </c>
      <c r="N133" s="394">
        <f>'3'!N133</f>
        <v>0</v>
      </c>
      <c r="O133" s="395">
        <f>'3'!O133</f>
        <v>0</v>
      </c>
      <c r="P133" s="395">
        <f>'3'!P133</f>
        <v>0</v>
      </c>
      <c r="Q133" s="394">
        <f>'3'!Q133</f>
        <v>0</v>
      </c>
      <c r="R133" s="395">
        <f>'3'!R133</f>
        <v>0</v>
      </c>
      <c r="S133" s="396">
        <f>'3'!S133</f>
        <v>0</v>
      </c>
      <c r="T133" s="825">
        <f>SUM(H133:S133)</f>
        <v>0</v>
      </c>
      <c r="U133" s="826"/>
    </row>
    <row r="134" spans="1:28" s="26" customFormat="1" ht="45" customHeight="1" thickTop="1" thickBot="1">
      <c r="A134" s="773" t="s">
        <v>210</v>
      </c>
      <c r="B134" s="774"/>
      <c r="C134" s="350" t="str">
        <f>IF('3'!C134="","",'3'!C134)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IF('3'!C135="","",'3'!C135)</f>
        <v/>
      </c>
      <c r="D135" s="835" t="str">
        <f>IF('3'!D135="","",'3'!D135)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IF('3'!C136="","",'3'!C136)</f>
        <v/>
      </c>
      <c r="D136" s="841" t="str">
        <f>IF('3'!D136="","",'3'!D136)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'3'!C137</f>
        <v>0</v>
      </c>
      <c r="D137" s="771">
        <f>'3'!D137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IF('3'!C138="","",'3'!C138)</f>
        <v/>
      </c>
      <c r="D138" s="779" t="str">
        <f>IF('3'!D138="","",'3'!D138)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IF('3'!C139="","",'3'!C139)</f>
        <v/>
      </c>
      <c r="D139" s="760" t="str">
        <f>IF('3'!D139="","",'3'!D139)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IF('3'!C140="","",'3'!C140)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Gp5bXg+IyyjMa+D9RH8At3lEDtkZmD2/P79T/LDZ/7hqrmSLBmMnM75bjm57lX6l3Kvo1D5d1aQyMgzjblBOcQ==" saltValue="F1EVQiZFCS1TvtXrbazBy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2B00-000007000000}">
      <formula1>"有,無"</formula1>
    </dataValidation>
    <dataValidation type="list" allowBlank="1" showInputMessage="1" showErrorMessage="1" sqref="C65:D65 C89:D89 C17:D17 C41:D41 C113:D113 C137:D137" xr:uid="{00000000-0002-0000-2B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650C7954-FD3C-4906-8E21-D998250E8081}">
      <formula1>"有,無"</formula1>
    </dataValidation>
    <dataValidation type="custom" allowBlank="1" showInputMessage="1" showErrorMessage="1" sqref="C107:C112 C7:H7 H11:S13 C114:C116 D108:E109 C18:C20 D114:E115 K7:N7 C11:C16 D18:E19 D12:E13" xr:uid="{61C77890-DBC2-48ED-8375-15088734CFCF}">
      <formula1>$S$3&lt;&gt;"無"</formula1>
    </dataValidation>
    <dataValidation type="custom" allowBlank="1" showInputMessage="1" showErrorMessage="1" sqref="D36:E37 H35:S37 D42:E43 D39:E40 C31:H31 K31:N31 C35:C40 C42:C44" xr:uid="{849D4D5C-9400-413E-875D-DEC93473027C}">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22A3AA0C-4F51-4D82-943B-ACA3D1C0E100}">
      <formula1>$S$3&lt;&gt;"無"</formula1>
    </dataValidation>
    <dataValidation type="custom" allowBlank="1" showInputMessage="1" showErrorMessage="1" sqref="C55:H55 K55:N55 C59:C64 C66:C68 D60:E61 D63:E64 D66:E67 H59:S61" xr:uid="{1A0CC8FA-3FAE-4D7D-B49F-2A245D7CEF87}">
      <formula1>$S$51&lt;&gt;"無"</formula1>
    </dataValidation>
    <dataValidation type="custom" allowBlank="1" showInputMessage="1" showErrorMessage="1" sqref="C79:H79 K79:N79 C83:C88 C90:C92 D84:E85 D87:E88 D90:E91 H83:S85" xr:uid="{79931588-E479-4F68-B6B7-197547D35D26}">
      <formula1>$S$75&lt;&gt;"無"</formula1>
    </dataValidation>
    <dataValidation type="custom" allowBlank="1" showInputMessage="1" showErrorMessage="1" sqref="C103:H103 K103:N103 H107:S109" xr:uid="{52D169A0-5492-4BBA-B8E2-BBA3397BA29C}">
      <formula1>$S$99&lt;&gt;"無"</formula1>
    </dataValidation>
    <dataValidation type="custom" allowBlank="1" showInputMessage="1" showErrorMessage="1" sqref="C127:H127 K127:N127 C131:C136 C138:C140 D132:E133 D135:E136 D138:E139 H131:S133" xr:uid="{B2331A2D-F5C1-4152-9778-547002FCC4A1}">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19</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'4'!C7</f>
        <v>0</v>
      </c>
      <c r="D7" s="764"/>
      <c r="E7" s="764"/>
      <c r="F7" s="764"/>
      <c r="G7" s="764"/>
      <c r="H7" s="764"/>
      <c r="I7" s="342"/>
      <c r="J7" s="349" t="s">
        <v>178</v>
      </c>
      <c r="K7" s="747">
        <f>'4'!K7:N7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'4'!C11</f>
        <v>0</v>
      </c>
      <c r="D11" s="803"/>
      <c r="E11" s="804"/>
      <c r="F11" s="805" t="s">
        <v>215</v>
      </c>
      <c r="G11" s="806"/>
      <c r="H11" s="391">
        <f>'4'!H11</f>
        <v>0</v>
      </c>
      <c r="I11" s="392">
        <f>'4'!I11</f>
        <v>0</v>
      </c>
      <c r="J11" s="392">
        <f>'4'!J11</f>
        <v>0</v>
      </c>
      <c r="K11" s="391">
        <f>'4'!K11</f>
        <v>0</v>
      </c>
      <c r="L11" s="392">
        <f>'4'!L11</f>
        <v>0</v>
      </c>
      <c r="M11" s="392">
        <f>'4'!M11</f>
        <v>0</v>
      </c>
      <c r="N11" s="391">
        <f>'4'!N11</f>
        <v>0</v>
      </c>
      <c r="O11" s="392">
        <f>'4'!O11</f>
        <v>0</v>
      </c>
      <c r="P11" s="392">
        <f>'4'!P11</f>
        <v>0</v>
      </c>
      <c r="Q11" s="391">
        <f>'4'!Q11</f>
        <v>0</v>
      </c>
      <c r="R11" s="392">
        <f>'4'!R11</f>
        <v>0</v>
      </c>
      <c r="S11" s="393">
        <f>'4'!S11</f>
        <v>0</v>
      </c>
      <c r="T11" s="807">
        <f>SUM(H11:S11)</f>
        <v>0</v>
      </c>
      <c r="U11" s="808"/>
    </row>
    <row r="12" spans="1:38" s="26" customFormat="1" ht="45" customHeight="1">
      <c r="A12" s="809" t="s">
        <v>240</v>
      </c>
      <c r="B12" s="810"/>
      <c r="C12" s="813">
        <f>'4'!C12</f>
        <v>0</v>
      </c>
      <c r="D12" s="815">
        <f>'4'!D12</f>
        <v>0</v>
      </c>
      <c r="E12" s="816"/>
      <c r="F12" s="819" t="s">
        <v>216</v>
      </c>
      <c r="G12" s="820"/>
      <c r="H12" s="397">
        <f>'4'!H12</f>
        <v>0</v>
      </c>
      <c r="I12" s="398">
        <f>'4'!I12</f>
        <v>0</v>
      </c>
      <c r="J12" s="398">
        <f>'4'!J12</f>
        <v>0</v>
      </c>
      <c r="K12" s="397">
        <f>'4'!K12</f>
        <v>0</v>
      </c>
      <c r="L12" s="398">
        <f>'4'!L12</f>
        <v>0</v>
      </c>
      <c r="M12" s="398">
        <f>'4'!M12</f>
        <v>0</v>
      </c>
      <c r="N12" s="397">
        <f>'4'!N12</f>
        <v>0</v>
      </c>
      <c r="O12" s="398">
        <f>'4'!O12</f>
        <v>0</v>
      </c>
      <c r="P12" s="398">
        <f>'4'!P12</f>
        <v>0</v>
      </c>
      <c r="Q12" s="397">
        <f>'4'!Q12</f>
        <v>0</v>
      </c>
      <c r="R12" s="398">
        <f>'4'!R12</f>
        <v>0</v>
      </c>
      <c r="S12" s="399">
        <f>'4'!S12</f>
        <v>0</v>
      </c>
      <c r="T12" s="821">
        <f>SUM(H12:S12)</f>
        <v>0</v>
      </c>
      <c r="U12" s="822"/>
    </row>
    <row r="13" spans="1:38" s="26" customFormat="1" ht="45" customHeight="1" thickBot="1">
      <c r="A13" s="811"/>
      <c r="B13" s="812"/>
      <c r="C13" s="814"/>
      <c r="D13" s="817"/>
      <c r="E13" s="818"/>
      <c r="F13" s="823" t="s">
        <v>241</v>
      </c>
      <c r="G13" s="824"/>
      <c r="H13" s="394">
        <f>'4'!H13</f>
        <v>0</v>
      </c>
      <c r="I13" s="395">
        <f>'4'!I13</f>
        <v>0</v>
      </c>
      <c r="J13" s="395">
        <f>'4'!J13</f>
        <v>0</v>
      </c>
      <c r="K13" s="394">
        <f>'4'!K13</f>
        <v>0</v>
      </c>
      <c r="L13" s="395">
        <f>'4'!L13</f>
        <v>0</v>
      </c>
      <c r="M13" s="395">
        <f>'4'!M13</f>
        <v>0</v>
      </c>
      <c r="N13" s="394">
        <f>'4'!N13</f>
        <v>0</v>
      </c>
      <c r="O13" s="395">
        <f>'4'!O13</f>
        <v>0</v>
      </c>
      <c r="P13" s="395">
        <f>'4'!P13</f>
        <v>0</v>
      </c>
      <c r="Q13" s="394">
        <f>'4'!Q13</f>
        <v>0</v>
      </c>
      <c r="R13" s="395">
        <f>'4'!R13</f>
        <v>0</v>
      </c>
      <c r="S13" s="396">
        <f>'4'!S13</f>
        <v>0</v>
      </c>
      <c r="T13" s="825">
        <f>SUM(H13:S13)</f>
        <v>0</v>
      </c>
      <c r="U13" s="826"/>
    </row>
    <row r="14" spans="1:38" s="26" customFormat="1" ht="45" customHeight="1" thickTop="1" thickBot="1">
      <c r="A14" s="773" t="s">
        <v>210</v>
      </c>
      <c r="B14" s="774"/>
      <c r="C14" s="350" t="str">
        <f>IF('4'!C14="","",'4'!C14)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IF('4'!C15="","",'4'!C15)</f>
        <v/>
      </c>
      <c r="D15" s="835" t="str">
        <f>IF('4'!D15="","",'4'!D15)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IF('4'!C16="","",'4'!C16)</f>
        <v/>
      </c>
      <c r="D16" s="841" t="str">
        <f>IF('4'!D16="","",'4'!D16)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'4'!C17</f>
        <v>0</v>
      </c>
      <c r="D17" s="771">
        <f>'4'!D17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IF('4'!C18="","",'4'!C18)</f>
        <v/>
      </c>
      <c r="D18" s="779" t="str">
        <f>IF('4'!D18="","",'4'!D18)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IF('4'!C19="","",'4'!C19)</f>
        <v/>
      </c>
      <c r="D19" s="760" t="str">
        <f>IF('4'!D19="","",'4'!D19)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IF('4'!C20="","",'4'!C20)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20</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'4'!C31</f>
        <v>0</v>
      </c>
      <c r="D31" s="764"/>
      <c r="E31" s="764"/>
      <c r="F31" s="764"/>
      <c r="G31" s="764"/>
      <c r="H31" s="764"/>
      <c r="I31" s="342"/>
      <c r="J31" s="349" t="s">
        <v>178</v>
      </c>
      <c r="K31" s="747">
        <f>'4'!K31:N31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'4'!C35</f>
        <v>0</v>
      </c>
      <c r="D35" s="803"/>
      <c r="E35" s="804"/>
      <c r="F35" s="805" t="s">
        <v>215</v>
      </c>
      <c r="G35" s="806"/>
      <c r="H35" s="391">
        <f>'4'!H35</f>
        <v>0</v>
      </c>
      <c r="I35" s="392">
        <f>'4'!I35</f>
        <v>0</v>
      </c>
      <c r="J35" s="392">
        <f>'4'!J35</f>
        <v>0</v>
      </c>
      <c r="K35" s="391">
        <f>'4'!K35</f>
        <v>0</v>
      </c>
      <c r="L35" s="392">
        <f>'4'!L35</f>
        <v>0</v>
      </c>
      <c r="M35" s="392">
        <f>'4'!M35</f>
        <v>0</v>
      </c>
      <c r="N35" s="391">
        <f>'4'!N35</f>
        <v>0</v>
      </c>
      <c r="O35" s="392">
        <f>'4'!O35</f>
        <v>0</v>
      </c>
      <c r="P35" s="392">
        <f>'4'!P35</f>
        <v>0</v>
      </c>
      <c r="Q35" s="391">
        <f>'4'!Q35</f>
        <v>0</v>
      </c>
      <c r="R35" s="392">
        <f>'4'!R35</f>
        <v>0</v>
      </c>
      <c r="S35" s="393">
        <f>'4'!S35</f>
        <v>0</v>
      </c>
      <c r="T35" s="807">
        <f>SUM(H35:S35)</f>
        <v>0</v>
      </c>
      <c r="U35" s="808"/>
    </row>
    <row r="36" spans="1:28" s="26" customFormat="1" ht="45" customHeight="1">
      <c r="A36" s="809" t="s">
        <v>240</v>
      </c>
      <c r="B36" s="810"/>
      <c r="C36" s="813">
        <f>'4'!C36</f>
        <v>0</v>
      </c>
      <c r="D36" s="815">
        <f>'4'!D36</f>
        <v>0</v>
      </c>
      <c r="E36" s="816"/>
      <c r="F36" s="819" t="s">
        <v>216</v>
      </c>
      <c r="G36" s="820"/>
      <c r="H36" s="397">
        <f>'4'!H36</f>
        <v>0</v>
      </c>
      <c r="I36" s="398">
        <f>'4'!I36</f>
        <v>0</v>
      </c>
      <c r="J36" s="398">
        <f>'4'!J36</f>
        <v>0</v>
      </c>
      <c r="K36" s="397">
        <f>'4'!K36</f>
        <v>0</v>
      </c>
      <c r="L36" s="398">
        <f>'4'!L36</f>
        <v>0</v>
      </c>
      <c r="M36" s="398">
        <f>'4'!M36</f>
        <v>0</v>
      </c>
      <c r="N36" s="397">
        <f>'4'!N36</f>
        <v>0</v>
      </c>
      <c r="O36" s="398">
        <f>'4'!O36</f>
        <v>0</v>
      </c>
      <c r="P36" s="398">
        <f>'4'!P36</f>
        <v>0</v>
      </c>
      <c r="Q36" s="397">
        <f>'4'!Q36</f>
        <v>0</v>
      </c>
      <c r="R36" s="398">
        <f>'4'!R36</f>
        <v>0</v>
      </c>
      <c r="S36" s="399">
        <f>'4'!S36</f>
        <v>0</v>
      </c>
      <c r="T36" s="821">
        <f>SUM(H36:S36)</f>
        <v>0</v>
      </c>
      <c r="U36" s="822"/>
    </row>
    <row r="37" spans="1:28" s="26" customFormat="1" ht="45" customHeight="1" thickBot="1">
      <c r="A37" s="811"/>
      <c r="B37" s="812"/>
      <c r="C37" s="814"/>
      <c r="D37" s="817"/>
      <c r="E37" s="818"/>
      <c r="F37" s="823" t="s">
        <v>241</v>
      </c>
      <c r="G37" s="824"/>
      <c r="H37" s="394">
        <f>'4'!H37</f>
        <v>0</v>
      </c>
      <c r="I37" s="395">
        <f>'4'!I37</f>
        <v>0</v>
      </c>
      <c r="J37" s="395">
        <f>'4'!J37</f>
        <v>0</v>
      </c>
      <c r="K37" s="394">
        <f>'4'!K37</f>
        <v>0</v>
      </c>
      <c r="L37" s="395">
        <f>'4'!L37</f>
        <v>0</v>
      </c>
      <c r="M37" s="395">
        <f>'4'!M37</f>
        <v>0</v>
      </c>
      <c r="N37" s="394">
        <f>'4'!N37</f>
        <v>0</v>
      </c>
      <c r="O37" s="395">
        <f>'4'!O37</f>
        <v>0</v>
      </c>
      <c r="P37" s="395">
        <f>'4'!P37</f>
        <v>0</v>
      </c>
      <c r="Q37" s="394">
        <f>'4'!Q37</f>
        <v>0</v>
      </c>
      <c r="R37" s="395">
        <f>'4'!R37</f>
        <v>0</v>
      </c>
      <c r="S37" s="396">
        <f>'4'!S37</f>
        <v>0</v>
      </c>
      <c r="T37" s="825">
        <f>SUM(H37:S37)</f>
        <v>0</v>
      </c>
      <c r="U37" s="826"/>
    </row>
    <row r="38" spans="1:28" s="26" customFormat="1" ht="45" customHeight="1" thickTop="1" thickBot="1">
      <c r="A38" s="773" t="s">
        <v>210</v>
      </c>
      <c r="B38" s="774"/>
      <c r="C38" s="350" t="str">
        <f>IF('4'!C38="","",'4'!C38)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IF('4'!C39="","",'4'!C39)</f>
        <v/>
      </c>
      <c r="D39" s="835" t="str">
        <f>IF('4'!D39="","",'4'!D39)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IF('4'!C40="","",'4'!C40)</f>
        <v/>
      </c>
      <c r="D40" s="841" t="str">
        <f>IF('4'!D40="","",'4'!D40)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'4'!C41</f>
        <v>0</v>
      </c>
      <c r="D41" s="771">
        <f>'4'!D41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IF('4'!C42="","",'4'!C42)</f>
        <v/>
      </c>
      <c r="D42" s="779" t="str">
        <f>IF('4'!D42="","",'4'!D42)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IF('4'!C43="","",'4'!C43)</f>
        <v/>
      </c>
      <c r="D43" s="760" t="str">
        <f>IF('4'!D43="","",'4'!D43)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IF('4'!C44="","",'4'!C44)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21</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'4'!C55</f>
        <v>0</v>
      </c>
      <c r="D55" s="764"/>
      <c r="E55" s="764"/>
      <c r="F55" s="764"/>
      <c r="G55" s="764"/>
      <c r="H55" s="764"/>
      <c r="I55" s="342"/>
      <c r="J55" s="349" t="s">
        <v>178</v>
      </c>
      <c r="K55" s="747">
        <f>'4'!K55:N55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'4'!C59</f>
        <v>0</v>
      </c>
      <c r="D59" s="803"/>
      <c r="E59" s="804"/>
      <c r="F59" s="805" t="s">
        <v>215</v>
      </c>
      <c r="G59" s="806"/>
      <c r="H59" s="391">
        <f>'4'!H59</f>
        <v>0</v>
      </c>
      <c r="I59" s="392">
        <f>'4'!I59</f>
        <v>0</v>
      </c>
      <c r="J59" s="392">
        <f>'4'!J59</f>
        <v>0</v>
      </c>
      <c r="K59" s="391">
        <f>'4'!K59</f>
        <v>0</v>
      </c>
      <c r="L59" s="392">
        <f>'4'!L59</f>
        <v>0</v>
      </c>
      <c r="M59" s="392">
        <f>'4'!M59</f>
        <v>0</v>
      </c>
      <c r="N59" s="391">
        <f>'4'!N59</f>
        <v>0</v>
      </c>
      <c r="O59" s="392">
        <f>'4'!O59</f>
        <v>0</v>
      </c>
      <c r="P59" s="392">
        <f>'4'!P59</f>
        <v>0</v>
      </c>
      <c r="Q59" s="391">
        <f>'4'!Q59</f>
        <v>0</v>
      </c>
      <c r="R59" s="392">
        <f>'4'!R59</f>
        <v>0</v>
      </c>
      <c r="S59" s="393">
        <f>'4'!S59</f>
        <v>0</v>
      </c>
      <c r="T59" s="807">
        <f>SUM(H59:S59)</f>
        <v>0</v>
      </c>
      <c r="U59" s="808"/>
    </row>
    <row r="60" spans="1:38" s="26" customFormat="1" ht="45" customHeight="1">
      <c r="A60" s="809" t="s">
        <v>240</v>
      </c>
      <c r="B60" s="810"/>
      <c r="C60" s="813">
        <f>'4'!C60</f>
        <v>0</v>
      </c>
      <c r="D60" s="815">
        <f>'4'!D60</f>
        <v>0</v>
      </c>
      <c r="E60" s="816"/>
      <c r="F60" s="819" t="s">
        <v>216</v>
      </c>
      <c r="G60" s="820"/>
      <c r="H60" s="397">
        <f>'4'!H60</f>
        <v>0</v>
      </c>
      <c r="I60" s="398">
        <f>'4'!I60</f>
        <v>0</v>
      </c>
      <c r="J60" s="398">
        <f>'4'!J60</f>
        <v>0</v>
      </c>
      <c r="K60" s="397">
        <f>'4'!K60</f>
        <v>0</v>
      </c>
      <c r="L60" s="398">
        <f>'4'!L60</f>
        <v>0</v>
      </c>
      <c r="M60" s="398">
        <f>'4'!M60</f>
        <v>0</v>
      </c>
      <c r="N60" s="397">
        <f>'4'!N60</f>
        <v>0</v>
      </c>
      <c r="O60" s="398">
        <f>'4'!O60</f>
        <v>0</v>
      </c>
      <c r="P60" s="398">
        <f>'4'!P60</f>
        <v>0</v>
      </c>
      <c r="Q60" s="397">
        <f>'4'!Q60</f>
        <v>0</v>
      </c>
      <c r="R60" s="398">
        <f>'4'!R60</f>
        <v>0</v>
      </c>
      <c r="S60" s="399">
        <f>'4'!S60</f>
        <v>0</v>
      </c>
      <c r="T60" s="821">
        <f>SUM(H60:S60)</f>
        <v>0</v>
      </c>
      <c r="U60" s="822"/>
    </row>
    <row r="61" spans="1:38" s="26" customFormat="1" ht="45" customHeight="1" thickBot="1">
      <c r="A61" s="811"/>
      <c r="B61" s="812"/>
      <c r="C61" s="814"/>
      <c r="D61" s="817"/>
      <c r="E61" s="818"/>
      <c r="F61" s="823" t="s">
        <v>241</v>
      </c>
      <c r="G61" s="824"/>
      <c r="H61" s="394">
        <f>'4'!H61</f>
        <v>0</v>
      </c>
      <c r="I61" s="395">
        <f>'4'!I61</f>
        <v>0</v>
      </c>
      <c r="J61" s="395">
        <f>'4'!J61</f>
        <v>0</v>
      </c>
      <c r="K61" s="394">
        <f>'4'!K61</f>
        <v>0</v>
      </c>
      <c r="L61" s="395">
        <f>'4'!L61</f>
        <v>0</v>
      </c>
      <c r="M61" s="395">
        <f>'4'!M61</f>
        <v>0</v>
      </c>
      <c r="N61" s="394">
        <f>'4'!N61</f>
        <v>0</v>
      </c>
      <c r="O61" s="395">
        <f>'4'!O61</f>
        <v>0</v>
      </c>
      <c r="P61" s="395">
        <f>'4'!P61</f>
        <v>0</v>
      </c>
      <c r="Q61" s="394">
        <f>'4'!Q61</f>
        <v>0</v>
      </c>
      <c r="R61" s="395">
        <f>'4'!R61</f>
        <v>0</v>
      </c>
      <c r="S61" s="396">
        <f>'4'!S61</f>
        <v>0</v>
      </c>
      <c r="T61" s="825">
        <f>SUM(H61:S61)</f>
        <v>0</v>
      </c>
      <c r="U61" s="826"/>
    </row>
    <row r="62" spans="1:38" s="26" customFormat="1" ht="45" customHeight="1" thickTop="1" thickBot="1">
      <c r="A62" s="773" t="s">
        <v>210</v>
      </c>
      <c r="B62" s="774"/>
      <c r="C62" s="350" t="str">
        <f>IF('4'!C62="","",'4'!C62)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IF('4'!C63="","",'4'!C63)</f>
        <v/>
      </c>
      <c r="D63" s="835" t="str">
        <f>IF('4'!D63="","",'4'!D63)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IF('4'!C64="","",'4'!C64)</f>
        <v/>
      </c>
      <c r="D64" s="841" t="str">
        <f>IF('4'!D64="","",'4'!D64)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'4'!C65</f>
        <v>0</v>
      </c>
      <c r="D65" s="771">
        <f>'4'!D65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IF('4'!C66="","",'4'!C66)</f>
        <v/>
      </c>
      <c r="D66" s="779" t="str">
        <f>IF('4'!D66="","",'4'!D66)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IF('4'!C67="","",'4'!C67)</f>
        <v/>
      </c>
      <c r="D67" s="760" t="str">
        <f>IF('4'!D67="","",'4'!D67)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IF('4'!C68="","",'4'!C68)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22</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'4'!C79</f>
        <v>0</v>
      </c>
      <c r="D79" s="764"/>
      <c r="E79" s="764"/>
      <c r="F79" s="764"/>
      <c r="G79" s="764"/>
      <c r="H79" s="764"/>
      <c r="I79" s="342"/>
      <c r="J79" s="349" t="s">
        <v>178</v>
      </c>
      <c r="K79" s="747">
        <f>'4'!K79:N79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'4'!C83</f>
        <v>0</v>
      </c>
      <c r="D83" s="803"/>
      <c r="E83" s="804"/>
      <c r="F83" s="805" t="s">
        <v>215</v>
      </c>
      <c r="G83" s="806"/>
      <c r="H83" s="391">
        <f>'4'!H83</f>
        <v>0</v>
      </c>
      <c r="I83" s="392">
        <f>'4'!I83</f>
        <v>0</v>
      </c>
      <c r="J83" s="392">
        <f>'4'!J83</f>
        <v>0</v>
      </c>
      <c r="K83" s="391">
        <f>'4'!K83</f>
        <v>0</v>
      </c>
      <c r="L83" s="392">
        <f>'4'!L83</f>
        <v>0</v>
      </c>
      <c r="M83" s="392">
        <f>'4'!M83</f>
        <v>0</v>
      </c>
      <c r="N83" s="391">
        <f>'4'!N83</f>
        <v>0</v>
      </c>
      <c r="O83" s="392">
        <f>'4'!O83</f>
        <v>0</v>
      </c>
      <c r="P83" s="392">
        <f>'4'!P83</f>
        <v>0</v>
      </c>
      <c r="Q83" s="391">
        <f>'4'!Q83</f>
        <v>0</v>
      </c>
      <c r="R83" s="392">
        <f>'4'!R83</f>
        <v>0</v>
      </c>
      <c r="S83" s="393">
        <f>'4'!S83</f>
        <v>0</v>
      </c>
      <c r="T83" s="807">
        <f>SUM(H83:S83)</f>
        <v>0</v>
      </c>
      <c r="U83" s="808"/>
    </row>
    <row r="84" spans="1:28" s="26" customFormat="1" ht="45" customHeight="1">
      <c r="A84" s="809" t="s">
        <v>240</v>
      </c>
      <c r="B84" s="810"/>
      <c r="C84" s="813">
        <f>'4'!C84</f>
        <v>0</v>
      </c>
      <c r="D84" s="815">
        <f>'4'!D84</f>
        <v>0</v>
      </c>
      <c r="E84" s="816"/>
      <c r="F84" s="819" t="s">
        <v>216</v>
      </c>
      <c r="G84" s="820"/>
      <c r="H84" s="397">
        <f>'4'!H84</f>
        <v>0</v>
      </c>
      <c r="I84" s="398">
        <f>'4'!I84</f>
        <v>0</v>
      </c>
      <c r="J84" s="398">
        <f>'4'!J84</f>
        <v>0</v>
      </c>
      <c r="K84" s="397">
        <f>'4'!K84</f>
        <v>0</v>
      </c>
      <c r="L84" s="398">
        <f>'4'!L84</f>
        <v>0</v>
      </c>
      <c r="M84" s="398">
        <f>'4'!M84</f>
        <v>0</v>
      </c>
      <c r="N84" s="397">
        <f>'4'!N84</f>
        <v>0</v>
      </c>
      <c r="O84" s="398">
        <f>'4'!O84</f>
        <v>0</v>
      </c>
      <c r="P84" s="398">
        <f>'4'!P84</f>
        <v>0</v>
      </c>
      <c r="Q84" s="397">
        <f>'4'!Q84</f>
        <v>0</v>
      </c>
      <c r="R84" s="398">
        <f>'4'!R84</f>
        <v>0</v>
      </c>
      <c r="S84" s="399">
        <f>'4'!S84</f>
        <v>0</v>
      </c>
      <c r="T84" s="821">
        <f>SUM(H84:S84)</f>
        <v>0</v>
      </c>
      <c r="U84" s="822"/>
    </row>
    <row r="85" spans="1:28" s="26" customFormat="1" ht="45" customHeight="1" thickBot="1">
      <c r="A85" s="811"/>
      <c r="B85" s="812"/>
      <c r="C85" s="814"/>
      <c r="D85" s="817"/>
      <c r="E85" s="818"/>
      <c r="F85" s="823" t="s">
        <v>241</v>
      </c>
      <c r="G85" s="824"/>
      <c r="H85" s="394">
        <f>'4'!H85</f>
        <v>0</v>
      </c>
      <c r="I85" s="395">
        <f>'4'!I85</f>
        <v>0</v>
      </c>
      <c r="J85" s="395">
        <f>'4'!J85</f>
        <v>0</v>
      </c>
      <c r="K85" s="394">
        <f>'4'!K85</f>
        <v>0</v>
      </c>
      <c r="L85" s="395">
        <f>'4'!L85</f>
        <v>0</v>
      </c>
      <c r="M85" s="395">
        <f>'4'!M85</f>
        <v>0</v>
      </c>
      <c r="N85" s="394">
        <f>'4'!N85</f>
        <v>0</v>
      </c>
      <c r="O85" s="395">
        <f>'4'!O85</f>
        <v>0</v>
      </c>
      <c r="P85" s="395">
        <f>'4'!P85</f>
        <v>0</v>
      </c>
      <c r="Q85" s="394">
        <f>'4'!Q85</f>
        <v>0</v>
      </c>
      <c r="R85" s="395">
        <f>'4'!R85</f>
        <v>0</v>
      </c>
      <c r="S85" s="396">
        <f>'4'!S85</f>
        <v>0</v>
      </c>
      <c r="T85" s="825">
        <f>SUM(H85:S85)</f>
        <v>0</v>
      </c>
      <c r="U85" s="826"/>
    </row>
    <row r="86" spans="1:28" s="26" customFormat="1" ht="45" customHeight="1" thickTop="1" thickBot="1">
      <c r="A86" s="773" t="s">
        <v>210</v>
      </c>
      <c r="B86" s="774"/>
      <c r="C86" s="350" t="str">
        <f>IF('4'!C86="","",'4'!C86)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IF('4'!C87="","",'4'!C87)</f>
        <v/>
      </c>
      <c r="D87" s="835" t="str">
        <f>IF('4'!D87="","",'4'!D87)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IF('4'!C88="","",'4'!C88)</f>
        <v/>
      </c>
      <c r="D88" s="841" t="str">
        <f>IF('4'!D88="","",'4'!D88)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'4'!C89</f>
        <v>0</v>
      </c>
      <c r="D89" s="771">
        <f>'4'!D89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IF('4'!C90="","",'4'!C90)</f>
        <v/>
      </c>
      <c r="D90" s="779" t="str">
        <f>IF('4'!D90="","",'4'!D90)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IF('4'!C91="","",'4'!C91)</f>
        <v/>
      </c>
      <c r="D91" s="760" t="str">
        <f>IF('4'!D91="","",'4'!D91)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IF('4'!C92="","",'4'!C92)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23</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'4'!C103</f>
        <v>0</v>
      </c>
      <c r="D103" s="764"/>
      <c r="E103" s="764"/>
      <c r="F103" s="764"/>
      <c r="G103" s="764"/>
      <c r="H103" s="764"/>
      <c r="I103" s="342"/>
      <c r="J103" s="349" t="s">
        <v>178</v>
      </c>
      <c r="K103" s="747">
        <f>'4'!K103:N103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'4'!C107</f>
        <v>0</v>
      </c>
      <c r="D107" s="803"/>
      <c r="E107" s="804"/>
      <c r="F107" s="805" t="s">
        <v>215</v>
      </c>
      <c r="G107" s="806"/>
      <c r="H107" s="391">
        <f>'4'!H107</f>
        <v>0</v>
      </c>
      <c r="I107" s="392">
        <f>'4'!I107</f>
        <v>0</v>
      </c>
      <c r="J107" s="392">
        <f>'4'!J107</f>
        <v>0</v>
      </c>
      <c r="K107" s="391">
        <f>'4'!K107</f>
        <v>0</v>
      </c>
      <c r="L107" s="392">
        <f>'4'!L107</f>
        <v>0</v>
      </c>
      <c r="M107" s="392">
        <f>'4'!M107</f>
        <v>0</v>
      </c>
      <c r="N107" s="391">
        <f>'4'!N107</f>
        <v>0</v>
      </c>
      <c r="O107" s="392">
        <f>'4'!O107</f>
        <v>0</v>
      </c>
      <c r="P107" s="392">
        <f>'4'!P107</f>
        <v>0</v>
      </c>
      <c r="Q107" s="391">
        <f>'4'!Q107</f>
        <v>0</v>
      </c>
      <c r="R107" s="392">
        <f>'4'!R107</f>
        <v>0</v>
      </c>
      <c r="S107" s="393">
        <f>'4'!S107</f>
        <v>0</v>
      </c>
      <c r="T107" s="807">
        <f>SUM(H107:S107)</f>
        <v>0</v>
      </c>
      <c r="U107" s="808"/>
    </row>
    <row r="108" spans="1:38" s="26" customFormat="1" ht="45" customHeight="1">
      <c r="A108" s="809" t="s">
        <v>240</v>
      </c>
      <c r="B108" s="810"/>
      <c r="C108" s="813">
        <f>'4'!C108</f>
        <v>0</v>
      </c>
      <c r="D108" s="815">
        <f>'4'!D108</f>
        <v>0</v>
      </c>
      <c r="E108" s="816"/>
      <c r="F108" s="819" t="s">
        <v>216</v>
      </c>
      <c r="G108" s="820"/>
      <c r="H108" s="397">
        <f>'4'!H108</f>
        <v>0</v>
      </c>
      <c r="I108" s="398">
        <f>'4'!I108</f>
        <v>0</v>
      </c>
      <c r="J108" s="398">
        <f>'4'!J108</f>
        <v>0</v>
      </c>
      <c r="K108" s="397">
        <f>'4'!K108</f>
        <v>0</v>
      </c>
      <c r="L108" s="398">
        <f>'4'!L108</f>
        <v>0</v>
      </c>
      <c r="M108" s="398">
        <f>'4'!M108</f>
        <v>0</v>
      </c>
      <c r="N108" s="397">
        <f>'4'!N108</f>
        <v>0</v>
      </c>
      <c r="O108" s="398">
        <f>'4'!O108</f>
        <v>0</v>
      </c>
      <c r="P108" s="398">
        <f>'4'!P108</f>
        <v>0</v>
      </c>
      <c r="Q108" s="397">
        <f>'4'!Q108</f>
        <v>0</v>
      </c>
      <c r="R108" s="398">
        <f>'4'!R108</f>
        <v>0</v>
      </c>
      <c r="S108" s="399">
        <f>'4'!S108</f>
        <v>0</v>
      </c>
      <c r="T108" s="821">
        <f>SUM(H108:S108)</f>
        <v>0</v>
      </c>
      <c r="U108" s="822"/>
    </row>
    <row r="109" spans="1:38" s="26" customFormat="1" ht="45" customHeight="1" thickBot="1">
      <c r="A109" s="811"/>
      <c r="B109" s="812"/>
      <c r="C109" s="814"/>
      <c r="D109" s="817"/>
      <c r="E109" s="818"/>
      <c r="F109" s="823" t="s">
        <v>241</v>
      </c>
      <c r="G109" s="824"/>
      <c r="H109" s="394">
        <f>'4'!H109</f>
        <v>0</v>
      </c>
      <c r="I109" s="395">
        <f>'4'!I109</f>
        <v>0</v>
      </c>
      <c r="J109" s="395">
        <f>'4'!J109</f>
        <v>0</v>
      </c>
      <c r="K109" s="394">
        <f>'4'!K109</f>
        <v>0</v>
      </c>
      <c r="L109" s="395">
        <f>'4'!L109</f>
        <v>0</v>
      </c>
      <c r="M109" s="395">
        <f>'4'!M109</f>
        <v>0</v>
      </c>
      <c r="N109" s="394">
        <f>'4'!N109</f>
        <v>0</v>
      </c>
      <c r="O109" s="395">
        <f>'4'!O109</f>
        <v>0</v>
      </c>
      <c r="P109" s="395">
        <f>'4'!P109</f>
        <v>0</v>
      </c>
      <c r="Q109" s="394">
        <f>'4'!Q109</f>
        <v>0</v>
      </c>
      <c r="R109" s="395">
        <f>'4'!R109</f>
        <v>0</v>
      </c>
      <c r="S109" s="396">
        <f>'4'!S109</f>
        <v>0</v>
      </c>
      <c r="T109" s="825">
        <f>SUM(H109:S109)</f>
        <v>0</v>
      </c>
      <c r="U109" s="826"/>
    </row>
    <row r="110" spans="1:38" s="26" customFormat="1" ht="45" customHeight="1" thickTop="1" thickBot="1">
      <c r="A110" s="773" t="s">
        <v>210</v>
      </c>
      <c r="B110" s="774"/>
      <c r="C110" s="350" t="str">
        <f>IF('4'!C110="","",'4'!C110)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IF('4'!C111="","",'4'!C111)</f>
        <v/>
      </c>
      <c r="D111" s="835" t="str">
        <f>IF('4'!D111="","",'4'!D111)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IF('4'!C112="","",'4'!C112)</f>
        <v/>
      </c>
      <c r="D112" s="841" t="str">
        <f>IF('4'!D112="","",'4'!D112)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'4'!C113</f>
        <v>0</v>
      </c>
      <c r="D113" s="771">
        <f>'4'!D113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IF('4'!C114="","",'4'!C114)</f>
        <v/>
      </c>
      <c r="D114" s="779" t="str">
        <f>IF('4'!D114="","",'4'!D114)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IF('4'!C115="","",'4'!C115)</f>
        <v/>
      </c>
      <c r="D115" s="760" t="str">
        <f>IF('4'!D115="","",'4'!D115)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IF('4'!C116="","",'4'!C116)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24</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'4'!C127</f>
        <v>0</v>
      </c>
      <c r="D127" s="764"/>
      <c r="E127" s="764"/>
      <c r="F127" s="764"/>
      <c r="G127" s="764"/>
      <c r="H127" s="764"/>
      <c r="I127" s="342"/>
      <c r="J127" s="349" t="s">
        <v>178</v>
      </c>
      <c r="K127" s="747">
        <f>'4'!K127:N127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'4'!C131</f>
        <v>0</v>
      </c>
      <c r="D131" s="803"/>
      <c r="E131" s="804"/>
      <c r="F131" s="805" t="s">
        <v>215</v>
      </c>
      <c r="G131" s="806"/>
      <c r="H131" s="391">
        <f>'4'!H131</f>
        <v>0</v>
      </c>
      <c r="I131" s="392">
        <f>'4'!I131</f>
        <v>0</v>
      </c>
      <c r="J131" s="392">
        <f>'4'!J131</f>
        <v>0</v>
      </c>
      <c r="K131" s="391">
        <f>'4'!K131</f>
        <v>0</v>
      </c>
      <c r="L131" s="392">
        <f>'4'!L131</f>
        <v>0</v>
      </c>
      <c r="M131" s="392">
        <f>'4'!M131</f>
        <v>0</v>
      </c>
      <c r="N131" s="391">
        <f>'4'!N131</f>
        <v>0</v>
      </c>
      <c r="O131" s="392">
        <f>'4'!O131</f>
        <v>0</v>
      </c>
      <c r="P131" s="392">
        <f>'4'!P131</f>
        <v>0</v>
      </c>
      <c r="Q131" s="391">
        <f>'4'!Q131</f>
        <v>0</v>
      </c>
      <c r="R131" s="392">
        <f>'4'!R131</f>
        <v>0</v>
      </c>
      <c r="S131" s="393">
        <f>'4'!S131</f>
        <v>0</v>
      </c>
      <c r="T131" s="807">
        <f>SUM(H131:S131)</f>
        <v>0</v>
      </c>
      <c r="U131" s="808"/>
    </row>
    <row r="132" spans="1:28" s="26" customFormat="1" ht="45" customHeight="1">
      <c r="A132" s="809" t="s">
        <v>240</v>
      </c>
      <c r="B132" s="810"/>
      <c r="C132" s="813">
        <f>'4'!C132</f>
        <v>0</v>
      </c>
      <c r="D132" s="815">
        <f>'4'!D132</f>
        <v>0</v>
      </c>
      <c r="E132" s="816"/>
      <c r="F132" s="819" t="s">
        <v>216</v>
      </c>
      <c r="G132" s="820"/>
      <c r="H132" s="397">
        <f>'4'!H132</f>
        <v>0</v>
      </c>
      <c r="I132" s="398">
        <f>'4'!I132</f>
        <v>0</v>
      </c>
      <c r="J132" s="398">
        <f>'4'!J132</f>
        <v>0</v>
      </c>
      <c r="K132" s="397">
        <f>'4'!K132</f>
        <v>0</v>
      </c>
      <c r="L132" s="398">
        <f>'4'!L132</f>
        <v>0</v>
      </c>
      <c r="M132" s="398">
        <f>'4'!M132</f>
        <v>0</v>
      </c>
      <c r="N132" s="397">
        <f>'4'!N132</f>
        <v>0</v>
      </c>
      <c r="O132" s="398">
        <f>'4'!O132</f>
        <v>0</v>
      </c>
      <c r="P132" s="398">
        <f>'4'!P132</f>
        <v>0</v>
      </c>
      <c r="Q132" s="397">
        <f>'4'!Q132</f>
        <v>0</v>
      </c>
      <c r="R132" s="398">
        <f>'4'!R132</f>
        <v>0</v>
      </c>
      <c r="S132" s="399">
        <f>'4'!S132</f>
        <v>0</v>
      </c>
      <c r="T132" s="821">
        <f>SUM(H132:S132)</f>
        <v>0</v>
      </c>
      <c r="U132" s="822"/>
    </row>
    <row r="133" spans="1:28" s="26" customFormat="1" ht="45" customHeight="1" thickBot="1">
      <c r="A133" s="811"/>
      <c r="B133" s="812"/>
      <c r="C133" s="814"/>
      <c r="D133" s="817"/>
      <c r="E133" s="818"/>
      <c r="F133" s="823" t="s">
        <v>241</v>
      </c>
      <c r="G133" s="824"/>
      <c r="H133" s="394">
        <f>'4'!H133</f>
        <v>0</v>
      </c>
      <c r="I133" s="395">
        <f>'4'!I133</f>
        <v>0</v>
      </c>
      <c r="J133" s="395">
        <f>'4'!J133</f>
        <v>0</v>
      </c>
      <c r="K133" s="394">
        <f>'4'!K133</f>
        <v>0</v>
      </c>
      <c r="L133" s="395">
        <f>'4'!L133</f>
        <v>0</v>
      </c>
      <c r="M133" s="395">
        <f>'4'!M133</f>
        <v>0</v>
      </c>
      <c r="N133" s="394">
        <f>'4'!N133</f>
        <v>0</v>
      </c>
      <c r="O133" s="395">
        <f>'4'!O133</f>
        <v>0</v>
      </c>
      <c r="P133" s="395">
        <f>'4'!P133</f>
        <v>0</v>
      </c>
      <c r="Q133" s="394">
        <f>'4'!Q133</f>
        <v>0</v>
      </c>
      <c r="R133" s="395">
        <f>'4'!R133</f>
        <v>0</v>
      </c>
      <c r="S133" s="396">
        <f>'4'!S133</f>
        <v>0</v>
      </c>
      <c r="T133" s="825">
        <f>SUM(H133:S133)</f>
        <v>0</v>
      </c>
      <c r="U133" s="826"/>
    </row>
    <row r="134" spans="1:28" s="26" customFormat="1" ht="45" customHeight="1" thickTop="1" thickBot="1">
      <c r="A134" s="773" t="s">
        <v>210</v>
      </c>
      <c r="B134" s="774"/>
      <c r="C134" s="350" t="str">
        <f>IF('4'!C134="","",'4'!C134)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IF('4'!C135="","",'4'!C135)</f>
        <v/>
      </c>
      <c r="D135" s="835" t="str">
        <f>IF('4'!D135="","",'4'!D135)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IF('4'!C136="","",'4'!C136)</f>
        <v/>
      </c>
      <c r="D136" s="841" t="str">
        <f>IF('4'!D136="","",'4'!D136)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'4'!C137</f>
        <v>0</v>
      </c>
      <c r="D137" s="771">
        <f>'4'!D137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IF('4'!C138="","",'4'!C138)</f>
        <v/>
      </c>
      <c r="D138" s="779" t="str">
        <f>IF('4'!D138="","",'4'!D138)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IF('4'!C139="","",'4'!C139)</f>
        <v/>
      </c>
      <c r="D139" s="760" t="str">
        <f>IF('4'!D139="","",'4'!D139)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IF('4'!C140="","",'4'!C140)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yeNPnScw/Eq0VazQ/kNmd9B3JbFb2eUjxydaNsEBz1vBDHHTlOzMaUqJwV0Mj0Ns9tTAVpy06wu9rICohMURQ==" saltValue="tDaHl/lfQaEGJ32yaeub8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2C00-000007000000}">
      <formula1>"有,無"</formula1>
    </dataValidation>
    <dataValidation type="list" allowBlank="1" showInputMessage="1" showErrorMessage="1" sqref="C65:D65 C89:D89 C17:D17 C41:D41 C113:D113 C137:D137" xr:uid="{00000000-0002-0000-2C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EAF896D3-914D-4664-9EC0-634F738115F5}">
      <formula1>"有,無"</formula1>
    </dataValidation>
    <dataValidation type="custom" allowBlank="1" showInputMessage="1" showErrorMessage="1" sqref="C107:C112 C7:H7 H11:S13 C114:C116 D108:E109 C18:C20 D114:E115 K7:N7 C11:C16 D18:E19 D12:E13" xr:uid="{85EFAE0D-CA02-4A87-A42D-A5052A0104AB}">
      <formula1>$S$3&lt;&gt;"無"</formula1>
    </dataValidation>
    <dataValidation type="custom" allowBlank="1" showInputMessage="1" showErrorMessage="1" sqref="D36:E37 H35:S37 D42:E43 D39:E40 C31:H31 K31:N31 C35:C40 C42:C44" xr:uid="{8AFD36DD-31EE-42C0-8ABC-F5E8C0DAA9BD}">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F011EB59-ABAA-484C-B4DD-E4FD784367DD}">
      <formula1>$S$3&lt;&gt;"無"</formula1>
    </dataValidation>
    <dataValidation type="custom" allowBlank="1" showInputMessage="1" showErrorMessage="1" sqref="C55:H55 K55:N55 C59:C64 C66:C68 D60:E61 D63:E64 D66:E67 H59:S61" xr:uid="{F4D929FB-1A44-44BF-B0AE-48A84202CFC5}">
      <formula1>$S$51&lt;&gt;"無"</formula1>
    </dataValidation>
    <dataValidation type="custom" allowBlank="1" showInputMessage="1" showErrorMessage="1" sqref="C79:H79 K79:N79 C83:C88 C90:C92 D84:E85 D87:E88 D90:E91 H83:S85" xr:uid="{405D6339-8D38-4327-B8AE-0A40C63FDA56}">
      <formula1>$S$75&lt;&gt;"無"</formula1>
    </dataValidation>
    <dataValidation type="custom" allowBlank="1" showInputMessage="1" showErrorMessage="1" sqref="C103:H103 K103:N103 H107:S109" xr:uid="{DA4A4CE2-2EA6-4472-BB7E-9612DCE51B86}">
      <formula1>$S$99&lt;&gt;"無"</formula1>
    </dataValidation>
    <dataValidation type="custom" allowBlank="1" showInputMessage="1" showErrorMessage="1" sqref="C127:H127 K127:N127 C131:C136 C138:C140 D132:E133 D135:E136 D138:E139 H131:S133" xr:uid="{C3FDAC72-D3A5-48AC-B45D-C10B88228A78}">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0000"/>
  </sheetPr>
  <dimension ref="A1:AL154"/>
  <sheetViews>
    <sheetView view="pageBreakPreview" zoomScaleNormal="55" zoomScaleSheetLayoutView="100" workbookViewId="0">
      <selection activeCell="C7" sqref="C7:H7"/>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25</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'5'!C7</f>
        <v>0</v>
      </c>
      <c r="D7" s="764"/>
      <c r="E7" s="764"/>
      <c r="F7" s="764"/>
      <c r="G7" s="764"/>
      <c r="H7" s="764"/>
      <c r="I7" s="342"/>
      <c r="J7" s="349" t="s">
        <v>178</v>
      </c>
      <c r="K7" s="747">
        <f>'5'!K7:N7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'5'!C11</f>
        <v>0</v>
      </c>
      <c r="D11" s="803"/>
      <c r="E11" s="804"/>
      <c r="F11" s="805" t="s">
        <v>215</v>
      </c>
      <c r="G11" s="806"/>
      <c r="H11" s="391">
        <f>'5'!H11</f>
        <v>0</v>
      </c>
      <c r="I11" s="392">
        <f>'5'!I11</f>
        <v>0</v>
      </c>
      <c r="J11" s="392">
        <f>'5'!J11</f>
        <v>0</v>
      </c>
      <c r="K11" s="391">
        <f>'5'!K11</f>
        <v>0</v>
      </c>
      <c r="L11" s="392">
        <f>'5'!L11</f>
        <v>0</v>
      </c>
      <c r="M11" s="392">
        <f>'5'!M11</f>
        <v>0</v>
      </c>
      <c r="N11" s="391">
        <f>'5'!N11</f>
        <v>0</v>
      </c>
      <c r="O11" s="392">
        <f>'5'!O11</f>
        <v>0</v>
      </c>
      <c r="P11" s="392">
        <f>'5'!P11</f>
        <v>0</v>
      </c>
      <c r="Q11" s="391">
        <f>'5'!Q11</f>
        <v>0</v>
      </c>
      <c r="R11" s="392">
        <f>'5'!R11</f>
        <v>0</v>
      </c>
      <c r="S11" s="393">
        <f>'5'!S11</f>
        <v>0</v>
      </c>
      <c r="T11" s="807">
        <f>SUM(H11:S11)</f>
        <v>0</v>
      </c>
      <c r="U11" s="808"/>
    </row>
    <row r="12" spans="1:38" s="26" customFormat="1" ht="45" customHeight="1">
      <c r="A12" s="809" t="s">
        <v>240</v>
      </c>
      <c r="B12" s="810"/>
      <c r="C12" s="813">
        <f>'5'!C12</f>
        <v>0</v>
      </c>
      <c r="D12" s="815">
        <f>'5'!D12</f>
        <v>0</v>
      </c>
      <c r="E12" s="816"/>
      <c r="F12" s="819" t="s">
        <v>216</v>
      </c>
      <c r="G12" s="820"/>
      <c r="H12" s="397">
        <f>'5'!H12</f>
        <v>0</v>
      </c>
      <c r="I12" s="398">
        <f>'5'!I12</f>
        <v>0</v>
      </c>
      <c r="J12" s="398">
        <f>'5'!J12</f>
        <v>0</v>
      </c>
      <c r="K12" s="397">
        <f>'5'!K12</f>
        <v>0</v>
      </c>
      <c r="L12" s="398">
        <f>'5'!L12</f>
        <v>0</v>
      </c>
      <c r="M12" s="398">
        <f>'5'!M12</f>
        <v>0</v>
      </c>
      <c r="N12" s="397">
        <f>'5'!N12</f>
        <v>0</v>
      </c>
      <c r="O12" s="398">
        <f>'5'!O12</f>
        <v>0</v>
      </c>
      <c r="P12" s="398">
        <f>'5'!P12</f>
        <v>0</v>
      </c>
      <c r="Q12" s="397">
        <f>'5'!Q12</f>
        <v>0</v>
      </c>
      <c r="R12" s="398">
        <f>'5'!R12</f>
        <v>0</v>
      </c>
      <c r="S12" s="399">
        <f>'5'!S12</f>
        <v>0</v>
      </c>
      <c r="T12" s="821">
        <f>SUM(H12:S12)</f>
        <v>0</v>
      </c>
      <c r="U12" s="822"/>
    </row>
    <row r="13" spans="1:38" s="26" customFormat="1" ht="45" customHeight="1" thickBot="1">
      <c r="A13" s="811"/>
      <c r="B13" s="812"/>
      <c r="C13" s="814"/>
      <c r="D13" s="817"/>
      <c r="E13" s="818"/>
      <c r="F13" s="823" t="s">
        <v>241</v>
      </c>
      <c r="G13" s="824"/>
      <c r="H13" s="394">
        <f>'5'!H13</f>
        <v>0</v>
      </c>
      <c r="I13" s="395">
        <f>'5'!I13</f>
        <v>0</v>
      </c>
      <c r="J13" s="395">
        <f>'5'!J13</f>
        <v>0</v>
      </c>
      <c r="K13" s="394">
        <f>'5'!K13</f>
        <v>0</v>
      </c>
      <c r="L13" s="395">
        <f>'5'!L13</f>
        <v>0</v>
      </c>
      <c r="M13" s="395">
        <f>'5'!M13</f>
        <v>0</v>
      </c>
      <c r="N13" s="394">
        <f>'5'!N13</f>
        <v>0</v>
      </c>
      <c r="O13" s="395">
        <f>'5'!O13</f>
        <v>0</v>
      </c>
      <c r="P13" s="395">
        <f>'5'!P13</f>
        <v>0</v>
      </c>
      <c r="Q13" s="394">
        <f>'5'!Q13</f>
        <v>0</v>
      </c>
      <c r="R13" s="395">
        <f>'5'!R13</f>
        <v>0</v>
      </c>
      <c r="S13" s="396">
        <f>'5'!S13</f>
        <v>0</v>
      </c>
      <c r="T13" s="825">
        <f>SUM(H13:S13)</f>
        <v>0</v>
      </c>
      <c r="U13" s="826"/>
    </row>
    <row r="14" spans="1:38" s="26" customFormat="1" ht="45" customHeight="1" thickTop="1" thickBot="1">
      <c r="A14" s="773" t="s">
        <v>210</v>
      </c>
      <c r="B14" s="774"/>
      <c r="C14" s="350" t="str">
        <f>IF('5'!C14="","",'5'!C14)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IF('5'!C15="","",'5'!C15)</f>
        <v/>
      </c>
      <c r="D15" s="835" t="str">
        <f>IF('5'!D15="","",'5'!D15)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IF('5'!C16="","",'5'!C16)</f>
        <v/>
      </c>
      <c r="D16" s="841" t="str">
        <f>IF('5'!D16="","",'5'!D16)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'5'!C17</f>
        <v>0</v>
      </c>
      <c r="D17" s="771">
        <f>'5'!D17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IF('5'!C18="","",'5'!C18)</f>
        <v/>
      </c>
      <c r="D18" s="779" t="str">
        <f>IF('5'!D18="","",'5'!D18)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IF('5'!C19="","",'5'!C19)</f>
        <v/>
      </c>
      <c r="D19" s="760" t="str">
        <f>IF('5'!D19="","",'5'!D19)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IF('5'!C20="","",'5'!C20)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26</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'5'!C31</f>
        <v>0</v>
      </c>
      <c r="D31" s="764"/>
      <c r="E31" s="764"/>
      <c r="F31" s="764"/>
      <c r="G31" s="764"/>
      <c r="H31" s="764"/>
      <c r="I31" s="342"/>
      <c r="J31" s="349" t="s">
        <v>178</v>
      </c>
      <c r="K31" s="747">
        <f>'5'!K31:N31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'5'!C35</f>
        <v>0</v>
      </c>
      <c r="D35" s="803"/>
      <c r="E35" s="804"/>
      <c r="F35" s="805" t="s">
        <v>215</v>
      </c>
      <c r="G35" s="806"/>
      <c r="H35" s="391">
        <f>'5'!H35</f>
        <v>0</v>
      </c>
      <c r="I35" s="392">
        <f>'5'!I35</f>
        <v>0</v>
      </c>
      <c r="J35" s="392">
        <f>'5'!J35</f>
        <v>0</v>
      </c>
      <c r="K35" s="391">
        <f>'5'!K35</f>
        <v>0</v>
      </c>
      <c r="L35" s="392">
        <f>'5'!L35</f>
        <v>0</v>
      </c>
      <c r="M35" s="392">
        <f>'5'!M35</f>
        <v>0</v>
      </c>
      <c r="N35" s="391">
        <f>'5'!N35</f>
        <v>0</v>
      </c>
      <c r="O35" s="392">
        <f>'5'!O35</f>
        <v>0</v>
      </c>
      <c r="P35" s="392">
        <f>'5'!P35</f>
        <v>0</v>
      </c>
      <c r="Q35" s="391">
        <f>'5'!Q35</f>
        <v>0</v>
      </c>
      <c r="R35" s="392">
        <f>'5'!R35</f>
        <v>0</v>
      </c>
      <c r="S35" s="393">
        <f>'5'!S35</f>
        <v>0</v>
      </c>
      <c r="T35" s="807">
        <f>SUM(H35:S35)</f>
        <v>0</v>
      </c>
      <c r="U35" s="808"/>
    </row>
    <row r="36" spans="1:28" s="26" customFormat="1" ht="45" customHeight="1">
      <c r="A36" s="809" t="s">
        <v>240</v>
      </c>
      <c r="B36" s="810"/>
      <c r="C36" s="813">
        <f>'5'!C36</f>
        <v>0</v>
      </c>
      <c r="D36" s="815">
        <f>'5'!D36</f>
        <v>0</v>
      </c>
      <c r="E36" s="816"/>
      <c r="F36" s="819" t="s">
        <v>216</v>
      </c>
      <c r="G36" s="820"/>
      <c r="H36" s="397">
        <f>'5'!H36</f>
        <v>0</v>
      </c>
      <c r="I36" s="398">
        <f>'5'!I36</f>
        <v>0</v>
      </c>
      <c r="J36" s="398">
        <f>'5'!J36</f>
        <v>0</v>
      </c>
      <c r="K36" s="397">
        <f>'5'!K36</f>
        <v>0</v>
      </c>
      <c r="L36" s="398">
        <f>'5'!L36</f>
        <v>0</v>
      </c>
      <c r="M36" s="398">
        <f>'5'!M36</f>
        <v>0</v>
      </c>
      <c r="N36" s="397">
        <f>'5'!N36</f>
        <v>0</v>
      </c>
      <c r="O36" s="398">
        <f>'5'!O36</f>
        <v>0</v>
      </c>
      <c r="P36" s="398">
        <f>'5'!P36</f>
        <v>0</v>
      </c>
      <c r="Q36" s="397">
        <f>'5'!Q36</f>
        <v>0</v>
      </c>
      <c r="R36" s="398">
        <f>'5'!R36</f>
        <v>0</v>
      </c>
      <c r="S36" s="399">
        <f>'5'!S36</f>
        <v>0</v>
      </c>
      <c r="T36" s="821">
        <f>SUM(H36:S36)</f>
        <v>0</v>
      </c>
      <c r="U36" s="822"/>
    </row>
    <row r="37" spans="1:28" s="26" customFormat="1" ht="45" customHeight="1" thickBot="1">
      <c r="A37" s="811"/>
      <c r="B37" s="812"/>
      <c r="C37" s="814"/>
      <c r="D37" s="817"/>
      <c r="E37" s="818"/>
      <c r="F37" s="823" t="s">
        <v>241</v>
      </c>
      <c r="G37" s="824"/>
      <c r="H37" s="394">
        <f>'5'!H37</f>
        <v>0</v>
      </c>
      <c r="I37" s="395">
        <f>'5'!I37</f>
        <v>0</v>
      </c>
      <c r="J37" s="395">
        <f>'5'!J37</f>
        <v>0</v>
      </c>
      <c r="K37" s="394">
        <f>'5'!K37</f>
        <v>0</v>
      </c>
      <c r="L37" s="395">
        <f>'5'!L37</f>
        <v>0</v>
      </c>
      <c r="M37" s="395">
        <f>'5'!M37</f>
        <v>0</v>
      </c>
      <c r="N37" s="394">
        <f>'5'!N37</f>
        <v>0</v>
      </c>
      <c r="O37" s="395">
        <f>'5'!O37</f>
        <v>0</v>
      </c>
      <c r="P37" s="395">
        <f>'5'!P37</f>
        <v>0</v>
      </c>
      <c r="Q37" s="394">
        <f>'5'!Q37</f>
        <v>0</v>
      </c>
      <c r="R37" s="395">
        <f>'5'!R37</f>
        <v>0</v>
      </c>
      <c r="S37" s="396">
        <f>'5'!S37</f>
        <v>0</v>
      </c>
      <c r="T37" s="825">
        <f>SUM(H37:S37)</f>
        <v>0</v>
      </c>
      <c r="U37" s="826"/>
    </row>
    <row r="38" spans="1:28" s="26" customFormat="1" ht="45" customHeight="1" thickTop="1" thickBot="1">
      <c r="A38" s="773" t="s">
        <v>210</v>
      </c>
      <c r="B38" s="774"/>
      <c r="C38" s="350" t="str">
        <f>IF('5'!C38="","",'5'!C38)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IF('5'!C39="","",'5'!C39)</f>
        <v/>
      </c>
      <c r="D39" s="835" t="str">
        <f>IF('5'!D39="","",'5'!D39)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IF('5'!C40="","",'5'!C40)</f>
        <v/>
      </c>
      <c r="D40" s="841" t="str">
        <f>IF('5'!D40="","",'5'!D40)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'5'!C41</f>
        <v>0</v>
      </c>
      <c r="D41" s="771">
        <f>'5'!D41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IF('5'!C42="","",'5'!C42)</f>
        <v/>
      </c>
      <c r="D42" s="779" t="str">
        <f>IF('5'!D42="","",'5'!D42)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IF('5'!C43="","",'5'!C43)</f>
        <v/>
      </c>
      <c r="D43" s="760" t="str">
        <f>IF('5'!D43="","",'5'!D43)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IF('5'!C44="","",'5'!C44)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27</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'5'!C55</f>
        <v>0</v>
      </c>
      <c r="D55" s="764"/>
      <c r="E55" s="764"/>
      <c r="F55" s="764"/>
      <c r="G55" s="764"/>
      <c r="H55" s="764"/>
      <c r="I55" s="342"/>
      <c r="J55" s="349" t="s">
        <v>178</v>
      </c>
      <c r="K55" s="747">
        <f>'5'!K55:N55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'5'!C59</f>
        <v>0</v>
      </c>
      <c r="D59" s="803"/>
      <c r="E59" s="804"/>
      <c r="F59" s="805" t="s">
        <v>215</v>
      </c>
      <c r="G59" s="806"/>
      <c r="H59" s="391">
        <f>'5'!H59</f>
        <v>0</v>
      </c>
      <c r="I59" s="392">
        <f>'5'!I59</f>
        <v>0</v>
      </c>
      <c r="J59" s="392">
        <f>'5'!J59</f>
        <v>0</v>
      </c>
      <c r="K59" s="391">
        <f>'5'!K59</f>
        <v>0</v>
      </c>
      <c r="L59" s="392">
        <f>'5'!L59</f>
        <v>0</v>
      </c>
      <c r="M59" s="392">
        <f>'5'!M59</f>
        <v>0</v>
      </c>
      <c r="N59" s="391">
        <f>'5'!N59</f>
        <v>0</v>
      </c>
      <c r="O59" s="392">
        <f>'5'!O59</f>
        <v>0</v>
      </c>
      <c r="P59" s="392">
        <f>'5'!P59</f>
        <v>0</v>
      </c>
      <c r="Q59" s="391">
        <f>'5'!Q59</f>
        <v>0</v>
      </c>
      <c r="R59" s="392">
        <f>'5'!R59</f>
        <v>0</v>
      </c>
      <c r="S59" s="393">
        <f>'5'!S59</f>
        <v>0</v>
      </c>
      <c r="T59" s="807">
        <f>SUM(H59:S59)</f>
        <v>0</v>
      </c>
      <c r="U59" s="808"/>
    </row>
    <row r="60" spans="1:38" s="26" customFormat="1" ht="45" customHeight="1">
      <c r="A60" s="809" t="s">
        <v>240</v>
      </c>
      <c r="B60" s="810"/>
      <c r="C60" s="813">
        <f>'5'!C60</f>
        <v>0</v>
      </c>
      <c r="D60" s="815">
        <f>'5'!D60</f>
        <v>0</v>
      </c>
      <c r="E60" s="816"/>
      <c r="F60" s="819" t="s">
        <v>216</v>
      </c>
      <c r="G60" s="820"/>
      <c r="H60" s="397">
        <f>'5'!H60</f>
        <v>0</v>
      </c>
      <c r="I60" s="398">
        <f>'5'!I60</f>
        <v>0</v>
      </c>
      <c r="J60" s="398">
        <f>'5'!J60</f>
        <v>0</v>
      </c>
      <c r="K60" s="397">
        <f>'5'!K60</f>
        <v>0</v>
      </c>
      <c r="L60" s="398">
        <f>'5'!L60</f>
        <v>0</v>
      </c>
      <c r="M60" s="398">
        <f>'5'!M60</f>
        <v>0</v>
      </c>
      <c r="N60" s="397">
        <f>'5'!N60</f>
        <v>0</v>
      </c>
      <c r="O60" s="398">
        <f>'5'!O60</f>
        <v>0</v>
      </c>
      <c r="P60" s="398">
        <f>'5'!P60</f>
        <v>0</v>
      </c>
      <c r="Q60" s="397">
        <f>'5'!Q60</f>
        <v>0</v>
      </c>
      <c r="R60" s="398">
        <f>'5'!R60</f>
        <v>0</v>
      </c>
      <c r="S60" s="399">
        <f>'5'!S60</f>
        <v>0</v>
      </c>
      <c r="T60" s="821">
        <f>SUM(H60:S60)</f>
        <v>0</v>
      </c>
      <c r="U60" s="822"/>
    </row>
    <row r="61" spans="1:38" s="26" customFormat="1" ht="45" customHeight="1" thickBot="1">
      <c r="A61" s="811"/>
      <c r="B61" s="812"/>
      <c r="C61" s="814"/>
      <c r="D61" s="817"/>
      <c r="E61" s="818"/>
      <c r="F61" s="823" t="s">
        <v>241</v>
      </c>
      <c r="G61" s="824"/>
      <c r="H61" s="394">
        <f>'5'!H61</f>
        <v>0</v>
      </c>
      <c r="I61" s="395">
        <f>'5'!I61</f>
        <v>0</v>
      </c>
      <c r="J61" s="395">
        <f>'5'!J61</f>
        <v>0</v>
      </c>
      <c r="K61" s="394">
        <f>'5'!K61</f>
        <v>0</v>
      </c>
      <c r="L61" s="395">
        <f>'5'!L61</f>
        <v>0</v>
      </c>
      <c r="M61" s="395">
        <f>'5'!M61</f>
        <v>0</v>
      </c>
      <c r="N61" s="394">
        <f>'5'!N61</f>
        <v>0</v>
      </c>
      <c r="O61" s="395">
        <f>'5'!O61</f>
        <v>0</v>
      </c>
      <c r="P61" s="395">
        <f>'5'!P61</f>
        <v>0</v>
      </c>
      <c r="Q61" s="394">
        <f>'5'!Q61</f>
        <v>0</v>
      </c>
      <c r="R61" s="395">
        <f>'5'!R61</f>
        <v>0</v>
      </c>
      <c r="S61" s="396">
        <f>'5'!S61</f>
        <v>0</v>
      </c>
      <c r="T61" s="825">
        <f>SUM(H61:S61)</f>
        <v>0</v>
      </c>
      <c r="U61" s="826"/>
    </row>
    <row r="62" spans="1:38" s="26" customFormat="1" ht="45" customHeight="1" thickTop="1" thickBot="1">
      <c r="A62" s="773" t="s">
        <v>210</v>
      </c>
      <c r="B62" s="774"/>
      <c r="C62" s="350" t="str">
        <f>IF('5'!C62="","",'5'!C62)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IF('5'!C63="","",'5'!C63)</f>
        <v/>
      </c>
      <c r="D63" s="835" t="str">
        <f>IF('5'!D63="","",'5'!D63)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IF('5'!C64="","",'5'!C64)</f>
        <v/>
      </c>
      <c r="D64" s="841" t="str">
        <f>IF('5'!D64="","",'5'!D64)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'5'!C65</f>
        <v>0</v>
      </c>
      <c r="D65" s="771">
        <f>'5'!D65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IF('5'!C66="","",'5'!C66)</f>
        <v/>
      </c>
      <c r="D66" s="779" t="str">
        <f>IF('5'!D66="","",'5'!D66)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IF('5'!C67="","",'5'!C67)</f>
        <v/>
      </c>
      <c r="D67" s="760" t="str">
        <f>IF('5'!D67="","",'5'!D67)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IF('5'!C68="","",'5'!C68)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28</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'5'!C79</f>
        <v>0</v>
      </c>
      <c r="D79" s="764"/>
      <c r="E79" s="764"/>
      <c r="F79" s="764"/>
      <c r="G79" s="764"/>
      <c r="H79" s="764"/>
      <c r="I79" s="342"/>
      <c r="J79" s="349" t="s">
        <v>178</v>
      </c>
      <c r="K79" s="747">
        <f>'5'!K79:N79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'5'!C83</f>
        <v>0</v>
      </c>
      <c r="D83" s="803"/>
      <c r="E83" s="804"/>
      <c r="F83" s="805" t="s">
        <v>215</v>
      </c>
      <c r="G83" s="806"/>
      <c r="H83" s="391">
        <f>'5'!H83</f>
        <v>0</v>
      </c>
      <c r="I83" s="392">
        <f>'5'!I83</f>
        <v>0</v>
      </c>
      <c r="J83" s="392">
        <f>'5'!J83</f>
        <v>0</v>
      </c>
      <c r="K83" s="391">
        <f>'5'!K83</f>
        <v>0</v>
      </c>
      <c r="L83" s="392">
        <f>'5'!L83</f>
        <v>0</v>
      </c>
      <c r="M83" s="392">
        <f>'5'!M83</f>
        <v>0</v>
      </c>
      <c r="N83" s="391">
        <f>'5'!N83</f>
        <v>0</v>
      </c>
      <c r="O83" s="392">
        <f>'5'!O83</f>
        <v>0</v>
      </c>
      <c r="P83" s="392">
        <f>'5'!P83</f>
        <v>0</v>
      </c>
      <c r="Q83" s="391">
        <f>'5'!Q83</f>
        <v>0</v>
      </c>
      <c r="R83" s="392">
        <f>'5'!R83</f>
        <v>0</v>
      </c>
      <c r="S83" s="393">
        <f>'5'!S83</f>
        <v>0</v>
      </c>
      <c r="T83" s="807">
        <f>SUM(H83:S83)</f>
        <v>0</v>
      </c>
      <c r="U83" s="808"/>
    </row>
    <row r="84" spans="1:28" s="26" customFormat="1" ht="45" customHeight="1">
      <c r="A84" s="809" t="s">
        <v>240</v>
      </c>
      <c r="B84" s="810"/>
      <c r="C84" s="813">
        <f>'5'!C84</f>
        <v>0</v>
      </c>
      <c r="D84" s="815">
        <f>'5'!D84</f>
        <v>0</v>
      </c>
      <c r="E84" s="816"/>
      <c r="F84" s="819" t="s">
        <v>216</v>
      </c>
      <c r="G84" s="820"/>
      <c r="H84" s="397">
        <f>'5'!H84</f>
        <v>0</v>
      </c>
      <c r="I84" s="398">
        <f>'5'!I84</f>
        <v>0</v>
      </c>
      <c r="J84" s="398">
        <f>'5'!J84</f>
        <v>0</v>
      </c>
      <c r="K84" s="397">
        <f>'5'!K84</f>
        <v>0</v>
      </c>
      <c r="L84" s="398">
        <f>'5'!L84</f>
        <v>0</v>
      </c>
      <c r="M84" s="398">
        <f>'5'!M84</f>
        <v>0</v>
      </c>
      <c r="N84" s="397">
        <f>'5'!N84</f>
        <v>0</v>
      </c>
      <c r="O84" s="398">
        <f>'5'!O84</f>
        <v>0</v>
      </c>
      <c r="P84" s="398">
        <f>'5'!P84</f>
        <v>0</v>
      </c>
      <c r="Q84" s="397">
        <f>'5'!Q84</f>
        <v>0</v>
      </c>
      <c r="R84" s="398">
        <f>'5'!R84</f>
        <v>0</v>
      </c>
      <c r="S84" s="399">
        <f>'5'!S84</f>
        <v>0</v>
      </c>
      <c r="T84" s="821">
        <f>SUM(H84:S84)</f>
        <v>0</v>
      </c>
      <c r="U84" s="822"/>
    </row>
    <row r="85" spans="1:28" s="26" customFormat="1" ht="45" customHeight="1" thickBot="1">
      <c r="A85" s="811"/>
      <c r="B85" s="812"/>
      <c r="C85" s="814"/>
      <c r="D85" s="817"/>
      <c r="E85" s="818"/>
      <c r="F85" s="823" t="s">
        <v>241</v>
      </c>
      <c r="G85" s="824"/>
      <c r="H85" s="394">
        <f>'5'!H85</f>
        <v>0</v>
      </c>
      <c r="I85" s="395">
        <f>'5'!I85</f>
        <v>0</v>
      </c>
      <c r="J85" s="395">
        <f>'5'!J85</f>
        <v>0</v>
      </c>
      <c r="K85" s="394">
        <f>'5'!K85</f>
        <v>0</v>
      </c>
      <c r="L85" s="395">
        <f>'5'!L85</f>
        <v>0</v>
      </c>
      <c r="M85" s="395">
        <f>'5'!M85</f>
        <v>0</v>
      </c>
      <c r="N85" s="394">
        <f>'5'!N85</f>
        <v>0</v>
      </c>
      <c r="O85" s="395">
        <f>'5'!O85</f>
        <v>0</v>
      </c>
      <c r="P85" s="395">
        <f>'5'!P85</f>
        <v>0</v>
      </c>
      <c r="Q85" s="394">
        <f>'5'!Q85</f>
        <v>0</v>
      </c>
      <c r="R85" s="395">
        <f>'5'!R85</f>
        <v>0</v>
      </c>
      <c r="S85" s="396">
        <f>'5'!S85</f>
        <v>0</v>
      </c>
      <c r="T85" s="825">
        <f>SUM(H85:S85)</f>
        <v>0</v>
      </c>
      <c r="U85" s="826"/>
    </row>
    <row r="86" spans="1:28" s="26" customFormat="1" ht="45" customHeight="1" thickTop="1" thickBot="1">
      <c r="A86" s="773" t="s">
        <v>210</v>
      </c>
      <c r="B86" s="774"/>
      <c r="C86" s="350" t="str">
        <f>IF('5'!C86="","",'5'!C86)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IF('5'!C87="","",'5'!C87)</f>
        <v/>
      </c>
      <c r="D87" s="835" t="str">
        <f>IF('5'!D87="","",'5'!D87)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IF('5'!C88="","",'5'!C88)</f>
        <v/>
      </c>
      <c r="D88" s="841" t="str">
        <f>IF('5'!D88="","",'5'!D88)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'5'!C89</f>
        <v>0</v>
      </c>
      <c r="D89" s="771">
        <f>'5'!D89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IF('5'!C90="","",'5'!C90)</f>
        <v/>
      </c>
      <c r="D90" s="779" t="str">
        <f>IF('5'!D90="","",'5'!D90)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IF('5'!C91="","",'5'!C91)</f>
        <v/>
      </c>
      <c r="D91" s="760" t="str">
        <f>IF('5'!D91="","",'5'!D91)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IF('5'!C92="","",'5'!C92)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29</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'5'!C103</f>
        <v>0</v>
      </c>
      <c r="D103" s="764"/>
      <c r="E103" s="764"/>
      <c r="F103" s="764"/>
      <c r="G103" s="764"/>
      <c r="H103" s="764"/>
      <c r="I103" s="342"/>
      <c r="J103" s="349" t="s">
        <v>178</v>
      </c>
      <c r="K103" s="747">
        <f>'5'!K103:N103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'5'!C107</f>
        <v>0</v>
      </c>
      <c r="D107" s="803"/>
      <c r="E107" s="804"/>
      <c r="F107" s="805" t="s">
        <v>215</v>
      </c>
      <c r="G107" s="806"/>
      <c r="H107" s="391">
        <f>'5'!H107</f>
        <v>0</v>
      </c>
      <c r="I107" s="392">
        <f>'5'!I107</f>
        <v>0</v>
      </c>
      <c r="J107" s="392">
        <f>'5'!J107</f>
        <v>0</v>
      </c>
      <c r="K107" s="391">
        <f>'5'!K107</f>
        <v>0</v>
      </c>
      <c r="L107" s="392">
        <f>'5'!L107</f>
        <v>0</v>
      </c>
      <c r="M107" s="392">
        <f>'5'!M107</f>
        <v>0</v>
      </c>
      <c r="N107" s="391">
        <f>'5'!N107</f>
        <v>0</v>
      </c>
      <c r="O107" s="392">
        <f>'5'!O107</f>
        <v>0</v>
      </c>
      <c r="P107" s="392">
        <f>'5'!P107</f>
        <v>0</v>
      </c>
      <c r="Q107" s="391">
        <f>'5'!Q107</f>
        <v>0</v>
      </c>
      <c r="R107" s="392">
        <f>'5'!R107</f>
        <v>0</v>
      </c>
      <c r="S107" s="393">
        <f>'5'!S107</f>
        <v>0</v>
      </c>
      <c r="T107" s="807">
        <f>SUM(H107:S107)</f>
        <v>0</v>
      </c>
      <c r="U107" s="808"/>
    </row>
    <row r="108" spans="1:38" s="26" customFormat="1" ht="45" customHeight="1">
      <c r="A108" s="809" t="s">
        <v>240</v>
      </c>
      <c r="B108" s="810"/>
      <c r="C108" s="813">
        <f>'5'!C108</f>
        <v>0</v>
      </c>
      <c r="D108" s="815">
        <f>'5'!D108</f>
        <v>0</v>
      </c>
      <c r="E108" s="816"/>
      <c r="F108" s="819" t="s">
        <v>216</v>
      </c>
      <c r="G108" s="820"/>
      <c r="H108" s="397">
        <f>'5'!H108</f>
        <v>0</v>
      </c>
      <c r="I108" s="398">
        <f>'5'!I108</f>
        <v>0</v>
      </c>
      <c r="J108" s="398">
        <f>'5'!J108</f>
        <v>0</v>
      </c>
      <c r="K108" s="397">
        <f>'5'!K108</f>
        <v>0</v>
      </c>
      <c r="L108" s="398">
        <f>'5'!L108</f>
        <v>0</v>
      </c>
      <c r="M108" s="398">
        <f>'5'!M108</f>
        <v>0</v>
      </c>
      <c r="N108" s="397">
        <f>'5'!N108</f>
        <v>0</v>
      </c>
      <c r="O108" s="398">
        <f>'5'!O108</f>
        <v>0</v>
      </c>
      <c r="P108" s="398">
        <f>'5'!P108</f>
        <v>0</v>
      </c>
      <c r="Q108" s="397">
        <f>'5'!Q108</f>
        <v>0</v>
      </c>
      <c r="R108" s="398">
        <f>'5'!R108</f>
        <v>0</v>
      </c>
      <c r="S108" s="399">
        <f>'5'!S108</f>
        <v>0</v>
      </c>
      <c r="T108" s="821">
        <f>SUM(H108:S108)</f>
        <v>0</v>
      </c>
      <c r="U108" s="822"/>
    </row>
    <row r="109" spans="1:38" s="26" customFormat="1" ht="45" customHeight="1" thickBot="1">
      <c r="A109" s="811"/>
      <c r="B109" s="812"/>
      <c r="C109" s="814"/>
      <c r="D109" s="817"/>
      <c r="E109" s="818"/>
      <c r="F109" s="823" t="s">
        <v>241</v>
      </c>
      <c r="G109" s="824"/>
      <c r="H109" s="394">
        <f>'5'!H109</f>
        <v>0</v>
      </c>
      <c r="I109" s="395">
        <f>'5'!I109</f>
        <v>0</v>
      </c>
      <c r="J109" s="395">
        <f>'5'!J109</f>
        <v>0</v>
      </c>
      <c r="K109" s="394">
        <f>'5'!K109</f>
        <v>0</v>
      </c>
      <c r="L109" s="395">
        <f>'5'!L109</f>
        <v>0</v>
      </c>
      <c r="M109" s="395">
        <f>'5'!M109</f>
        <v>0</v>
      </c>
      <c r="N109" s="394">
        <f>'5'!N109</f>
        <v>0</v>
      </c>
      <c r="O109" s="395">
        <f>'5'!O109</f>
        <v>0</v>
      </c>
      <c r="P109" s="395">
        <f>'5'!P109</f>
        <v>0</v>
      </c>
      <c r="Q109" s="394">
        <f>'5'!Q109</f>
        <v>0</v>
      </c>
      <c r="R109" s="395">
        <f>'5'!R109</f>
        <v>0</v>
      </c>
      <c r="S109" s="396">
        <f>'5'!S109</f>
        <v>0</v>
      </c>
      <c r="T109" s="825">
        <f>SUM(H109:S109)</f>
        <v>0</v>
      </c>
      <c r="U109" s="826"/>
    </row>
    <row r="110" spans="1:38" s="26" customFormat="1" ht="45" customHeight="1" thickTop="1" thickBot="1">
      <c r="A110" s="773" t="s">
        <v>210</v>
      </c>
      <c r="B110" s="774"/>
      <c r="C110" s="350" t="str">
        <f>IF('5'!C110="","",'5'!C110)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IF('5'!C111="","",'5'!C111)</f>
        <v/>
      </c>
      <c r="D111" s="835" t="str">
        <f>IF('5'!D111="","",'5'!D111)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IF('5'!C112="","",'5'!C112)</f>
        <v/>
      </c>
      <c r="D112" s="841" t="str">
        <f>IF('5'!D112="","",'5'!D112)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'5'!C113</f>
        <v>0</v>
      </c>
      <c r="D113" s="771">
        <f>'5'!D113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IF('5'!C114="","",'5'!C114)</f>
        <v/>
      </c>
      <c r="D114" s="779" t="str">
        <f>IF('5'!D114="","",'5'!D114)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IF('5'!C115="","",'5'!C115)</f>
        <v/>
      </c>
      <c r="D115" s="760" t="str">
        <f>IF('5'!D115="","",'5'!D115)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IF('5'!C116="","",'5'!C116)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30</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'5'!C127</f>
        <v>0</v>
      </c>
      <c r="D127" s="764"/>
      <c r="E127" s="764"/>
      <c r="F127" s="764"/>
      <c r="G127" s="764"/>
      <c r="H127" s="764"/>
      <c r="I127" s="342"/>
      <c r="J127" s="349" t="s">
        <v>178</v>
      </c>
      <c r="K127" s="747">
        <f>'5'!K127:N127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'5'!C131</f>
        <v>0</v>
      </c>
      <c r="D131" s="803"/>
      <c r="E131" s="804"/>
      <c r="F131" s="805" t="s">
        <v>215</v>
      </c>
      <c r="G131" s="806"/>
      <c r="H131" s="391">
        <f>'5'!H131</f>
        <v>0</v>
      </c>
      <c r="I131" s="392">
        <f>'5'!I131</f>
        <v>0</v>
      </c>
      <c r="J131" s="392">
        <f>'5'!J131</f>
        <v>0</v>
      </c>
      <c r="K131" s="391">
        <f>'5'!K131</f>
        <v>0</v>
      </c>
      <c r="L131" s="392">
        <f>'5'!L131</f>
        <v>0</v>
      </c>
      <c r="M131" s="392">
        <f>'5'!M131</f>
        <v>0</v>
      </c>
      <c r="N131" s="391">
        <f>'5'!N131</f>
        <v>0</v>
      </c>
      <c r="O131" s="392">
        <f>'5'!O131</f>
        <v>0</v>
      </c>
      <c r="P131" s="392">
        <f>'5'!P131</f>
        <v>0</v>
      </c>
      <c r="Q131" s="391">
        <f>'5'!Q131</f>
        <v>0</v>
      </c>
      <c r="R131" s="392">
        <f>'5'!R131</f>
        <v>0</v>
      </c>
      <c r="S131" s="393">
        <f>'5'!S131</f>
        <v>0</v>
      </c>
      <c r="T131" s="807">
        <f>SUM(H131:S131)</f>
        <v>0</v>
      </c>
      <c r="U131" s="808"/>
    </row>
    <row r="132" spans="1:28" s="26" customFormat="1" ht="45" customHeight="1">
      <c r="A132" s="809" t="s">
        <v>240</v>
      </c>
      <c r="B132" s="810"/>
      <c r="C132" s="813">
        <f>'5'!C132</f>
        <v>0</v>
      </c>
      <c r="D132" s="815">
        <f>'5'!D132</f>
        <v>0</v>
      </c>
      <c r="E132" s="816"/>
      <c r="F132" s="819" t="s">
        <v>216</v>
      </c>
      <c r="G132" s="820"/>
      <c r="H132" s="397">
        <f>'5'!H132</f>
        <v>0</v>
      </c>
      <c r="I132" s="398">
        <f>'5'!I132</f>
        <v>0</v>
      </c>
      <c r="J132" s="398">
        <f>'5'!J132</f>
        <v>0</v>
      </c>
      <c r="K132" s="397">
        <f>'5'!K132</f>
        <v>0</v>
      </c>
      <c r="L132" s="398">
        <f>'5'!L132</f>
        <v>0</v>
      </c>
      <c r="M132" s="398">
        <f>'5'!M132</f>
        <v>0</v>
      </c>
      <c r="N132" s="397">
        <f>'5'!N132</f>
        <v>0</v>
      </c>
      <c r="O132" s="398">
        <f>'5'!O132</f>
        <v>0</v>
      </c>
      <c r="P132" s="398">
        <f>'5'!P132</f>
        <v>0</v>
      </c>
      <c r="Q132" s="397">
        <f>'5'!Q132</f>
        <v>0</v>
      </c>
      <c r="R132" s="398">
        <f>'5'!R132</f>
        <v>0</v>
      </c>
      <c r="S132" s="399">
        <f>'5'!S132</f>
        <v>0</v>
      </c>
      <c r="T132" s="821">
        <f>SUM(H132:S132)</f>
        <v>0</v>
      </c>
      <c r="U132" s="822"/>
    </row>
    <row r="133" spans="1:28" s="26" customFormat="1" ht="45" customHeight="1" thickBot="1">
      <c r="A133" s="811"/>
      <c r="B133" s="812"/>
      <c r="C133" s="814"/>
      <c r="D133" s="817"/>
      <c r="E133" s="818"/>
      <c r="F133" s="823" t="s">
        <v>241</v>
      </c>
      <c r="G133" s="824"/>
      <c r="H133" s="394">
        <f>'5'!H133</f>
        <v>0</v>
      </c>
      <c r="I133" s="395">
        <f>'5'!I133</f>
        <v>0</v>
      </c>
      <c r="J133" s="395">
        <f>'5'!J133</f>
        <v>0</v>
      </c>
      <c r="K133" s="394">
        <f>'5'!K133</f>
        <v>0</v>
      </c>
      <c r="L133" s="395">
        <f>'5'!L133</f>
        <v>0</v>
      </c>
      <c r="M133" s="395">
        <f>'5'!M133</f>
        <v>0</v>
      </c>
      <c r="N133" s="394">
        <f>'5'!N133</f>
        <v>0</v>
      </c>
      <c r="O133" s="395">
        <f>'5'!O133</f>
        <v>0</v>
      </c>
      <c r="P133" s="395">
        <f>'5'!P133</f>
        <v>0</v>
      </c>
      <c r="Q133" s="394">
        <f>'5'!Q133</f>
        <v>0</v>
      </c>
      <c r="R133" s="395">
        <f>'5'!R133</f>
        <v>0</v>
      </c>
      <c r="S133" s="396">
        <f>'5'!S133</f>
        <v>0</v>
      </c>
      <c r="T133" s="825">
        <f>SUM(H133:S133)</f>
        <v>0</v>
      </c>
      <c r="U133" s="826"/>
    </row>
    <row r="134" spans="1:28" s="26" customFormat="1" ht="45" customHeight="1" thickTop="1" thickBot="1">
      <c r="A134" s="773" t="s">
        <v>210</v>
      </c>
      <c r="B134" s="774"/>
      <c r="C134" s="350" t="str">
        <f>IF('5'!C134="","",'5'!C134)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IF('5'!C135="","",'5'!C135)</f>
        <v/>
      </c>
      <c r="D135" s="835" t="str">
        <f>IF('5'!D135="","",'5'!D135)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IF('5'!C136="","",'5'!C136)</f>
        <v/>
      </c>
      <c r="D136" s="841" t="str">
        <f>IF('5'!D136="","",'5'!D136)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'5'!C137</f>
        <v>0</v>
      </c>
      <c r="D137" s="771">
        <f>'5'!D137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IF('5'!C138="","",'5'!C138)</f>
        <v/>
      </c>
      <c r="D138" s="779" t="str">
        <f>IF('5'!D138="","",'5'!D138)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IF('5'!C139="","",'5'!C139)</f>
        <v/>
      </c>
      <c r="D139" s="760" t="str">
        <f>IF('5'!D139="","",'5'!D139)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IF('5'!C140="","",'5'!C140)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jw4ecTI6i35QUsttScxlKRHxPXOBRA4lNcvHSb8jYz3wuJyCj3HlonL4lBsw+xSFDmqzdpPdv1oY62VvHOi6/g==" saltValue="UyeCejX5snZtA2fkBOM2p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2D00-000007000000}">
      <formula1>"有,無"</formula1>
    </dataValidation>
    <dataValidation type="list" allowBlank="1" showInputMessage="1" showErrorMessage="1" sqref="C65:D65 C89:D89 C17:D17 C41:D41 C113:D113 C137:D137" xr:uid="{00000000-0002-0000-2D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CCABE78F-D4C8-45A5-8EB8-1DEB805CD5B3}">
      <formula1>"有,無"</formula1>
    </dataValidation>
    <dataValidation type="custom" allowBlank="1" showInputMessage="1" showErrorMessage="1" sqref="C107:C112 C7:H7 H11:S13 C114:C116 D108:E109 C18:C20 D114:E115 K7:N7 C11:C16 D18:E19 D12:E13" xr:uid="{100056DC-2424-488E-A90B-7C9F12CC7806}">
      <formula1>$S$3&lt;&gt;"無"</formula1>
    </dataValidation>
    <dataValidation type="custom" allowBlank="1" showInputMessage="1" showErrorMessage="1" sqref="D36:E37 H35:S37 D42:E43 D39:E40 C31:H31 K31:N31 C35:C40 C42:C44" xr:uid="{1AE813CA-36FB-4272-A605-230C53FB3B06}">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53BE18BF-72AB-493F-A7CD-1EE78E4166E4}">
      <formula1>$S$3&lt;&gt;"無"</formula1>
    </dataValidation>
    <dataValidation type="custom" allowBlank="1" showInputMessage="1" showErrorMessage="1" sqref="C55:H55 K55:N55 C59:C64 C66:C68 D60:E61 D63:E64 D66:E67 H59:S61" xr:uid="{2D33CAE0-1B32-4A1B-B302-3F9CDAB876AF}">
      <formula1>$S$51&lt;&gt;"無"</formula1>
    </dataValidation>
    <dataValidation type="custom" allowBlank="1" showInputMessage="1" showErrorMessage="1" sqref="C79:H79 K79:N79 C83:C88 C90:C92 D84:E85 D87:E88 D90:E91 H83:S85" xr:uid="{8F2B49CC-E4A8-4C82-B625-01B9503CAD9C}">
      <formula1>$S$75&lt;&gt;"無"</formula1>
    </dataValidation>
    <dataValidation type="custom" allowBlank="1" showInputMessage="1" showErrorMessage="1" sqref="C103:H103 K103:N103 H107:S109" xr:uid="{90A7CA06-79E7-4A38-9ED6-8F80B9FB07B5}">
      <formula1>$S$99&lt;&gt;"無"</formula1>
    </dataValidation>
    <dataValidation type="custom" allowBlank="1" showInputMessage="1" showErrorMessage="1" sqref="C127:H127 K127:N127 C131:C136 C138:C140 D132:E133 D135:E136 D138:E139 H131:S133" xr:uid="{15FF467E-611C-47C8-9711-CC9FCA56E029}">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FF0000"/>
  </sheetPr>
  <dimension ref="A1:AL154"/>
  <sheetViews>
    <sheetView view="pageBreakPreview" topLeftCell="A62"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31</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'6'!C7</f>
        <v>0</v>
      </c>
      <c r="D7" s="764"/>
      <c r="E7" s="764"/>
      <c r="F7" s="764"/>
      <c r="G7" s="764"/>
      <c r="H7" s="764"/>
      <c r="I7" s="342"/>
      <c r="J7" s="349" t="s">
        <v>178</v>
      </c>
      <c r="K7" s="747">
        <f>'6'!K7:N7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'6'!C11</f>
        <v>0</v>
      </c>
      <c r="D11" s="803"/>
      <c r="E11" s="804"/>
      <c r="F11" s="805" t="s">
        <v>215</v>
      </c>
      <c r="G11" s="806"/>
      <c r="H11" s="391">
        <f>'6'!H11</f>
        <v>0</v>
      </c>
      <c r="I11" s="392">
        <f>'6'!I11</f>
        <v>0</v>
      </c>
      <c r="J11" s="392">
        <f>'6'!J11</f>
        <v>0</v>
      </c>
      <c r="K11" s="391">
        <f>'6'!K11</f>
        <v>0</v>
      </c>
      <c r="L11" s="392">
        <f>'6'!L11</f>
        <v>0</v>
      </c>
      <c r="M11" s="392">
        <f>'6'!M11</f>
        <v>0</v>
      </c>
      <c r="N11" s="391">
        <f>'6'!N11</f>
        <v>0</v>
      </c>
      <c r="O11" s="392">
        <f>'6'!O11</f>
        <v>0</v>
      </c>
      <c r="P11" s="392">
        <f>'6'!P11</f>
        <v>0</v>
      </c>
      <c r="Q11" s="391">
        <f>'6'!Q11</f>
        <v>0</v>
      </c>
      <c r="R11" s="392">
        <f>'6'!R11</f>
        <v>0</v>
      </c>
      <c r="S11" s="393">
        <f>'6'!S11</f>
        <v>0</v>
      </c>
      <c r="T11" s="807">
        <f>SUM(H11:S11)</f>
        <v>0</v>
      </c>
      <c r="U11" s="808"/>
    </row>
    <row r="12" spans="1:38" s="26" customFormat="1" ht="45" customHeight="1">
      <c r="A12" s="809" t="s">
        <v>240</v>
      </c>
      <c r="B12" s="810"/>
      <c r="C12" s="813">
        <f>'6'!C12</f>
        <v>0</v>
      </c>
      <c r="D12" s="815">
        <f>'6'!D12</f>
        <v>0</v>
      </c>
      <c r="E12" s="816"/>
      <c r="F12" s="819" t="s">
        <v>216</v>
      </c>
      <c r="G12" s="820"/>
      <c r="H12" s="397">
        <f>'6'!H12</f>
        <v>0</v>
      </c>
      <c r="I12" s="398">
        <f>'6'!I12</f>
        <v>0</v>
      </c>
      <c r="J12" s="398">
        <f>'6'!J12</f>
        <v>0</v>
      </c>
      <c r="K12" s="397">
        <f>'6'!K12</f>
        <v>0</v>
      </c>
      <c r="L12" s="398">
        <f>'6'!L12</f>
        <v>0</v>
      </c>
      <c r="M12" s="398">
        <f>'6'!M12</f>
        <v>0</v>
      </c>
      <c r="N12" s="397">
        <f>'6'!N12</f>
        <v>0</v>
      </c>
      <c r="O12" s="398">
        <f>'6'!O12</f>
        <v>0</v>
      </c>
      <c r="P12" s="398">
        <f>'6'!P12</f>
        <v>0</v>
      </c>
      <c r="Q12" s="397">
        <f>'6'!Q12</f>
        <v>0</v>
      </c>
      <c r="R12" s="398">
        <f>'6'!R12</f>
        <v>0</v>
      </c>
      <c r="S12" s="399">
        <f>'6'!S12</f>
        <v>0</v>
      </c>
      <c r="T12" s="821">
        <f>SUM(H12:S12)</f>
        <v>0</v>
      </c>
      <c r="U12" s="822"/>
    </row>
    <row r="13" spans="1:38" s="26" customFormat="1" ht="45" customHeight="1" thickBot="1">
      <c r="A13" s="811"/>
      <c r="B13" s="812"/>
      <c r="C13" s="814"/>
      <c r="D13" s="817"/>
      <c r="E13" s="818"/>
      <c r="F13" s="823" t="s">
        <v>241</v>
      </c>
      <c r="G13" s="824"/>
      <c r="H13" s="394">
        <f>'6'!H13</f>
        <v>0</v>
      </c>
      <c r="I13" s="395">
        <f>'6'!I13</f>
        <v>0</v>
      </c>
      <c r="J13" s="395">
        <f>'6'!J13</f>
        <v>0</v>
      </c>
      <c r="K13" s="394">
        <f>'6'!K13</f>
        <v>0</v>
      </c>
      <c r="L13" s="395">
        <f>'6'!L13</f>
        <v>0</v>
      </c>
      <c r="M13" s="395">
        <f>'6'!M13</f>
        <v>0</v>
      </c>
      <c r="N13" s="394">
        <f>'6'!N13</f>
        <v>0</v>
      </c>
      <c r="O13" s="395">
        <f>'6'!O13</f>
        <v>0</v>
      </c>
      <c r="P13" s="395">
        <f>'6'!P13</f>
        <v>0</v>
      </c>
      <c r="Q13" s="394">
        <f>'6'!Q13</f>
        <v>0</v>
      </c>
      <c r="R13" s="395">
        <f>'6'!R13</f>
        <v>0</v>
      </c>
      <c r="S13" s="396">
        <f>'6'!S13</f>
        <v>0</v>
      </c>
      <c r="T13" s="825">
        <f>SUM(H13:S13)</f>
        <v>0</v>
      </c>
      <c r="U13" s="826"/>
    </row>
    <row r="14" spans="1:38" s="26" customFormat="1" ht="45" customHeight="1" thickTop="1" thickBot="1">
      <c r="A14" s="773" t="s">
        <v>210</v>
      </c>
      <c r="B14" s="774"/>
      <c r="C14" s="350" t="str">
        <f>IF('6'!C14="","",'6'!C14)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IF('6'!C15="","",'6'!C15)</f>
        <v/>
      </c>
      <c r="D15" s="835" t="str">
        <f>IF('6'!D15="","",'6'!D15)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IF('6'!C16="","",'6'!C16)</f>
        <v/>
      </c>
      <c r="D16" s="841" t="str">
        <f>IF('6'!D16="","",'6'!D16)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'6'!C17</f>
        <v>0</v>
      </c>
      <c r="D17" s="771">
        <f>'6'!D17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IF('6'!C18="","",'6'!C18)</f>
        <v/>
      </c>
      <c r="D18" s="779" t="str">
        <f>IF('6'!D18="","",'6'!D18)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IF('6'!C19="","",'6'!C19)</f>
        <v/>
      </c>
      <c r="D19" s="760" t="str">
        <f>IF('6'!D19="","",'6'!D19)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IF('6'!C20="","",'6'!C20)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32</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'6'!C31</f>
        <v>0</v>
      </c>
      <c r="D31" s="764"/>
      <c r="E31" s="764"/>
      <c r="F31" s="764"/>
      <c r="G31" s="764"/>
      <c r="H31" s="764"/>
      <c r="I31" s="342"/>
      <c r="J31" s="349" t="s">
        <v>178</v>
      </c>
      <c r="K31" s="747">
        <f>'6'!K31:N31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'6'!C35</f>
        <v>0</v>
      </c>
      <c r="D35" s="803"/>
      <c r="E35" s="804"/>
      <c r="F35" s="805" t="s">
        <v>215</v>
      </c>
      <c r="G35" s="806"/>
      <c r="H35" s="391">
        <f>'6'!H35</f>
        <v>0</v>
      </c>
      <c r="I35" s="392">
        <f>'6'!I35</f>
        <v>0</v>
      </c>
      <c r="J35" s="392">
        <f>'6'!J35</f>
        <v>0</v>
      </c>
      <c r="K35" s="391">
        <f>'6'!K35</f>
        <v>0</v>
      </c>
      <c r="L35" s="392">
        <f>'6'!L35</f>
        <v>0</v>
      </c>
      <c r="M35" s="392">
        <f>'6'!M35</f>
        <v>0</v>
      </c>
      <c r="N35" s="391">
        <f>'6'!N35</f>
        <v>0</v>
      </c>
      <c r="O35" s="392">
        <f>'6'!O35</f>
        <v>0</v>
      </c>
      <c r="P35" s="392">
        <f>'6'!P35</f>
        <v>0</v>
      </c>
      <c r="Q35" s="391">
        <f>'6'!Q35</f>
        <v>0</v>
      </c>
      <c r="R35" s="392">
        <f>'6'!R35</f>
        <v>0</v>
      </c>
      <c r="S35" s="393">
        <f>'6'!S35</f>
        <v>0</v>
      </c>
      <c r="T35" s="807">
        <f>SUM(H35:S35)</f>
        <v>0</v>
      </c>
      <c r="U35" s="808"/>
    </row>
    <row r="36" spans="1:28" s="26" customFormat="1" ht="45" customHeight="1">
      <c r="A36" s="809" t="s">
        <v>240</v>
      </c>
      <c r="B36" s="810"/>
      <c r="C36" s="813">
        <f>'6'!C36</f>
        <v>0</v>
      </c>
      <c r="D36" s="815">
        <f>'6'!D36</f>
        <v>0</v>
      </c>
      <c r="E36" s="816"/>
      <c r="F36" s="819" t="s">
        <v>216</v>
      </c>
      <c r="G36" s="820"/>
      <c r="H36" s="397">
        <f>'6'!H36</f>
        <v>0</v>
      </c>
      <c r="I36" s="398">
        <f>'6'!I36</f>
        <v>0</v>
      </c>
      <c r="J36" s="398">
        <f>'6'!J36</f>
        <v>0</v>
      </c>
      <c r="K36" s="397">
        <f>'6'!K36</f>
        <v>0</v>
      </c>
      <c r="L36" s="398">
        <f>'6'!L36</f>
        <v>0</v>
      </c>
      <c r="M36" s="398">
        <f>'6'!M36</f>
        <v>0</v>
      </c>
      <c r="N36" s="397">
        <f>'6'!N36</f>
        <v>0</v>
      </c>
      <c r="O36" s="398">
        <f>'6'!O36</f>
        <v>0</v>
      </c>
      <c r="P36" s="398">
        <f>'6'!P36</f>
        <v>0</v>
      </c>
      <c r="Q36" s="397">
        <f>'6'!Q36</f>
        <v>0</v>
      </c>
      <c r="R36" s="398">
        <f>'6'!R36</f>
        <v>0</v>
      </c>
      <c r="S36" s="399">
        <f>'6'!S36</f>
        <v>0</v>
      </c>
      <c r="T36" s="821">
        <f>SUM(H36:S36)</f>
        <v>0</v>
      </c>
      <c r="U36" s="822"/>
    </row>
    <row r="37" spans="1:28" s="26" customFormat="1" ht="45" customHeight="1" thickBot="1">
      <c r="A37" s="811"/>
      <c r="B37" s="812"/>
      <c r="C37" s="814"/>
      <c r="D37" s="817"/>
      <c r="E37" s="818"/>
      <c r="F37" s="823" t="s">
        <v>241</v>
      </c>
      <c r="G37" s="824"/>
      <c r="H37" s="394">
        <f>'6'!H37</f>
        <v>0</v>
      </c>
      <c r="I37" s="395">
        <f>'6'!I37</f>
        <v>0</v>
      </c>
      <c r="J37" s="395">
        <f>'6'!J37</f>
        <v>0</v>
      </c>
      <c r="K37" s="394">
        <f>'6'!K37</f>
        <v>0</v>
      </c>
      <c r="L37" s="395">
        <f>'6'!L37</f>
        <v>0</v>
      </c>
      <c r="M37" s="395">
        <f>'6'!M37</f>
        <v>0</v>
      </c>
      <c r="N37" s="394">
        <f>'6'!N37</f>
        <v>0</v>
      </c>
      <c r="O37" s="395">
        <f>'6'!O37</f>
        <v>0</v>
      </c>
      <c r="P37" s="395">
        <f>'6'!P37</f>
        <v>0</v>
      </c>
      <c r="Q37" s="394">
        <f>'6'!Q37</f>
        <v>0</v>
      </c>
      <c r="R37" s="395">
        <f>'6'!R37</f>
        <v>0</v>
      </c>
      <c r="S37" s="396">
        <f>'6'!S37</f>
        <v>0</v>
      </c>
      <c r="T37" s="825">
        <f>SUM(H37:S37)</f>
        <v>0</v>
      </c>
      <c r="U37" s="826"/>
    </row>
    <row r="38" spans="1:28" s="26" customFormat="1" ht="45" customHeight="1" thickTop="1" thickBot="1">
      <c r="A38" s="773" t="s">
        <v>210</v>
      </c>
      <c r="B38" s="774"/>
      <c r="C38" s="350" t="str">
        <f>IF('6'!C38="","",'6'!C38)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IF('6'!C39="","",'6'!C39)</f>
        <v/>
      </c>
      <c r="D39" s="835" t="str">
        <f>IF('6'!D39="","",'6'!D39)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IF('6'!C40="","",'6'!C40)</f>
        <v/>
      </c>
      <c r="D40" s="841" t="str">
        <f>IF('6'!D40="","",'6'!D40)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'6'!C41</f>
        <v>0</v>
      </c>
      <c r="D41" s="771">
        <f>'6'!D41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IF('6'!C42="","",'6'!C42)</f>
        <v/>
      </c>
      <c r="D42" s="779" t="str">
        <f>IF('6'!D42="","",'6'!D42)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IF('6'!C43="","",'6'!C43)</f>
        <v/>
      </c>
      <c r="D43" s="760" t="str">
        <f>IF('6'!D43="","",'6'!D43)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IF('6'!C44="","",'6'!C44)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33</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'6'!C55</f>
        <v>0</v>
      </c>
      <c r="D55" s="764"/>
      <c r="E55" s="764"/>
      <c r="F55" s="764"/>
      <c r="G55" s="764"/>
      <c r="H55" s="764"/>
      <c r="I55" s="342"/>
      <c r="J55" s="349" t="s">
        <v>178</v>
      </c>
      <c r="K55" s="747">
        <f>'6'!K55:N55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'6'!C59</f>
        <v>0</v>
      </c>
      <c r="D59" s="803"/>
      <c r="E59" s="804"/>
      <c r="F59" s="805" t="s">
        <v>215</v>
      </c>
      <c r="G59" s="806"/>
      <c r="H59" s="391">
        <f>'6'!H59</f>
        <v>0</v>
      </c>
      <c r="I59" s="392">
        <f>'6'!I59</f>
        <v>0</v>
      </c>
      <c r="J59" s="392">
        <f>'6'!J59</f>
        <v>0</v>
      </c>
      <c r="K59" s="391">
        <f>'6'!K59</f>
        <v>0</v>
      </c>
      <c r="L59" s="392">
        <f>'6'!L59</f>
        <v>0</v>
      </c>
      <c r="M59" s="392">
        <f>'6'!M59</f>
        <v>0</v>
      </c>
      <c r="N59" s="391">
        <f>'6'!N59</f>
        <v>0</v>
      </c>
      <c r="O59" s="392">
        <f>'6'!O59</f>
        <v>0</v>
      </c>
      <c r="P59" s="392">
        <f>'6'!P59</f>
        <v>0</v>
      </c>
      <c r="Q59" s="391">
        <f>'6'!Q59</f>
        <v>0</v>
      </c>
      <c r="R59" s="392">
        <f>'6'!R59</f>
        <v>0</v>
      </c>
      <c r="S59" s="393">
        <f>'6'!S59</f>
        <v>0</v>
      </c>
      <c r="T59" s="807">
        <f>SUM(H59:S59)</f>
        <v>0</v>
      </c>
      <c r="U59" s="808"/>
    </row>
    <row r="60" spans="1:38" s="26" customFormat="1" ht="45" customHeight="1">
      <c r="A60" s="809" t="s">
        <v>240</v>
      </c>
      <c r="B60" s="810"/>
      <c r="C60" s="813">
        <f>'6'!C60</f>
        <v>0</v>
      </c>
      <c r="D60" s="815">
        <f>'6'!D60</f>
        <v>0</v>
      </c>
      <c r="E60" s="816"/>
      <c r="F60" s="819" t="s">
        <v>216</v>
      </c>
      <c r="G60" s="820"/>
      <c r="H60" s="397">
        <f>'6'!H60</f>
        <v>0</v>
      </c>
      <c r="I60" s="398">
        <f>'6'!I60</f>
        <v>0</v>
      </c>
      <c r="J60" s="398">
        <f>'6'!J60</f>
        <v>0</v>
      </c>
      <c r="K60" s="397">
        <f>'6'!K60</f>
        <v>0</v>
      </c>
      <c r="L60" s="398">
        <f>'6'!L60</f>
        <v>0</v>
      </c>
      <c r="M60" s="398">
        <f>'6'!M60</f>
        <v>0</v>
      </c>
      <c r="N60" s="397">
        <f>'6'!N60</f>
        <v>0</v>
      </c>
      <c r="O60" s="398">
        <f>'6'!O60</f>
        <v>0</v>
      </c>
      <c r="P60" s="398">
        <f>'6'!P60</f>
        <v>0</v>
      </c>
      <c r="Q60" s="397">
        <f>'6'!Q60</f>
        <v>0</v>
      </c>
      <c r="R60" s="398">
        <f>'6'!R60</f>
        <v>0</v>
      </c>
      <c r="S60" s="399">
        <f>'6'!S60</f>
        <v>0</v>
      </c>
      <c r="T60" s="821">
        <f>SUM(H60:S60)</f>
        <v>0</v>
      </c>
      <c r="U60" s="822"/>
    </row>
    <row r="61" spans="1:38" s="26" customFormat="1" ht="45" customHeight="1" thickBot="1">
      <c r="A61" s="811"/>
      <c r="B61" s="812"/>
      <c r="C61" s="814"/>
      <c r="D61" s="817"/>
      <c r="E61" s="818"/>
      <c r="F61" s="823" t="s">
        <v>241</v>
      </c>
      <c r="G61" s="824"/>
      <c r="H61" s="394">
        <f>'6'!H61</f>
        <v>0</v>
      </c>
      <c r="I61" s="395">
        <f>'6'!I61</f>
        <v>0</v>
      </c>
      <c r="J61" s="395">
        <f>'6'!J61</f>
        <v>0</v>
      </c>
      <c r="K61" s="394">
        <f>'6'!K61</f>
        <v>0</v>
      </c>
      <c r="L61" s="395">
        <f>'6'!L61</f>
        <v>0</v>
      </c>
      <c r="M61" s="395">
        <f>'6'!M61</f>
        <v>0</v>
      </c>
      <c r="N61" s="394">
        <f>'6'!N61</f>
        <v>0</v>
      </c>
      <c r="O61" s="395">
        <f>'6'!O61</f>
        <v>0</v>
      </c>
      <c r="P61" s="395">
        <f>'6'!P61</f>
        <v>0</v>
      </c>
      <c r="Q61" s="394">
        <f>'6'!Q61</f>
        <v>0</v>
      </c>
      <c r="R61" s="395">
        <f>'6'!R61</f>
        <v>0</v>
      </c>
      <c r="S61" s="396">
        <f>'6'!S61</f>
        <v>0</v>
      </c>
      <c r="T61" s="825">
        <f>SUM(H61:S61)</f>
        <v>0</v>
      </c>
      <c r="U61" s="826"/>
    </row>
    <row r="62" spans="1:38" s="26" customFormat="1" ht="45" customHeight="1" thickTop="1" thickBot="1">
      <c r="A62" s="773" t="s">
        <v>210</v>
      </c>
      <c r="B62" s="774"/>
      <c r="C62" s="350" t="str">
        <f>IF('6'!C62="","",'6'!C62)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IF('6'!C63="","",'6'!C63)</f>
        <v/>
      </c>
      <c r="D63" s="835" t="str">
        <f>IF('6'!D63="","",'6'!D63)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IF('6'!C64="","",'6'!C64)</f>
        <v/>
      </c>
      <c r="D64" s="841" t="str">
        <f>IF('6'!D64="","",'6'!D64)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'6'!C65</f>
        <v>0</v>
      </c>
      <c r="D65" s="771">
        <f>'6'!D65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IF('6'!C66="","",'6'!C66)</f>
        <v/>
      </c>
      <c r="D66" s="779" t="str">
        <f>IF('6'!D66="","",'6'!D66)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IF('6'!C67="","",'6'!C67)</f>
        <v/>
      </c>
      <c r="D67" s="760" t="str">
        <f>IF('6'!D67="","",'6'!D67)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IF('6'!C68="","",'6'!C68)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34</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'6'!C79</f>
        <v>0</v>
      </c>
      <c r="D79" s="764"/>
      <c r="E79" s="764"/>
      <c r="F79" s="764"/>
      <c r="G79" s="764"/>
      <c r="H79" s="764"/>
      <c r="I79" s="342"/>
      <c r="J79" s="349" t="s">
        <v>178</v>
      </c>
      <c r="K79" s="747">
        <f>'6'!K79:N79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'6'!C83</f>
        <v>0</v>
      </c>
      <c r="D83" s="803"/>
      <c r="E83" s="804"/>
      <c r="F83" s="805" t="s">
        <v>215</v>
      </c>
      <c r="G83" s="806"/>
      <c r="H83" s="391">
        <f>'6'!H83</f>
        <v>0</v>
      </c>
      <c r="I83" s="392">
        <f>'6'!I83</f>
        <v>0</v>
      </c>
      <c r="J83" s="392">
        <f>'6'!J83</f>
        <v>0</v>
      </c>
      <c r="K83" s="391">
        <f>'6'!K83</f>
        <v>0</v>
      </c>
      <c r="L83" s="392">
        <f>'6'!L83</f>
        <v>0</v>
      </c>
      <c r="M83" s="392">
        <f>'6'!M83</f>
        <v>0</v>
      </c>
      <c r="N83" s="391">
        <f>'6'!N83</f>
        <v>0</v>
      </c>
      <c r="O83" s="392">
        <f>'6'!O83</f>
        <v>0</v>
      </c>
      <c r="P83" s="392">
        <f>'6'!P83</f>
        <v>0</v>
      </c>
      <c r="Q83" s="391">
        <f>'6'!Q83</f>
        <v>0</v>
      </c>
      <c r="R83" s="392">
        <f>'6'!R83</f>
        <v>0</v>
      </c>
      <c r="S83" s="393">
        <f>'6'!S83</f>
        <v>0</v>
      </c>
      <c r="T83" s="807">
        <f>SUM(H83:S83)</f>
        <v>0</v>
      </c>
      <c r="U83" s="808"/>
    </row>
    <row r="84" spans="1:28" s="26" customFormat="1" ht="45" customHeight="1">
      <c r="A84" s="809" t="s">
        <v>240</v>
      </c>
      <c r="B84" s="810"/>
      <c r="C84" s="813">
        <f>'6'!C84</f>
        <v>0</v>
      </c>
      <c r="D84" s="815">
        <f>'6'!D84</f>
        <v>0</v>
      </c>
      <c r="E84" s="816"/>
      <c r="F84" s="819" t="s">
        <v>216</v>
      </c>
      <c r="G84" s="820"/>
      <c r="H84" s="397">
        <f>'6'!H84</f>
        <v>0</v>
      </c>
      <c r="I84" s="398">
        <f>'6'!I84</f>
        <v>0</v>
      </c>
      <c r="J84" s="398">
        <f>'6'!J84</f>
        <v>0</v>
      </c>
      <c r="K84" s="397">
        <f>'6'!K84</f>
        <v>0</v>
      </c>
      <c r="L84" s="398">
        <f>'6'!L84</f>
        <v>0</v>
      </c>
      <c r="M84" s="398">
        <f>'6'!M84</f>
        <v>0</v>
      </c>
      <c r="N84" s="397">
        <f>'6'!N84</f>
        <v>0</v>
      </c>
      <c r="O84" s="398">
        <f>'6'!O84</f>
        <v>0</v>
      </c>
      <c r="P84" s="398">
        <f>'6'!P84</f>
        <v>0</v>
      </c>
      <c r="Q84" s="397">
        <f>'6'!Q84</f>
        <v>0</v>
      </c>
      <c r="R84" s="398">
        <f>'6'!R84</f>
        <v>0</v>
      </c>
      <c r="S84" s="399">
        <f>'6'!S84</f>
        <v>0</v>
      </c>
      <c r="T84" s="821">
        <f>SUM(H84:S84)</f>
        <v>0</v>
      </c>
      <c r="U84" s="822"/>
    </row>
    <row r="85" spans="1:28" s="26" customFormat="1" ht="45" customHeight="1" thickBot="1">
      <c r="A85" s="811"/>
      <c r="B85" s="812"/>
      <c r="C85" s="814"/>
      <c r="D85" s="817"/>
      <c r="E85" s="818"/>
      <c r="F85" s="823" t="s">
        <v>241</v>
      </c>
      <c r="G85" s="824"/>
      <c r="H85" s="394">
        <f>'6'!H85</f>
        <v>0</v>
      </c>
      <c r="I85" s="395">
        <f>'6'!I85</f>
        <v>0</v>
      </c>
      <c r="J85" s="395">
        <f>'6'!J85</f>
        <v>0</v>
      </c>
      <c r="K85" s="394">
        <f>'6'!K85</f>
        <v>0</v>
      </c>
      <c r="L85" s="395">
        <f>'6'!L85</f>
        <v>0</v>
      </c>
      <c r="M85" s="395">
        <f>'6'!M85</f>
        <v>0</v>
      </c>
      <c r="N85" s="394">
        <f>'6'!N85</f>
        <v>0</v>
      </c>
      <c r="O85" s="395">
        <f>'6'!O85</f>
        <v>0</v>
      </c>
      <c r="P85" s="395">
        <f>'6'!P85</f>
        <v>0</v>
      </c>
      <c r="Q85" s="394">
        <f>'6'!Q85</f>
        <v>0</v>
      </c>
      <c r="R85" s="395">
        <f>'6'!R85</f>
        <v>0</v>
      </c>
      <c r="S85" s="396">
        <f>'6'!S85</f>
        <v>0</v>
      </c>
      <c r="T85" s="825">
        <f>SUM(H85:S85)</f>
        <v>0</v>
      </c>
      <c r="U85" s="826"/>
    </row>
    <row r="86" spans="1:28" s="26" customFormat="1" ht="45" customHeight="1" thickTop="1" thickBot="1">
      <c r="A86" s="773" t="s">
        <v>210</v>
      </c>
      <c r="B86" s="774"/>
      <c r="C86" s="350" t="str">
        <f>IF('6'!C86="","",'6'!C86)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IF('6'!C87="","",'6'!C87)</f>
        <v/>
      </c>
      <c r="D87" s="835" t="str">
        <f>IF('6'!D87="","",'6'!D87)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IF('6'!C88="","",'6'!C88)</f>
        <v/>
      </c>
      <c r="D88" s="841" t="str">
        <f>IF('6'!D88="","",'6'!D88)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'6'!C89</f>
        <v>0</v>
      </c>
      <c r="D89" s="771">
        <f>'6'!D89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IF('6'!C90="","",'6'!C90)</f>
        <v/>
      </c>
      <c r="D90" s="779" t="str">
        <f>IF('6'!D90="","",'6'!D90)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IF('6'!C91="","",'6'!C91)</f>
        <v/>
      </c>
      <c r="D91" s="760" t="str">
        <f>IF('6'!D91="","",'6'!D91)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IF('6'!C92="","",'6'!C92)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35</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'6'!C103</f>
        <v>0</v>
      </c>
      <c r="D103" s="764"/>
      <c r="E103" s="764"/>
      <c r="F103" s="764"/>
      <c r="G103" s="764"/>
      <c r="H103" s="764"/>
      <c r="I103" s="342"/>
      <c r="J103" s="349" t="s">
        <v>178</v>
      </c>
      <c r="K103" s="747">
        <f>'6'!K103:N103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'6'!C107</f>
        <v>0</v>
      </c>
      <c r="D107" s="803"/>
      <c r="E107" s="804"/>
      <c r="F107" s="805" t="s">
        <v>215</v>
      </c>
      <c r="G107" s="806"/>
      <c r="H107" s="391">
        <f>'6'!H107</f>
        <v>0</v>
      </c>
      <c r="I107" s="392">
        <f>'6'!I107</f>
        <v>0</v>
      </c>
      <c r="J107" s="392">
        <f>'6'!J107</f>
        <v>0</v>
      </c>
      <c r="K107" s="391">
        <f>'6'!K107</f>
        <v>0</v>
      </c>
      <c r="L107" s="392">
        <f>'6'!L107</f>
        <v>0</v>
      </c>
      <c r="M107" s="392">
        <f>'6'!M107</f>
        <v>0</v>
      </c>
      <c r="N107" s="391">
        <f>'6'!N107</f>
        <v>0</v>
      </c>
      <c r="O107" s="392">
        <f>'6'!O107</f>
        <v>0</v>
      </c>
      <c r="P107" s="392">
        <f>'6'!P107</f>
        <v>0</v>
      </c>
      <c r="Q107" s="391">
        <f>'6'!Q107</f>
        <v>0</v>
      </c>
      <c r="R107" s="392">
        <f>'6'!R107</f>
        <v>0</v>
      </c>
      <c r="S107" s="393">
        <f>'6'!S107</f>
        <v>0</v>
      </c>
      <c r="T107" s="807">
        <f>SUM(H107:S107)</f>
        <v>0</v>
      </c>
      <c r="U107" s="808"/>
    </row>
    <row r="108" spans="1:38" s="26" customFormat="1" ht="45" customHeight="1">
      <c r="A108" s="809" t="s">
        <v>240</v>
      </c>
      <c r="B108" s="810"/>
      <c r="C108" s="813">
        <f>'6'!C108</f>
        <v>0</v>
      </c>
      <c r="D108" s="815">
        <f>'6'!D108</f>
        <v>0</v>
      </c>
      <c r="E108" s="816"/>
      <c r="F108" s="819" t="s">
        <v>216</v>
      </c>
      <c r="G108" s="820"/>
      <c r="H108" s="397">
        <f>'6'!H108</f>
        <v>0</v>
      </c>
      <c r="I108" s="398">
        <f>'6'!I108</f>
        <v>0</v>
      </c>
      <c r="J108" s="398">
        <f>'6'!J108</f>
        <v>0</v>
      </c>
      <c r="K108" s="397">
        <f>'6'!K108</f>
        <v>0</v>
      </c>
      <c r="L108" s="398">
        <f>'6'!L108</f>
        <v>0</v>
      </c>
      <c r="M108" s="398">
        <f>'6'!M108</f>
        <v>0</v>
      </c>
      <c r="N108" s="397">
        <f>'6'!N108</f>
        <v>0</v>
      </c>
      <c r="O108" s="398">
        <f>'6'!O108</f>
        <v>0</v>
      </c>
      <c r="P108" s="398">
        <f>'6'!P108</f>
        <v>0</v>
      </c>
      <c r="Q108" s="397">
        <f>'6'!Q108</f>
        <v>0</v>
      </c>
      <c r="R108" s="398">
        <f>'6'!R108</f>
        <v>0</v>
      </c>
      <c r="S108" s="399">
        <f>'6'!S108</f>
        <v>0</v>
      </c>
      <c r="T108" s="821">
        <f>SUM(H108:S108)</f>
        <v>0</v>
      </c>
      <c r="U108" s="822"/>
    </row>
    <row r="109" spans="1:38" s="26" customFormat="1" ht="45" customHeight="1" thickBot="1">
      <c r="A109" s="811"/>
      <c r="B109" s="812"/>
      <c r="C109" s="814"/>
      <c r="D109" s="817"/>
      <c r="E109" s="818"/>
      <c r="F109" s="823" t="s">
        <v>241</v>
      </c>
      <c r="G109" s="824"/>
      <c r="H109" s="394">
        <f>'6'!H109</f>
        <v>0</v>
      </c>
      <c r="I109" s="395">
        <f>'6'!I109</f>
        <v>0</v>
      </c>
      <c r="J109" s="395">
        <f>'6'!J109</f>
        <v>0</v>
      </c>
      <c r="K109" s="394">
        <f>'6'!K109</f>
        <v>0</v>
      </c>
      <c r="L109" s="395">
        <f>'6'!L109</f>
        <v>0</v>
      </c>
      <c r="M109" s="395">
        <f>'6'!M109</f>
        <v>0</v>
      </c>
      <c r="N109" s="394">
        <f>'6'!N109</f>
        <v>0</v>
      </c>
      <c r="O109" s="395">
        <f>'6'!O109</f>
        <v>0</v>
      </c>
      <c r="P109" s="395">
        <f>'6'!P109</f>
        <v>0</v>
      </c>
      <c r="Q109" s="394">
        <f>'6'!Q109</f>
        <v>0</v>
      </c>
      <c r="R109" s="395">
        <f>'6'!R109</f>
        <v>0</v>
      </c>
      <c r="S109" s="396">
        <f>'6'!S109</f>
        <v>0</v>
      </c>
      <c r="T109" s="825">
        <f>SUM(H109:S109)</f>
        <v>0</v>
      </c>
      <c r="U109" s="826"/>
    </row>
    <row r="110" spans="1:38" s="26" customFormat="1" ht="45" customHeight="1" thickTop="1" thickBot="1">
      <c r="A110" s="773" t="s">
        <v>210</v>
      </c>
      <c r="B110" s="774"/>
      <c r="C110" s="350" t="str">
        <f>IF('6'!C110="","",'6'!C110)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IF('6'!C111="","",'6'!C111)</f>
        <v/>
      </c>
      <c r="D111" s="835" t="str">
        <f>IF('6'!D111="","",'6'!D111)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IF('6'!C112="","",'6'!C112)</f>
        <v/>
      </c>
      <c r="D112" s="841" t="str">
        <f>IF('6'!D112="","",'6'!D112)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'6'!C113</f>
        <v>0</v>
      </c>
      <c r="D113" s="771">
        <f>'6'!D113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IF('6'!C114="","",'6'!C114)</f>
        <v/>
      </c>
      <c r="D114" s="779" t="str">
        <f>IF('6'!D114="","",'6'!D114)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IF('6'!C115="","",'6'!C115)</f>
        <v/>
      </c>
      <c r="D115" s="760" t="str">
        <f>IF('6'!D115="","",'6'!D115)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IF('6'!C116="","",'6'!C116)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36</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'6'!C127</f>
        <v>0</v>
      </c>
      <c r="D127" s="764"/>
      <c r="E127" s="764"/>
      <c r="F127" s="764"/>
      <c r="G127" s="764"/>
      <c r="H127" s="764"/>
      <c r="I127" s="342"/>
      <c r="J127" s="349" t="s">
        <v>178</v>
      </c>
      <c r="K127" s="747">
        <f>'6'!K127:N127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'6'!C131</f>
        <v>0</v>
      </c>
      <c r="D131" s="803"/>
      <c r="E131" s="804"/>
      <c r="F131" s="805" t="s">
        <v>215</v>
      </c>
      <c r="G131" s="806"/>
      <c r="H131" s="391">
        <f>'6'!H131</f>
        <v>0</v>
      </c>
      <c r="I131" s="392">
        <f>'6'!I131</f>
        <v>0</v>
      </c>
      <c r="J131" s="392">
        <f>'6'!J131</f>
        <v>0</v>
      </c>
      <c r="K131" s="391">
        <f>'6'!K131</f>
        <v>0</v>
      </c>
      <c r="L131" s="392">
        <f>'6'!L131</f>
        <v>0</v>
      </c>
      <c r="M131" s="392">
        <f>'6'!M131</f>
        <v>0</v>
      </c>
      <c r="N131" s="391">
        <f>'6'!N131</f>
        <v>0</v>
      </c>
      <c r="O131" s="392">
        <f>'6'!O131</f>
        <v>0</v>
      </c>
      <c r="P131" s="392">
        <f>'6'!P131</f>
        <v>0</v>
      </c>
      <c r="Q131" s="391">
        <f>'6'!Q131</f>
        <v>0</v>
      </c>
      <c r="R131" s="392">
        <f>'6'!R131</f>
        <v>0</v>
      </c>
      <c r="S131" s="393">
        <f>'6'!S131</f>
        <v>0</v>
      </c>
      <c r="T131" s="807">
        <f>SUM(H131:S131)</f>
        <v>0</v>
      </c>
      <c r="U131" s="808"/>
    </row>
    <row r="132" spans="1:28" s="26" customFormat="1" ht="45" customHeight="1">
      <c r="A132" s="809" t="s">
        <v>240</v>
      </c>
      <c r="B132" s="810"/>
      <c r="C132" s="813">
        <f>'6'!C132</f>
        <v>0</v>
      </c>
      <c r="D132" s="815">
        <f>'6'!D132</f>
        <v>0</v>
      </c>
      <c r="E132" s="816"/>
      <c r="F132" s="819" t="s">
        <v>216</v>
      </c>
      <c r="G132" s="820"/>
      <c r="H132" s="397">
        <f>'6'!H132</f>
        <v>0</v>
      </c>
      <c r="I132" s="398">
        <f>'6'!I132</f>
        <v>0</v>
      </c>
      <c r="J132" s="398">
        <f>'6'!J132</f>
        <v>0</v>
      </c>
      <c r="K132" s="397">
        <f>'6'!K132</f>
        <v>0</v>
      </c>
      <c r="L132" s="398">
        <f>'6'!L132</f>
        <v>0</v>
      </c>
      <c r="M132" s="398">
        <f>'6'!M132</f>
        <v>0</v>
      </c>
      <c r="N132" s="397">
        <f>'6'!N132</f>
        <v>0</v>
      </c>
      <c r="O132" s="398">
        <f>'6'!O132</f>
        <v>0</v>
      </c>
      <c r="P132" s="398">
        <f>'6'!P132</f>
        <v>0</v>
      </c>
      <c r="Q132" s="397">
        <f>'6'!Q132</f>
        <v>0</v>
      </c>
      <c r="R132" s="398">
        <f>'6'!R132</f>
        <v>0</v>
      </c>
      <c r="S132" s="399">
        <f>'6'!S132</f>
        <v>0</v>
      </c>
      <c r="T132" s="821">
        <f>SUM(H132:S132)</f>
        <v>0</v>
      </c>
      <c r="U132" s="822"/>
    </row>
    <row r="133" spans="1:28" s="26" customFormat="1" ht="45" customHeight="1" thickBot="1">
      <c r="A133" s="811"/>
      <c r="B133" s="812"/>
      <c r="C133" s="814"/>
      <c r="D133" s="817"/>
      <c r="E133" s="818"/>
      <c r="F133" s="823" t="s">
        <v>241</v>
      </c>
      <c r="G133" s="824"/>
      <c r="H133" s="394">
        <f>'6'!H133</f>
        <v>0</v>
      </c>
      <c r="I133" s="395">
        <f>'6'!I133</f>
        <v>0</v>
      </c>
      <c r="J133" s="395">
        <f>'6'!J133</f>
        <v>0</v>
      </c>
      <c r="K133" s="394">
        <f>'6'!K133</f>
        <v>0</v>
      </c>
      <c r="L133" s="395">
        <f>'6'!L133</f>
        <v>0</v>
      </c>
      <c r="M133" s="395">
        <f>'6'!M133</f>
        <v>0</v>
      </c>
      <c r="N133" s="394">
        <f>'6'!N133</f>
        <v>0</v>
      </c>
      <c r="O133" s="395">
        <f>'6'!O133</f>
        <v>0</v>
      </c>
      <c r="P133" s="395">
        <f>'6'!P133</f>
        <v>0</v>
      </c>
      <c r="Q133" s="394">
        <f>'6'!Q133</f>
        <v>0</v>
      </c>
      <c r="R133" s="395">
        <f>'6'!R133</f>
        <v>0</v>
      </c>
      <c r="S133" s="396">
        <f>'6'!S133</f>
        <v>0</v>
      </c>
      <c r="T133" s="825">
        <f>SUM(H133:S133)</f>
        <v>0</v>
      </c>
      <c r="U133" s="826"/>
    </row>
    <row r="134" spans="1:28" s="26" customFormat="1" ht="45" customHeight="1" thickTop="1" thickBot="1">
      <c r="A134" s="773" t="s">
        <v>210</v>
      </c>
      <c r="B134" s="774"/>
      <c r="C134" s="350" t="str">
        <f>IF('6'!C134="","",'6'!C134)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IF('6'!C135="","",'6'!C135)</f>
        <v/>
      </c>
      <c r="D135" s="835" t="str">
        <f>IF('6'!D135="","",'6'!D135)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IF('6'!C136="","",'6'!C136)</f>
        <v/>
      </c>
      <c r="D136" s="841" t="str">
        <f>IF('6'!D136="","",'6'!D136)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'6'!C137</f>
        <v>0</v>
      </c>
      <c r="D137" s="771">
        <f>'6'!D137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IF('6'!C138="","",'6'!C138)</f>
        <v/>
      </c>
      <c r="D138" s="779" t="str">
        <f>IF('6'!D138="","",'6'!D138)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IF('6'!C139="","",'6'!C139)</f>
        <v/>
      </c>
      <c r="D139" s="760" t="str">
        <f>IF('6'!D139="","",'6'!D139)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IF('6'!C140="","",'6'!C140)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Bofhb2HDB96C6gGqAyHS3cXH/c33quqh6JlclX7PEt3HDOrN8neiTK2YCbGIUjh6xF0YW+UAAp49yV2uSCKP2Q==" saltValue="/0LVQUoSOPkk7Cq3L0R9R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2E00-000007000000}">
      <formula1>"有,無"</formula1>
    </dataValidation>
    <dataValidation type="list" allowBlank="1" showInputMessage="1" showErrorMessage="1" sqref="C65:D65 C89:D89 C17:D17 C41:D41 C113:D113 C137:D137" xr:uid="{00000000-0002-0000-2E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D1D02D4C-D655-49F1-B4E7-6F20F67DD681}">
      <formula1>"有,無"</formula1>
    </dataValidation>
    <dataValidation type="custom" allowBlank="1" showInputMessage="1" showErrorMessage="1" sqref="C107:C112 C7:H7 H11:S13 C114:C116 D108:E109 C18:C20 D114:E115 K7:N7 C11:C16 D18:E19 D12:E13" xr:uid="{2080038B-D7C7-4F20-BCB0-3BCCA6B5A5F8}">
      <formula1>$S$3&lt;&gt;"無"</formula1>
    </dataValidation>
    <dataValidation type="custom" allowBlank="1" showInputMessage="1" showErrorMessage="1" sqref="D36:E37 H35:S37 D42:E43 D39:E40 C31:H31 K31:N31 C35:C40 C42:C44" xr:uid="{907D83EE-84F7-40B1-9D66-1BF86D6CA3CC}">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D228C3DB-C209-4E37-BD9D-4E256BDF49C5}">
      <formula1>$S$3&lt;&gt;"無"</formula1>
    </dataValidation>
    <dataValidation type="custom" allowBlank="1" showInputMessage="1" showErrorMessage="1" sqref="C55:H55 K55:N55 C59:C64 C66:C68 D60:E61 D63:E64 D66:E67 H59:S61" xr:uid="{F1240F47-28D5-453F-BA2C-AC6548BEE545}">
      <formula1>$S$51&lt;&gt;"無"</formula1>
    </dataValidation>
    <dataValidation type="custom" allowBlank="1" showInputMessage="1" showErrorMessage="1" sqref="C79:H79 K79:N79 C83:C88 C90:C92 D84:E85 D87:E88 D90:E91 H83:S85" xr:uid="{D4CAF975-8D36-42CF-88E3-17BEB55E224C}">
      <formula1>$S$75&lt;&gt;"無"</formula1>
    </dataValidation>
    <dataValidation type="custom" allowBlank="1" showInputMessage="1" showErrorMessage="1" sqref="C103:H103 K103:N103 H107:S109" xr:uid="{2326F3D6-C429-44E6-8D9E-3DE9C05D95D0}">
      <formula1>$S$99&lt;&gt;"無"</formula1>
    </dataValidation>
    <dataValidation type="custom" allowBlank="1" showInputMessage="1" showErrorMessage="1" sqref="C127:H127 K127:N127 C131:C136 C138:C140 D132:E133 D135:E136 D138:E139 H131:S133" xr:uid="{283807CE-772D-4542-A120-572CA2178096}">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FF0000"/>
  </sheetPr>
  <dimension ref="A1:AL154"/>
  <sheetViews>
    <sheetView view="pageBreakPreview" topLeftCell="A41"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37</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'7'!C7</f>
        <v>0</v>
      </c>
      <c r="D7" s="764"/>
      <c r="E7" s="764"/>
      <c r="F7" s="764"/>
      <c r="G7" s="764"/>
      <c r="H7" s="764"/>
      <c r="I7" s="342"/>
      <c r="J7" s="349" t="s">
        <v>178</v>
      </c>
      <c r="K7" s="747">
        <f>'7'!K7:N7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'7'!C11</f>
        <v>0</v>
      </c>
      <c r="D11" s="803"/>
      <c r="E11" s="804"/>
      <c r="F11" s="805" t="s">
        <v>215</v>
      </c>
      <c r="G11" s="806"/>
      <c r="H11" s="391">
        <f>'7'!H11</f>
        <v>0</v>
      </c>
      <c r="I11" s="392">
        <f>'7'!I11</f>
        <v>0</v>
      </c>
      <c r="J11" s="392">
        <f>'7'!J11</f>
        <v>0</v>
      </c>
      <c r="K11" s="391">
        <f>'7'!K11</f>
        <v>0</v>
      </c>
      <c r="L11" s="392">
        <f>'7'!L11</f>
        <v>0</v>
      </c>
      <c r="M11" s="392">
        <f>'7'!M11</f>
        <v>0</v>
      </c>
      <c r="N11" s="391">
        <f>'7'!N11</f>
        <v>0</v>
      </c>
      <c r="O11" s="392">
        <f>'7'!O11</f>
        <v>0</v>
      </c>
      <c r="P11" s="392">
        <f>'7'!P11</f>
        <v>0</v>
      </c>
      <c r="Q11" s="391">
        <f>'7'!Q11</f>
        <v>0</v>
      </c>
      <c r="R11" s="392">
        <f>'7'!R11</f>
        <v>0</v>
      </c>
      <c r="S11" s="393">
        <f>'7'!S11</f>
        <v>0</v>
      </c>
      <c r="T11" s="807">
        <f>SUM(H11:S11)</f>
        <v>0</v>
      </c>
      <c r="U11" s="808"/>
    </row>
    <row r="12" spans="1:38" s="26" customFormat="1" ht="45" customHeight="1">
      <c r="A12" s="809" t="s">
        <v>240</v>
      </c>
      <c r="B12" s="810"/>
      <c r="C12" s="813">
        <f>'7'!C12</f>
        <v>0</v>
      </c>
      <c r="D12" s="815">
        <f>'7'!D12</f>
        <v>0</v>
      </c>
      <c r="E12" s="816"/>
      <c r="F12" s="819" t="s">
        <v>216</v>
      </c>
      <c r="G12" s="820"/>
      <c r="H12" s="397">
        <f>'7'!H12</f>
        <v>0</v>
      </c>
      <c r="I12" s="398">
        <f>'7'!I12</f>
        <v>0</v>
      </c>
      <c r="J12" s="398">
        <f>'7'!J12</f>
        <v>0</v>
      </c>
      <c r="K12" s="397">
        <f>'7'!K12</f>
        <v>0</v>
      </c>
      <c r="L12" s="398">
        <f>'7'!L12</f>
        <v>0</v>
      </c>
      <c r="M12" s="398">
        <f>'7'!M12</f>
        <v>0</v>
      </c>
      <c r="N12" s="397">
        <f>'7'!N12</f>
        <v>0</v>
      </c>
      <c r="O12" s="398">
        <f>'7'!O12</f>
        <v>0</v>
      </c>
      <c r="P12" s="398">
        <f>'7'!P12</f>
        <v>0</v>
      </c>
      <c r="Q12" s="397">
        <f>'7'!Q12</f>
        <v>0</v>
      </c>
      <c r="R12" s="398">
        <f>'7'!R12</f>
        <v>0</v>
      </c>
      <c r="S12" s="399">
        <f>'7'!S12</f>
        <v>0</v>
      </c>
      <c r="T12" s="821">
        <f>SUM(H12:S12)</f>
        <v>0</v>
      </c>
      <c r="U12" s="822"/>
    </row>
    <row r="13" spans="1:38" s="26" customFormat="1" ht="45" customHeight="1" thickBot="1">
      <c r="A13" s="811"/>
      <c r="B13" s="812"/>
      <c r="C13" s="814"/>
      <c r="D13" s="817"/>
      <c r="E13" s="818"/>
      <c r="F13" s="823" t="s">
        <v>241</v>
      </c>
      <c r="G13" s="824"/>
      <c r="H13" s="394">
        <f>'7'!H13</f>
        <v>0</v>
      </c>
      <c r="I13" s="395">
        <f>'7'!I13</f>
        <v>0</v>
      </c>
      <c r="J13" s="395">
        <f>'7'!J13</f>
        <v>0</v>
      </c>
      <c r="K13" s="394">
        <f>'7'!K13</f>
        <v>0</v>
      </c>
      <c r="L13" s="395">
        <f>'7'!L13</f>
        <v>0</v>
      </c>
      <c r="M13" s="395">
        <f>'7'!M13</f>
        <v>0</v>
      </c>
      <c r="N13" s="394">
        <f>'7'!N13</f>
        <v>0</v>
      </c>
      <c r="O13" s="395">
        <f>'7'!O13</f>
        <v>0</v>
      </c>
      <c r="P13" s="395">
        <f>'7'!P13</f>
        <v>0</v>
      </c>
      <c r="Q13" s="394">
        <f>'7'!Q13</f>
        <v>0</v>
      </c>
      <c r="R13" s="395">
        <f>'7'!R13</f>
        <v>0</v>
      </c>
      <c r="S13" s="396">
        <f>'7'!S13</f>
        <v>0</v>
      </c>
      <c r="T13" s="825">
        <f>SUM(H13:S13)</f>
        <v>0</v>
      </c>
      <c r="U13" s="826"/>
    </row>
    <row r="14" spans="1:38" s="26" customFormat="1" ht="45" customHeight="1" thickTop="1" thickBot="1">
      <c r="A14" s="773" t="s">
        <v>210</v>
      </c>
      <c r="B14" s="774"/>
      <c r="C14" s="350" t="str">
        <f>IF('7'!C14="","",'7'!C14)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IF('7'!C15="","",'7'!C15)</f>
        <v/>
      </c>
      <c r="D15" s="835" t="str">
        <f>IF('7'!D15="","",'7'!D15)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IF('7'!C16="","",'7'!C16)</f>
        <v/>
      </c>
      <c r="D16" s="841" t="str">
        <f>IF('7'!D16="","",'7'!D16)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'7'!C17</f>
        <v>0</v>
      </c>
      <c r="D17" s="771">
        <f>'7'!D17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IF('7'!C18="","",'7'!C18)</f>
        <v/>
      </c>
      <c r="D18" s="779" t="str">
        <f>IF('7'!D18="","",'7'!D18)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IF('7'!C19="","",'7'!C19)</f>
        <v/>
      </c>
      <c r="D19" s="760" t="str">
        <f>IF('7'!D19="","",'7'!D19)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IF('7'!C20="","",'7'!C20)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38</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'7'!C31</f>
        <v>0</v>
      </c>
      <c r="D31" s="764"/>
      <c r="E31" s="764"/>
      <c r="F31" s="764"/>
      <c r="G31" s="764"/>
      <c r="H31" s="764"/>
      <c r="I31" s="342"/>
      <c r="J31" s="349" t="s">
        <v>178</v>
      </c>
      <c r="K31" s="747">
        <f>'7'!K31:N31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'7'!C35</f>
        <v>0</v>
      </c>
      <c r="D35" s="803"/>
      <c r="E35" s="804"/>
      <c r="F35" s="805" t="s">
        <v>215</v>
      </c>
      <c r="G35" s="806"/>
      <c r="H35" s="391">
        <f>'7'!H35</f>
        <v>0</v>
      </c>
      <c r="I35" s="392">
        <f>'7'!I35</f>
        <v>0</v>
      </c>
      <c r="J35" s="392">
        <f>'7'!J35</f>
        <v>0</v>
      </c>
      <c r="K35" s="391">
        <f>'7'!K35</f>
        <v>0</v>
      </c>
      <c r="L35" s="392">
        <f>'7'!L35</f>
        <v>0</v>
      </c>
      <c r="M35" s="392">
        <f>'7'!M35</f>
        <v>0</v>
      </c>
      <c r="N35" s="391">
        <f>'7'!N35</f>
        <v>0</v>
      </c>
      <c r="O35" s="392">
        <f>'7'!O35</f>
        <v>0</v>
      </c>
      <c r="P35" s="392">
        <f>'7'!P35</f>
        <v>0</v>
      </c>
      <c r="Q35" s="391">
        <f>'7'!Q35</f>
        <v>0</v>
      </c>
      <c r="R35" s="392">
        <f>'7'!R35</f>
        <v>0</v>
      </c>
      <c r="S35" s="393">
        <f>'7'!S35</f>
        <v>0</v>
      </c>
      <c r="T35" s="807">
        <f>SUM(H35:S35)</f>
        <v>0</v>
      </c>
      <c r="U35" s="808"/>
    </row>
    <row r="36" spans="1:28" s="26" customFormat="1" ht="45" customHeight="1">
      <c r="A36" s="809" t="s">
        <v>240</v>
      </c>
      <c r="B36" s="810"/>
      <c r="C36" s="813">
        <f>'7'!C36</f>
        <v>0</v>
      </c>
      <c r="D36" s="815">
        <f>'7'!D36</f>
        <v>0</v>
      </c>
      <c r="E36" s="816"/>
      <c r="F36" s="819" t="s">
        <v>216</v>
      </c>
      <c r="G36" s="820"/>
      <c r="H36" s="397">
        <f>'7'!H36</f>
        <v>0</v>
      </c>
      <c r="I36" s="398">
        <f>'7'!I36</f>
        <v>0</v>
      </c>
      <c r="J36" s="398">
        <f>'7'!J36</f>
        <v>0</v>
      </c>
      <c r="K36" s="397">
        <f>'7'!K36</f>
        <v>0</v>
      </c>
      <c r="L36" s="398">
        <f>'7'!L36</f>
        <v>0</v>
      </c>
      <c r="M36" s="398">
        <f>'7'!M36</f>
        <v>0</v>
      </c>
      <c r="N36" s="397">
        <f>'7'!N36</f>
        <v>0</v>
      </c>
      <c r="O36" s="398">
        <f>'7'!O36</f>
        <v>0</v>
      </c>
      <c r="P36" s="398">
        <f>'7'!P36</f>
        <v>0</v>
      </c>
      <c r="Q36" s="397">
        <f>'7'!Q36</f>
        <v>0</v>
      </c>
      <c r="R36" s="398">
        <f>'7'!R36</f>
        <v>0</v>
      </c>
      <c r="S36" s="399">
        <f>'7'!S36</f>
        <v>0</v>
      </c>
      <c r="T36" s="821">
        <f>SUM(H36:S36)</f>
        <v>0</v>
      </c>
      <c r="U36" s="822"/>
    </row>
    <row r="37" spans="1:28" s="26" customFormat="1" ht="45" customHeight="1" thickBot="1">
      <c r="A37" s="811"/>
      <c r="B37" s="812"/>
      <c r="C37" s="814"/>
      <c r="D37" s="817"/>
      <c r="E37" s="818"/>
      <c r="F37" s="823" t="s">
        <v>241</v>
      </c>
      <c r="G37" s="824"/>
      <c r="H37" s="394">
        <f>'7'!H37</f>
        <v>0</v>
      </c>
      <c r="I37" s="395">
        <f>'7'!I37</f>
        <v>0</v>
      </c>
      <c r="J37" s="395">
        <f>'7'!J37</f>
        <v>0</v>
      </c>
      <c r="K37" s="394">
        <f>'7'!K37</f>
        <v>0</v>
      </c>
      <c r="L37" s="395">
        <f>'7'!L37</f>
        <v>0</v>
      </c>
      <c r="M37" s="395">
        <f>'7'!M37</f>
        <v>0</v>
      </c>
      <c r="N37" s="394">
        <f>'7'!N37</f>
        <v>0</v>
      </c>
      <c r="O37" s="395">
        <f>'7'!O37</f>
        <v>0</v>
      </c>
      <c r="P37" s="395">
        <f>'7'!P37</f>
        <v>0</v>
      </c>
      <c r="Q37" s="394">
        <f>'7'!Q37</f>
        <v>0</v>
      </c>
      <c r="R37" s="395">
        <f>'7'!R37</f>
        <v>0</v>
      </c>
      <c r="S37" s="396">
        <f>'7'!S37</f>
        <v>0</v>
      </c>
      <c r="T37" s="825">
        <f>SUM(H37:S37)</f>
        <v>0</v>
      </c>
      <c r="U37" s="826"/>
    </row>
    <row r="38" spans="1:28" s="26" customFormat="1" ht="45" customHeight="1" thickTop="1" thickBot="1">
      <c r="A38" s="773" t="s">
        <v>210</v>
      </c>
      <c r="B38" s="774"/>
      <c r="C38" s="350" t="str">
        <f>IF('7'!C38="","",'7'!C38)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IF('7'!C39="","",'7'!C39)</f>
        <v/>
      </c>
      <c r="D39" s="835" t="str">
        <f>IF('7'!D39="","",'7'!D39)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IF('7'!C40="","",'7'!C40)</f>
        <v/>
      </c>
      <c r="D40" s="841" t="str">
        <f>IF('7'!D40="","",'7'!D40)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'7'!C41</f>
        <v>0</v>
      </c>
      <c r="D41" s="771">
        <f>'7'!D41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IF('7'!C42="","",'7'!C42)</f>
        <v/>
      </c>
      <c r="D42" s="779" t="str">
        <f>IF('7'!D42="","",'7'!D42)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IF('7'!C43="","",'7'!C43)</f>
        <v/>
      </c>
      <c r="D43" s="760" t="str">
        <f>IF('7'!D43="","",'7'!D43)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IF('7'!C44="","",'7'!C44)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39</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'7'!C55</f>
        <v>0</v>
      </c>
      <c r="D55" s="764"/>
      <c r="E55" s="764"/>
      <c r="F55" s="764"/>
      <c r="G55" s="764"/>
      <c r="H55" s="764"/>
      <c r="I55" s="342"/>
      <c r="J55" s="349" t="s">
        <v>178</v>
      </c>
      <c r="K55" s="747">
        <f>'7'!K55:N55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'7'!C59</f>
        <v>0</v>
      </c>
      <c r="D59" s="803"/>
      <c r="E59" s="804"/>
      <c r="F59" s="805" t="s">
        <v>215</v>
      </c>
      <c r="G59" s="806"/>
      <c r="H59" s="391">
        <f>'7'!H59</f>
        <v>0</v>
      </c>
      <c r="I59" s="392">
        <f>'7'!I59</f>
        <v>0</v>
      </c>
      <c r="J59" s="392">
        <f>'7'!J59</f>
        <v>0</v>
      </c>
      <c r="K59" s="391">
        <f>'7'!K59</f>
        <v>0</v>
      </c>
      <c r="L59" s="392">
        <f>'7'!L59</f>
        <v>0</v>
      </c>
      <c r="M59" s="392">
        <f>'7'!M59</f>
        <v>0</v>
      </c>
      <c r="N59" s="391">
        <f>'7'!N59</f>
        <v>0</v>
      </c>
      <c r="O59" s="392">
        <f>'7'!O59</f>
        <v>0</v>
      </c>
      <c r="P59" s="392">
        <f>'7'!P59</f>
        <v>0</v>
      </c>
      <c r="Q59" s="391">
        <f>'7'!Q59</f>
        <v>0</v>
      </c>
      <c r="R59" s="392">
        <f>'7'!R59</f>
        <v>0</v>
      </c>
      <c r="S59" s="393">
        <f>'7'!S59</f>
        <v>0</v>
      </c>
      <c r="T59" s="807">
        <f>SUM(H59:S59)</f>
        <v>0</v>
      </c>
      <c r="U59" s="808"/>
    </row>
    <row r="60" spans="1:38" s="26" customFormat="1" ht="45" customHeight="1">
      <c r="A60" s="809" t="s">
        <v>240</v>
      </c>
      <c r="B60" s="810"/>
      <c r="C60" s="813">
        <f>'7'!C60</f>
        <v>0</v>
      </c>
      <c r="D60" s="815">
        <f>'7'!D60</f>
        <v>0</v>
      </c>
      <c r="E60" s="816"/>
      <c r="F60" s="819" t="s">
        <v>216</v>
      </c>
      <c r="G60" s="820"/>
      <c r="H60" s="397">
        <f>'7'!H60</f>
        <v>0</v>
      </c>
      <c r="I60" s="398">
        <f>'7'!I60</f>
        <v>0</v>
      </c>
      <c r="J60" s="398">
        <f>'7'!J60</f>
        <v>0</v>
      </c>
      <c r="K60" s="397">
        <f>'7'!K60</f>
        <v>0</v>
      </c>
      <c r="L60" s="398">
        <f>'7'!L60</f>
        <v>0</v>
      </c>
      <c r="M60" s="398">
        <f>'7'!M60</f>
        <v>0</v>
      </c>
      <c r="N60" s="397">
        <f>'7'!N60</f>
        <v>0</v>
      </c>
      <c r="O60" s="398">
        <f>'7'!O60</f>
        <v>0</v>
      </c>
      <c r="P60" s="398">
        <f>'7'!P60</f>
        <v>0</v>
      </c>
      <c r="Q60" s="397">
        <f>'7'!Q60</f>
        <v>0</v>
      </c>
      <c r="R60" s="398">
        <f>'7'!R60</f>
        <v>0</v>
      </c>
      <c r="S60" s="399">
        <f>'7'!S60</f>
        <v>0</v>
      </c>
      <c r="T60" s="821">
        <f>SUM(H60:S60)</f>
        <v>0</v>
      </c>
      <c r="U60" s="822"/>
    </row>
    <row r="61" spans="1:38" s="26" customFormat="1" ht="45" customHeight="1" thickBot="1">
      <c r="A61" s="811"/>
      <c r="B61" s="812"/>
      <c r="C61" s="814"/>
      <c r="D61" s="817"/>
      <c r="E61" s="818"/>
      <c r="F61" s="823" t="s">
        <v>241</v>
      </c>
      <c r="G61" s="824"/>
      <c r="H61" s="394">
        <f>'7'!H61</f>
        <v>0</v>
      </c>
      <c r="I61" s="395">
        <f>'7'!I61</f>
        <v>0</v>
      </c>
      <c r="J61" s="395">
        <f>'7'!J61</f>
        <v>0</v>
      </c>
      <c r="K61" s="394">
        <f>'7'!K61</f>
        <v>0</v>
      </c>
      <c r="L61" s="395">
        <f>'7'!L61</f>
        <v>0</v>
      </c>
      <c r="M61" s="395">
        <f>'7'!M61</f>
        <v>0</v>
      </c>
      <c r="N61" s="394">
        <f>'7'!N61</f>
        <v>0</v>
      </c>
      <c r="O61" s="395">
        <f>'7'!O61</f>
        <v>0</v>
      </c>
      <c r="P61" s="395">
        <f>'7'!P61</f>
        <v>0</v>
      </c>
      <c r="Q61" s="394">
        <f>'7'!Q61</f>
        <v>0</v>
      </c>
      <c r="R61" s="395">
        <f>'7'!R61</f>
        <v>0</v>
      </c>
      <c r="S61" s="396">
        <f>'7'!S61</f>
        <v>0</v>
      </c>
      <c r="T61" s="825">
        <f>SUM(H61:S61)</f>
        <v>0</v>
      </c>
      <c r="U61" s="826"/>
    </row>
    <row r="62" spans="1:38" s="26" customFormat="1" ht="45" customHeight="1" thickTop="1" thickBot="1">
      <c r="A62" s="773" t="s">
        <v>210</v>
      </c>
      <c r="B62" s="774"/>
      <c r="C62" s="350" t="str">
        <f>IF('7'!C62="","",'7'!C62)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IF('7'!C63="","",'7'!C63)</f>
        <v/>
      </c>
      <c r="D63" s="835" t="str">
        <f>IF('7'!D63="","",'7'!D63)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IF('7'!C64="","",'7'!C64)</f>
        <v/>
      </c>
      <c r="D64" s="841" t="str">
        <f>IF('7'!D64="","",'7'!D64)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'7'!C65</f>
        <v>0</v>
      </c>
      <c r="D65" s="771">
        <f>'7'!D65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IF('7'!C66="","",'7'!C66)</f>
        <v/>
      </c>
      <c r="D66" s="779" t="str">
        <f>IF('7'!D66="","",'7'!D66)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IF('7'!C67="","",'7'!C67)</f>
        <v/>
      </c>
      <c r="D67" s="760" t="str">
        <f>IF('7'!D67="","",'7'!D67)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IF('7'!C68="","",'7'!C68)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40</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'7'!C79</f>
        <v>0</v>
      </c>
      <c r="D79" s="764"/>
      <c r="E79" s="764"/>
      <c r="F79" s="764"/>
      <c r="G79" s="764"/>
      <c r="H79" s="764"/>
      <c r="I79" s="342"/>
      <c r="J79" s="349" t="s">
        <v>178</v>
      </c>
      <c r="K79" s="747">
        <f>'7'!K79:N79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'7'!C83</f>
        <v>0</v>
      </c>
      <c r="D83" s="803"/>
      <c r="E83" s="804"/>
      <c r="F83" s="805" t="s">
        <v>215</v>
      </c>
      <c r="G83" s="806"/>
      <c r="H83" s="391">
        <f>'7'!H83</f>
        <v>0</v>
      </c>
      <c r="I83" s="392">
        <f>'7'!I83</f>
        <v>0</v>
      </c>
      <c r="J83" s="392">
        <f>'7'!J83</f>
        <v>0</v>
      </c>
      <c r="K83" s="391">
        <f>'7'!K83</f>
        <v>0</v>
      </c>
      <c r="L83" s="392">
        <f>'7'!L83</f>
        <v>0</v>
      </c>
      <c r="M83" s="392">
        <f>'7'!M83</f>
        <v>0</v>
      </c>
      <c r="N83" s="391">
        <f>'7'!N83</f>
        <v>0</v>
      </c>
      <c r="O83" s="392">
        <f>'7'!O83</f>
        <v>0</v>
      </c>
      <c r="P83" s="392">
        <f>'7'!P83</f>
        <v>0</v>
      </c>
      <c r="Q83" s="391">
        <f>'7'!Q83</f>
        <v>0</v>
      </c>
      <c r="R83" s="392">
        <f>'7'!R83</f>
        <v>0</v>
      </c>
      <c r="S83" s="393">
        <f>'7'!S83</f>
        <v>0</v>
      </c>
      <c r="T83" s="807">
        <f>SUM(H83:S83)</f>
        <v>0</v>
      </c>
      <c r="U83" s="808"/>
    </row>
    <row r="84" spans="1:28" s="26" customFormat="1" ht="45" customHeight="1">
      <c r="A84" s="809" t="s">
        <v>240</v>
      </c>
      <c r="B84" s="810"/>
      <c r="C84" s="813">
        <f>'7'!C84</f>
        <v>0</v>
      </c>
      <c r="D84" s="815">
        <f>'7'!D84</f>
        <v>0</v>
      </c>
      <c r="E84" s="816"/>
      <c r="F84" s="819" t="s">
        <v>216</v>
      </c>
      <c r="G84" s="820"/>
      <c r="H84" s="397">
        <f>'7'!H84</f>
        <v>0</v>
      </c>
      <c r="I84" s="398">
        <f>'7'!I84</f>
        <v>0</v>
      </c>
      <c r="J84" s="398">
        <f>'7'!J84</f>
        <v>0</v>
      </c>
      <c r="K84" s="397">
        <f>'7'!K84</f>
        <v>0</v>
      </c>
      <c r="L84" s="398">
        <f>'7'!L84</f>
        <v>0</v>
      </c>
      <c r="M84" s="398">
        <f>'7'!M84</f>
        <v>0</v>
      </c>
      <c r="N84" s="397">
        <f>'7'!N84</f>
        <v>0</v>
      </c>
      <c r="O84" s="398">
        <f>'7'!O84</f>
        <v>0</v>
      </c>
      <c r="P84" s="398">
        <f>'7'!P84</f>
        <v>0</v>
      </c>
      <c r="Q84" s="397">
        <f>'7'!Q84</f>
        <v>0</v>
      </c>
      <c r="R84" s="398">
        <f>'7'!R84</f>
        <v>0</v>
      </c>
      <c r="S84" s="399">
        <f>'7'!S84</f>
        <v>0</v>
      </c>
      <c r="T84" s="821">
        <f>SUM(H84:S84)</f>
        <v>0</v>
      </c>
      <c r="U84" s="822"/>
    </row>
    <row r="85" spans="1:28" s="26" customFormat="1" ht="45" customHeight="1" thickBot="1">
      <c r="A85" s="811"/>
      <c r="B85" s="812"/>
      <c r="C85" s="814"/>
      <c r="D85" s="817"/>
      <c r="E85" s="818"/>
      <c r="F85" s="823" t="s">
        <v>241</v>
      </c>
      <c r="G85" s="824"/>
      <c r="H85" s="394">
        <f>'7'!H85</f>
        <v>0</v>
      </c>
      <c r="I85" s="395">
        <f>'7'!I85</f>
        <v>0</v>
      </c>
      <c r="J85" s="395">
        <f>'7'!J85</f>
        <v>0</v>
      </c>
      <c r="K85" s="394">
        <f>'7'!K85</f>
        <v>0</v>
      </c>
      <c r="L85" s="395">
        <f>'7'!L85</f>
        <v>0</v>
      </c>
      <c r="M85" s="395">
        <f>'7'!M85</f>
        <v>0</v>
      </c>
      <c r="N85" s="394">
        <f>'7'!N85</f>
        <v>0</v>
      </c>
      <c r="O85" s="395">
        <f>'7'!O85</f>
        <v>0</v>
      </c>
      <c r="P85" s="395">
        <f>'7'!P85</f>
        <v>0</v>
      </c>
      <c r="Q85" s="394">
        <f>'7'!Q85</f>
        <v>0</v>
      </c>
      <c r="R85" s="395">
        <f>'7'!R85</f>
        <v>0</v>
      </c>
      <c r="S85" s="396">
        <f>'7'!S85</f>
        <v>0</v>
      </c>
      <c r="T85" s="825">
        <f>SUM(H85:S85)</f>
        <v>0</v>
      </c>
      <c r="U85" s="826"/>
    </row>
    <row r="86" spans="1:28" s="26" customFormat="1" ht="45" customHeight="1" thickTop="1" thickBot="1">
      <c r="A86" s="773" t="s">
        <v>210</v>
      </c>
      <c r="B86" s="774"/>
      <c r="C86" s="350" t="str">
        <f>IF('7'!C86="","",'7'!C86)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IF('7'!C87="","",'7'!C87)</f>
        <v/>
      </c>
      <c r="D87" s="835" t="str">
        <f>IF('7'!D87="","",'7'!D87)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IF('7'!C88="","",'7'!C88)</f>
        <v/>
      </c>
      <c r="D88" s="841" t="str">
        <f>IF('7'!D88="","",'7'!D88)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'7'!C89</f>
        <v>0</v>
      </c>
      <c r="D89" s="771">
        <f>'7'!D89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IF('7'!C90="","",'7'!C90)</f>
        <v/>
      </c>
      <c r="D90" s="779" t="str">
        <f>IF('7'!D90="","",'7'!D90)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IF('7'!C91="","",'7'!C91)</f>
        <v/>
      </c>
      <c r="D91" s="760" t="str">
        <f>IF('7'!D91="","",'7'!D91)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IF('7'!C92="","",'7'!C92)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41</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'7'!C103</f>
        <v>0</v>
      </c>
      <c r="D103" s="764"/>
      <c r="E103" s="764"/>
      <c r="F103" s="764"/>
      <c r="G103" s="764"/>
      <c r="H103" s="764"/>
      <c r="I103" s="342"/>
      <c r="J103" s="349" t="s">
        <v>178</v>
      </c>
      <c r="K103" s="747">
        <f>'7'!K103:N103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'7'!C107</f>
        <v>0</v>
      </c>
      <c r="D107" s="803"/>
      <c r="E107" s="804"/>
      <c r="F107" s="805" t="s">
        <v>215</v>
      </c>
      <c r="G107" s="806"/>
      <c r="H107" s="391">
        <f>'7'!H107</f>
        <v>0</v>
      </c>
      <c r="I107" s="392">
        <f>'7'!I107</f>
        <v>0</v>
      </c>
      <c r="J107" s="392">
        <f>'7'!J107</f>
        <v>0</v>
      </c>
      <c r="K107" s="391">
        <f>'7'!K107</f>
        <v>0</v>
      </c>
      <c r="L107" s="392">
        <f>'7'!L107</f>
        <v>0</v>
      </c>
      <c r="M107" s="392">
        <f>'7'!M107</f>
        <v>0</v>
      </c>
      <c r="N107" s="391">
        <f>'7'!N107</f>
        <v>0</v>
      </c>
      <c r="O107" s="392">
        <f>'7'!O107</f>
        <v>0</v>
      </c>
      <c r="P107" s="392">
        <f>'7'!P107</f>
        <v>0</v>
      </c>
      <c r="Q107" s="391">
        <f>'7'!Q107</f>
        <v>0</v>
      </c>
      <c r="R107" s="392">
        <f>'7'!R107</f>
        <v>0</v>
      </c>
      <c r="S107" s="393">
        <f>'7'!S107</f>
        <v>0</v>
      </c>
      <c r="T107" s="807">
        <f>SUM(H107:S107)</f>
        <v>0</v>
      </c>
      <c r="U107" s="808"/>
    </row>
    <row r="108" spans="1:38" s="26" customFormat="1" ht="45" customHeight="1">
      <c r="A108" s="809" t="s">
        <v>240</v>
      </c>
      <c r="B108" s="810"/>
      <c r="C108" s="813">
        <f>'7'!C108</f>
        <v>0</v>
      </c>
      <c r="D108" s="815">
        <f>'7'!D108</f>
        <v>0</v>
      </c>
      <c r="E108" s="816"/>
      <c r="F108" s="819" t="s">
        <v>216</v>
      </c>
      <c r="G108" s="820"/>
      <c r="H108" s="397">
        <f>'7'!H108</f>
        <v>0</v>
      </c>
      <c r="I108" s="398">
        <f>'7'!I108</f>
        <v>0</v>
      </c>
      <c r="J108" s="398">
        <f>'7'!J108</f>
        <v>0</v>
      </c>
      <c r="K108" s="397">
        <f>'7'!K108</f>
        <v>0</v>
      </c>
      <c r="L108" s="398">
        <f>'7'!L108</f>
        <v>0</v>
      </c>
      <c r="M108" s="398">
        <f>'7'!M108</f>
        <v>0</v>
      </c>
      <c r="N108" s="397">
        <f>'7'!N108</f>
        <v>0</v>
      </c>
      <c r="O108" s="398">
        <f>'7'!O108</f>
        <v>0</v>
      </c>
      <c r="P108" s="398">
        <f>'7'!P108</f>
        <v>0</v>
      </c>
      <c r="Q108" s="397">
        <f>'7'!Q108</f>
        <v>0</v>
      </c>
      <c r="R108" s="398">
        <f>'7'!R108</f>
        <v>0</v>
      </c>
      <c r="S108" s="399">
        <f>'7'!S108</f>
        <v>0</v>
      </c>
      <c r="T108" s="821">
        <f>SUM(H108:S108)</f>
        <v>0</v>
      </c>
      <c r="U108" s="822"/>
    </row>
    <row r="109" spans="1:38" s="26" customFormat="1" ht="45" customHeight="1" thickBot="1">
      <c r="A109" s="811"/>
      <c r="B109" s="812"/>
      <c r="C109" s="814"/>
      <c r="D109" s="817"/>
      <c r="E109" s="818"/>
      <c r="F109" s="823" t="s">
        <v>241</v>
      </c>
      <c r="G109" s="824"/>
      <c r="H109" s="394">
        <f>'7'!H109</f>
        <v>0</v>
      </c>
      <c r="I109" s="395">
        <f>'7'!I109</f>
        <v>0</v>
      </c>
      <c r="J109" s="395">
        <f>'7'!J109</f>
        <v>0</v>
      </c>
      <c r="K109" s="394">
        <f>'7'!K109</f>
        <v>0</v>
      </c>
      <c r="L109" s="395">
        <f>'7'!L109</f>
        <v>0</v>
      </c>
      <c r="M109" s="395">
        <f>'7'!M109</f>
        <v>0</v>
      </c>
      <c r="N109" s="394">
        <f>'7'!N109</f>
        <v>0</v>
      </c>
      <c r="O109" s="395">
        <f>'7'!O109</f>
        <v>0</v>
      </c>
      <c r="P109" s="395">
        <f>'7'!P109</f>
        <v>0</v>
      </c>
      <c r="Q109" s="394">
        <f>'7'!Q109</f>
        <v>0</v>
      </c>
      <c r="R109" s="395">
        <f>'7'!R109</f>
        <v>0</v>
      </c>
      <c r="S109" s="396">
        <f>'7'!S109</f>
        <v>0</v>
      </c>
      <c r="T109" s="825">
        <f>SUM(H109:S109)</f>
        <v>0</v>
      </c>
      <c r="U109" s="826"/>
    </row>
    <row r="110" spans="1:38" s="26" customFormat="1" ht="45" customHeight="1" thickTop="1" thickBot="1">
      <c r="A110" s="773" t="s">
        <v>210</v>
      </c>
      <c r="B110" s="774"/>
      <c r="C110" s="350" t="str">
        <f>IF('7'!C110="","",'7'!C110)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IF('7'!C111="","",'7'!C111)</f>
        <v/>
      </c>
      <c r="D111" s="835" t="str">
        <f>IF('7'!D111="","",'7'!D111)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IF('7'!C112="","",'7'!C112)</f>
        <v/>
      </c>
      <c r="D112" s="841" t="str">
        <f>IF('7'!D112="","",'7'!D112)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'7'!C113</f>
        <v>0</v>
      </c>
      <c r="D113" s="771">
        <f>'7'!D113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IF('7'!C114="","",'7'!C114)</f>
        <v/>
      </c>
      <c r="D114" s="779" t="str">
        <f>IF('7'!D114="","",'7'!D114)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IF('7'!C115="","",'7'!C115)</f>
        <v/>
      </c>
      <c r="D115" s="760" t="str">
        <f>IF('7'!D115="","",'7'!D115)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IF('7'!C116="","",'7'!C116)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42</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'7'!C127</f>
        <v>0</v>
      </c>
      <c r="D127" s="764"/>
      <c r="E127" s="764"/>
      <c r="F127" s="764"/>
      <c r="G127" s="764"/>
      <c r="H127" s="764"/>
      <c r="I127" s="342"/>
      <c r="J127" s="349" t="s">
        <v>178</v>
      </c>
      <c r="K127" s="747">
        <f>'7'!K127:N127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'7'!C131</f>
        <v>0</v>
      </c>
      <c r="D131" s="803"/>
      <c r="E131" s="804"/>
      <c r="F131" s="805" t="s">
        <v>215</v>
      </c>
      <c r="G131" s="806"/>
      <c r="H131" s="391">
        <f>'7'!H131</f>
        <v>0</v>
      </c>
      <c r="I131" s="392">
        <f>'7'!I131</f>
        <v>0</v>
      </c>
      <c r="J131" s="392">
        <f>'7'!J131</f>
        <v>0</v>
      </c>
      <c r="K131" s="391">
        <f>'7'!K131</f>
        <v>0</v>
      </c>
      <c r="L131" s="392">
        <f>'7'!L131</f>
        <v>0</v>
      </c>
      <c r="M131" s="392">
        <f>'7'!M131</f>
        <v>0</v>
      </c>
      <c r="N131" s="391">
        <f>'7'!N131</f>
        <v>0</v>
      </c>
      <c r="O131" s="392">
        <f>'7'!O131</f>
        <v>0</v>
      </c>
      <c r="P131" s="392">
        <f>'7'!P131</f>
        <v>0</v>
      </c>
      <c r="Q131" s="391">
        <f>'7'!Q131</f>
        <v>0</v>
      </c>
      <c r="R131" s="392">
        <f>'7'!R131</f>
        <v>0</v>
      </c>
      <c r="S131" s="393">
        <f>'7'!S131</f>
        <v>0</v>
      </c>
      <c r="T131" s="807">
        <f>SUM(H131:S131)</f>
        <v>0</v>
      </c>
      <c r="U131" s="808"/>
    </row>
    <row r="132" spans="1:28" s="26" customFormat="1" ht="45" customHeight="1">
      <c r="A132" s="809" t="s">
        <v>240</v>
      </c>
      <c r="B132" s="810"/>
      <c r="C132" s="813">
        <f>'7'!C132</f>
        <v>0</v>
      </c>
      <c r="D132" s="815">
        <f>'7'!D132</f>
        <v>0</v>
      </c>
      <c r="E132" s="816"/>
      <c r="F132" s="819" t="s">
        <v>216</v>
      </c>
      <c r="G132" s="820"/>
      <c r="H132" s="397">
        <f>'7'!H132</f>
        <v>0</v>
      </c>
      <c r="I132" s="398">
        <f>'7'!I132</f>
        <v>0</v>
      </c>
      <c r="J132" s="398">
        <f>'7'!J132</f>
        <v>0</v>
      </c>
      <c r="K132" s="397">
        <f>'7'!K132</f>
        <v>0</v>
      </c>
      <c r="L132" s="398">
        <f>'7'!L132</f>
        <v>0</v>
      </c>
      <c r="M132" s="398">
        <f>'7'!M132</f>
        <v>0</v>
      </c>
      <c r="N132" s="397">
        <f>'7'!N132</f>
        <v>0</v>
      </c>
      <c r="O132" s="398">
        <f>'7'!O132</f>
        <v>0</v>
      </c>
      <c r="P132" s="398">
        <f>'7'!P132</f>
        <v>0</v>
      </c>
      <c r="Q132" s="397">
        <f>'7'!Q132</f>
        <v>0</v>
      </c>
      <c r="R132" s="398">
        <f>'7'!R132</f>
        <v>0</v>
      </c>
      <c r="S132" s="399">
        <f>'7'!S132</f>
        <v>0</v>
      </c>
      <c r="T132" s="821">
        <f>SUM(H132:S132)</f>
        <v>0</v>
      </c>
      <c r="U132" s="822"/>
    </row>
    <row r="133" spans="1:28" s="26" customFormat="1" ht="45" customHeight="1" thickBot="1">
      <c r="A133" s="811"/>
      <c r="B133" s="812"/>
      <c r="C133" s="814"/>
      <c r="D133" s="817"/>
      <c r="E133" s="818"/>
      <c r="F133" s="823" t="s">
        <v>241</v>
      </c>
      <c r="G133" s="824"/>
      <c r="H133" s="394">
        <f>'7'!H133</f>
        <v>0</v>
      </c>
      <c r="I133" s="395">
        <f>'7'!I133</f>
        <v>0</v>
      </c>
      <c r="J133" s="395">
        <f>'7'!J133</f>
        <v>0</v>
      </c>
      <c r="K133" s="394">
        <f>'7'!K133</f>
        <v>0</v>
      </c>
      <c r="L133" s="395">
        <f>'7'!L133</f>
        <v>0</v>
      </c>
      <c r="M133" s="395">
        <f>'7'!M133</f>
        <v>0</v>
      </c>
      <c r="N133" s="394">
        <f>'7'!N133</f>
        <v>0</v>
      </c>
      <c r="O133" s="395">
        <f>'7'!O133</f>
        <v>0</v>
      </c>
      <c r="P133" s="395">
        <f>'7'!P133</f>
        <v>0</v>
      </c>
      <c r="Q133" s="394">
        <f>'7'!Q133</f>
        <v>0</v>
      </c>
      <c r="R133" s="395">
        <f>'7'!R133</f>
        <v>0</v>
      </c>
      <c r="S133" s="396">
        <f>'7'!S133</f>
        <v>0</v>
      </c>
      <c r="T133" s="825">
        <f>SUM(H133:S133)</f>
        <v>0</v>
      </c>
      <c r="U133" s="826"/>
    </row>
    <row r="134" spans="1:28" s="26" customFormat="1" ht="45" customHeight="1" thickTop="1" thickBot="1">
      <c r="A134" s="773" t="s">
        <v>210</v>
      </c>
      <c r="B134" s="774"/>
      <c r="C134" s="350" t="str">
        <f>IF('7'!C134="","",'7'!C134)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IF('7'!C135="","",'7'!C135)</f>
        <v/>
      </c>
      <c r="D135" s="835" t="str">
        <f>IF('7'!D135="","",'7'!D135)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IF('7'!C136="","",'7'!C136)</f>
        <v/>
      </c>
      <c r="D136" s="841" t="str">
        <f>IF('7'!D136="","",'7'!D136)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'7'!C137</f>
        <v>0</v>
      </c>
      <c r="D137" s="771">
        <f>'7'!D137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IF('7'!C138="","",'7'!C138)</f>
        <v/>
      </c>
      <c r="D138" s="779" t="str">
        <f>IF('7'!D138="","",'7'!D138)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IF('7'!C139="","",'7'!C139)</f>
        <v/>
      </c>
      <c r="D139" s="760" t="str">
        <f>IF('7'!D139="","",'7'!D139)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IF('7'!C140="","",'7'!C140)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rkoEhIzqnqhRXn9zcn5oTwfpGXMGInquC/lyH/bd33bvE5fmhvfc179Ii5mXJLig350ty3c1zm6+ZorEGaKyaw==" saltValue="FAFb1jUONg7akLmlq1rhz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2F00-000007000000}">
      <formula1>"有,無"</formula1>
    </dataValidation>
    <dataValidation type="list" allowBlank="1" showInputMessage="1" showErrorMessage="1" sqref="C65:D65 C89:D89 C17:D17 C41:D41 C113:D113 C137:D137" xr:uid="{00000000-0002-0000-2F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61E15A1F-A5A8-413A-8A2A-C6D877EEC1CE}">
      <formula1>"有,無"</formula1>
    </dataValidation>
    <dataValidation type="custom" allowBlank="1" showInputMessage="1" showErrorMessage="1" sqref="C107:C112 C7:H7 H11:S13 C114:C116 D108:E109 C18:C20 D114:E115 K7:N7 C11:C16 D18:E19 D12:E13" xr:uid="{8EA10A80-5C19-49EC-BFD4-D47A7BE8F013}">
      <formula1>$S$3&lt;&gt;"無"</formula1>
    </dataValidation>
    <dataValidation type="custom" allowBlank="1" showInputMessage="1" showErrorMessage="1" sqref="D36:E37 H35:S37 D42:E43 D39:E40 C31:H31 K31:N31 C35:C40 C42:C44" xr:uid="{1DB74600-8A47-40D9-91BB-C41E370C9588}">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477C2285-020E-44BE-9563-78F780058BE0}">
      <formula1>$S$3&lt;&gt;"無"</formula1>
    </dataValidation>
    <dataValidation type="custom" allowBlank="1" showInputMessage="1" showErrorMessage="1" sqref="C55:H55 K55:N55 C59:C64 C66:C68 D60:E61 D63:E64 D66:E67 H59:S61" xr:uid="{35505139-8601-4F0C-A855-8B816152BFF5}">
      <formula1>$S$51&lt;&gt;"無"</formula1>
    </dataValidation>
    <dataValidation type="custom" allowBlank="1" showInputMessage="1" showErrorMessage="1" sqref="C79:H79 K79:N79 C83:C88 C90:C92 D84:E85 D87:E88 D90:E91 H83:S85" xr:uid="{B8DB46F9-C652-44B0-9CFE-192650FDBA9A}">
      <formula1>$S$75&lt;&gt;"無"</formula1>
    </dataValidation>
    <dataValidation type="custom" allowBlank="1" showInputMessage="1" showErrorMessage="1" sqref="C103:H103 K103:N103 H107:S109" xr:uid="{933B63B7-C673-488A-A6A6-2A7C5DE264DC}">
      <formula1>$S$99&lt;&gt;"無"</formula1>
    </dataValidation>
    <dataValidation type="custom" allowBlank="1" showInputMessage="1" showErrorMessage="1" sqref="C127:H127 K127:N127 C131:C136 C138:C140 D132:E133 D135:E136 D138:E139 H131:S133" xr:uid="{FEB0D4D9-1770-4EED-9D4C-C6227ADABE07}">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0000"/>
  </sheetPr>
  <dimension ref="A1:AL154"/>
  <sheetViews>
    <sheetView view="pageBreakPreview" topLeftCell="A107"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43</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'8'!C7</f>
        <v>0</v>
      </c>
      <c r="D7" s="764"/>
      <c r="E7" s="764"/>
      <c r="F7" s="764"/>
      <c r="G7" s="764"/>
      <c r="H7" s="764"/>
      <c r="I7" s="342"/>
      <c r="J7" s="349" t="s">
        <v>178</v>
      </c>
      <c r="K7" s="747">
        <f>'8'!K7:N7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'8'!C11</f>
        <v>0</v>
      </c>
      <c r="D11" s="803"/>
      <c r="E11" s="804"/>
      <c r="F11" s="805" t="s">
        <v>215</v>
      </c>
      <c r="G11" s="806"/>
      <c r="H11" s="391">
        <f>'8'!H11</f>
        <v>0</v>
      </c>
      <c r="I11" s="392">
        <f>'8'!I11</f>
        <v>0</v>
      </c>
      <c r="J11" s="392">
        <f>'8'!J11</f>
        <v>0</v>
      </c>
      <c r="K11" s="391">
        <f>'8'!K11</f>
        <v>0</v>
      </c>
      <c r="L11" s="392">
        <f>'8'!L11</f>
        <v>0</v>
      </c>
      <c r="M11" s="392">
        <f>'8'!M11</f>
        <v>0</v>
      </c>
      <c r="N11" s="391">
        <f>'8'!N11</f>
        <v>0</v>
      </c>
      <c r="O11" s="392">
        <f>'8'!O11</f>
        <v>0</v>
      </c>
      <c r="P11" s="392">
        <f>'8'!P11</f>
        <v>0</v>
      </c>
      <c r="Q11" s="391">
        <f>'8'!Q11</f>
        <v>0</v>
      </c>
      <c r="R11" s="392">
        <f>'8'!R11</f>
        <v>0</v>
      </c>
      <c r="S11" s="393">
        <f>'8'!S11</f>
        <v>0</v>
      </c>
      <c r="T11" s="807">
        <f>SUM(H11:S11)</f>
        <v>0</v>
      </c>
      <c r="U11" s="808"/>
    </row>
    <row r="12" spans="1:38" s="26" customFormat="1" ht="45" customHeight="1">
      <c r="A12" s="809" t="s">
        <v>240</v>
      </c>
      <c r="B12" s="810"/>
      <c r="C12" s="813">
        <f>'8'!C12</f>
        <v>0</v>
      </c>
      <c r="D12" s="815">
        <f>'8'!D12</f>
        <v>0</v>
      </c>
      <c r="E12" s="816"/>
      <c r="F12" s="819" t="s">
        <v>216</v>
      </c>
      <c r="G12" s="820"/>
      <c r="H12" s="397">
        <f>'8'!H12</f>
        <v>0</v>
      </c>
      <c r="I12" s="398">
        <f>'8'!I12</f>
        <v>0</v>
      </c>
      <c r="J12" s="398">
        <f>'8'!J12</f>
        <v>0</v>
      </c>
      <c r="K12" s="397">
        <f>'8'!K12</f>
        <v>0</v>
      </c>
      <c r="L12" s="398">
        <f>'8'!L12</f>
        <v>0</v>
      </c>
      <c r="M12" s="398">
        <f>'8'!M12</f>
        <v>0</v>
      </c>
      <c r="N12" s="397">
        <f>'8'!N12</f>
        <v>0</v>
      </c>
      <c r="O12" s="398">
        <f>'8'!O12</f>
        <v>0</v>
      </c>
      <c r="P12" s="398">
        <f>'8'!P12</f>
        <v>0</v>
      </c>
      <c r="Q12" s="397">
        <f>'8'!Q12</f>
        <v>0</v>
      </c>
      <c r="R12" s="398">
        <f>'8'!R12</f>
        <v>0</v>
      </c>
      <c r="S12" s="399">
        <f>'8'!S12</f>
        <v>0</v>
      </c>
      <c r="T12" s="821">
        <f>SUM(H12:S12)</f>
        <v>0</v>
      </c>
      <c r="U12" s="822"/>
    </row>
    <row r="13" spans="1:38" s="26" customFormat="1" ht="45" customHeight="1" thickBot="1">
      <c r="A13" s="811"/>
      <c r="B13" s="812"/>
      <c r="C13" s="814"/>
      <c r="D13" s="817"/>
      <c r="E13" s="818"/>
      <c r="F13" s="823" t="s">
        <v>241</v>
      </c>
      <c r="G13" s="824"/>
      <c r="H13" s="394">
        <f>'8'!H13</f>
        <v>0</v>
      </c>
      <c r="I13" s="395">
        <f>'8'!I13</f>
        <v>0</v>
      </c>
      <c r="J13" s="395">
        <f>'8'!J13</f>
        <v>0</v>
      </c>
      <c r="K13" s="394">
        <f>'8'!K13</f>
        <v>0</v>
      </c>
      <c r="L13" s="395">
        <f>'8'!L13</f>
        <v>0</v>
      </c>
      <c r="M13" s="395">
        <f>'8'!M13</f>
        <v>0</v>
      </c>
      <c r="N13" s="394">
        <f>'8'!N13</f>
        <v>0</v>
      </c>
      <c r="O13" s="395">
        <f>'8'!O13</f>
        <v>0</v>
      </c>
      <c r="P13" s="395">
        <f>'8'!P13</f>
        <v>0</v>
      </c>
      <c r="Q13" s="394">
        <f>'8'!Q13</f>
        <v>0</v>
      </c>
      <c r="R13" s="395">
        <f>'8'!R13</f>
        <v>0</v>
      </c>
      <c r="S13" s="396">
        <f>'8'!S13</f>
        <v>0</v>
      </c>
      <c r="T13" s="825">
        <f>SUM(H13:S13)</f>
        <v>0</v>
      </c>
      <c r="U13" s="826"/>
    </row>
    <row r="14" spans="1:38" s="26" customFormat="1" ht="45" customHeight="1" thickTop="1" thickBot="1">
      <c r="A14" s="773" t="s">
        <v>210</v>
      </c>
      <c r="B14" s="774"/>
      <c r="C14" s="350" t="str">
        <f>IF('8'!C14="","",'8'!C14)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IF('8'!C15="","",'8'!C15)</f>
        <v/>
      </c>
      <c r="D15" s="835" t="str">
        <f>IF('8'!D15="","",'8'!D15)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IF('8'!C16="","",'8'!C16)</f>
        <v/>
      </c>
      <c r="D16" s="841" t="str">
        <f>IF('8'!D16="","",'8'!D16)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'8'!C17</f>
        <v>0</v>
      </c>
      <c r="D17" s="771">
        <f>'8'!D17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IF('8'!C18="","",'8'!C18)</f>
        <v/>
      </c>
      <c r="D18" s="779" t="str">
        <f>IF('8'!D18="","",'8'!D18)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IF('8'!C19="","",'8'!C19)</f>
        <v/>
      </c>
      <c r="D19" s="760" t="str">
        <f>IF('8'!D19="","",'8'!D19)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IF('8'!C20="","",'8'!C20)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44</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'8'!C31</f>
        <v>0</v>
      </c>
      <c r="D31" s="764"/>
      <c r="E31" s="764"/>
      <c r="F31" s="764"/>
      <c r="G31" s="764"/>
      <c r="H31" s="764"/>
      <c r="I31" s="342"/>
      <c r="J31" s="349" t="s">
        <v>178</v>
      </c>
      <c r="K31" s="747">
        <f>'8'!K31:N31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'8'!C35</f>
        <v>0</v>
      </c>
      <c r="D35" s="803"/>
      <c r="E35" s="804"/>
      <c r="F35" s="805" t="s">
        <v>215</v>
      </c>
      <c r="G35" s="806"/>
      <c r="H35" s="391">
        <f>'8'!H35</f>
        <v>0</v>
      </c>
      <c r="I35" s="392">
        <f>'8'!I35</f>
        <v>0</v>
      </c>
      <c r="J35" s="392">
        <f>'8'!J35</f>
        <v>0</v>
      </c>
      <c r="K35" s="391">
        <f>'8'!K35</f>
        <v>0</v>
      </c>
      <c r="L35" s="392">
        <f>'8'!L35</f>
        <v>0</v>
      </c>
      <c r="M35" s="392">
        <f>'8'!M35</f>
        <v>0</v>
      </c>
      <c r="N35" s="391">
        <f>'8'!N35</f>
        <v>0</v>
      </c>
      <c r="O35" s="392">
        <f>'8'!O35</f>
        <v>0</v>
      </c>
      <c r="P35" s="392">
        <f>'8'!P35</f>
        <v>0</v>
      </c>
      <c r="Q35" s="391">
        <f>'8'!Q35</f>
        <v>0</v>
      </c>
      <c r="R35" s="392">
        <f>'8'!R35</f>
        <v>0</v>
      </c>
      <c r="S35" s="393">
        <f>'8'!S35</f>
        <v>0</v>
      </c>
      <c r="T35" s="807">
        <f>SUM(H35:S35)</f>
        <v>0</v>
      </c>
      <c r="U35" s="808"/>
    </row>
    <row r="36" spans="1:28" s="26" customFormat="1" ht="45" customHeight="1">
      <c r="A36" s="809" t="s">
        <v>240</v>
      </c>
      <c r="B36" s="810"/>
      <c r="C36" s="813">
        <f>'8'!C36</f>
        <v>0</v>
      </c>
      <c r="D36" s="815">
        <f>'8'!D36</f>
        <v>0</v>
      </c>
      <c r="E36" s="816"/>
      <c r="F36" s="819" t="s">
        <v>216</v>
      </c>
      <c r="G36" s="820"/>
      <c r="H36" s="397">
        <f>'8'!H36</f>
        <v>0</v>
      </c>
      <c r="I36" s="398">
        <f>'8'!I36</f>
        <v>0</v>
      </c>
      <c r="J36" s="398">
        <f>'8'!J36</f>
        <v>0</v>
      </c>
      <c r="K36" s="397">
        <f>'8'!K36</f>
        <v>0</v>
      </c>
      <c r="L36" s="398">
        <f>'8'!L36</f>
        <v>0</v>
      </c>
      <c r="M36" s="398">
        <f>'8'!M36</f>
        <v>0</v>
      </c>
      <c r="N36" s="397">
        <f>'8'!N36</f>
        <v>0</v>
      </c>
      <c r="O36" s="398">
        <f>'8'!O36</f>
        <v>0</v>
      </c>
      <c r="P36" s="398">
        <f>'8'!P36</f>
        <v>0</v>
      </c>
      <c r="Q36" s="397">
        <f>'8'!Q36</f>
        <v>0</v>
      </c>
      <c r="R36" s="398">
        <f>'8'!R36</f>
        <v>0</v>
      </c>
      <c r="S36" s="399">
        <f>'8'!S36</f>
        <v>0</v>
      </c>
      <c r="T36" s="821">
        <f>SUM(H36:S36)</f>
        <v>0</v>
      </c>
      <c r="U36" s="822"/>
    </row>
    <row r="37" spans="1:28" s="26" customFormat="1" ht="45" customHeight="1" thickBot="1">
      <c r="A37" s="811"/>
      <c r="B37" s="812"/>
      <c r="C37" s="814"/>
      <c r="D37" s="817"/>
      <c r="E37" s="818"/>
      <c r="F37" s="823" t="s">
        <v>241</v>
      </c>
      <c r="G37" s="824"/>
      <c r="H37" s="394">
        <f>'8'!H37</f>
        <v>0</v>
      </c>
      <c r="I37" s="395">
        <f>'8'!I37</f>
        <v>0</v>
      </c>
      <c r="J37" s="395">
        <f>'8'!J37</f>
        <v>0</v>
      </c>
      <c r="K37" s="394">
        <f>'8'!K37</f>
        <v>0</v>
      </c>
      <c r="L37" s="395">
        <f>'8'!L37</f>
        <v>0</v>
      </c>
      <c r="M37" s="395">
        <f>'8'!M37</f>
        <v>0</v>
      </c>
      <c r="N37" s="394">
        <f>'8'!N37</f>
        <v>0</v>
      </c>
      <c r="O37" s="395">
        <f>'8'!O37</f>
        <v>0</v>
      </c>
      <c r="P37" s="395">
        <f>'8'!P37</f>
        <v>0</v>
      </c>
      <c r="Q37" s="394">
        <f>'8'!Q37</f>
        <v>0</v>
      </c>
      <c r="R37" s="395">
        <f>'8'!R37</f>
        <v>0</v>
      </c>
      <c r="S37" s="396">
        <f>'8'!S37</f>
        <v>0</v>
      </c>
      <c r="T37" s="825">
        <f>SUM(H37:S37)</f>
        <v>0</v>
      </c>
      <c r="U37" s="826"/>
    </row>
    <row r="38" spans="1:28" s="26" customFormat="1" ht="45" customHeight="1" thickTop="1" thickBot="1">
      <c r="A38" s="773" t="s">
        <v>210</v>
      </c>
      <c r="B38" s="774"/>
      <c r="C38" s="350" t="str">
        <f>IF('8'!C38="","",'8'!C38)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IF('8'!C39="","",'8'!C39)</f>
        <v/>
      </c>
      <c r="D39" s="835" t="str">
        <f>IF('8'!D39="","",'8'!D39)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IF('8'!C40="","",'8'!C40)</f>
        <v/>
      </c>
      <c r="D40" s="841" t="str">
        <f>IF('8'!D40="","",'8'!D40)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'8'!C41</f>
        <v>0</v>
      </c>
      <c r="D41" s="771">
        <f>'8'!D41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IF('8'!C42="","",'8'!C42)</f>
        <v/>
      </c>
      <c r="D42" s="779" t="str">
        <f>IF('8'!D42="","",'8'!D42)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IF('8'!C43="","",'8'!C43)</f>
        <v/>
      </c>
      <c r="D43" s="760" t="str">
        <f>IF('8'!D43="","",'8'!D43)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IF('8'!C44="","",'8'!C44)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45</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'8'!C55</f>
        <v>0</v>
      </c>
      <c r="D55" s="764"/>
      <c r="E55" s="764"/>
      <c r="F55" s="764"/>
      <c r="G55" s="764"/>
      <c r="H55" s="764"/>
      <c r="I55" s="342"/>
      <c r="J55" s="349" t="s">
        <v>178</v>
      </c>
      <c r="K55" s="747">
        <f>'8'!K55:N55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'8'!C59</f>
        <v>0</v>
      </c>
      <c r="D59" s="803"/>
      <c r="E59" s="804"/>
      <c r="F59" s="805" t="s">
        <v>215</v>
      </c>
      <c r="G59" s="806"/>
      <c r="H59" s="391">
        <f>'8'!H59</f>
        <v>0</v>
      </c>
      <c r="I59" s="392">
        <f>'8'!I59</f>
        <v>0</v>
      </c>
      <c r="J59" s="392">
        <f>'8'!J59</f>
        <v>0</v>
      </c>
      <c r="K59" s="391">
        <f>'8'!K59</f>
        <v>0</v>
      </c>
      <c r="L59" s="392">
        <f>'8'!L59</f>
        <v>0</v>
      </c>
      <c r="M59" s="392">
        <f>'8'!M59</f>
        <v>0</v>
      </c>
      <c r="N59" s="391">
        <f>'8'!N59</f>
        <v>0</v>
      </c>
      <c r="O59" s="392">
        <f>'8'!O59</f>
        <v>0</v>
      </c>
      <c r="P59" s="392">
        <f>'8'!P59</f>
        <v>0</v>
      </c>
      <c r="Q59" s="391">
        <f>'8'!Q59</f>
        <v>0</v>
      </c>
      <c r="R59" s="392">
        <f>'8'!R59</f>
        <v>0</v>
      </c>
      <c r="S59" s="393">
        <f>'8'!S59</f>
        <v>0</v>
      </c>
      <c r="T59" s="807">
        <f>SUM(H59:S59)</f>
        <v>0</v>
      </c>
      <c r="U59" s="808"/>
    </row>
    <row r="60" spans="1:38" s="26" customFormat="1" ht="45" customHeight="1">
      <c r="A60" s="809" t="s">
        <v>240</v>
      </c>
      <c r="B60" s="810"/>
      <c r="C60" s="813">
        <f>'8'!C60</f>
        <v>0</v>
      </c>
      <c r="D60" s="815">
        <f>'8'!D60</f>
        <v>0</v>
      </c>
      <c r="E60" s="816"/>
      <c r="F60" s="819" t="s">
        <v>216</v>
      </c>
      <c r="G60" s="820"/>
      <c r="H60" s="397">
        <f>'8'!H60</f>
        <v>0</v>
      </c>
      <c r="I60" s="398">
        <f>'8'!I60</f>
        <v>0</v>
      </c>
      <c r="J60" s="398">
        <f>'8'!J60</f>
        <v>0</v>
      </c>
      <c r="K60" s="397">
        <f>'8'!K60</f>
        <v>0</v>
      </c>
      <c r="L60" s="398">
        <f>'8'!L60</f>
        <v>0</v>
      </c>
      <c r="M60" s="398">
        <f>'8'!M60</f>
        <v>0</v>
      </c>
      <c r="N60" s="397">
        <f>'8'!N60</f>
        <v>0</v>
      </c>
      <c r="O60" s="398">
        <f>'8'!O60</f>
        <v>0</v>
      </c>
      <c r="P60" s="398">
        <f>'8'!P60</f>
        <v>0</v>
      </c>
      <c r="Q60" s="397">
        <f>'8'!Q60</f>
        <v>0</v>
      </c>
      <c r="R60" s="398">
        <f>'8'!R60</f>
        <v>0</v>
      </c>
      <c r="S60" s="399">
        <f>'8'!S60</f>
        <v>0</v>
      </c>
      <c r="T60" s="821">
        <f>SUM(H60:S60)</f>
        <v>0</v>
      </c>
      <c r="U60" s="822"/>
    </row>
    <row r="61" spans="1:38" s="26" customFormat="1" ht="45" customHeight="1" thickBot="1">
      <c r="A61" s="811"/>
      <c r="B61" s="812"/>
      <c r="C61" s="814"/>
      <c r="D61" s="817"/>
      <c r="E61" s="818"/>
      <c r="F61" s="823" t="s">
        <v>241</v>
      </c>
      <c r="G61" s="824"/>
      <c r="H61" s="394">
        <f>'8'!H61</f>
        <v>0</v>
      </c>
      <c r="I61" s="395">
        <f>'8'!I61</f>
        <v>0</v>
      </c>
      <c r="J61" s="395">
        <f>'8'!J61</f>
        <v>0</v>
      </c>
      <c r="K61" s="394">
        <f>'8'!K61</f>
        <v>0</v>
      </c>
      <c r="L61" s="395">
        <f>'8'!L61</f>
        <v>0</v>
      </c>
      <c r="M61" s="395">
        <f>'8'!M61</f>
        <v>0</v>
      </c>
      <c r="N61" s="394">
        <f>'8'!N61</f>
        <v>0</v>
      </c>
      <c r="O61" s="395">
        <f>'8'!O61</f>
        <v>0</v>
      </c>
      <c r="P61" s="395">
        <f>'8'!P61</f>
        <v>0</v>
      </c>
      <c r="Q61" s="394">
        <f>'8'!Q61</f>
        <v>0</v>
      </c>
      <c r="R61" s="395">
        <f>'8'!R61</f>
        <v>0</v>
      </c>
      <c r="S61" s="396">
        <f>'8'!S61</f>
        <v>0</v>
      </c>
      <c r="T61" s="825">
        <f>SUM(H61:S61)</f>
        <v>0</v>
      </c>
      <c r="U61" s="826"/>
    </row>
    <row r="62" spans="1:38" s="26" customFormat="1" ht="45" customHeight="1" thickTop="1" thickBot="1">
      <c r="A62" s="773" t="s">
        <v>210</v>
      </c>
      <c r="B62" s="774"/>
      <c r="C62" s="350" t="str">
        <f>IF('8'!C62="","",'8'!C62)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IF('8'!C63="","",'8'!C63)</f>
        <v/>
      </c>
      <c r="D63" s="835" t="str">
        <f>IF('8'!D63="","",'8'!D63)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IF('8'!C64="","",'8'!C64)</f>
        <v/>
      </c>
      <c r="D64" s="841" t="str">
        <f>IF('8'!D64="","",'8'!D64)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'8'!C65</f>
        <v>0</v>
      </c>
      <c r="D65" s="771">
        <f>'8'!D65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IF('8'!C66="","",'8'!C66)</f>
        <v/>
      </c>
      <c r="D66" s="779" t="str">
        <f>IF('8'!D66="","",'8'!D66)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IF('8'!C67="","",'8'!C67)</f>
        <v/>
      </c>
      <c r="D67" s="760" t="str">
        <f>IF('8'!D67="","",'8'!D67)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IF('8'!C68="","",'8'!C68)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46</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'8'!C79</f>
        <v>0</v>
      </c>
      <c r="D79" s="764"/>
      <c r="E79" s="764"/>
      <c r="F79" s="764"/>
      <c r="G79" s="764"/>
      <c r="H79" s="764"/>
      <c r="I79" s="342"/>
      <c r="J79" s="349" t="s">
        <v>178</v>
      </c>
      <c r="K79" s="747">
        <f>'8'!K79:N79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'8'!C83</f>
        <v>0</v>
      </c>
      <c r="D83" s="803"/>
      <c r="E83" s="804"/>
      <c r="F83" s="805" t="s">
        <v>215</v>
      </c>
      <c r="G83" s="806"/>
      <c r="H83" s="391">
        <f>'8'!H83</f>
        <v>0</v>
      </c>
      <c r="I83" s="392">
        <f>'8'!I83</f>
        <v>0</v>
      </c>
      <c r="J83" s="392">
        <f>'8'!J83</f>
        <v>0</v>
      </c>
      <c r="K83" s="391">
        <f>'8'!K83</f>
        <v>0</v>
      </c>
      <c r="L83" s="392">
        <f>'8'!L83</f>
        <v>0</v>
      </c>
      <c r="M83" s="392">
        <f>'8'!M83</f>
        <v>0</v>
      </c>
      <c r="N83" s="391">
        <f>'8'!N83</f>
        <v>0</v>
      </c>
      <c r="O83" s="392">
        <f>'8'!O83</f>
        <v>0</v>
      </c>
      <c r="P83" s="392">
        <f>'8'!P83</f>
        <v>0</v>
      </c>
      <c r="Q83" s="391">
        <f>'8'!Q83</f>
        <v>0</v>
      </c>
      <c r="R83" s="392">
        <f>'8'!R83</f>
        <v>0</v>
      </c>
      <c r="S83" s="393">
        <f>'8'!S83</f>
        <v>0</v>
      </c>
      <c r="T83" s="807">
        <f>SUM(H83:S83)</f>
        <v>0</v>
      </c>
      <c r="U83" s="808"/>
    </row>
    <row r="84" spans="1:28" s="26" customFormat="1" ht="45" customHeight="1">
      <c r="A84" s="809" t="s">
        <v>240</v>
      </c>
      <c r="B84" s="810"/>
      <c r="C84" s="813">
        <f>'8'!C84</f>
        <v>0</v>
      </c>
      <c r="D84" s="815">
        <f>'8'!D84</f>
        <v>0</v>
      </c>
      <c r="E84" s="816"/>
      <c r="F84" s="819" t="s">
        <v>216</v>
      </c>
      <c r="G84" s="820"/>
      <c r="H84" s="397">
        <f>'8'!H84</f>
        <v>0</v>
      </c>
      <c r="I84" s="398">
        <f>'8'!I84</f>
        <v>0</v>
      </c>
      <c r="J84" s="398">
        <f>'8'!J84</f>
        <v>0</v>
      </c>
      <c r="K84" s="397">
        <f>'8'!K84</f>
        <v>0</v>
      </c>
      <c r="L84" s="398">
        <f>'8'!L84</f>
        <v>0</v>
      </c>
      <c r="M84" s="398">
        <f>'8'!M84</f>
        <v>0</v>
      </c>
      <c r="N84" s="397">
        <f>'8'!N84</f>
        <v>0</v>
      </c>
      <c r="O84" s="398">
        <f>'8'!O84</f>
        <v>0</v>
      </c>
      <c r="P84" s="398">
        <f>'8'!P84</f>
        <v>0</v>
      </c>
      <c r="Q84" s="397">
        <f>'8'!Q84</f>
        <v>0</v>
      </c>
      <c r="R84" s="398">
        <f>'8'!R84</f>
        <v>0</v>
      </c>
      <c r="S84" s="399">
        <f>'8'!S84</f>
        <v>0</v>
      </c>
      <c r="T84" s="821">
        <f>SUM(H84:S84)</f>
        <v>0</v>
      </c>
      <c r="U84" s="822"/>
    </row>
    <row r="85" spans="1:28" s="26" customFormat="1" ht="45" customHeight="1" thickBot="1">
      <c r="A85" s="811"/>
      <c r="B85" s="812"/>
      <c r="C85" s="814"/>
      <c r="D85" s="817"/>
      <c r="E85" s="818"/>
      <c r="F85" s="823" t="s">
        <v>241</v>
      </c>
      <c r="G85" s="824"/>
      <c r="H85" s="394">
        <f>'8'!H85</f>
        <v>0</v>
      </c>
      <c r="I85" s="395">
        <f>'8'!I85</f>
        <v>0</v>
      </c>
      <c r="J85" s="395">
        <f>'8'!J85</f>
        <v>0</v>
      </c>
      <c r="K85" s="394">
        <f>'8'!K85</f>
        <v>0</v>
      </c>
      <c r="L85" s="395">
        <f>'8'!L85</f>
        <v>0</v>
      </c>
      <c r="M85" s="395">
        <f>'8'!M85</f>
        <v>0</v>
      </c>
      <c r="N85" s="394">
        <f>'8'!N85</f>
        <v>0</v>
      </c>
      <c r="O85" s="395">
        <f>'8'!O85</f>
        <v>0</v>
      </c>
      <c r="P85" s="395">
        <f>'8'!P85</f>
        <v>0</v>
      </c>
      <c r="Q85" s="394">
        <f>'8'!Q85</f>
        <v>0</v>
      </c>
      <c r="R85" s="395">
        <f>'8'!R85</f>
        <v>0</v>
      </c>
      <c r="S85" s="396">
        <f>'8'!S85</f>
        <v>0</v>
      </c>
      <c r="T85" s="825">
        <f>SUM(H85:S85)</f>
        <v>0</v>
      </c>
      <c r="U85" s="826"/>
    </row>
    <row r="86" spans="1:28" s="26" customFormat="1" ht="45" customHeight="1" thickTop="1" thickBot="1">
      <c r="A86" s="773" t="s">
        <v>210</v>
      </c>
      <c r="B86" s="774"/>
      <c r="C86" s="350" t="str">
        <f>IF('8'!C86="","",'8'!C86)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IF('8'!C87="","",'8'!C87)</f>
        <v/>
      </c>
      <c r="D87" s="835" t="str">
        <f>IF('8'!D87="","",'8'!D87)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IF('8'!C88="","",'8'!C88)</f>
        <v/>
      </c>
      <c r="D88" s="841" t="str">
        <f>IF('8'!D88="","",'8'!D88)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'8'!C89</f>
        <v>0</v>
      </c>
      <c r="D89" s="771">
        <f>'8'!D89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IF('8'!C90="","",'8'!C90)</f>
        <v/>
      </c>
      <c r="D90" s="779" t="str">
        <f>IF('8'!D90="","",'8'!D90)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IF('8'!C91="","",'8'!C91)</f>
        <v/>
      </c>
      <c r="D91" s="760" t="str">
        <f>IF('8'!D91="","",'8'!D91)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IF('8'!C92="","",'8'!C92)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47</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'8'!C103</f>
        <v>0</v>
      </c>
      <c r="D103" s="764"/>
      <c r="E103" s="764"/>
      <c r="F103" s="764"/>
      <c r="G103" s="764"/>
      <c r="H103" s="764"/>
      <c r="I103" s="342"/>
      <c r="J103" s="349" t="s">
        <v>178</v>
      </c>
      <c r="K103" s="747">
        <f>'8'!K103:N103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'8'!C107</f>
        <v>0</v>
      </c>
      <c r="D107" s="803"/>
      <c r="E107" s="804"/>
      <c r="F107" s="805" t="s">
        <v>215</v>
      </c>
      <c r="G107" s="806"/>
      <c r="H107" s="391">
        <f>'8'!H107</f>
        <v>0</v>
      </c>
      <c r="I107" s="392">
        <f>'8'!I107</f>
        <v>0</v>
      </c>
      <c r="J107" s="392">
        <f>'8'!J107</f>
        <v>0</v>
      </c>
      <c r="K107" s="391">
        <f>'8'!K107</f>
        <v>0</v>
      </c>
      <c r="L107" s="392">
        <f>'8'!L107</f>
        <v>0</v>
      </c>
      <c r="M107" s="392">
        <f>'8'!M107</f>
        <v>0</v>
      </c>
      <c r="N107" s="391">
        <f>'8'!N107</f>
        <v>0</v>
      </c>
      <c r="O107" s="392">
        <f>'8'!O107</f>
        <v>0</v>
      </c>
      <c r="P107" s="392">
        <f>'8'!P107</f>
        <v>0</v>
      </c>
      <c r="Q107" s="391">
        <f>'8'!Q107</f>
        <v>0</v>
      </c>
      <c r="R107" s="392">
        <f>'8'!R107</f>
        <v>0</v>
      </c>
      <c r="S107" s="393">
        <f>'8'!S107</f>
        <v>0</v>
      </c>
      <c r="T107" s="807">
        <f>SUM(H107:S107)</f>
        <v>0</v>
      </c>
      <c r="U107" s="808"/>
    </row>
    <row r="108" spans="1:38" s="26" customFormat="1" ht="45" customHeight="1">
      <c r="A108" s="809" t="s">
        <v>240</v>
      </c>
      <c r="B108" s="810"/>
      <c r="C108" s="813">
        <f>'8'!C108</f>
        <v>0</v>
      </c>
      <c r="D108" s="815">
        <f>'8'!D108</f>
        <v>0</v>
      </c>
      <c r="E108" s="816"/>
      <c r="F108" s="819" t="s">
        <v>216</v>
      </c>
      <c r="G108" s="820"/>
      <c r="H108" s="397">
        <f>'8'!H108</f>
        <v>0</v>
      </c>
      <c r="I108" s="398">
        <f>'8'!I108</f>
        <v>0</v>
      </c>
      <c r="J108" s="398">
        <f>'8'!J108</f>
        <v>0</v>
      </c>
      <c r="K108" s="397">
        <f>'8'!K108</f>
        <v>0</v>
      </c>
      <c r="L108" s="398">
        <f>'8'!L108</f>
        <v>0</v>
      </c>
      <c r="M108" s="398">
        <f>'8'!M108</f>
        <v>0</v>
      </c>
      <c r="N108" s="397">
        <f>'8'!N108</f>
        <v>0</v>
      </c>
      <c r="O108" s="398">
        <f>'8'!O108</f>
        <v>0</v>
      </c>
      <c r="P108" s="398">
        <f>'8'!P108</f>
        <v>0</v>
      </c>
      <c r="Q108" s="397">
        <f>'8'!Q108</f>
        <v>0</v>
      </c>
      <c r="R108" s="398">
        <f>'8'!R108</f>
        <v>0</v>
      </c>
      <c r="S108" s="399">
        <f>'8'!S108</f>
        <v>0</v>
      </c>
      <c r="T108" s="821">
        <f>SUM(H108:S108)</f>
        <v>0</v>
      </c>
      <c r="U108" s="822"/>
    </row>
    <row r="109" spans="1:38" s="26" customFormat="1" ht="45" customHeight="1" thickBot="1">
      <c r="A109" s="811"/>
      <c r="B109" s="812"/>
      <c r="C109" s="814"/>
      <c r="D109" s="817"/>
      <c r="E109" s="818"/>
      <c r="F109" s="823" t="s">
        <v>241</v>
      </c>
      <c r="G109" s="824"/>
      <c r="H109" s="394">
        <f>'8'!H109</f>
        <v>0</v>
      </c>
      <c r="I109" s="395">
        <f>'8'!I109</f>
        <v>0</v>
      </c>
      <c r="J109" s="395">
        <f>'8'!J109</f>
        <v>0</v>
      </c>
      <c r="K109" s="394">
        <f>'8'!K109</f>
        <v>0</v>
      </c>
      <c r="L109" s="395">
        <f>'8'!L109</f>
        <v>0</v>
      </c>
      <c r="M109" s="395">
        <f>'8'!M109</f>
        <v>0</v>
      </c>
      <c r="N109" s="394">
        <f>'8'!N109</f>
        <v>0</v>
      </c>
      <c r="O109" s="395">
        <f>'8'!O109</f>
        <v>0</v>
      </c>
      <c r="P109" s="395">
        <f>'8'!P109</f>
        <v>0</v>
      </c>
      <c r="Q109" s="394">
        <f>'8'!Q109</f>
        <v>0</v>
      </c>
      <c r="R109" s="395">
        <f>'8'!R109</f>
        <v>0</v>
      </c>
      <c r="S109" s="396">
        <f>'8'!S109</f>
        <v>0</v>
      </c>
      <c r="T109" s="825">
        <f>SUM(H109:S109)</f>
        <v>0</v>
      </c>
      <c r="U109" s="826"/>
    </row>
    <row r="110" spans="1:38" s="26" customFormat="1" ht="45" customHeight="1" thickTop="1" thickBot="1">
      <c r="A110" s="773" t="s">
        <v>210</v>
      </c>
      <c r="B110" s="774"/>
      <c r="C110" s="350" t="str">
        <f>IF('8'!C110="","",'8'!C110)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IF('8'!C111="","",'8'!C111)</f>
        <v/>
      </c>
      <c r="D111" s="835" t="str">
        <f>IF('8'!D111="","",'8'!D111)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IF('8'!C112="","",'8'!C112)</f>
        <v/>
      </c>
      <c r="D112" s="841" t="str">
        <f>IF('8'!D112="","",'8'!D112)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'8'!C113</f>
        <v>0</v>
      </c>
      <c r="D113" s="771">
        <f>'8'!D113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IF('8'!C114="","",'8'!C114)</f>
        <v/>
      </c>
      <c r="D114" s="779" t="str">
        <f>IF('8'!D114="","",'8'!D114)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IF('8'!C115="","",'8'!C115)</f>
        <v/>
      </c>
      <c r="D115" s="760" t="str">
        <f>IF('8'!D115="","",'8'!D115)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IF('8'!C116="","",'8'!C116)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48</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'8'!C127</f>
        <v>0</v>
      </c>
      <c r="D127" s="764"/>
      <c r="E127" s="764"/>
      <c r="F127" s="764"/>
      <c r="G127" s="764"/>
      <c r="H127" s="764"/>
      <c r="I127" s="342"/>
      <c r="J127" s="349" t="s">
        <v>178</v>
      </c>
      <c r="K127" s="747">
        <f>'8'!K127:N127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'8'!C131</f>
        <v>0</v>
      </c>
      <c r="D131" s="803"/>
      <c r="E131" s="804"/>
      <c r="F131" s="805" t="s">
        <v>215</v>
      </c>
      <c r="G131" s="806"/>
      <c r="H131" s="391">
        <f>'8'!H131</f>
        <v>0</v>
      </c>
      <c r="I131" s="392">
        <f>'8'!I131</f>
        <v>0</v>
      </c>
      <c r="J131" s="392">
        <f>'8'!J131</f>
        <v>0</v>
      </c>
      <c r="K131" s="391">
        <f>'8'!K131</f>
        <v>0</v>
      </c>
      <c r="L131" s="392">
        <f>'8'!L131</f>
        <v>0</v>
      </c>
      <c r="M131" s="392">
        <f>'8'!M131</f>
        <v>0</v>
      </c>
      <c r="N131" s="391">
        <f>'8'!N131</f>
        <v>0</v>
      </c>
      <c r="O131" s="392">
        <f>'8'!O131</f>
        <v>0</v>
      </c>
      <c r="P131" s="392">
        <f>'8'!P131</f>
        <v>0</v>
      </c>
      <c r="Q131" s="391">
        <f>'8'!Q131</f>
        <v>0</v>
      </c>
      <c r="R131" s="392">
        <f>'8'!R131</f>
        <v>0</v>
      </c>
      <c r="S131" s="393">
        <f>'8'!S131</f>
        <v>0</v>
      </c>
      <c r="T131" s="807">
        <f>SUM(H131:S131)</f>
        <v>0</v>
      </c>
      <c r="U131" s="808"/>
    </row>
    <row r="132" spans="1:28" s="26" customFormat="1" ht="45" customHeight="1">
      <c r="A132" s="809" t="s">
        <v>240</v>
      </c>
      <c r="B132" s="810"/>
      <c r="C132" s="813">
        <f>'8'!C132</f>
        <v>0</v>
      </c>
      <c r="D132" s="815">
        <f>'8'!D132</f>
        <v>0</v>
      </c>
      <c r="E132" s="816"/>
      <c r="F132" s="819" t="s">
        <v>216</v>
      </c>
      <c r="G132" s="820"/>
      <c r="H132" s="397">
        <f>'8'!H132</f>
        <v>0</v>
      </c>
      <c r="I132" s="398">
        <f>'8'!I132</f>
        <v>0</v>
      </c>
      <c r="J132" s="398">
        <f>'8'!J132</f>
        <v>0</v>
      </c>
      <c r="K132" s="397">
        <f>'8'!K132</f>
        <v>0</v>
      </c>
      <c r="L132" s="398">
        <f>'8'!L132</f>
        <v>0</v>
      </c>
      <c r="M132" s="398">
        <f>'8'!M132</f>
        <v>0</v>
      </c>
      <c r="N132" s="397">
        <f>'8'!N132</f>
        <v>0</v>
      </c>
      <c r="O132" s="398">
        <f>'8'!O132</f>
        <v>0</v>
      </c>
      <c r="P132" s="398">
        <f>'8'!P132</f>
        <v>0</v>
      </c>
      <c r="Q132" s="397">
        <f>'8'!Q132</f>
        <v>0</v>
      </c>
      <c r="R132" s="398">
        <f>'8'!R132</f>
        <v>0</v>
      </c>
      <c r="S132" s="399">
        <f>'8'!S132</f>
        <v>0</v>
      </c>
      <c r="T132" s="821">
        <f>SUM(H132:S132)</f>
        <v>0</v>
      </c>
      <c r="U132" s="822"/>
    </row>
    <row r="133" spans="1:28" s="26" customFormat="1" ht="45" customHeight="1" thickBot="1">
      <c r="A133" s="811"/>
      <c r="B133" s="812"/>
      <c r="C133" s="814"/>
      <c r="D133" s="817"/>
      <c r="E133" s="818"/>
      <c r="F133" s="823" t="s">
        <v>241</v>
      </c>
      <c r="G133" s="824"/>
      <c r="H133" s="394">
        <f>'8'!H133</f>
        <v>0</v>
      </c>
      <c r="I133" s="395">
        <f>'8'!I133</f>
        <v>0</v>
      </c>
      <c r="J133" s="395">
        <f>'8'!J133</f>
        <v>0</v>
      </c>
      <c r="K133" s="394">
        <f>'8'!K133</f>
        <v>0</v>
      </c>
      <c r="L133" s="395">
        <f>'8'!L133</f>
        <v>0</v>
      </c>
      <c r="M133" s="395">
        <f>'8'!M133</f>
        <v>0</v>
      </c>
      <c r="N133" s="394">
        <f>'8'!N133</f>
        <v>0</v>
      </c>
      <c r="O133" s="395">
        <f>'8'!O133</f>
        <v>0</v>
      </c>
      <c r="P133" s="395">
        <f>'8'!P133</f>
        <v>0</v>
      </c>
      <c r="Q133" s="394">
        <f>'8'!Q133</f>
        <v>0</v>
      </c>
      <c r="R133" s="395">
        <f>'8'!R133</f>
        <v>0</v>
      </c>
      <c r="S133" s="396">
        <f>'8'!S133</f>
        <v>0</v>
      </c>
      <c r="T133" s="825">
        <f>SUM(H133:S133)</f>
        <v>0</v>
      </c>
      <c r="U133" s="826"/>
    </row>
    <row r="134" spans="1:28" s="26" customFormat="1" ht="45" customHeight="1" thickTop="1" thickBot="1">
      <c r="A134" s="773" t="s">
        <v>210</v>
      </c>
      <c r="B134" s="774"/>
      <c r="C134" s="350" t="str">
        <f>IF('8'!C134="","",'8'!C134)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IF('8'!C135="","",'8'!C135)</f>
        <v/>
      </c>
      <c r="D135" s="835" t="str">
        <f>IF('8'!D135="","",'8'!D135)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IF('8'!C136="","",'8'!C136)</f>
        <v/>
      </c>
      <c r="D136" s="841" t="str">
        <f>IF('8'!D136="","",'8'!D136)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'8'!C137</f>
        <v>0</v>
      </c>
      <c r="D137" s="771">
        <f>'8'!D137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IF('8'!C138="","",'8'!C138)</f>
        <v/>
      </c>
      <c r="D138" s="779" t="str">
        <f>IF('8'!D138="","",'8'!D138)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IF('8'!C139="","",'8'!C139)</f>
        <v/>
      </c>
      <c r="D139" s="760" t="str">
        <f>IF('8'!D139="","",'8'!D139)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IF('8'!C140="","",'8'!C140)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p6V96PMkS9SOoLTfVGYSyF+YVRXPhEPLEJejnc2mmRUTjZKhCDEiSy3j7R/sNpxdgAaMEGrf19YvjqODhrIHuw==" saltValue="ZR4sra9/aWlzrLuq8B8BX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000-000007000000}">
      <formula1>"有,無"</formula1>
    </dataValidation>
    <dataValidation type="list" allowBlank="1" showInputMessage="1" showErrorMessage="1" sqref="C65:D65 C89:D89 C17:D17 C41:D41 C113:D113 C137:D137" xr:uid="{00000000-0002-0000-30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A24AA88E-EEE6-476E-8F8E-C046B767D25B}">
      <formula1>"有,無"</formula1>
    </dataValidation>
    <dataValidation type="custom" allowBlank="1" showInputMessage="1" showErrorMessage="1" sqref="C107:C112 C7:H7 H11:S13 C114:C116 D108:E109 C18:C20 D114:E115 K7:N7 C11:C16 D18:E19 D12:E13" xr:uid="{EB8CE42D-359B-45EF-AC4E-E26C11182A07}">
      <formula1>$S$3&lt;&gt;"無"</formula1>
    </dataValidation>
    <dataValidation type="custom" allowBlank="1" showInputMessage="1" showErrorMessage="1" sqref="D36:E37 H35:S37 D42:E43 D39:E40 C31:H31 K31:N31 C35:C40 C42:C44" xr:uid="{6DB0C71F-243D-4366-BF00-02FE4D205946}">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1A0B6AC7-1A81-48B1-A22E-2E20D609DF5F}">
      <formula1>$S$3&lt;&gt;"無"</formula1>
    </dataValidation>
    <dataValidation type="custom" allowBlank="1" showInputMessage="1" showErrorMessage="1" sqref="C55:H55 K55:N55 C59:C64 C66:C68 D60:E61 D63:E64 D66:E67 H59:S61" xr:uid="{C0AE1814-CA73-4E0D-BAAC-27BE62C6DA9C}">
      <formula1>$S$51&lt;&gt;"無"</formula1>
    </dataValidation>
    <dataValidation type="custom" allowBlank="1" showInputMessage="1" showErrorMessage="1" sqref="C79:H79 K79:N79 C83:C88 C90:C92 D84:E85 D87:E88 D90:E91 H83:S85" xr:uid="{EFB3217A-1DCE-4153-A998-B12B452ABB56}">
      <formula1>$S$75&lt;&gt;"無"</formula1>
    </dataValidation>
    <dataValidation type="custom" allowBlank="1" showInputMessage="1" showErrorMessage="1" sqref="C103:H103 K103:N103 H107:S109" xr:uid="{F8A0EF01-7E91-4DAC-952B-1E4859901920}">
      <formula1>$S$99&lt;&gt;"無"</formula1>
    </dataValidation>
    <dataValidation type="custom" allowBlank="1" showInputMessage="1" showErrorMessage="1" sqref="C127:H127 K127:N127 C131:C136 C138:C140 D132:E133 D135:E136 D138:E139 H131:S133" xr:uid="{60E0F595-40D0-41D5-A55D-5CB7FB0F6BDA}">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sheetPr>
  <dimension ref="A1:AF154"/>
  <sheetViews>
    <sheetView view="pageBreakPreview" zoomScale="70" zoomScaleNormal="80" zoomScaleSheetLayoutView="70" workbookViewId="0">
      <selection activeCell="I13" sqref="I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494"/>
      <c r="B1" s="494"/>
      <c r="C1" s="408"/>
      <c r="D1" s="408"/>
      <c r="E1" s="408"/>
      <c r="F1" s="408"/>
      <c r="G1" s="408"/>
      <c r="H1" s="408"/>
      <c r="I1" s="408"/>
      <c r="J1" s="408"/>
      <c r="K1" s="408"/>
      <c r="L1" s="409"/>
      <c r="M1" s="408"/>
      <c r="N1" s="164"/>
      <c r="O1" s="164"/>
      <c r="P1" s="164"/>
      <c r="Q1" s="164"/>
      <c r="R1" s="164"/>
      <c r="S1" s="164"/>
      <c r="T1" s="409"/>
      <c r="U1" s="408"/>
    </row>
    <row r="2" spans="1:32" s="1" customFormat="1" ht="27.75" customHeight="1">
      <c r="A2" s="495" t="s">
        <v>223</v>
      </c>
      <c r="B2" s="495"/>
      <c r="C2" s="495"/>
      <c r="D2" s="132"/>
      <c r="E2" s="132"/>
      <c r="F2" s="132"/>
      <c r="G2" s="132"/>
      <c r="H2" s="132"/>
      <c r="I2" s="410" t="s">
        <v>41</v>
      </c>
      <c r="J2" s="411">
        <v>1</v>
      </c>
      <c r="K2" s="412" t="s">
        <v>42</v>
      </c>
      <c r="L2" s="409"/>
      <c r="M2" s="409"/>
      <c r="N2" s="409"/>
      <c r="O2" s="409"/>
      <c r="P2" s="409"/>
      <c r="Q2" s="409"/>
      <c r="R2" s="409"/>
      <c r="S2" s="409"/>
      <c r="T2" s="409"/>
      <c r="U2" s="408"/>
    </row>
    <row r="3" spans="1:32" ht="27" customHeight="1">
      <c r="A3" s="496" t="s">
        <v>276</v>
      </c>
      <c r="B3" s="496"/>
      <c r="C3" s="496"/>
      <c r="D3" s="496"/>
      <c r="E3" s="496"/>
      <c r="F3" s="496"/>
      <c r="G3" s="413"/>
      <c r="H3" s="414"/>
      <c r="I3" s="415"/>
      <c r="J3" s="415"/>
      <c r="K3" s="415"/>
      <c r="L3" s="409"/>
      <c r="M3" s="409"/>
      <c r="N3" s="409"/>
      <c r="O3" s="409"/>
      <c r="P3" s="409"/>
      <c r="Q3" s="409"/>
      <c r="R3" s="409"/>
      <c r="S3" s="409"/>
      <c r="T3" s="409"/>
      <c r="U3" s="415"/>
    </row>
    <row r="4" spans="1:32" ht="27" customHeight="1">
      <c r="A4" s="497"/>
      <c r="B4" s="497"/>
      <c r="C4" s="498"/>
      <c r="D4" s="498"/>
      <c r="E4" s="498"/>
      <c r="F4" s="498"/>
      <c r="G4" s="498"/>
      <c r="H4" s="498"/>
      <c r="I4" s="410"/>
      <c r="J4" s="411"/>
      <c r="K4" s="416"/>
      <c r="L4" s="409"/>
      <c r="M4" s="409"/>
      <c r="N4" s="417"/>
      <c r="O4" s="409"/>
      <c r="P4" s="409"/>
      <c r="Q4" s="409"/>
      <c r="R4" s="409"/>
      <c r="S4" s="409"/>
      <c r="T4" s="409"/>
      <c r="U4" s="415"/>
    </row>
    <row r="5" spans="1:32" s="442" customFormat="1"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s="442" customFormat="1" ht="27" customHeight="1">
      <c r="A6" s="440"/>
      <c r="B6" s="315"/>
      <c r="C6" s="111"/>
      <c r="D6" s="111"/>
      <c r="E6" s="111"/>
      <c r="F6" s="111"/>
      <c r="G6" s="111"/>
      <c r="H6" s="111"/>
      <c r="I6" s="33"/>
      <c r="J6" s="34"/>
      <c r="K6" s="315"/>
      <c r="L6" s="136"/>
      <c r="M6" s="136"/>
      <c r="N6" s="136"/>
      <c r="O6" s="136"/>
      <c r="P6" s="136"/>
      <c r="Q6" s="136"/>
      <c r="R6" s="136"/>
      <c r="S6" s="136"/>
      <c r="T6" s="136"/>
    </row>
    <row r="7" spans="1:32" s="442" customFormat="1"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s="442" customFormat="1"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8" t="s">
        <v>238</v>
      </c>
      <c r="E9" s="533"/>
      <c r="F9" s="532" t="s">
        <v>232</v>
      </c>
      <c r="G9" s="533"/>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9"/>
      <c r="E10" s="535"/>
      <c r="F10" s="534"/>
      <c r="G10" s="535"/>
      <c r="H10" s="502"/>
      <c r="I10" s="504"/>
      <c r="J10" s="531"/>
      <c r="K10" s="502"/>
      <c r="L10" s="504"/>
      <c r="M10" s="531"/>
      <c r="N10" s="502"/>
      <c r="O10" s="504"/>
      <c r="P10" s="531"/>
      <c r="Q10" s="502"/>
      <c r="R10" s="504"/>
      <c r="S10" s="531"/>
      <c r="T10" s="534"/>
      <c r="U10" s="535"/>
    </row>
    <row r="11" spans="1:32" s="26" customFormat="1" ht="54.95" customHeight="1">
      <c r="A11" s="536" t="s">
        <v>204</v>
      </c>
      <c r="B11" s="537"/>
      <c r="C11" s="316"/>
      <c r="D11" s="538"/>
      <c r="E11" s="539"/>
      <c r="F11" s="540" t="s">
        <v>215</v>
      </c>
      <c r="G11" s="541"/>
      <c r="H11" s="292"/>
      <c r="I11" s="282"/>
      <c r="J11" s="293"/>
      <c r="K11" s="292"/>
      <c r="L11" s="282"/>
      <c r="M11" s="293"/>
      <c r="N11" s="292"/>
      <c r="O11" s="282"/>
      <c r="P11" s="293"/>
      <c r="Q11" s="292"/>
      <c r="R11" s="282"/>
      <c r="S11" s="293"/>
      <c r="T11" s="542">
        <f>SUM(H11:S11)</f>
        <v>0</v>
      </c>
      <c r="U11" s="543"/>
    </row>
    <row r="12" spans="1:32" s="26" customFormat="1" ht="54.95" customHeight="1">
      <c r="A12" s="512" t="s">
        <v>226</v>
      </c>
      <c r="B12" s="513"/>
      <c r="C12" s="516"/>
      <c r="D12" s="518"/>
      <c r="E12" s="519"/>
      <c r="F12" s="522" t="s">
        <v>216</v>
      </c>
      <c r="G12" s="523"/>
      <c r="H12" s="294"/>
      <c r="I12" s="283"/>
      <c r="J12" s="295"/>
      <c r="K12" s="294"/>
      <c r="L12" s="283"/>
      <c r="M12" s="295"/>
      <c r="N12" s="294"/>
      <c r="O12" s="283"/>
      <c r="P12" s="295"/>
      <c r="Q12" s="294"/>
      <c r="R12" s="283"/>
      <c r="S12" s="295"/>
      <c r="T12" s="524">
        <f>SUM(H12:S12)</f>
        <v>0</v>
      </c>
      <c r="U12" s="525"/>
    </row>
    <row r="13" spans="1:32" s="26" customFormat="1" ht="54.95" customHeight="1" thickBot="1">
      <c r="A13" s="514"/>
      <c r="B13" s="515"/>
      <c r="C13" s="517"/>
      <c r="D13" s="520"/>
      <c r="E13" s="521"/>
      <c r="F13" s="526" t="s">
        <v>217</v>
      </c>
      <c r="G13" s="527"/>
      <c r="H13" s="296"/>
      <c r="I13" s="284"/>
      <c r="J13" s="297"/>
      <c r="K13" s="296"/>
      <c r="L13" s="284"/>
      <c r="M13" s="297"/>
      <c r="N13" s="296"/>
      <c r="O13" s="284"/>
      <c r="P13" s="297"/>
      <c r="Q13" s="296"/>
      <c r="R13" s="284"/>
      <c r="S13" s="297"/>
      <c r="T13" s="528">
        <f>SUM(H13:S13)</f>
        <v>0</v>
      </c>
      <c r="U13" s="529"/>
    </row>
    <row r="14" spans="1:32" s="26" customFormat="1" ht="54.95" customHeight="1" thickTop="1" thickBot="1">
      <c r="A14" s="550" t="s">
        <v>205</v>
      </c>
      <c r="B14" s="551"/>
      <c r="C14" s="263"/>
      <c r="D14" s="552"/>
      <c r="E14" s="553"/>
      <c r="F14" s="554" t="s">
        <v>219</v>
      </c>
      <c r="G14" s="555"/>
      <c r="H14" s="418">
        <f t="shared" ref="H14:T14" si="0">SUM(H11:H12)-H13</f>
        <v>0</v>
      </c>
      <c r="I14" s="419">
        <f t="shared" si="0"/>
        <v>0</v>
      </c>
      <c r="J14" s="420">
        <f t="shared" si="0"/>
        <v>0</v>
      </c>
      <c r="K14" s="418">
        <f t="shared" si="0"/>
        <v>0</v>
      </c>
      <c r="L14" s="419">
        <f t="shared" si="0"/>
        <v>0</v>
      </c>
      <c r="M14" s="420">
        <f t="shared" si="0"/>
        <v>0</v>
      </c>
      <c r="N14" s="418">
        <f t="shared" si="0"/>
        <v>0</v>
      </c>
      <c r="O14" s="419">
        <f t="shared" si="0"/>
        <v>0</v>
      </c>
      <c r="P14" s="420">
        <f t="shared" si="0"/>
        <v>0</v>
      </c>
      <c r="Q14" s="418">
        <f t="shared" si="0"/>
        <v>0</v>
      </c>
      <c r="R14" s="419">
        <f t="shared" si="0"/>
        <v>0</v>
      </c>
      <c r="S14" s="420">
        <f t="shared" si="0"/>
        <v>0</v>
      </c>
      <c r="T14" s="556">
        <f t="shared" si="0"/>
        <v>0</v>
      </c>
      <c r="U14" s="557"/>
    </row>
    <row r="15" spans="1:32" s="26" customFormat="1" ht="54.95" customHeight="1">
      <c r="A15" s="558" t="s">
        <v>16</v>
      </c>
      <c r="B15" s="421" t="s">
        <v>224</v>
      </c>
      <c r="C15" s="302"/>
      <c r="D15" s="560"/>
      <c r="E15" s="561"/>
      <c r="F15" s="562" t="s">
        <v>221</v>
      </c>
      <c r="G15" s="563"/>
      <c r="H15" s="422">
        <f>IF(H14&gt;=82000,82000,H14)</f>
        <v>0</v>
      </c>
      <c r="I15" s="423">
        <f t="shared" ref="I15:S15" si="1">IF(I14&gt;=82000,82000,I14)</f>
        <v>0</v>
      </c>
      <c r="J15" s="424">
        <f t="shared" si="1"/>
        <v>0</v>
      </c>
      <c r="K15" s="422">
        <f t="shared" si="1"/>
        <v>0</v>
      </c>
      <c r="L15" s="423">
        <f t="shared" si="1"/>
        <v>0</v>
      </c>
      <c r="M15" s="424">
        <f t="shared" si="1"/>
        <v>0</v>
      </c>
      <c r="N15" s="422">
        <f t="shared" si="1"/>
        <v>0</v>
      </c>
      <c r="O15" s="423">
        <f t="shared" si="1"/>
        <v>0</v>
      </c>
      <c r="P15" s="424">
        <f t="shared" si="1"/>
        <v>0</v>
      </c>
      <c r="Q15" s="422">
        <f t="shared" si="1"/>
        <v>0</v>
      </c>
      <c r="R15" s="423">
        <f t="shared" si="1"/>
        <v>0</v>
      </c>
      <c r="S15" s="424">
        <f t="shared" si="1"/>
        <v>0</v>
      </c>
      <c r="T15" s="564">
        <f>SUM(H15+I15+J15+K15+L15+M15+N15+O15+P15+Q15+R15+S15)</f>
        <v>0</v>
      </c>
      <c r="U15" s="565"/>
    </row>
    <row r="16" spans="1:32" s="26" customFormat="1" ht="54.95" customHeight="1" thickBot="1">
      <c r="A16" s="559"/>
      <c r="B16" s="425" t="s">
        <v>225</v>
      </c>
      <c r="C16" s="303"/>
      <c r="D16" s="566"/>
      <c r="E16" s="567"/>
      <c r="F16" s="568" t="s">
        <v>222</v>
      </c>
      <c r="G16" s="569"/>
      <c r="H16" s="426">
        <f t="shared" ref="H16:S16" si="2">ROUNDDOWN(H15*0.75,-3)</f>
        <v>0</v>
      </c>
      <c r="I16" s="427">
        <f t="shared" si="2"/>
        <v>0</v>
      </c>
      <c r="J16" s="428">
        <f t="shared" si="2"/>
        <v>0</v>
      </c>
      <c r="K16" s="426">
        <f t="shared" si="2"/>
        <v>0</v>
      </c>
      <c r="L16" s="427">
        <f t="shared" si="2"/>
        <v>0</v>
      </c>
      <c r="M16" s="428">
        <f t="shared" si="2"/>
        <v>0</v>
      </c>
      <c r="N16" s="426">
        <f t="shared" si="2"/>
        <v>0</v>
      </c>
      <c r="O16" s="427">
        <f t="shared" si="2"/>
        <v>0</v>
      </c>
      <c r="P16" s="428">
        <f t="shared" si="2"/>
        <v>0</v>
      </c>
      <c r="Q16" s="426">
        <f t="shared" si="2"/>
        <v>0</v>
      </c>
      <c r="R16" s="427">
        <f t="shared" si="2"/>
        <v>0</v>
      </c>
      <c r="S16" s="428">
        <f t="shared" si="2"/>
        <v>0</v>
      </c>
      <c r="T16" s="570">
        <f>SUM(H16:S16)</f>
        <v>0</v>
      </c>
      <c r="U16" s="571"/>
    </row>
    <row r="17" spans="1:32" ht="45" customHeight="1" thickBot="1">
      <c r="A17" s="572" t="s">
        <v>206</v>
      </c>
      <c r="B17" s="573"/>
      <c r="C17" s="334"/>
      <c r="D17" s="574"/>
      <c r="E17" s="575"/>
      <c r="F17" s="416"/>
      <c r="G17" s="416"/>
      <c r="H17" s="429"/>
      <c r="I17" s="429"/>
      <c r="J17" s="429"/>
      <c r="K17" s="429"/>
      <c r="L17" s="429"/>
      <c r="M17" s="429"/>
      <c r="N17" s="429"/>
      <c r="O17" s="429"/>
      <c r="P17" s="429"/>
      <c r="Q17" s="429"/>
      <c r="R17" s="429"/>
      <c r="S17" s="429"/>
      <c r="T17" s="430"/>
      <c r="U17" s="415"/>
    </row>
    <row r="18" spans="1:32" s="8" customFormat="1" ht="45" customHeight="1" thickBot="1">
      <c r="A18" s="576" t="s">
        <v>207</v>
      </c>
      <c r="B18" s="577"/>
      <c r="C18" s="335"/>
      <c r="D18" s="578"/>
      <c r="E18" s="579"/>
      <c r="F18" s="415"/>
      <c r="G18" s="431"/>
      <c r="H18" s="580" t="s">
        <v>227</v>
      </c>
      <c r="I18" s="581"/>
      <c r="J18" s="430"/>
      <c r="K18" s="431"/>
      <c r="L18" s="580" t="s">
        <v>228</v>
      </c>
      <c r="M18" s="581"/>
      <c r="N18" s="430"/>
      <c r="O18" s="431"/>
      <c r="P18" s="580" t="s">
        <v>229</v>
      </c>
      <c r="Q18" s="581"/>
      <c r="R18" s="430"/>
      <c r="S18" s="431"/>
      <c r="T18" s="580" t="s">
        <v>230</v>
      </c>
      <c r="U18" s="581"/>
      <c r="V18" s="167"/>
    </row>
    <row r="19" spans="1:32" s="8" customFormat="1" ht="45" customHeight="1">
      <c r="A19" s="588" t="s">
        <v>214</v>
      </c>
      <c r="B19" s="589"/>
      <c r="C19" s="336"/>
      <c r="D19" s="560"/>
      <c r="E19" s="561"/>
      <c r="F19" s="415"/>
      <c r="G19" s="432" t="s">
        <v>215</v>
      </c>
      <c r="H19" s="590">
        <f>SUM(H11:J11)</f>
        <v>0</v>
      </c>
      <c r="I19" s="591"/>
      <c r="J19" s="430"/>
      <c r="K19" s="432" t="s">
        <v>215</v>
      </c>
      <c r="L19" s="590">
        <f>SUM(K11:M11)</f>
        <v>0</v>
      </c>
      <c r="M19" s="591"/>
      <c r="N19" s="430"/>
      <c r="O19" s="432" t="s">
        <v>215</v>
      </c>
      <c r="P19" s="590">
        <f>SUM(N11:P11)</f>
        <v>0</v>
      </c>
      <c r="Q19" s="591"/>
      <c r="R19" s="430"/>
      <c r="S19" s="432" t="s">
        <v>215</v>
      </c>
      <c r="T19" s="590">
        <f>SUM(Q11:S11)</f>
        <v>0</v>
      </c>
      <c r="U19" s="591"/>
      <c r="V19" s="167"/>
    </row>
    <row r="20" spans="1:32" s="8" customFormat="1" ht="45" customHeight="1" thickBot="1">
      <c r="A20" s="582" t="s">
        <v>235</v>
      </c>
      <c r="B20" s="583"/>
      <c r="C20" s="304"/>
      <c r="D20" s="584"/>
      <c r="E20" s="585"/>
      <c r="F20" s="415"/>
      <c r="G20" s="433" t="s">
        <v>216</v>
      </c>
      <c r="H20" s="586">
        <f>SUM(H12:J12)</f>
        <v>0</v>
      </c>
      <c r="I20" s="587"/>
      <c r="J20" s="430"/>
      <c r="K20" s="433" t="s">
        <v>216</v>
      </c>
      <c r="L20" s="586">
        <f>SUM(K12:M12)</f>
        <v>0</v>
      </c>
      <c r="M20" s="587"/>
      <c r="N20" s="430"/>
      <c r="O20" s="433" t="s">
        <v>216</v>
      </c>
      <c r="P20" s="586">
        <f>SUM(N12:P12)</f>
        <v>0</v>
      </c>
      <c r="Q20" s="587"/>
      <c r="R20" s="430"/>
      <c r="S20" s="433" t="s">
        <v>216</v>
      </c>
      <c r="T20" s="586">
        <f>SUM(Q12:S12)</f>
        <v>0</v>
      </c>
      <c r="U20" s="587"/>
      <c r="V20" s="167"/>
    </row>
    <row r="21" spans="1:32" s="8" customFormat="1" ht="45" customHeight="1" thickBot="1">
      <c r="A21" s="595"/>
      <c r="B21" s="595"/>
      <c r="C21" s="595"/>
      <c r="D21" s="595"/>
      <c r="E21" s="264"/>
      <c r="F21" s="415"/>
      <c r="G21" s="434" t="s">
        <v>217</v>
      </c>
      <c r="H21" s="596">
        <f>SUM(H13:J13)</f>
        <v>0</v>
      </c>
      <c r="I21" s="597"/>
      <c r="J21" s="430"/>
      <c r="K21" s="434" t="s">
        <v>217</v>
      </c>
      <c r="L21" s="596">
        <f>SUM(K13:M13)</f>
        <v>0</v>
      </c>
      <c r="M21" s="597"/>
      <c r="N21" s="430"/>
      <c r="O21" s="434" t="s">
        <v>217</v>
      </c>
      <c r="P21" s="596">
        <f>SUM(N13:P13)</f>
        <v>0</v>
      </c>
      <c r="Q21" s="597"/>
      <c r="R21" s="430"/>
      <c r="S21" s="434" t="s">
        <v>217</v>
      </c>
      <c r="T21" s="596">
        <f>SUM(Q13:S13)</f>
        <v>0</v>
      </c>
      <c r="U21" s="597"/>
      <c r="V21" s="167"/>
    </row>
    <row r="22" spans="1:32" s="8" customFormat="1" ht="45" customHeight="1" thickTop="1" thickBot="1">
      <c r="A22" s="598"/>
      <c r="B22" s="598"/>
      <c r="C22" s="598"/>
      <c r="D22" s="598"/>
      <c r="E22" s="264"/>
      <c r="F22" s="415"/>
      <c r="G22" s="435" t="s">
        <v>218</v>
      </c>
      <c r="H22" s="599">
        <f>SUM(H14:J14)</f>
        <v>0</v>
      </c>
      <c r="I22" s="600"/>
      <c r="J22" s="430"/>
      <c r="K22" s="435" t="s">
        <v>218</v>
      </c>
      <c r="L22" s="599">
        <f>SUM(K14:M14)</f>
        <v>0</v>
      </c>
      <c r="M22" s="600"/>
      <c r="N22" s="430"/>
      <c r="O22" s="435" t="s">
        <v>218</v>
      </c>
      <c r="P22" s="599">
        <f>SUM(N14:P14)</f>
        <v>0</v>
      </c>
      <c r="Q22" s="600"/>
      <c r="R22" s="430"/>
      <c r="S22" s="435" t="s">
        <v>218</v>
      </c>
      <c r="T22" s="599">
        <f>SUM(Q14:S14)</f>
        <v>0</v>
      </c>
      <c r="U22" s="600"/>
      <c r="V22" s="167"/>
    </row>
    <row r="23" spans="1:32" s="8" customFormat="1" ht="45" customHeight="1" thickBot="1">
      <c r="A23" s="598"/>
      <c r="B23" s="598"/>
      <c r="C23" s="598"/>
      <c r="D23" s="598"/>
      <c r="E23" s="264"/>
      <c r="F23" s="415"/>
      <c r="G23" s="436" t="s">
        <v>231</v>
      </c>
      <c r="H23" s="592">
        <f>SUM(H16:J16)</f>
        <v>0</v>
      </c>
      <c r="I23" s="593"/>
      <c r="J23" s="430"/>
      <c r="K23" s="436" t="s">
        <v>231</v>
      </c>
      <c r="L23" s="592">
        <f>SUM(K16:M16)</f>
        <v>0</v>
      </c>
      <c r="M23" s="593"/>
      <c r="N23" s="430"/>
      <c r="O23" s="437" t="s">
        <v>231</v>
      </c>
      <c r="P23" s="592">
        <f>SUM(N16:P16)</f>
        <v>0</v>
      </c>
      <c r="Q23" s="593"/>
      <c r="R23" s="430"/>
      <c r="S23" s="436" t="s">
        <v>231</v>
      </c>
      <c r="T23" s="592">
        <f>SUM(Q16:S16)</f>
        <v>0</v>
      </c>
      <c r="U23" s="593"/>
      <c r="V23" s="167"/>
    </row>
    <row r="24" spans="1:32" s="8" customFormat="1" ht="14.25" customHeight="1">
      <c r="A24" s="594"/>
      <c r="B24" s="594"/>
      <c r="C24" s="594"/>
      <c r="D24" s="594"/>
      <c r="E24" s="264"/>
      <c r="F24" s="415"/>
      <c r="G24" s="415"/>
      <c r="H24" s="438"/>
      <c r="I24" s="439"/>
      <c r="J24" s="415"/>
      <c r="K24" s="438"/>
      <c r="L24" s="439"/>
      <c r="M24" s="415"/>
      <c r="N24" s="438"/>
      <c r="O24" s="439"/>
      <c r="P24" s="415"/>
      <c r="Q24" s="438"/>
      <c r="R24" s="439"/>
      <c r="S24" s="416"/>
      <c r="T24" s="415"/>
      <c r="U24" s="415"/>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2</v>
      </c>
      <c r="K26" s="35" t="s">
        <v>42</v>
      </c>
      <c r="L26" s="136"/>
      <c r="M26" s="136"/>
      <c r="N26" s="136"/>
      <c r="O26" s="136"/>
      <c r="P26" s="136"/>
      <c r="Q26" s="136"/>
      <c r="R26" s="136"/>
      <c r="S26" s="136"/>
      <c r="T26" s="136"/>
    </row>
    <row r="27" spans="1:32" ht="27" customHeight="1">
      <c r="A27" s="602" t="s">
        <v>250</v>
      </c>
      <c r="B27" s="602"/>
      <c r="C27" s="602"/>
      <c r="D27" s="602"/>
      <c r="E27" s="602"/>
      <c r="F27" s="602"/>
      <c r="G27" s="406"/>
      <c r="H27" s="83"/>
      <c r="I27" s="407"/>
      <c r="J27" s="407"/>
      <c r="K27" s="407"/>
      <c r="L27" s="136"/>
      <c r="M27" s="136"/>
      <c r="N27" s="136"/>
      <c r="O27" s="136"/>
      <c r="P27" s="136"/>
      <c r="Q27" s="136"/>
      <c r="R27" s="136"/>
      <c r="S27" s="136"/>
      <c r="T27" s="136"/>
      <c r="U27" s="407"/>
    </row>
    <row r="28" spans="1:32" ht="27" customHeight="1">
      <c r="A28" s="499"/>
      <c r="B28" s="499"/>
      <c r="C28" s="603"/>
      <c r="D28" s="603"/>
      <c r="E28" s="603"/>
      <c r="F28" s="603"/>
      <c r="G28" s="603"/>
      <c r="H28" s="603"/>
      <c r="I28" s="33"/>
      <c r="J28" s="34"/>
      <c r="K28" s="315"/>
      <c r="L28" s="136"/>
      <c r="M28" s="136"/>
      <c r="N28" s="269"/>
      <c r="O28" s="136"/>
      <c r="P28" s="136"/>
      <c r="Q28" s="136"/>
      <c r="R28" s="136"/>
      <c r="S28" s="136"/>
      <c r="T28" s="136"/>
      <c r="U28" s="407"/>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3</v>
      </c>
      <c r="K50" s="35" t="s">
        <v>42</v>
      </c>
      <c r="L50" s="136"/>
      <c r="M50" s="136"/>
      <c r="N50" s="136"/>
      <c r="O50" s="136"/>
      <c r="P50" s="136"/>
      <c r="Q50" s="136"/>
      <c r="R50" s="136"/>
      <c r="S50" s="136"/>
      <c r="T50" s="136"/>
    </row>
    <row r="51" spans="1:32" ht="27" customHeight="1">
      <c r="A51" s="602" t="s">
        <v>250</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4</v>
      </c>
      <c r="K74" s="35" t="s">
        <v>42</v>
      </c>
      <c r="L74" s="136"/>
      <c r="M74" s="136"/>
      <c r="N74" s="136"/>
      <c r="O74" s="136"/>
      <c r="P74" s="136"/>
      <c r="Q74" s="136"/>
      <c r="R74" s="136"/>
      <c r="S74" s="136"/>
      <c r="T74" s="136"/>
    </row>
    <row r="75" spans="1:32" ht="27" customHeight="1">
      <c r="A75" s="602" t="s">
        <v>250</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5</v>
      </c>
      <c r="K98" s="35" t="s">
        <v>42</v>
      </c>
      <c r="L98" s="136"/>
      <c r="M98" s="136"/>
      <c r="N98" s="136"/>
      <c r="O98" s="136"/>
      <c r="P98" s="136"/>
      <c r="Q98" s="136"/>
      <c r="R98" s="136"/>
      <c r="S98" s="136"/>
      <c r="T98" s="136"/>
    </row>
    <row r="99" spans="1:32" ht="27" customHeight="1">
      <c r="A99" s="602" t="s">
        <v>250</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6</v>
      </c>
      <c r="K122" s="35" t="s">
        <v>42</v>
      </c>
      <c r="L122" s="136"/>
      <c r="M122" s="136"/>
      <c r="N122" s="136"/>
      <c r="O122" s="136"/>
      <c r="P122" s="136"/>
      <c r="Q122" s="136"/>
      <c r="R122" s="136"/>
      <c r="S122" s="136"/>
      <c r="T122" s="136"/>
    </row>
    <row r="123" spans="1:32" ht="27" customHeight="1">
      <c r="A123" s="602" t="s">
        <v>250</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256</v>
      </c>
      <c r="D149" s="387" t="s">
        <v>257</v>
      </c>
      <c r="G149" s="382"/>
      <c r="H149" s="493" t="s">
        <v>251</v>
      </c>
      <c r="I149" s="493"/>
      <c r="K149" s="382"/>
      <c r="L149" s="493" t="s">
        <v>252</v>
      </c>
      <c r="M149" s="493"/>
      <c r="O149" s="382"/>
      <c r="P149" s="493" t="s">
        <v>253</v>
      </c>
      <c r="Q149" s="493"/>
      <c r="S149" s="382"/>
      <c r="T149" s="493" t="s">
        <v>254</v>
      </c>
      <c r="U149" s="493"/>
    </row>
    <row r="150" spans="1:21" ht="45" customHeight="1">
      <c r="C150" s="386" t="s">
        <v>258</v>
      </c>
      <c r="D150" s="387" t="s">
        <v>257</v>
      </c>
      <c r="G150" s="383" t="s">
        <v>0</v>
      </c>
      <c r="H150" s="492">
        <f>SUM($H19,$H43,$H67,$H91,$H115,$H139)</f>
        <v>0</v>
      </c>
      <c r="I150" s="492"/>
      <c r="K150" s="383" t="s">
        <v>0</v>
      </c>
      <c r="L150" s="492">
        <f>SUM($L19,$L43,$L67,$L91,$L115,$L139)</f>
        <v>0</v>
      </c>
      <c r="M150" s="492"/>
      <c r="O150" s="383" t="s">
        <v>0</v>
      </c>
      <c r="P150" s="492">
        <f>SUM($P19,$P43,$P67,$P91,$P115,$P139)</f>
        <v>0</v>
      </c>
      <c r="Q150" s="492"/>
      <c r="S150" s="383" t="s">
        <v>0</v>
      </c>
      <c r="T150" s="492">
        <f>SUM($T19,$T43,$T67,$T91,$T115,$T139)</f>
        <v>0</v>
      </c>
      <c r="U150" s="492"/>
    </row>
    <row r="151" spans="1:21" ht="45" customHeight="1">
      <c r="C151" s="386" t="s">
        <v>259</v>
      </c>
      <c r="D151" s="388"/>
      <c r="G151" s="383" t="s">
        <v>1</v>
      </c>
      <c r="H151" s="492">
        <f>SUM($H20,$H44,$H68,$H92,$H116,$H140)</f>
        <v>0</v>
      </c>
      <c r="I151" s="492"/>
      <c r="K151" s="383" t="s">
        <v>1</v>
      </c>
      <c r="L151" s="492">
        <f t="shared" ref="L151:L154" si="18">SUM($L20,$L44,$L68,$L92,$L116,$L140)</f>
        <v>0</v>
      </c>
      <c r="M151" s="492"/>
      <c r="O151" s="383" t="s">
        <v>1</v>
      </c>
      <c r="P151" s="492">
        <f>SUM($P20,$P44,$P68,$P92,$P116,$P140)</f>
        <v>0</v>
      </c>
      <c r="Q151" s="492"/>
      <c r="S151" s="383" t="s">
        <v>1</v>
      </c>
      <c r="T151" s="492">
        <f>SUM($T20,$T44,$T68,$T92,$T116,$T140)</f>
        <v>0</v>
      </c>
      <c r="U151" s="492"/>
    </row>
    <row r="152" spans="1:21" ht="45" customHeight="1">
      <c r="G152" s="383" t="s">
        <v>255</v>
      </c>
      <c r="H152" s="492">
        <f t="shared" ref="H152" si="19">SUM($H21,$H45,$H69,$H93,$H117,$H141)</f>
        <v>0</v>
      </c>
      <c r="I152" s="492"/>
      <c r="K152" s="383" t="s">
        <v>255</v>
      </c>
      <c r="L152" s="492">
        <f t="shared" si="18"/>
        <v>0</v>
      </c>
      <c r="M152" s="492"/>
      <c r="O152" s="383" t="s">
        <v>255</v>
      </c>
      <c r="P152" s="492">
        <f>SUM($P21,$P45,$P69,$P93,$P117,$P141)</f>
        <v>0</v>
      </c>
      <c r="Q152" s="492"/>
      <c r="S152" s="383" t="s">
        <v>255</v>
      </c>
      <c r="T152" s="492">
        <f>SUM($T21,$T45,$T69,$T93,$T117,$T141)</f>
        <v>0</v>
      </c>
      <c r="U152" s="492"/>
    </row>
    <row r="153" spans="1:21" ht="45" customHeight="1">
      <c r="G153" s="383" t="s">
        <v>2</v>
      </c>
      <c r="H153" s="492">
        <f>SUM($H22,$H46,$H70,$H94,$H118,$H142)</f>
        <v>0</v>
      </c>
      <c r="I153" s="492"/>
      <c r="K153" s="383" t="s">
        <v>2</v>
      </c>
      <c r="L153" s="492">
        <f t="shared" si="18"/>
        <v>0</v>
      </c>
      <c r="M153" s="492"/>
      <c r="O153" s="383" t="s">
        <v>2</v>
      </c>
      <c r="P153" s="492">
        <f>SUM($P22,$P46,$P70,$P94,$P118,$P142)</f>
        <v>0</v>
      </c>
      <c r="Q153" s="492"/>
      <c r="S153" s="383" t="s">
        <v>2</v>
      </c>
      <c r="T153" s="492">
        <f>SUM($T22,$T46,$T70,$T94,$T118,$T142)</f>
        <v>0</v>
      </c>
      <c r="U153" s="492"/>
    </row>
    <row r="154" spans="1:21" ht="45" customHeight="1">
      <c r="G154" s="384" t="s">
        <v>15</v>
      </c>
      <c r="H154" s="492">
        <f>SUM($H23,$H47,$H71,$H95,$H119,$H143)</f>
        <v>0</v>
      </c>
      <c r="I154" s="492"/>
      <c r="K154" s="384" t="s">
        <v>15</v>
      </c>
      <c r="L154" s="492">
        <f t="shared" si="18"/>
        <v>0</v>
      </c>
      <c r="M154" s="492"/>
      <c r="O154" s="384" t="s">
        <v>15</v>
      </c>
      <c r="P154" s="492">
        <f>SUM($P23,$P47,$P71,$P95,$P119,$P143)</f>
        <v>0</v>
      </c>
      <c r="Q154" s="492"/>
      <c r="S154" s="384" t="s">
        <v>15</v>
      </c>
      <c r="T154" s="492">
        <f>SUM($T23,$T47,$T71,$T95,$T119,$T143)</f>
        <v>0</v>
      </c>
      <c r="U154" s="492"/>
    </row>
  </sheetData>
  <sheetProtection algorithmName="SHA-512" hashValue="xZf41SQ3vXxixCbcUa9FY0lvr3jRL9rNuUDfPFMlrHSLhrohAFdKKFZlWwKQZ4uE/aVqraLTqdUQNJf9/0SgvA==" saltValue="/22/BO7UpfCbhKx3YzN2Bg=="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H150:I150"/>
    <mergeCell ref="H151:I151"/>
    <mergeCell ref="H152:I152"/>
    <mergeCell ref="H153:I153"/>
    <mergeCell ref="H154:I154"/>
    <mergeCell ref="L149:M149"/>
    <mergeCell ref="L150:M150"/>
    <mergeCell ref="L151:M151"/>
    <mergeCell ref="L152:M152"/>
    <mergeCell ref="L154:M154"/>
    <mergeCell ref="L153:M153"/>
    <mergeCell ref="P154:Q154"/>
    <mergeCell ref="P153:Q153"/>
    <mergeCell ref="P152:Q152"/>
    <mergeCell ref="P151:Q151"/>
    <mergeCell ref="P150:Q150"/>
    <mergeCell ref="P149:Q149"/>
    <mergeCell ref="T154:U154"/>
    <mergeCell ref="T153:U153"/>
    <mergeCell ref="T152:U152"/>
    <mergeCell ref="T151:U151"/>
    <mergeCell ref="T150:U150"/>
    <mergeCell ref="T149:U149"/>
  </mergeCells>
  <phoneticPr fontId="41"/>
  <dataValidations xWindow="187" yWindow="703" count="12">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91:E91 D115:E115 D139:E139 D43:E43 D67:E67 D19:E19" xr:uid="{00000000-0002-0000-0400-000000000000}">
      <formula1>45748</formula1>
      <formula2>46112</formula2>
    </dataValidation>
    <dataValidation type="list" allowBlank="1" showInputMessage="1" showErrorMessage="1" sqref="K103 K79 K31 K127 K55 K7" xr:uid="{00000000-0002-0000-0400-000001000000}">
      <formula1>"認可保育所,小規模保育事業,認定こども園,移行計画の承認を受けた横浜保育室,家庭的保育事業,事業所内保育所"</formula1>
    </dataValidation>
    <dataValidation type="list" allowBlank="1" showInputMessage="1" showErrorMessage="1" prompt="令和7年度中に契約更新が必要な場合は更新月を選択してください。" sqref="D90:E90 D66:E66 D42:E42 D138:E138 D114:E114 D18:E18" xr:uid="{00000000-0002-0000-0400-000002000000}">
      <formula1>" 令和7年4月,令和7年5月,令和7年6月,令和7年7月,令和7年8月,令和7年9月,令和7年10月,令和7年11月,令和7年12月,令和8年1月,令和8年2月,令和8年3月"</formula1>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90 C66 C42 C138 C114 C18" xr:uid="{00000000-0002-0000-0400-000003000000}">
      <formula1>"更新予定なし,更新予定あり"</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34 C86 C110 C38 C62 C14" xr:uid="{00000000-0002-0000-0400-000004000000}">
      <formula1>42461</formula1>
      <formula2>46112</formula2>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67 C91 C139 C115 C19" xr:uid="{00000000-0002-0000-0400-000005000000}">
      <formula1>"転居,退去/退去日→,退職/退職日→"</formula1>
    </dataValidation>
    <dataValidation type="date" allowBlank="1" showInputMessage="1" showErrorMessage="1" prompt="2025/4/1~2026/3/31の_x000a_期間で日にちを西暦で入力_x000a_してください。_x000a_記載例_x000a_開始日)2025/4/1_x000a_終了日)2026/3/31" sqref="C87:E88 C39:E40 C111:E112 C135:E136 C63:E64 C15:E16" xr:uid="{00000000-0002-0000-0400-000006000000}">
      <formula1>45748</formula1>
      <formula2>46112</formula2>
    </dataValidation>
    <dataValidation type="list" allowBlank="1" showErrorMessage="1" sqref="C44 C68 C140 C116 C92 C20" xr:uid="{00000000-0002-0000-0400-000007000000}">
      <formula1>"有,無"</formula1>
    </dataValidation>
    <dataValidation type="textLength" operator="equal" allowBlank="1" showInputMessage="1" showErrorMessage="1" prompt="都道府県に続く番号を半角6文字で入力。" sqref="D137:E137 D65:E65 D89:E89 D113:E113 D41:E41 D17:E17" xr:uid="{00000000-0002-0000-0400-000008000000}">
      <formula1>6</formula1>
    </dataValidation>
    <dataValidation type="list" allowBlank="1" showInputMessage="1" showErrorMessage="1" sqref="C137 C89 C113 C41 C65 C17" xr:uid="{00000000-0002-0000-04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ErrorMessage="1" sqref="D140:E140 D44:E44 D68:E68 D92:E92 D116:E116 D20:E20" xr:uid="{D217E8F3-6617-402E-82EA-5CB0D3D5EC94}"/>
    <dataValidation allowBlank="1" showInputMessage="1" showErrorMessage="1" prompt="本人負担額も忘れず記入してください。_x000a_０円の場合も入力は必須です。" sqref="H11:S12 H107:S108 H35:S36 H59:S60 H83:S84 H131:S132" xr:uid="{32EFAD16-DF26-457A-8E30-FFFCC7A4FBDA}"/>
  </dataValidations>
  <printOptions horizontalCentered="1" verticalCentered="1"/>
  <pageMargins left="0.39370078740157483" right="0.39370078740157483" top="0.39370078740157483" bottom="0.55118110236220474" header="0.31496062992125984" footer="0.31496062992125984"/>
  <pageSetup paperSize="9" scale="62" fitToHeight="6" orientation="landscape" blackAndWhite="1" r:id="rId1"/>
  <rowBreaks count="5" manualBreakCount="5">
    <brk id="24" max="20" man="1"/>
    <brk id="48" max="20" man="1"/>
    <brk id="72" max="20" man="1"/>
    <brk id="96" max="20" man="1"/>
    <brk id="120" max="20"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49</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'9'!C7</f>
        <v>0</v>
      </c>
      <c r="D7" s="764"/>
      <c r="E7" s="764"/>
      <c r="F7" s="764"/>
      <c r="G7" s="764"/>
      <c r="H7" s="764"/>
      <c r="I7" s="342"/>
      <c r="J7" s="349" t="s">
        <v>178</v>
      </c>
      <c r="K7" s="747">
        <f>'9'!K7:N7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'9'!C11</f>
        <v>0</v>
      </c>
      <c r="D11" s="803"/>
      <c r="E11" s="804"/>
      <c r="F11" s="805" t="s">
        <v>215</v>
      </c>
      <c r="G11" s="806"/>
      <c r="H11" s="391">
        <f>'9'!H11</f>
        <v>0</v>
      </c>
      <c r="I11" s="392">
        <f>'9'!I11</f>
        <v>0</v>
      </c>
      <c r="J11" s="392">
        <f>'9'!J11</f>
        <v>0</v>
      </c>
      <c r="K11" s="391">
        <f>'9'!K11</f>
        <v>0</v>
      </c>
      <c r="L11" s="392">
        <f>'9'!L11</f>
        <v>0</v>
      </c>
      <c r="M11" s="392">
        <f>'9'!M11</f>
        <v>0</v>
      </c>
      <c r="N11" s="391">
        <f>'9'!N11</f>
        <v>0</v>
      </c>
      <c r="O11" s="392">
        <f>'9'!O11</f>
        <v>0</v>
      </c>
      <c r="P11" s="392">
        <f>'9'!P11</f>
        <v>0</v>
      </c>
      <c r="Q11" s="391">
        <f>'9'!Q11</f>
        <v>0</v>
      </c>
      <c r="R11" s="392">
        <f>'9'!R11</f>
        <v>0</v>
      </c>
      <c r="S11" s="393">
        <f>'9'!S11</f>
        <v>0</v>
      </c>
      <c r="T11" s="807">
        <f>SUM(H11:S11)</f>
        <v>0</v>
      </c>
      <c r="U11" s="808"/>
    </row>
    <row r="12" spans="1:38" s="26" customFormat="1" ht="45" customHeight="1">
      <c r="A12" s="809" t="s">
        <v>240</v>
      </c>
      <c r="B12" s="810"/>
      <c r="C12" s="813">
        <f>'9'!C12</f>
        <v>0</v>
      </c>
      <c r="D12" s="815">
        <f>'9'!D12</f>
        <v>0</v>
      </c>
      <c r="E12" s="816"/>
      <c r="F12" s="819" t="s">
        <v>216</v>
      </c>
      <c r="G12" s="820"/>
      <c r="H12" s="397">
        <f>'9'!H12</f>
        <v>0</v>
      </c>
      <c r="I12" s="398">
        <f>'9'!I12</f>
        <v>0</v>
      </c>
      <c r="J12" s="398">
        <f>'9'!J12</f>
        <v>0</v>
      </c>
      <c r="K12" s="397">
        <f>'9'!K12</f>
        <v>0</v>
      </c>
      <c r="L12" s="398">
        <f>'9'!L12</f>
        <v>0</v>
      </c>
      <c r="M12" s="398">
        <f>'9'!M12</f>
        <v>0</v>
      </c>
      <c r="N12" s="397">
        <f>'9'!N12</f>
        <v>0</v>
      </c>
      <c r="O12" s="398">
        <f>'9'!O12</f>
        <v>0</v>
      </c>
      <c r="P12" s="398">
        <f>'9'!P12</f>
        <v>0</v>
      </c>
      <c r="Q12" s="397">
        <f>'9'!Q12</f>
        <v>0</v>
      </c>
      <c r="R12" s="398">
        <f>'9'!R12</f>
        <v>0</v>
      </c>
      <c r="S12" s="399">
        <f>'9'!S12</f>
        <v>0</v>
      </c>
      <c r="T12" s="821">
        <f>SUM(H12:S12)</f>
        <v>0</v>
      </c>
      <c r="U12" s="822"/>
    </row>
    <row r="13" spans="1:38" s="26" customFormat="1" ht="45" customHeight="1" thickBot="1">
      <c r="A13" s="811"/>
      <c r="B13" s="812"/>
      <c r="C13" s="814"/>
      <c r="D13" s="817"/>
      <c r="E13" s="818"/>
      <c r="F13" s="823" t="s">
        <v>241</v>
      </c>
      <c r="G13" s="824"/>
      <c r="H13" s="394">
        <f>'9'!H13</f>
        <v>0</v>
      </c>
      <c r="I13" s="395">
        <f>'9'!I13</f>
        <v>0</v>
      </c>
      <c r="J13" s="395">
        <f>'9'!J13</f>
        <v>0</v>
      </c>
      <c r="K13" s="394">
        <f>'9'!K13</f>
        <v>0</v>
      </c>
      <c r="L13" s="395">
        <f>'9'!L13</f>
        <v>0</v>
      </c>
      <c r="M13" s="395">
        <f>'9'!M13</f>
        <v>0</v>
      </c>
      <c r="N13" s="394">
        <f>'9'!N13</f>
        <v>0</v>
      </c>
      <c r="O13" s="395">
        <f>'9'!O13</f>
        <v>0</v>
      </c>
      <c r="P13" s="395">
        <f>'9'!P13</f>
        <v>0</v>
      </c>
      <c r="Q13" s="394">
        <f>'9'!Q13</f>
        <v>0</v>
      </c>
      <c r="R13" s="395">
        <f>'9'!R13</f>
        <v>0</v>
      </c>
      <c r="S13" s="396">
        <f>'9'!S13</f>
        <v>0</v>
      </c>
      <c r="T13" s="825">
        <f>SUM(H13:S13)</f>
        <v>0</v>
      </c>
      <c r="U13" s="826"/>
    </row>
    <row r="14" spans="1:38" s="26" customFormat="1" ht="45" customHeight="1" thickTop="1" thickBot="1">
      <c r="A14" s="773" t="s">
        <v>210</v>
      </c>
      <c r="B14" s="774"/>
      <c r="C14" s="350" t="str">
        <f>IF('9'!C14="","",'9'!C14)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IF('9'!C15="","",'9'!C15)</f>
        <v/>
      </c>
      <c r="D15" s="835" t="str">
        <f>IF('9'!D15="","",'9'!D15)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IF('9'!C16="","",'9'!C16)</f>
        <v/>
      </c>
      <c r="D16" s="841" t="str">
        <f>IF('9'!D16="","",'9'!D16)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'9'!C17</f>
        <v>0</v>
      </c>
      <c r="D17" s="771">
        <f>'9'!D17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IF('9'!C18="","",'9'!C18)</f>
        <v/>
      </c>
      <c r="D18" s="779" t="str">
        <f>IF('9'!D18="","",'9'!D18)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IF('9'!C19="","",'9'!C19)</f>
        <v/>
      </c>
      <c r="D19" s="760" t="str">
        <f>IF('9'!D19="","",'9'!D19)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IF('9'!C20="","",'9'!C20)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50</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'9'!C31</f>
        <v>0</v>
      </c>
      <c r="D31" s="764"/>
      <c r="E31" s="764"/>
      <c r="F31" s="764"/>
      <c r="G31" s="764"/>
      <c r="H31" s="764"/>
      <c r="I31" s="342"/>
      <c r="J31" s="349" t="s">
        <v>178</v>
      </c>
      <c r="K31" s="747">
        <f>'9'!K31:N31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'9'!C35</f>
        <v>0</v>
      </c>
      <c r="D35" s="803"/>
      <c r="E35" s="804"/>
      <c r="F35" s="805" t="s">
        <v>215</v>
      </c>
      <c r="G35" s="806"/>
      <c r="H35" s="391">
        <f>'9'!H35</f>
        <v>0</v>
      </c>
      <c r="I35" s="392">
        <f>'9'!I35</f>
        <v>0</v>
      </c>
      <c r="J35" s="392">
        <f>'9'!J35</f>
        <v>0</v>
      </c>
      <c r="K35" s="391">
        <f>'9'!K35</f>
        <v>0</v>
      </c>
      <c r="L35" s="392">
        <f>'9'!L35</f>
        <v>0</v>
      </c>
      <c r="M35" s="392">
        <f>'9'!M35</f>
        <v>0</v>
      </c>
      <c r="N35" s="391">
        <f>'9'!N35</f>
        <v>0</v>
      </c>
      <c r="O35" s="392">
        <f>'9'!O35</f>
        <v>0</v>
      </c>
      <c r="P35" s="392">
        <f>'9'!P35</f>
        <v>0</v>
      </c>
      <c r="Q35" s="391">
        <f>'9'!Q35</f>
        <v>0</v>
      </c>
      <c r="R35" s="392">
        <f>'9'!R35</f>
        <v>0</v>
      </c>
      <c r="S35" s="393">
        <f>'9'!S35</f>
        <v>0</v>
      </c>
      <c r="T35" s="807">
        <f>SUM(H35:S35)</f>
        <v>0</v>
      </c>
      <c r="U35" s="808"/>
    </row>
    <row r="36" spans="1:28" s="26" customFormat="1" ht="45" customHeight="1">
      <c r="A36" s="809" t="s">
        <v>240</v>
      </c>
      <c r="B36" s="810"/>
      <c r="C36" s="813">
        <f>'9'!C36</f>
        <v>0</v>
      </c>
      <c r="D36" s="815">
        <f>'9'!D36</f>
        <v>0</v>
      </c>
      <c r="E36" s="816"/>
      <c r="F36" s="819" t="s">
        <v>216</v>
      </c>
      <c r="G36" s="820"/>
      <c r="H36" s="397">
        <f>'9'!H36</f>
        <v>0</v>
      </c>
      <c r="I36" s="398">
        <f>'9'!I36</f>
        <v>0</v>
      </c>
      <c r="J36" s="398">
        <f>'9'!J36</f>
        <v>0</v>
      </c>
      <c r="K36" s="397">
        <f>'9'!K36</f>
        <v>0</v>
      </c>
      <c r="L36" s="398">
        <f>'9'!L36</f>
        <v>0</v>
      </c>
      <c r="M36" s="398">
        <f>'9'!M36</f>
        <v>0</v>
      </c>
      <c r="N36" s="397">
        <f>'9'!N36</f>
        <v>0</v>
      </c>
      <c r="O36" s="398">
        <f>'9'!O36</f>
        <v>0</v>
      </c>
      <c r="P36" s="398">
        <f>'9'!P36</f>
        <v>0</v>
      </c>
      <c r="Q36" s="397">
        <f>'9'!Q36</f>
        <v>0</v>
      </c>
      <c r="R36" s="398">
        <f>'9'!R36</f>
        <v>0</v>
      </c>
      <c r="S36" s="399">
        <f>'9'!S36</f>
        <v>0</v>
      </c>
      <c r="T36" s="821">
        <f>SUM(H36:S36)</f>
        <v>0</v>
      </c>
      <c r="U36" s="822"/>
    </row>
    <row r="37" spans="1:28" s="26" customFormat="1" ht="45" customHeight="1" thickBot="1">
      <c r="A37" s="811"/>
      <c r="B37" s="812"/>
      <c r="C37" s="814"/>
      <c r="D37" s="817"/>
      <c r="E37" s="818"/>
      <c r="F37" s="823" t="s">
        <v>241</v>
      </c>
      <c r="G37" s="824"/>
      <c r="H37" s="394">
        <f>'9'!H37</f>
        <v>0</v>
      </c>
      <c r="I37" s="395">
        <f>'9'!I37</f>
        <v>0</v>
      </c>
      <c r="J37" s="395">
        <f>'9'!J37</f>
        <v>0</v>
      </c>
      <c r="K37" s="394">
        <f>'9'!K37</f>
        <v>0</v>
      </c>
      <c r="L37" s="395">
        <f>'9'!L37</f>
        <v>0</v>
      </c>
      <c r="M37" s="395">
        <f>'9'!M37</f>
        <v>0</v>
      </c>
      <c r="N37" s="394">
        <f>'9'!N37</f>
        <v>0</v>
      </c>
      <c r="O37" s="395">
        <f>'9'!O37</f>
        <v>0</v>
      </c>
      <c r="P37" s="395">
        <f>'9'!P37</f>
        <v>0</v>
      </c>
      <c r="Q37" s="394">
        <f>'9'!Q37</f>
        <v>0</v>
      </c>
      <c r="R37" s="395">
        <f>'9'!R37</f>
        <v>0</v>
      </c>
      <c r="S37" s="396">
        <f>'9'!S37</f>
        <v>0</v>
      </c>
      <c r="T37" s="825">
        <f>SUM(H37:S37)</f>
        <v>0</v>
      </c>
      <c r="U37" s="826"/>
    </row>
    <row r="38" spans="1:28" s="26" customFormat="1" ht="45" customHeight="1" thickTop="1" thickBot="1">
      <c r="A38" s="773" t="s">
        <v>210</v>
      </c>
      <c r="B38" s="774"/>
      <c r="C38" s="350" t="str">
        <f>IF('9'!C38="","",'9'!C38)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IF('9'!C39="","",'9'!C39)</f>
        <v/>
      </c>
      <c r="D39" s="835" t="str">
        <f>IF('9'!D39="","",'9'!D39)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IF('9'!C40="","",'9'!C40)</f>
        <v/>
      </c>
      <c r="D40" s="841" t="str">
        <f>IF('9'!D40="","",'9'!D40)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'9'!C41</f>
        <v>0</v>
      </c>
      <c r="D41" s="771">
        <f>'9'!D41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IF('9'!C42="","",'9'!C42)</f>
        <v/>
      </c>
      <c r="D42" s="779" t="str">
        <f>IF('9'!D42="","",'9'!D42)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IF('9'!C43="","",'9'!C43)</f>
        <v/>
      </c>
      <c r="D43" s="760" t="str">
        <f>IF('9'!D43="","",'9'!D43)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IF('9'!C44="","",'9'!C44)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51</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'9'!C55</f>
        <v>0</v>
      </c>
      <c r="D55" s="764"/>
      <c r="E55" s="764"/>
      <c r="F55" s="764"/>
      <c r="G55" s="764"/>
      <c r="H55" s="764"/>
      <c r="I55" s="342"/>
      <c r="J55" s="349" t="s">
        <v>178</v>
      </c>
      <c r="K55" s="747">
        <f>'9'!K55:N55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'9'!C59</f>
        <v>0</v>
      </c>
      <c r="D59" s="803"/>
      <c r="E59" s="804"/>
      <c r="F59" s="805" t="s">
        <v>215</v>
      </c>
      <c r="G59" s="806"/>
      <c r="H59" s="391">
        <f>'9'!H59</f>
        <v>0</v>
      </c>
      <c r="I59" s="392">
        <f>'9'!I59</f>
        <v>0</v>
      </c>
      <c r="J59" s="392">
        <f>'9'!J59</f>
        <v>0</v>
      </c>
      <c r="K59" s="391">
        <f>'9'!K59</f>
        <v>0</v>
      </c>
      <c r="L59" s="392">
        <f>'9'!L59</f>
        <v>0</v>
      </c>
      <c r="M59" s="392">
        <f>'9'!M59</f>
        <v>0</v>
      </c>
      <c r="N59" s="391">
        <f>'9'!N59</f>
        <v>0</v>
      </c>
      <c r="O59" s="392">
        <f>'9'!O59</f>
        <v>0</v>
      </c>
      <c r="P59" s="392">
        <f>'9'!P59</f>
        <v>0</v>
      </c>
      <c r="Q59" s="391">
        <f>'9'!Q59</f>
        <v>0</v>
      </c>
      <c r="R59" s="392">
        <f>'9'!R59</f>
        <v>0</v>
      </c>
      <c r="S59" s="393">
        <f>'9'!S59</f>
        <v>0</v>
      </c>
      <c r="T59" s="807">
        <f>SUM(H59:S59)</f>
        <v>0</v>
      </c>
      <c r="U59" s="808"/>
    </row>
    <row r="60" spans="1:38" s="26" customFormat="1" ht="45" customHeight="1">
      <c r="A60" s="809" t="s">
        <v>240</v>
      </c>
      <c r="B60" s="810"/>
      <c r="C60" s="813">
        <f>'9'!C60</f>
        <v>0</v>
      </c>
      <c r="D60" s="815">
        <f>'9'!D60</f>
        <v>0</v>
      </c>
      <c r="E60" s="816"/>
      <c r="F60" s="819" t="s">
        <v>216</v>
      </c>
      <c r="G60" s="820"/>
      <c r="H60" s="397">
        <f>'9'!H60</f>
        <v>0</v>
      </c>
      <c r="I60" s="398">
        <f>'9'!I60</f>
        <v>0</v>
      </c>
      <c r="J60" s="398">
        <f>'9'!J60</f>
        <v>0</v>
      </c>
      <c r="K60" s="397">
        <f>'9'!K60</f>
        <v>0</v>
      </c>
      <c r="L60" s="398">
        <f>'9'!L60</f>
        <v>0</v>
      </c>
      <c r="M60" s="398">
        <f>'9'!M60</f>
        <v>0</v>
      </c>
      <c r="N60" s="397">
        <f>'9'!N60</f>
        <v>0</v>
      </c>
      <c r="O60" s="398">
        <f>'9'!O60</f>
        <v>0</v>
      </c>
      <c r="P60" s="398">
        <f>'9'!P60</f>
        <v>0</v>
      </c>
      <c r="Q60" s="397">
        <f>'9'!Q60</f>
        <v>0</v>
      </c>
      <c r="R60" s="398">
        <f>'9'!R60</f>
        <v>0</v>
      </c>
      <c r="S60" s="399">
        <f>'9'!S60</f>
        <v>0</v>
      </c>
      <c r="T60" s="821">
        <f>SUM(H60:S60)</f>
        <v>0</v>
      </c>
      <c r="U60" s="822"/>
    </row>
    <row r="61" spans="1:38" s="26" customFormat="1" ht="45" customHeight="1" thickBot="1">
      <c r="A61" s="811"/>
      <c r="B61" s="812"/>
      <c r="C61" s="814"/>
      <c r="D61" s="817"/>
      <c r="E61" s="818"/>
      <c r="F61" s="823" t="s">
        <v>241</v>
      </c>
      <c r="G61" s="824"/>
      <c r="H61" s="394">
        <f>'9'!H61</f>
        <v>0</v>
      </c>
      <c r="I61" s="395">
        <f>'9'!I61</f>
        <v>0</v>
      </c>
      <c r="J61" s="395">
        <f>'9'!J61</f>
        <v>0</v>
      </c>
      <c r="K61" s="394">
        <f>'9'!K61</f>
        <v>0</v>
      </c>
      <c r="L61" s="395">
        <f>'9'!L61</f>
        <v>0</v>
      </c>
      <c r="M61" s="395">
        <f>'9'!M61</f>
        <v>0</v>
      </c>
      <c r="N61" s="394">
        <f>'9'!N61</f>
        <v>0</v>
      </c>
      <c r="O61" s="395">
        <f>'9'!O61</f>
        <v>0</v>
      </c>
      <c r="P61" s="395">
        <f>'9'!P61</f>
        <v>0</v>
      </c>
      <c r="Q61" s="394">
        <f>'9'!Q61</f>
        <v>0</v>
      </c>
      <c r="R61" s="395">
        <f>'9'!R61</f>
        <v>0</v>
      </c>
      <c r="S61" s="396">
        <f>'9'!S61</f>
        <v>0</v>
      </c>
      <c r="T61" s="825">
        <f>SUM(H61:S61)</f>
        <v>0</v>
      </c>
      <c r="U61" s="826"/>
    </row>
    <row r="62" spans="1:38" s="26" customFormat="1" ht="45" customHeight="1" thickTop="1" thickBot="1">
      <c r="A62" s="773" t="s">
        <v>210</v>
      </c>
      <c r="B62" s="774"/>
      <c r="C62" s="350" t="str">
        <f>IF('9'!C62="","",'9'!C62)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IF('9'!C63="","",'9'!C63)</f>
        <v/>
      </c>
      <c r="D63" s="835" t="str">
        <f>IF('9'!D63="","",'9'!D63)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IF('9'!C64="","",'9'!C64)</f>
        <v/>
      </c>
      <c r="D64" s="841" t="str">
        <f>IF('9'!D64="","",'9'!D64)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'9'!C65</f>
        <v>0</v>
      </c>
      <c r="D65" s="771">
        <f>'9'!D65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IF('9'!C66="","",'9'!C66)</f>
        <v/>
      </c>
      <c r="D66" s="779" t="str">
        <f>IF('9'!D66="","",'9'!D66)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IF('9'!C67="","",'9'!C67)</f>
        <v/>
      </c>
      <c r="D67" s="760" t="str">
        <f>IF('9'!D67="","",'9'!D67)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IF('9'!C68="","",'9'!C68)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52</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'9'!C79</f>
        <v>0</v>
      </c>
      <c r="D79" s="764"/>
      <c r="E79" s="764"/>
      <c r="F79" s="764"/>
      <c r="G79" s="764"/>
      <c r="H79" s="764"/>
      <c r="I79" s="342"/>
      <c r="J79" s="349" t="s">
        <v>178</v>
      </c>
      <c r="K79" s="747">
        <f>'9'!K79:N79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'9'!C83</f>
        <v>0</v>
      </c>
      <c r="D83" s="803"/>
      <c r="E83" s="804"/>
      <c r="F83" s="805" t="s">
        <v>215</v>
      </c>
      <c r="G83" s="806"/>
      <c r="H83" s="391">
        <f>'9'!H83</f>
        <v>0</v>
      </c>
      <c r="I83" s="392">
        <f>'9'!I83</f>
        <v>0</v>
      </c>
      <c r="J83" s="392">
        <f>'9'!J83</f>
        <v>0</v>
      </c>
      <c r="K83" s="391">
        <f>'9'!K83</f>
        <v>0</v>
      </c>
      <c r="L83" s="392">
        <f>'9'!L83</f>
        <v>0</v>
      </c>
      <c r="M83" s="392">
        <f>'9'!M83</f>
        <v>0</v>
      </c>
      <c r="N83" s="391">
        <f>'9'!N83</f>
        <v>0</v>
      </c>
      <c r="O83" s="392">
        <f>'9'!O83</f>
        <v>0</v>
      </c>
      <c r="P83" s="392">
        <f>'9'!P83</f>
        <v>0</v>
      </c>
      <c r="Q83" s="391">
        <f>'9'!Q83</f>
        <v>0</v>
      </c>
      <c r="R83" s="392">
        <f>'9'!R83</f>
        <v>0</v>
      </c>
      <c r="S83" s="393">
        <f>'9'!S83</f>
        <v>0</v>
      </c>
      <c r="T83" s="807">
        <f>SUM(H83:S83)</f>
        <v>0</v>
      </c>
      <c r="U83" s="808"/>
    </row>
    <row r="84" spans="1:28" s="26" customFormat="1" ht="45" customHeight="1">
      <c r="A84" s="809" t="s">
        <v>240</v>
      </c>
      <c r="B84" s="810"/>
      <c r="C84" s="813">
        <f>'9'!C84</f>
        <v>0</v>
      </c>
      <c r="D84" s="815">
        <f>'9'!D84</f>
        <v>0</v>
      </c>
      <c r="E84" s="816"/>
      <c r="F84" s="819" t="s">
        <v>216</v>
      </c>
      <c r="G84" s="820"/>
      <c r="H84" s="397">
        <f>'9'!H84</f>
        <v>0</v>
      </c>
      <c r="I84" s="398">
        <f>'9'!I84</f>
        <v>0</v>
      </c>
      <c r="J84" s="398">
        <f>'9'!J84</f>
        <v>0</v>
      </c>
      <c r="K84" s="397">
        <f>'9'!K84</f>
        <v>0</v>
      </c>
      <c r="L84" s="398">
        <f>'9'!L84</f>
        <v>0</v>
      </c>
      <c r="M84" s="398">
        <f>'9'!M84</f>
        <v>0</v>
      </c>
      <c r="N84" s="397">
        <f>'9'!N84</f>
        <v>0</v>
      </c>
      <c r="O84" s="398">
        <f>'9'!O84</f>
        <v>0</v>
      </c>
      <c r="P84" s="398">
        <f>'9'!P84</f>
        <v>0</v>
      </c>
      <c r="Q84" s="397">
        <f>'9'!Q84</f>
        <v>0</v>
      </c>
      <c r="R84" s="398">
        <f>'9'!R84</f>
        <v>0</v>
      </c>
      <c r="S84" s="399">
        <f>'9'!S84</f>
        <v>0</v>
      </c>
      <c r="T84" s="821">
        <f>SUM(H84:S84)</f>
        <v>0</v>
      </c>
      <c r="U84" s="822"/>
    </row>
    <row r="85" spans="1:28" s="26" customFormat="1" ht="45" customHeight="1" thickBot="1">
      <c r="A85" s="811"/>
      <c r="B85" s="812"/>
      <c r="C85" s="814"/>
      <c r="D85" s="817"/>
      <c r="E85" s="818"/>
      <c r="F85" s="823" t="s">
        <v>241</v>
      </c>
      <c r="G85" s="824"/>
      <c r="H85" s="394">
        <f>'9'!H85</f>
        <v>0</v>
      </c>
      <c r="I85" s="395">
        <f>'9'!I85</f>
        <v>0</v>
      </c>
      <c r="J85" s="395">
        <f>'9'!J85</f>
        <v>0</v>
      </c>
      <c r="K85" s="394">
        <f>'9'!K85</f>
        <v>0</v>
      </c>
      <c r="L85" s="395">
        <f>'9'!L85</f>
        <v>0</v>
      </c>
      <c r="M85" s="395">
        <f>'9'!M85</f>
        <v>0</v>
      </c>
      <c r="N85" s="394">
        <f>'9'!N85</f>
        <v>0</v>
      </c>
      <c r="O85" s="395">
        <f>'9'!O85</f>
        <v>0</v>
      </c>
      <c r="P85" s="395">
        <f>'9'!P85</f>
        <v>0</v>
      </c>
      <c r="Q85" s="394">
        <f>'9'!Q85</f>
        <v>0</v>
      </c>
      <c r="R85" s="395">
        <f>'9'!R85</f>
        <v>0</v>
      </c>
      <c r="S85" s="396">
        <f>'9'!S85</f>
        <v>0</v>
      </c>
      <c r="T85" s="825">
        <f>SUM(H85:S85)</f>
        <v>0</v>
      </c>
      <c r="U85" s="826"/>
    </row>
    <row r="86" spans="1:28" s="26" customFormat="1" ht="45" customHeight="1" thickTop="1" thickBot="1">
      <c r="A86" s="773" t="s">
        <v>210</v>
      </c>
      <c r="B86" s="774"/>
      <c r="C86" s="350" t="str">
        <f>IF('9'!C86="","",'9'!C86)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IF('9'!C87="","",'9'!C87)</f>
        <v/>
      </c>
      <c r="D87" s="835" t="str">
        <f>IF('9'!D87="","",'9'!D87)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IF('9'!C88="","",'9'!C88)</f>
        <v/>
      </c>
      <c r="D88" s="841" t="str">
        <f>IF('9'!D88="","",'9'!D88)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'9'!C89</f>
        <v>0</v>
      </c>
      <c r="D89" s="771">
        <f>'9'!D89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IF('9'!C90="","",'9'!C90)</f>
        <v/>
      </c>
      <c r="D90" s="779" t="str">
        <f>IF('9'!D90="","",'9'!D90)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IF('9'!C91="","",'9'!C91)</f>
        <v/>
      </c>
      <c r="D91" s="760" t="str">
        <f>IF('9'!D91="","",'9'!D91)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IF('9'!C92="","",'9'!C92)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53</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'9'!C103</f>
        <v>0</v>
      </c>
      <c r="D103" s="764"/>
      <c r="E103" s="764"/>
      <c r="F103" s="764"/>
      <c r="G103" s="764"/>
      <c r="H103" s="764"/>
      <c r="I103" s="342"/>
      <c r="J103" s="349" t="s">
        <v>178</v>
      </c>
      <c r="K103" s="747">
        <f>'9'!K103:N103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'9'!C107</f>
        <v>0</v>
      </c>
      <c r="D107" s="803"/>
      <c r="E107" s="804"/>
      <c r="F107" s="805" t="s">
        <v>215</v>
      </c>
      <c r="G107" s="806"/>
      <c r="H107" s="391">
        <f>'9'!H107</f>
        <v>0</v>
      </c>
      <c r="I107" s="392">
        <f>'9'!I107</f>
        <v>0</v>
      </c>
      <c r="J107" s="392">
        <f>'9'!J107</f>
        <v>0</v>
      </c>
      <c r="K107" s="391">
        <f>'9'!K107</f>
        <v>0</v>
      </c>
      <c r="L107" s="392">
        <f>'9'!L107</f>
        <v>0</v>
      </c>
      <c r="M107" s="392">
        <f>'9'!M107</f>
        <v>0</v>
      </c>
      <c r="N107" s="391">
        <f>'9'!N107</f>
        <v>0</v>
      </c>
      <c r="O107" s="392">
        <f>'9'!O107</f>
        <v>0</v>
      </c>
      <c r="P107" s="392">
        <f>'9'!P107</f>
        <v>0</v>
      </c>
      <c r="Q107" s="391">
        <f>'9'!Q107</f>
        <v>0</v>
      </c>
      <c r="R107" s="392">
        <f>'9'!R107</f>
        <v>0</v>
      </c>
      <c r="S107" s="393">
        <f>'9'!S107</f>
        <v>0</v>
      </c>
      <c r="T107" s="807">
        <f>SUM(H107:S107)</f>
        <v>0</v>
      </c>
      <c r="U107" s="808"/>
    </row>
    <row r="108" spans="1:38" s="26" customFormat="1" ht="45" customHeight="1">
      <c r="A108" s="809" t="s">
        <v>240</v>
      </c>
      <c r="B108" s="810"/>
      <c r="C108" s="813">
        <f>'9'!C108</f>
        <v>0</v>
      </c>
      <c r="D108" s="815">
        <f>'9'!D108</f>
        <v>0</v>
      </c>
      <c r="E108" s="816"/>
      <c r="F108" s="819" t="s">
        <v>216</v>
      </c>
      <c r="G108" s="820"/>
      <c r="H108" s="397">
        <f>'9'!H108</f>
        <v>0</v>
      </c>
      <c r="I108" s="398">
        <f>'9'!I108</f>
        <v>0</v>
      </c>
      <c r="J108" s="398">
        <f>'9'!J108</f>
        <v>0</v>
      </c>
      <c r="K108" s="397">
        <f>'9'!K108</f>
        <v>0</v>
      </c>
      <c r="L108" s="398">
        <f>'9'!L108</f>
        <v>0</v>
      </c>
      <c r="M108" s="398">
        <f>'9'!M108</f>
        <v>0</v>
      </c>
      <c r="N108" s="397">
        <f>'9'!N108</f>
        <v>0</v>
      </c>
      <c r="O108" s="398">
        <f>'9'!O108</f>
        <v>0</v>
      </c>
      <c r="P108" s="398">
        <f>'9'!P108</f>
        <v>0</v>
      </c>
      <c r="Q108" s="397">
        <f>'9'!Q108</f>
        <v>0</v>
      </c>
      <c r="R108" s="398">
        <f>'9'!R108</f>
        <v>0</v>
      </c>
      <c r="S108" s="399">
        <f>'9'!S108</f>
        <v>0</v>
      </c>
      <c r="T108" s="821">
        <f>SUM(H108:S108)</f>
        <v>0</v>
      </c>
      <c r="U108" s="822"/>
    </row>
    <row r="109" spans="1:38" s="26" customFormat="1" ht="45" customHeight="1" thickBot="1">
      <c r="A109" s="811"/>
      <c r="B109" s="812"/>
      <c r="C109" s="814"/>
      <c r="D109" s="817"/>
      <c r="E109" s="818"/>
      <c r="F109" s="823" t="s">
        <v>241</v>
      </c>
      <c r="G109" s="824"/>
      <c r="H109" s="394">
        <f>'9'!H109</f>
        <v>0</v>
      </c>
      <c r="I109" s="395">
        <f>'9'!I109</f>
        <v>0</v>
      </c>
      <c r="J109" s="395">
        <f>'9'!J109</f>
        <v>0</v>
      </c>
      <c r="K109" s="394">
        <f>'9'!K109</f>
        <v>0</v>
      </c>
      <c r="L109" s="395">
        <f>'9'!L109</f>
        <v>0</v>
      </c>
      <c r="M109" s="395">
        <f>'9'!M109</f>
        <v>0</v>
      </c>
      <c r="N109" s="394">
        <f>'9'!N109</f>
        <v>0</v>
      </c>
      <c r="O109" s="395">
        <f>'9'!O109</f>
        <v>0</v>
      </c>
      <c r="P109" s="395">
        <f>'9'!P109</f>
        <v>0</v>
      </c>
      <c r="Q109" s="394">
        <f>'9'!Q109</f>
        <v>0</v>
      </c>
      <c r="R109" s="395">
        <f>'9'!R109</f>
        <v>0</v>
      </c>
      <c r="S109" s="396">
        <f>'9'!S109</f>
        <v>0</v>
      </c>
      <c r="T109" s="825">
        <f>SUM(H109:S109)</f>
        <v>0</v>
      </c>
      <c r="U109" s="826"/>
    </row>
    <row r="110" spans="1:38" s="26" customFormat="1" ht="45" customHeight="1" thickTop="1" thickBot="1">
      <c r="A110" s="773" t="s">
        <v>210</v>
      </c>
      <c r="B110" s="774"/>
      <c r="C110" s="350" t="str">
        <f>IF('9'!C110="","",'9'!C110)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IF('9'!C111="","",'9'!C111)</f>
        <v/>
      </c>
      <c r="D111" s="835" t="str">
        <f>IF('9'!D111="","",'9'!D111)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IF('9'!C112="","",'9'!C112)</f>
        <v/>
      </c>
      <c r="D112" s="841" t="str">
        <f>IF('9'!D112="","",'9'!D112)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'9'!C113</f>
        <v>0</v>
      </c>
      <c r="D113" s="771">
        <f>'9'!D113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IF('9'!C114="","",'9'!C114)</f>
        <v/>
      </c>
      <c r="D114" s="779" t="str">
        <f>IF('9'!D114="","",'9'!D114)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IF('9'!C115="","",'9'!C115)</f>
        <v/>
      </c>
      <c r="D115" s="760" t="str">
        <f>IF('9'!D115="","",'9'!D115)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IF('9'!C116="","",'9'!C116)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54</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'9'!C127</f>
        <v>0</v>
      </c>
      <c r="D127" s="764"/>
      <c r="E127" s="764"/>
      <c r="F127" s="764"/>
      <c r="G127" s="764"/>
      <c r="H127" s="764"/>
      <c r="I127" s="342"/>
      <c r="J127" s="349" t="s">
        <v>178</v>
      </c>
      <c r="K127" s="747">
        <f>'9'!K127:N127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'9'!C131</f>
        <v>0</v>
      </c>
      <c r="D131" s="803"/>
      <c r="E131" s="804"/>
      <c r="F131" s="805" t="s">
        <v>215</v>
      </c>
      <c r="G131" s="806"/>
      <c r="H131" s="391">
        <f>'9'!H131</f>
        <v>0</v>
      </c>
      <c r="I131" s="392">
        <f>'9'!I131</f>
        <v>0</v>
      </c>
      <c r="J131" s="392">
        <f>'9'!J131</f>
        <v>0</v>
      </c>
      <c r="K131" s="391">
        <f>'9'!K131</f>
        <v>0</v>
      </c>
      <c r="L131" s="392">
        <f>'9'!L131</f>
        <v>0</v>
      </c>
      <c r="M131" s="392">
        <f>'9'!M131</f>
        <v>0</v>
      </c>
      <c r="N131" s="391">
        <f>'9'!N131</f>
        <v>0</v>
      </c>
      <c r="O131" s="392">
        <f>'9'!O131</f>
        <v>0</v>
      </c>
      <c r="P131" s="392">
        <f>'9'!P131</f>
        <v>0</v>
      </c>
      <c r="Q131" s="391">
        <f>'9'!Q131</f>
        <v>0</v>
      </c>
      <c r="R131" s="392">
        <f>'9'!R131</f>
        <v>0</v>
      </c>
      <c r="S131" s="393">
        <f>'9'!S131</f>
        <v>0</v>
      </c>
      <c r="T131" s="807">
        <f>SUM(H131:S131)</f>
        <v>0</v>
      </c>
      <c r="U131" s="808"/>
    </row>
    <row r="132" spans="1:28" s="26" customFormat="1" ht="45" customHeight="1">
      <c r="A132" s="809" t="s">
        <v>240</v>
      </c>
      <c r="B132" s="810"/>
      <c r="C132" s="813">
        <f>'9'!C132</f>
        <v>0</v>
      </c>
      <c r="D132" s="815">
        <f>'9'!D132</f>
        <v>0</v>
      </c>
      <c r="E132" s="816"/>
      <c r="F132" s="819" t="s">
        <v>216</v>
      </c>
      <c r="G132" s="820"/>
      <c r="H132" s="397">
        <f>'9'!H132</f>
        <v>0</v>
      </c>
      <c r="I132" s="398">
        <f>'9'!I132</f>
        <v>0</v>
      </c>
      <c r="J132" s="398">
        <f>'9'!J132</f>
        <v>0</v>
      </c>
      <c r="K132" s="397">
        <f>'9'!K132</f>
        <v>0</v>
      </c>
      <c r="L132" s="398">
        <f>'9'!L132</f>
        <v>0</v>
      </c>
      <c r="M132" s="398">
        <f>'9'!M132</f>
        <v>0</v>
      </c>
      <c r="N132" s="397">
        <f>'9'!N132</f>
        <v>0</v>
      </c>
      <c r="O132" s="398">
        <f>'9'!O132</f>
        <v>0</v>
      </c>
      <c r="P132" s="398">
        <f>'9'!P132</f>
        <v>0</v>
      </c>
      <c r="Q132" s="397">
        <f>'9'!Q132</f>
        <v>0</v>
      </c>
      <c r="R132" s="398">
        <f>'9'!R132</f>
        <v>0</v>
      </c>
      <c r="S132" s="399">
        <f>'9'!S132</f>
        <v>0</v>
      </c>
      <c r="T132" s="821">
        <f>SUM(H132:S132)</f>
        <v>0</v>
      </c>
      <c r="U132" s="822"/>
    </row>
    <row r="133" spans="1:28" s="26" customFormat="1" ht="45" customHeight="1" thickBot="1">
      <c r="A133" s="811"/>
      <c r="B133" s="812"/>
      <c r="C133" s="814"/>
      <c r="D133" s="817"/>
      <c r="E133" s="818"/>
      <c r="F133" s="823" t="s">
        <v>241</v>
      </c>
      <c r="G133" s="824"/>
      <c r="H133" s="394">
        <f>'9'!H133</f>
        <v>0</v>
      </c>
      <c r="I133" s="395">
        <f>'9'!I133</f>
        <v>0</v>
      </c>
      <c r="J133" s="395">
        <f>'9'!J133</f>
        <v>0</v>
      </c>
      <c r="K133" s="394">
        <f>'9'!K133</f>
        <v>0</v>
      </c>
      <c r="L133" s="395">
        <f>'9'!L133</f>
        <v>0</v>
      </c>
      <c r="M133" s="395">
        <f>'9'!M133</f>
        <v>0</v>
      </c>
      <c r="N133" s="394">
        <f>'9'!N133</f>
        <v>0</v>
      </c>
      <c r="O133" s="395">
        <f>'9'!O133</f>
        <v>0</v>
      </c>
      <c r="P133" s="395">
        <f>'9'!P133</f>
        <v>0</v>
      </c>
      <c r="Q133" s="394">
        <f>'9'!Q133</f>
        <v>0</v>
      </c>
      <c r="R133" s="395">
        <f>'9'!R133</f>
        <v>0</v>
      </c>
      <c r="S133" s="396">
        <f>'9'!S133</f>
        <v>0</v>
      </c>
      <c r="T133" s="825">
        <f>SUM(H133:S133)</f>
        <v>0</v>
      </c>
      <c r="U133" s="826"/>
    </row>
    <row r="134" spans="1:28" s="26" customFormat="1" ht="45" customHeight="1" thickTop="1" thickBot="1">
      <c r="A134" s="773" t="s">
        <v>210</v>
      </c>
      <c r="B134" s="774"/>
      <c r="C134" s="350" t="str">
        <f>IF('9'!C134="","",'9'!C134)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IF('9'!C135="","",'9'!C135)</f>
        <v/>
      </c>
      <c r="D135" s="835" t="str">
        <f>IF('9'!D135="","",'9'!D135)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IF('9'!C136="","",'9'!C136)</f>
        <v/>
      </c>
      <c r="D136" s="841" t="str">
        <f>IF('9'!D136="","",'9'!D136)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'9'!C137</f>
        <v>0</v>
      </c>
      <c r="D137" s="771">
        <f>'9'!D137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IF('9'!C138="","",'9'!C138)</f>
        <v/>
      </c>
      <c r="D138" s="779" t="str">
        <f>IF('9'!D138="","",'9'!D138)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IF('9'!C139="","",'9'!C139)</f>
        <v/>
      </c>
      <c r="D139" s="760" t="str">
        <f>IF('9'!D139="","",'9'!D139)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IF('9'!C140="","",'9'!C140)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SmpcEjc9praGzOTQe1oMuoEZeQEeO7oJnIBUO1NtfOYlSyISarZB32FWjVsGcnfA23fGSTScgJBV6P3SXmKeHw==" saltValue="72VDLXHtX2Fq7Roder32J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100-000007000000}">
      <formula1>"有,無"</formula1>
    </dataValidation>
    <dataValidation type="list" allowBlank="1" showInputMessage="1" showErrorMessage="1" sqref="C65:D65 C89:D89 C17:D17 C41:D41 C113:D113 C137:D137" xr:uid="{00000000-0002-0000-31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E87AE129-01FC-4B7A-A1A9-BE2C1E5ED6C5}">
      <formula1>"有,無"</formula1>
    </dataValidation>
    <dataValidation type="custom" allowBlank="1" showInputMessage="1" showErrorMessage="1" sqref="C107:C112 C7:H7 H11:S13 C114:C116 D108:E109 C18:C20 D114:E115 K7:N7 C11:C16 D18:E19 D12:E13" xr:uid="{7C06BAE3-8C7A-4378-93D7-8A1574D985D8}">
      <formula1>$S$3&lt;&gt;"無"</formula1>
    </dataValidation>
    <dataValidation type="custom" allowBlank="1" showInputMessage="1" showErrorMessage="1" sqref="D36:E37 H35:S37 D42:E43 D39:E40 C31:H31 K31:N31 C35:C40 C42:C44" xr:uid="{93F36345-E1AE-4BDC-B34B-A58CEA2B1C10}">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E24BB5A6-5855-40D2-AFE1-57FB1871EA55}">
      <formula1>$S$3&lt;&gt;"無"</formula1>
    </dataValidation>
    <dataValidation type="custom" allowBlank="1" showInputMessage="1" showErrorMessage="1" sqref="C55:H55 K55:N55 C59:C64 C66:C68 D60:E61 D63:E64 D66:E67 H59:S61" xr:uid="{23A2AFAE-DB6F-4463-AB51-891BD888DED0}">
      <formula1>$S$51&lt;&gt;"無"</formula1>
    </dataValidation>
    <dataValidation type="custom" allowBlank="1" showInputMessage="1" showErrorMessage="1" sqref="C79:H79 K79:N79 C83:C88 C90:C92 D84:E85 D87:E88 D90:E91 H83:S85" xr:uid="{3F35EB34-409C-42D6-BC3B-17B9248ECF00}">
      <formula1>$S$75&lt;&gt;"無"</formula1>
    </dataValidation>
    <dataValidation type="custom" allowBlank="1" showInputMessage="1" showErrorMessage="1" sqref="C103:H103 K103:N103 H107:S109" xr:uid="{988D64C2-AA7B-412C-9065-8E396F384CCB}">
      <formula1>$S$99&lt;&gt;"無"</formula1>
    </dataValidation>
    <dataValidation type="custom" allowBlank="1" showInputMessage="1" showErrorMessage="1" sqref="C127:H127 K127:N127 C131:C136 C138:C140 D132:E133 D135:E136 D138:E139 H131:S133" xr:uid="{12041BE5-3DB2-4D95-B100-F0B4FB684BE2}">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55</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'10'!C7</f>
        <v>0</v>
      </c>
      <c r="D7" s="764"/>
      <c r="E7" s="764"/>
      <c r="F7" s="764"/>
      <c r="G7" s="764"/>
      <c r="H7" s="764"/>
      <c r="I7" s="342"/>
      <c r="J7" s="349" t="s">
        <v>178</v>
      </c>
      <c r="K7" s="747">
        <f>'10'!K7:N7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'10'!C11</f>
        <v>0</v>
      </c>
      <c r="D11" s="803"/>
      <c r="E11" s="804"/>
      <c r="F11" s="805" t="s">
        <v>215</v>
      </c>
      <c r="G11" s="806"/>
      <c r="H11" s="391">
        <f>'10'!H11</f>
        <v>0</v>
      </c>
      <c r="I11" s="392">
        <f>'10'!I11</f>
        <v>0</v>
      </c>
      <c r="J11" s="392">
        <f>'10'!J11</f>
        <v>0</v>
      </c>
      <c r="K11" s="391">
        <f>'10'!K11</f>
        <v>0</v>
      </c>
      <c r="L11" s="392">
        <f>'10'!L11</f>
        <v>0</v>
      </c>
      <c r="M11" s="392">
        <f>'10'!M11</f>
        <v>0</v>
      </c>
      <c r="N11" s="391">
        <f>'10'!N11</f>
        <v>0</v>
      </c>
      <c r="O11" s="392">
        <f>'10'!O11</f>
        <v>0</v>
      </c>
      <c r="P11" s="392">
        <f>'10'!P11</f>
        <v>0</v>
      </c>
      <c r="Q11" s="391">
        <f>'10'!Q11</f>
        <v>0</v>
      </c>
      <c r="R11" s="392">
        <f>'10'!R11</f>
        <v>0</v>
      </c>
      <c r="S11" s="393">
        <f>'10'!S11</f>
        <v>0</v>
      </c>
      <c r="T11" s="807">
        <f>SUM(H11:S11)</f>
        <v>0</v>
      </c>
      <c r="U11" s="808"/>
    </row>
    <row r="12" spans="1:38" s="26" customFormat="1" ht="45" customHeight="1">
      <c r="A12" s="809" t="s">
        <v>240</v>
      </c>
      <c r="B12" s="810"/>
      <c r="C12" s="813">
        <f>'10'!C12</f>
        <v>0</v>
      </c>
      <c r="D12" s="815">
        <f>'10'!D12</f>
        <v>0</v>
      </c>
      <c r="E12" s="816"/>
      <c r="F12" s="819" t="s">
        <v>216</v>
      </c>
      <c r="G12" s="820"/>
      <c r="H12" s="397">
        <f>'10'!H12</f>
        <v>0</v>
      </c>
      <c r="I12" s="398">
        <f>'10'!I12</f>
        <v>0</v>
      </c>
      <c r="J12" s="398">
        <f>'10'!J12</f>
        <v>0</v>
      </c>
      <c r="K12" s="397">
        <f>'10'!K12</f>
        <v>0</v>
      </c>
      <c r="L12" s="398">
        <f>'10'!L12</f>
        <v>0</v>
      </c>
      <c r="M12" s="398">
        <f>'10'!M12</f>
        <v>0</v>
      </c>
      <c r="N12" s="397">
        <f>'10'!N12</f>
        <v>0</v>
      </c>
      <c r="O12" s="398">
        <f>'10'!O12</f>
        <v>0</v>
      </c>
      <c r="P12" s="398">
        <f>'10'!P12</f>
        <v>0</v>
      </c>
      <c r="Q12" s="397">
        <f>'10'!Q12</f>
        <v>0</v>
      </c>
      <c r="R12" s="398">
        <f>'10'!R12</f>
        <v>0</v>
      </c>
      <c r="S12" s="399">
        <f>'10'!S12</f>
        <v>0</v>
      </c>
      <c r="T12" s="821">
        <f>SUM(H12:S12)</f>
        <v>0</v>
      </c>
      <c r="U12" s="822"/>
    </row>
    <row r="13" spans="1:38" s="26" customFormat="1" ht="45" customHeight="1" thickBot="1">
      <c r="A13" s="811"/>
      <c r="B13" s="812"/>
      <c r="C13" s="814"/>
      <c r="D13" s="817"/>
      <c r="E13" s="818"/>
      <c r="F13" s="823" t="s">
        <v>241</v>
      </c>
      <c r="G13" s="824"/>
      <c r="H13" s="394">
        <f>'10'!H13</f>
        <v>0</v>
      </c>
      <c r="I13" s="395">
        <f>'10'!I13</f>
        <v>0</v>
      </c>
      <c r="J13" s="395">
        <f>'10'!J13</f>
        <v>0</v>
      </c>
      <c r="K13" s="394">
        <f>'10'!K13</f>
        <v>0</v>
      </c>
      <c r="L13" s="395">
        <f>'10'!L13</f>
        <v>0</v>
      </c>
      <c r="M13" s="395">
        <f>'10'!M13</f>
        <v>0</v>
      </c>
      <c r="N13" s="394">
        <f>'10'!N13</f>
        <v>0</v>
      </c>
      <c r="O13" s="395">
        <f>'10'!O13</f>
        <v>0</v>
      </c>
      <c r="P13" s="395">
        <f>'10'!P13</f>
        <v>0</v>
      </c>
      <c r="Q13" s="394">
        <f>'10'!Q13</f>
        <v>0</v>
      </c>
      <c r="R13" s="395">
        <f>'10'!R13</f>
        <v>0</v>
      </c>
      <c r="S13" s="396">
        <f>'10'!S13</f>
        <v>0</v>
      </c>
      <c r="T13" s="825">
        <f>SUM(H13:S13)</f>
        <v>0</v>
      </c>
      <c r="U13" s="826"/>
    </row>
    <row r="14" spans="1:38" s="26" customFormat="1" ht="45" customHeight="1" thickTop="1" thickBot="1">
      <c r="A14" s="773" t="s">
        <v>210</v>
      </c>
      <c r="B14" s="774"/>
      <c r="C14" s="350" t="str">
        <f>IF('10'!C14="","",'10'!C14)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IF('10'!C15="","",'10'!C15)</f>
        <v/>
      </c>
      <c r="D15" s="835" t="str">
        <f>IF('10'!D15="","",'10'!D15)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IF('10'!C16="","",'10'!C16)</f>
        <v/>
      </c>
      <c r="D16" s="841" t="str">
        <f>IF('10'!D16="","",'10'!D16)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'10'!C17</f>
        <v>0</v>
      </c>
      <c r="D17" s="771">
        <f>'10'!D17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IF('10'!C18="","",'10'!C18)</f>
        <v/>
      </c>
      <c r="D18" s="779" t="str">
        <f>IF('10'!D18="","",'10'!D18)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IF('10'!C19="","",'10'!C19)</f>
        <v/>
      </c>
      <c r="D19" s="760" t="str">
        <f>IF('10'!D19="","",'10'!D19)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IF('10'!C20="","",'10'!C20)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56</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'10'!C31</f>
        <v>0</v>
      </c>
      <c r="D31" s="764"/>
      <c r="E31" s="764"/>
      <c r="F31" s="764"/>
      <c r="G31" s="764"/>
      <c r="H31" s="764"/>
      <c r="I31" s="342"/>
      <c r="J31" s="349" t="s">
        <v>178</v>
      </c>
      <c r="K31" s="747">
        <f>'10'!K31:N31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'10'!C35</f>
        <v>0</v>
      </c>
      <c r="D35" s="803"/>
      <c r="E35" s="804"/>
      <c r="F35" s="805" t="s">
        <v>215</v>
      </c>
      <c r="G35" s="806"/>
      <c r="H35" s="391">
        <f>'10'!H35</f>
        <v>0</v>
      </c>
      <c r="I35" s="392">
        <f>'10'!I35</f>
        <v>0</v>
      </c>
      <c r="J35" s="392">
        <f>'10'!J35</f>
        <v>0</v>
      </c>
      <c r="K35" s="391">
        <f>'10'!K35</f>
        <v>0</v>
      </c>
      <c r="L35" s="392">
        <f>'10'!L35</f>
        <v>0</v>
      </c>
      <c r="M35" s="392">
        <f>'10'!M35</f>
        <v>0</v>
      </c>
      <c r="N35" s="391">
        <f>'10'!N35</f>
        <v>0</v>
      </c>
      <c r="O35" s="392">
        <f>'10'!O35</f>
        <v>0</v>
      </c>
      <c r="P35" s="392">
        <f>'10'!P35</f>
        <v>0</v>
      </c>
      <c r="Q35" s="391">
        <f>'10'!Q35</f>
        <v>0</v>
      </c>
      <c r="R35" s="392">
        <f>'10'!R35</f>
        <v>0</v>
      </c>
      <c r="S35" s="393">
        <f>'10'!S35</f>
        <v>0</v>
      </c>
      <c r="T35" s="807">
        <f>SUM(H35:S35)</f>
        <v>0</v>
      </c>
      <c r="U35" s="808"/>
    </row>
    <row r="36" spans="1:28" s="26" customFormat="1" ht="45" customHeight="1">
      <c r="A36" s="809" t="s">
        <v>240</v>
      </c>
      <c r="B36" s="810"/>
      <c r="C36" s="813">
        <f>'10'!C36</f>
        <v>0</v>
      </c>
      <c r="D36" s="815">
        <f>'10'!D36</f>
        <v>0</v>
      </c>
      <c r="E36" s="816"/>
      <c r="F36" s="819" t="s">
        <v>216</v>
      </c>
      <c r="G36" s="820"/>
      <c r="H36" s="397">
        <f>'10'!H36</f>
        <v>0</v>
      </c>
      <c r="I36" s="398">
        <f>'10'!I36</f>
        <v>0</v>
      </c>
      <c r="J36" s="398">
        <f>'10'!J36</f>
        <v>0</v>
      </c>
      <c r="K36" s="397">
        <f>'10'!K36</f>
        <v>0</v>
      </c>
      <c r="L36" s="398">
        <f>'10'!L36</f>
        <v>0</v>
      </c>
      <c r="M36" s="398">
        <f>'10'!M36</f>
        <v>0</v>
      </c>
      <c r="N36" s="397">
        <f>'10'!N36</f>
        <v>0</v>
      </c>
      <c r="O36" s="398">
        <f>'10'!O36</f>
        <v>0</v>
      </c>
      <c r="P36" s="398">
        <f>'10'!P36</f>
        <v>0</v>
      </c>
      <c r="Q36" s="397">
        <f>'10'!Q36</f>
        <v>0</v>
      </c>
      <c r="R36" s="398">
        <f>'10'!R36</f>
        <v>0</v>
      </c>
      <c r="S36" s="399">
        <f>'10'!S36</f>
        <v>0</v>
      </c>
      <c r="T36" s="821">
        <f>SUM(H36:S36)</f>
        <v>0</v>
      </c>
      <c r="U36" s="822"/>
    </row>
    <row r="37" spans="1:28" s="26" customFormat="1" ht="45" customHeight="1" thickBot="1">
      <c r="A37" s="811"/>
      <c r="B37" s="812"/>
      <c r="C37" s="814"/>
      <c r="D37" s="817"/>
      <c r="E37" s="818"/>
      <c r="F37" s="823" t="s">
        <v>241</v>
      </c>
      <c r="G37" s="824"/>
      <c r="H37" s="394">
        <f>'10'!H37</f>
        <v>0</v>
      </c>
      <c r="I37" s="395">
        <f>'10'!I37</f>
        <v>0</v>
      </c>
      <c r="J37" s="395">
        <f>'10'!J37</f>
        <v>0</v>
      </c>
      <c r="K37" s="394">
        <f>'10'!K37</f>
        <v>0</v>
      </c>
      <c r="L37" s="395">
        <f>'10'!L37</f>
        <v>0</v>
      </c>
      <c r="M37" s="395">
        <f>'10'!M37</f>
        <v>0</v>
      </c>
      <c r="N37" s="394">
        <f>'10'!N37</f>
        <v>0</v>
      </c>
      <c r="O37" s="395">
        <f>'10'!O37</f>
        <v>0</v>
      </c>
      <c r="P37" s="395">
        <f>'10'!P37</f>
        <v>0</v>
      </c>
      <c r="Q37" s="394">
        <f>'10'!Q37</f>
        <v>0</v>
      </c>
      <c r="R37" s="395">
        <f>'10'!R37</f>
        <v>0</v>
      </c>
      <c r="S37" s="396">
        <f>'10'!S37</f>
        <v>0</v>
      </c>
      <c r="T37" s="825">
        <f>SUM(H37:S37)</f>
        <v>0</v>
      </c>
      <c r="U37" s="826"/>
    </row>
    <row r="38" spans="1:28" s="26" customFormat="1" ht="45" customHeight="1" thickTop="1" thickBot="1">
      <c r="A38" s="773" t="s">
        <v>210</v>
      </c>
      <c r="B38" s="774"/>
      <c r="C38" s="350" t="str">
        <f>IF('10'!C38="","",'10'!C38)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IF('10'!C39="","",'10'!C39)</f>
        <v/>
      </c>
      <c r="D39" s="835" t="str">
        <f>IF('10'!D39="","",'10'!D39)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IF('10'!C40="","",'10'!C40)</f>
        <v/>
      </c>
      <c r="D40" s="841" t="str">
        <f>IF('10'!D40="","",'10'!D40)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'10'!C41</f>
        <v>0</v>
      </c>
      <c r="D41" s="771">
        <f>'10'!D41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IF('10'!C42="","",'10'!C42)</f>
        <v/>
      </c>
      <c r="D42" s="779" t="str">
        <f>IF('10'!D42="","",'10'!D42)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IF('10'!C43="","",'10'!C43)</f>
        <v/>
      </c>
      <c r="D43" s="760" t="str">
        <f>IF('10'!D43="","",'10'!D43)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IF('10'!C44="","",'10'!C44)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57</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'10'!C55</f>
        <v>0</v>
      </c>
      <c r="D55" s="764"/>
      <c r="E55" s="764"/>
      <c r="F55" s="764"/>
      <c r="G55" s="764"/>
      <c r="H55" s="764"/>
      <c r="I55" s="342"/>
      <c r="J55" s="349" t="s">
        <v>178</v>
      </c>
      <c r="K55" s="747">
        <f>'10'!K55:N55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'10'!C59</f>
        <v>0</v>
      </c>
      <c r="D59" s="803"/>
      <c r="E59" s="804"/>
      <c r="F59" s="805" t="s">
        <v>215</v>
      </c>
      <c r="G59" s="806"/>
      <c r="H59" s="391">
        <f>'10'!H59</f>
        <v>0</v>
      </c>
      <c r="I59" s="392">
        <f>'10'!I59</f>
        <v>0</v>
      </c>
      <c r="J59" s="392">
        <f>'10'!J59</f>
        <v>0</v>
      </c>
      <c r="K59" s="391">
        <f>'10'!K59</f>
        <v>0</v>
      </c>
      <c r="L59" s="392">
        <f>'10'!L59</f>
        <v>0</v>
      </c>
      <c r="M59" s="392">
        <f>'10'!M59</f>
        <v>0</v>
      </c>
      <c r="N59" s="391">
        <f>'10'!N59</f>
        <v>0</v>
      </c>
      <c r="O59" s="392">
        <f>'10'!O59</f>
        <v>0</v>
      </c>
      <c r="P59" s="392">
        <f>'10'!P59</f>
        <v>0</v>
      </c>
      <c r="Q59" s="391">
        <f>'10'!Q59</f>
        <v>0</v>
      </c>
      <c r="R59" s="392">
        <f>'10'!R59</f>
        <v>0</v>
      </c>
      <c r="S59" s="393">
        <f>'10'!S59</f>
        <v>0</v>
      </c>
      <c r="T59" s="807">
        <f>SUM(H59:S59)</f>
        <v>0</v>
      </c>
      <c r="U59" s="808"/>
    </row>
    <row r="60" spans="1:38" s="26" customFormat="1" ht="45" customHeight="1">
      <c r="A60" s="809" t="s">
        <v>240</v>
      </c>
      <c r="B60" s="810"/>
      <c r="C60" s="813">
        <f>'10'!C60</f>
        <v>0</v>
      </c>
      <c r="D60" s="815">
        <f>'10'!D60</f>
        <v>0</v>
      </c>
      <c r="E60" s="816"/>
      <c r="F60" s="819" t="s">
        <v>216</v>
      </c>
      <c r="G60" s="820"/>
      <c r="H60" s="397">
        <f>'10'!H60</f>
        <v>0</v>
      </c>
      <c r="I60" s="398">
        <f>'10'!I60</f>
        <v>0</v>
      </c>
      <c r="J60" s="398">
        <f>'10'!J60</f>
        <v>0</v>
      </c>
      <c r="K60" s="397">
        <f>'10'!K60</f>
        <v>0</v>
      </c>
      <c r="L60" s="398">
        <f>'10'!L60</f>
        <v>0</v>
      </c>
      <c r="M60" s="398">
        <f>'10'!M60</f>
        <v>0</v>
      </c>
      <c r="N60" s="397">
        <f>'10'!N60</f>
        <v>0</v>
      </c>
      <c r="O60" s="398">
        <f>'10'!O60</f>
        <v>0</v>
      </c>
      <c r="P60" s="398">
        <f>'10'!P60</f>
        <v>0</v>
      </c>
      <c r="Q60" s="397">
        <f>'10'!Q60</f>
        <v>0</v>
      </c>
      <c r="R60" s="398">
        <f>'10'!R60</f>
        <v>0</v>
      </c>
      <c r="S60" s="399">
        <f>'10'!S60</f>
        <v>0</v>
      </c>
      <c r="T60" s="821">
        <f>SUM(H60:S60)</f>
        <v>0</v>
      </c>
      <c r="U60" s="822"/>
    </row>
    <row r="61" spans="1:38" s="26" customFormat="1" ht="45" customHeight="1" thickBot="1">
      <c r="A61" s="811"/>
      <c r="B61" s="812"/>
      <c r="C61" s="814"/>
      <c r="D61" s="817"/>
      <c r="E61" s="818"/>
      <c r="F61" s="823" t="s">
        <v>241</v>
      </c>
      <c r="G61" s="824"/>
      <c r="H61" s="394">
        <f>'10'!H61</f>
        <v>0</v>
      </c>
      <c r="I61" s="395">
        <f>'10'!I61</f>
        <v>0</v>
      </c>
      <c r="J61" s="395">
        <f>'10'!J61</f>
        <v>0</v>
      </c>
      <c r="K61" s="394">
        <f>'10'!K61</f>
        <v>0</v>
      </c>
      <c r="L61" s="395">
        <f>'10'!L61</f>
        <v>0</v>
      </c>
      <c r="M61" s="395">
        <f>'10'!M61</f>
        <v>0</v>
      </c>
      <c r="N61" s="394">
        <f>'10'!N61</f>
        <v>0</v>
      </c>
      <c r="O61" s="395">
        <f>'10'!O61</f>
        <v>0</v>
      </c>
      <c r="P61" s="395">
        <f>'10'!P61</f>
        <v>0</v>
      </c>
      <c r="Q61" s="394">
        <f>'10'!Q61</f>
        <v>0</v>
      </c>
      <c r="R61" s="395">
        <f>'10'!R61</f>
        <v>0</v>
      </c>
      <c r="S61" s="396">
        <f>'10'!S61</f>
        <v>0</v>
      </c>
      <c r="T61" s="825">
        <f>SUM(H61:S61)</f>
        <v>0</v>
      </c>
      <c r="U61" s="826"/>
    </row>
    <row r="62" spans="1:38" s="26" customFormat="1" ht="45" customHeight="1" thickTop="1" thickBot="1">
      <c r="A62" s="773" t="s">
        <v>210</v>
      </c>
      <c r="B62" s="774"/>
      <c r="C62" s="350" t="str">
        <f>IF('10'!C62="","",'10'!C62)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IF('10'!C63="","",'10'!C63)</f>
        <v/>
      </c>
      <c r="D63" s="835" t="str">
        <f>IF('10'!D63="","",'10'!D63)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IF('10'!C64="","",'10'!C64)</f>
        <v/>
      </c>
      <c r="D64" s="841" t="str">
        <f>IF('10'!D64="","",'10'!D64)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'10'!C65</f>
        <v>0</v>
      </c>
      <c r="D65" s="771">
        <f>'10'!D65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IF('10'!C66="","",'10'!C66)</f>
        <v/>
      </c>
      <c r="D66" s="779" t="str">
        <f>IF('10'!D66="","",'10'!D66)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IF('10'!C67="","",'10'!C67)</f>
        <v/>
      </c>
      <c r="D67" s="760" t="str">
        <f>IF('10'!D67="","",'10'!D67)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IF('10'!C68="","",'10'!C68)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58</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'10'!C79</f>
        <v>0</v>
      </c>
      <c r="D79" s="764"/>
      <c r="E79" s="764"/>
      <c r="F79" s="764"/>
      <c r="G79" s="764"/>
      <c r="H79" s="764"/>
      <c r="I79" s="342"/>
      <c r="J79" s="349" t="s">
        <v>178</v>
      </c>
      <c r="K79" s="747">
        <f>'10'!K79:N79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'10'!C83</f>
        <v>0</v>
      </c>
      <c r="D83" s="803"/>
      <c r="E83" s="804"/>
      <c r="F83" s="805" t="s">
        <v>215</v>
      </c>
      <c r="G83" s="806"/>
      <c r="H83" s="391">
        <f>'10'!H83</f>
        <v>0</v>
      </c>
      <c r="I83" s="392">
        <f>'10'!I83</f>
        <v>0</v>
      </c>
      <c r="J83" s="392">
        <f>'10'!J83</f>
        <v>0</v>
      </c>
      <c r="K83" s="391">
        <f>'10'!K83</f>
        <v>0</v>
      </c>
      <c r="L83" s="392">
        <f>'10'!L83</f>
        <v>0</v>
      </c>
      <c r="M83" s="392">
        <f>'10'!M83</f>
        <v>0</v>
      </c>
      <c r="N83" s="391">
        <f>'10'!N83</f>
        <v>0</v>
      </c>
      <c r="O83" s="392">
        <f>'10'!O83</f>
        <v>0</v>
      </c>
      <c r="P83" s="392">
        <f>'10'!P83</f>
        <v>0</v>
      </c>
      <c r="Q83" s="391">
        <f>'10'!Q83</f>
        <v>0</v>
      </c>
      <c r="R83" s="392">
        <f>'10'!R83</f>
        <v>0</v>
      </c>
      <c r="S83" s="393">
        <f>'10'!S83</f>
        <v>0</v>
      </c>
      <c r="T83" s="807">
        <f>SUM(H83:S83)</f>
        <v>0</v>
      </c>
      <c r="U83" s="808"/>
    </row>
    <row r="84" spans="1:28" s="26" customFormat="1" ht="45" customHeight="1">
      <c r="A84" s="809" t="s">
        <v>240</v>
      </c>
      <c r="B84" s="810"/>
      <c r="C84" s="813">
        <f>'10'!C84</f>
        <v>0</v>
      </c>
      <c r="D84" s="815">
        <f>'10'!D84</f>
        <v>0</v>
      </c>
      <c r="E84" s="816"/>
      <c r="F84" s="819" t="s">
        <v>216</v>
      </c>
      <c r="G84" s="820"/>
      <c r="H84" s="397">
        <f>'10'!H84</f>
        <v>0</v>
      </c>
      <c r="I84" s="398">
        <f>'10'!I84</f>
        <v>0</v>
      </c>
      <c r="J84" s="398">
        <f>'10'!J84</f>
        <v>0</v>
      </c>
      <c r="K84" s="397">
        <f>'10'!K84</f>
        <v>0</v>
      </c>
      <c r="L84" s="398">
        <f>'10'!L84</f>
        <v>0</v>
      </c>
      <c r="M84" s="398">
        <f>'10'!M84</f>
        <v>0</v>
      </c>
      <c r="N84" s="397">
        <f>'10'!N84</f>
        <v>0</v>
      </c>
      <c r="O84" s="398">
        <f>'10'!O84</f>
        <v>0</v>
      </c>
      <c r="P84" s="398">
        <f>'10'!P84</f>
        <v>0</v>
      </c>
      <c r="Q84" s="397">
        <f>'10'!Q84</f>
        <v>0</v>
      </c>
      <c r="R84" s="398">
        <f>'10'!R84</f>
        <v>0</v>
      </c>
      <c r="S84" s="399">
        <f>'10'!S84</f>
        <v>0</v>
      </c>
      <c r="T84" s="821">
        <f>SUM(H84:S84)</f>
        <v>0</v>
      </c>
      <c r="U84" s="822"/>
    </row>
    <row r="85" spans="1:28" s="26" customFormat="1" ht="45" customHeight="1" thickBot="1">
      <c r="A85" s="811"/>
      <c r="B85" s="812"/>
      <c r="C85" s="814"/>
      <c r="D85" s="817"/>
      <c r="E85" s="818"/>
      <c r="F85" s="823" t="s">
        <v>241</v>
      </c>
      <c r="G85" s="824"/>
      <c r="H85" s="394">
        <f>'10'!H85</f>
        <v>0</v>
      </c>
      <c r="I85" s="395">
        <f>'10'!I85</f>
        <v>0</v>
      </c>
      <c r="J85" s="395">
        <f>'10'!J85</f>
        <v>0</v>
      </c>
      <c r="K85" s="394">
        <f>'10'!K85</f>
        <v>0</v>
      </c>
      <c r="L85" s="395">
        <f>'10'!L85</f>
        <v>0</v>
      </c>
      <c r="M85" s="395">
        <f>'10'!M85</f>
        <v>0</v>
      </c>
      <c r="N85" s="394">
        <f>'10'!N85</f>
        <v>0</v>
      </c>
      <c r="O85" s="395">
        <f>'10'!O85</f>
        <v>0</v>
      </c>
      <c r="P85" s="395">
        <f>'10'!P85</f>
        <v>0</v>
      </c>
      <c r="Q85" s="394">
        <f>'10'!Q85</f>
        <v>0</v>
      </c>
      <c r="R85" s="395">
        <f>'10'!R85</f>
        <v>0</v>
      </c>
      <c r="S85" s="396">
        <f>'10'!S85</f>
        <v>0</v>
      </c>
      <c r="T85" s="825">
        <f>SUM(H85:S85)</f>
        <v>0</v>
      </c>
      <c r="U85" s="826"/>
    </row>
    <row r="86" spans="1:28" s="26" customFormat="1" ht="45" customHeight="1" thickTop="1" thickBot="1">
      <c r="A86" s="773" t="s">
        <v>210</v>
      </c>
      <c r="B86" s="774"/>
      <c r="C86" s="350" t="str">
        <f>IF('10'!C86="","",'10'!C86)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IF('10'!C87="","",'10'!C87)</f>
        <v/>
      </c>
      <c r="D87" s="835" t="str">
        <f>IF('10'!D87="","",'10'!D87)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IF('10'!C88="","",'10'!C88)</f>
        <v/>
      </c>
      <c r="D88" s="841" t="str">
        <f>IF('10'!D88="","",'10'!D88)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'10'!C89</f>
        <v>0</v>
      </c>
      <c r="D89" s="771">
        <f>'10'!D89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IF('10'!C90="","",'10'!C90)</f>
        <v/>
      </c>
      <c r="D90" s="779" t="str">
        <f>IF('10'!D90="","",'10'!D90)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IF('10'!C91="","",'10'!C91)</f>
        <v/>
      </c>
      <c r="D91" s="760" t="str">
        <f>IF('10'!D91="","",'10'!D91)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IF('10'!C92="","",'10'!C92)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59</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'10'!C103</f>
        <v>0</v>
      </c>
      <c r="D103" s="764"/>
      <c r="E103" s="764"/>
      <c r="F103" s="764"/>
      <c r="G103" s="764"/>
      <c r="H103" s="764"/>
      <c r="I103" s="342"/>
      <c r="J103" s="349" t="s">
        <v>178</v>
      </c>
      <c r="K103" s="747">
        <f>'10'!K103:N103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'10'!C107</f>
        <v>0</v>
      </c>
      <c r="D107" s="803"/>
      <c r="E107" s="804"/>
      <c r="F107" s="805" t="s">
        <v>215</v>
      </c>
      <c r="G107" s="806"/>
      <c r="H107" s="391">
        <f>'10'!H107</f>
        <v>0</v>
      </c>
      <c r="I107" s="392">
        <f>'10'!I107</f>
        <v>0</v>
      </c>
      <c r="J107" s="392">
        <f>'10'!J107</f>
        <v>0</v>
      </c>
      <c r="K107" s="391">
        <f>'10'!K107</f>
        <v>0</v>
      </c>
      <c r="L107" s="392">
        <f>'10'!L107</f>
        <v>0</v>
      </c>
      <c r="M107" s="392">
        <f>'10'!M107</f>
        <v>0</v>
      </c>
      <c r="N107" s="391">
        <f>'10'!N107</f>
        <v>0</v>
      </c>
      <c r="O107" s="392">
        <f>'10'!O107</f>
        <v>0</v>
      </c>
      <c r="P107" s="392">
        <f>'10'!P107</f>
        <v>0</v>
      </c>
      <c r="Q107" s="391">
        <f>'10'!Q107</f>
        <v>0</v>
      </c>
      <c r="R107" s="392">
        <f>'10'!R107</f>
        <v>0</v>
      </c>
      <c r="S107" s="393">
        <f>'10'!S107</f>
        <v>0</v>
      </c>
      <c r="T107" s="807">
        <f>SUM(H107:S107)</f>
        <v>0</v>
      </c>
      <c r="U107" s="808"/>
    </row>
    <row r="108" spans="1:38" s="26" customFormat="1" ht="45" customHeight="1">
      <c r="A108" s="809" t="s">
        <v>240</v>
      </c>
      <c r="B108" s="810"/>
      <c r="C108" s="813">
        <f>'10'!C108</f>
        <v>0</v>
      </c>
      <c r="D108" s="815">
        <f>'10'!D108</f>
        <v>0</v>
      </c>
      <c r="E108" s="816"/>
      <c r="F108" s="819" t="s">
        <v>216</v>
      </c>
      <c r="G108" s="820"/>
      <c r="H108" s="397">
        <f>'10'!H108</f>
        <v>0</v>
      </c>
      <c r="I108" s="398">
        <f>'10'!I108</f>
        <v>0</v>
      </c>
      <c r="J108" s="398">
        <f>'10'!J108</f>
        <v>0</v>
      </c>
      <c r="K108" s="397">
        <f>'10'!K108</f>
        <v>0</v>
      </c>
      <c r="L108" s="398">
        <f>'10'!L108</f>
        <v>0</v>
      </c>
      <c r="M108" s="398">
        <f>'10'!M108</f>
        <v>0</v>
      </c>
      <c r="N108" s="397">
        <f>'10'!N108</f>
        <v>0</v>
      </c>
      <c r="O108" s="398">
        <f>'10'!O108</f>
        <v>0</v>
      </c>
      <c r="P108" s="398">
        <f>'10'!P108</f>
        <v>0</v>
      </c>
      <c r="Q108" s="397">
        <f>'10'!Q108</f>
        <v>0</v>
      </c>
      <c r="R108" s="398">
        <f>'10'!R108</f>
        <v>0</v>
      </c>
      <c r="S108" s="399">
        <f>'10'!S108</f>
        <v>0</v>
      </c>
      <c r="T108" s="821">
        <f>SUM(H108:S108)</f>
        <v>0</v>
      </c>
      <c r="U108" s="822"/>
    </row>
    <row r="109" spans="1:38" s="26" customFormat="1" ht="45" customHeight="1" thickBot="1">
      <c r="A109" s="811"/>
      <c r="B109" s="812"/>
      <c r="C109" s="814"/>
      <c r="D109" s="817"/>
      <c r="E109" s="818"/>
      <c r="F109" s="823" t="s">
        <v>241</v>
      </c>
      <c r="G109" s="824"/>
      <c r="H109" s="394">
        <f>'10'!H109</f>
        <v>0</v>
      </c>
      <c r="I109" s="395">
        <f>'10'!I109</f>
        <v>0</v>
      </c>
      <c r="J109" s="395">
        <f>'10'!J109</f>
        <v>0</v>
      </c>
      <c r="K109" s="394">
        <f>'10'!K109</f>
        <v>0</v>
      </c>
      <c r="L109" s="395">
        <f>'10'!L109</f>
        <v>0</v>
      </c>
      <c r="M109" s="395">
        <f>'10'!M109</f>
        <v>0</v>
      </c>
      <c r="N109" s="394">
        <f>'10'!N109</f>
        <v>0</v>
      </c>
      <c r="O109" s="395">
        <f>'10'!O109</f>
        <v>0</v>
      </c>
      <c r="P109" s="395">
        <f>'10'!P109</f>
        <v>0</v>
      </c>
      <c r="Q109" s="394">
        <f>'10'!Q109</f>
        <v>0</v>
      </c>
      <c r="R109" s="395">
        <f>'10'!R109</f>
        <v>0</v>
      </c>
      <c r="S109" s="396">
        <f>'10'!S109</f>
        <v>0</v>
      </c>
      <c r="T109" s="825">
        <f>SUM(H109:S109)</f>
        <v>0</v>
      </c>
      <c r="U109" s="826"/>
    </row>
    <row r="110" spans="1:38" s="26" customFormat="1" ht="45" customHeight="1" thickTop="1" thickBot="1">
      <c r="A110" s="773" t="s">
        <v>210</v>
      </c>
      <c r="B110" s="774"/>
      <c r="C110" s="350" t="str">
        <f>IF('10'!C110="","",'10'!C110)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IF('10'!C111="","",'10'!C111)</f>
        <v/>
      </c>
      <c r="D111" s="835" t="str">
        <f>IF('10'!D111="","",'10'!D111)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IF('10'!C112="","",'10'!C112)</f>
        <v/>
      </c>
      <c r="D112" s="841" t="str">
        <f>IF('10'!D112="","",'10'!D112)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'10'!C113</f>
        <v>0</v>
      </c>
      <c r="D113" s="771">
        <f>'10'!D113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IF('10'!C114="","",'10'!C114)</f>
        <v/>
      </c>
      <c r="D114" s="779" t="str">
        <f>IF('10'!D114="","",'10'!D114)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IF('10'!C115="","",'10'!C115)</f>
        <v/>
      </c>
      <c r="D115" s="760" t="str">
        <f>IF('10'!D115="","",'10'!D115)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IF('10'!C116="","",'10'!C116)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60</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'10'!C127</f>
        <v>0</v>
      </c>
      <c r="D127" s="764"/>
      <c r="E127" s="764"/>
      <c r="F127" s="764"/>
      <c r="G127" s="764"/>
      <c r="H127" s="764"/>
      <c r="I127" s="342"/>
      <c r="J127" s="349" t="s">
        <v>178</v>
      </c>
      <c r="K127" s="747">
        <f>'10'!K127:N127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'10'!C131</f>
        <v>0</v>
      </c>
      <c r="D131" s="803"/>
      <c r="E131" s="804"/>
      <c r="F131" s="805" t="s">
        <v>215</v>
      </c>
      <c r="G131" s="806"/>
      <c r="H131" s="391">
        <f>'10'!H131</f>
        <v>0</v>
      </c>
      <c r="I131" s="392">
        <f>'10'!I131</f>
        <v>0</v>
      </c>
      <c r="J131" s="392">
        <f>'10'!J131</f>
        <v>0</v>
      </c>
      <c r="K131" s="391">
        <f>'10'!K131</f>
        <v>0</v>
      </c>
      <c r="L131" s="392">
        <f>'10'!L131</f>
        <v>0</v>
      </c>
      <c r="M131" s="392">
        <f>'10'!M131</f>
        <v>0</v>
      </c>
      <c r="N131" s="391">
        <f>'10'!N131</f>
        <v>0</v>
      </c>
      <c r="O131" s="392">
        <f>'10'!O131</f>
        <v>0</v>
      </c>
      <c r="P131" s="392">
        <f>'10'!P131</f>
        <v>0</v>
      </c>
      <c r="Q131" s="391">
        <f>'10'!Q131</f>
        <v>0</v>
      </c>
      <c r="R131" s="392">
        <f>'10'!R131</f>
        <v>0</v>
      </c>
      <c r="S131" s="393">
        <f>'10'!S131</f>
        <v>0</v>
      </c>
      <c r="T131" s="807">
        <f>SUM(H131:S131)</f>
        <v>0</v>
      </c>
      <c r="U131" s="808"/>
    </row>
    <row r="132" spans="1:28" s="26" customFormat="1" ht="45" customHeight="1">
      <c r="A132" s="809" t="s">
        <v>240</v>
      </c>
      <c r="B132" s="810"/>
      <c r="C132" s="813">
        <f>'10'!C132</f>
        <v>0</v>
      </c>
      <c r="D132" s="815">
        <f>'10'!D132</f>
        <v>0</v>
      </c>
      <c r="E132" s="816"/>
      <c r="F132" s="819" t="s">
        <v>216</v>
      </c>
      <c r="G132" s="820"/>
      <c r="H132" s="397">
        <f>'10'!H132</f>
        <v>0</v>
      </c>
      <c r="I132" s="398">
        <f>'10'!I132</f>
        <v>0</v>
      </c>
      <c r="J132" s="398">
        <f>'10'!J132</f>
        <v>0</v>
      </c>
      <c r="K132" s="397">
        <f>'10'!K132</f>
        <v>0</v>
      </c>
      <c r="L132" s="398">
        <f>'10'!L132</f>
        <v>0</v>
      </c>
      <c r="M132" s="398">
        <f>'10'!M132</f>
        <v>0</v>
      </c>
      <c r="N132" s="397">
        <f>'10'!N132</f>
        <v>0</v>
      </c>
      <c r="O132" s="398">
        <f>'10'!O132</f>
        <v>0</v>
      </c>
      <c r="P132" s="398">
        <f>'10'!P132</f>
        <v>0</v>
      </c>
      <c r="Q132" s="397">
        <f>'10'!Q132</f>
        <v>0</v>
      </c>
      <c r="R132" s="398">
        <f>'10'!R132</f>
        <v>0</v>
      </c>
      <c r="S132" s="399">
        <f>'10'!S132</f>
        <v>0</v>
      </c>
      <c r="T132" s="821">
        <f>SUM(H132:S132)</f>
        <v>0</v>
      </c>
      <c r="U132" s="822"/>
    </row>
    <row r="133" spans="1:28" s="26" customFormat="1" ht="45" customHeight="1" thickBot="1">
      <c r="A133" s="811"/>
      <c r="B133" s="812"/>
      <c r="C133" s="814"/>
      <c r="D133" s="817"/>
      <c r="E133" s="818"/>
      <c r="F133" s="823" t="s">
        <v>241</v>
      </c>
      <c r="G133" s="824"/>
      <c r="H133" s="394">
        <f>'10'!H133</f>
        <v>0</v>
      </c>
      <c r="I133" s="395">
        <f>'10'!I133</f>
        <v>0</v>
      </c>
      <c r="J133" s="395">
        <f>'10'!J133</f>
        <v>0</v>
      </c>
      <c r="K133" s="394">
        <f>'10'!K133</f>
        <v>0</v>
      </c>
      <c r="L133" s="395">
        <f>'10'!L133</f>
        <v>0</v>
      </c>
      <c r="M133" s="395">
        <f>'10'!M133</f>
        <v>0</v>
      </c>
      <c r="N133" s="394">
        <f>'10'!N133</f>
        <v>0</v>
      </c>
      <c r="O133" s="395">
        <f>'10'!O133</f>
        <v>0</v>
      </c>
      <c r="P133" s="395">
        <f>'10'!P133</f>
        <v>0</v>
      </c>
      <c r="Q133" s="394">
        <f>'10'!Q133</f>
        <v>0</v>
      </c>
      <c r="R133" s="395">
        <f>'10'!R133</f>
        <v>0</v>
      </c>
      <c r="S133" s="396">
        <f>'10'!S133</f>
        <v>0</v>
      </c>
      <c r="T133" s="825">
        <f>SUM(H133:S133)</f>
        <v>0</v>
      </c>
      <c r="U133" s="826"/>
    </row>
    <row r="134" spans="1:28" s="26" customFormat="1" ht="45" customHeight="1" thickTop="1" thickBot="1">
      <c r="A134" s="773" t="s">
        <v>210</v>
      </c>
      <c r="B134" s="774"/>
      <c r="C134" s="350" t="str">
        <f>IF('10'!C134="","",'10'!C134)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IF('10'!C135="","",'10'!C135)</f>
        <v/>
      </c>
      <c r="D135" s="835" t="str">
        <f>IF('10'!D135="","",'10'!D135)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IF('10'!C136="","",'10'!C136)</f>
        <v/>
      </c>
      <c r="D136" s="841" t="str">
        <f>IF('10'!D136="","",'10'!D136)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'10'!C137</f>
        <v>0</v>
      </c>
      <c r="D137" s="771">
        <f>'10'!D137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IF('10'!C138="","",'10'!C138)</f>
        <v/>
      </c>
      <c r="D138" s="779" t="str">
        <f>IF('10'!D138="","",'10'!D138)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IF('10'!C139="","",'10'!C139)</f>
        <v/>
      </c>
      <c r="D139" s="760" t="str">
        <f>IF('10'!D139="","",'10'!D139)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IF('10'!C140="","",'10'!C140)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pL+Jz8plL4pE4p/sE+exahSe7TJ586/S83Z2EFrMEtVIIUFRwmFWlo+htJQyUmgKnqnyu/F/2/boAGgfJz1r2w==" saltValue="5l5BPmyZN+dFrDYXM77pA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200-000007000000}">
      <formula1>"有,無"</formula1>
    </dataValidation>
    <dataValidation type="list" allowBlank="1" showInputMessage="1" showErrorMessage="1" sqref="C65:D65 C89:D89 C17:D17 C41:D41 C113:D113 C137:D137" xr:uid="{00000000-0002-0000-32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EC8B3F3E-3BEA-4F70-B4B5-9FA48C21A96F}">
      <formula1>"有,無"</formula1>
    </dataValidation>
    <dataValidation type="custom" allowBlank="1" showInputMessage="1" showErrorMessage="1" sqref="C107:C112 C7:H7 H11:S13 C114:C116 D108:E109 C18:C20 D114:E115 K7:N7 C11:C16 D18:E19 D12:E13" xr:uid="{797D1C8B-707C-4E8A-A66F-E4A756D7CBA2}">
      <formula1>$S$3&lt;&gt;"無"</formula1>
    </dataValidation>
    <dataValidation type="custom" allowBlank="1" showInputMessage="1" showErrorMessage="1" sqref="D36:E37 H35:S37 D42:E43 D39:E40 C31:H31 K31:N31 C35:C40 C42:C44" xr:uid="{AC82B4BC-5D0C-43EC-81D4-A3D6DF4886CF}">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478AC8C6-3513-4DD8-8903-6A047C14A94A}">
      <formula1>$S$3&lt;&gt;"無"</formula1>
    </dataValidation>
    <dataValidation type="custom" allowBlank="1" showInputMessage="1" showErrorMessage="1" sqref="C55:H55 K55:N55 C59:C64 C66:C68 D60:E61 D63:E64 D66:E67 H59:S61" xr:uid="{022BE6D8-F5EB-408E-9084-7B15E01A35BB}">
      <formula1>$S$51&lt;&gt;"無"</formula1>
    </dataValidation>
    <dataValidation type="custom" allowBlank="1" showInputMessage="1" showErrorMessage="1" sqref="C79:H79 K79:N79 C83:C88 C90:C92 D84:E85 D87:E88 D90:E91 H83:S85" xr:uid="{D8DB5820-7917-4148-8B14-72FD57E8AF00}">
      <formula1>$S$75&lt;&gt;"無"</formula1>
    </dataValidation>
    <dataValidation type="custom" allowBlank="1" showInputMessage="1" showErrorMessage="1" sqref="C103:H103 K103:N103 H107:S109" xr:uid="{9B37442B-1A62-4FBA-A295-B573AFA2BAA0}">
      <formula1>$S$99&lt;&gt;"無"</formula1>
    </dataValidation>
    <dataValidation type="custom" allowBlank="1" showInputMessage="1" showErrorMessage="1" sqref="C127:H127 K127:N127 C131:C136 C138:C140 D132:E133 D135:E136 D138:E139 H131:S133" xr:uid="{124B7423-D3C0-4A71-AE69-7E2ADD7D4A9B}">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61</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'11'!C7</f>
        <v>0</v>
      </c>
      <c r="D7" s="764"/>
      <c r="E7" s="764"/>
      <c r="F7" s="764"/>
      <c r="G7" s="764"/>
      <c r="H7" s="764"/>
      <c r="I7" s="342"/>
      <c r="J7" s="349" t="s">
        <v>178</v>
      </c>
      <c r="K7" s="747">
        <f>'11'!K7:N7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'11'!C11</f>
        <v>0</v>
      </c>
      <c r="D11" s="803"/>
      <c r="E11" s="804"/>
      <c r="F11" s="805" t="s">
        <v>215</v>
      </c>
      <c r="G11" s="806"/>
      <c r="H11" s="391">
        <f>'11'!H11</f>
        <v>0</v>
      </c>
      <c r="I11" s="392">
        <f>'11'!I11</f>
        <v>0</v>
      </c>
      <c r="J11" s="392">
        <f>'11'!J11</f>
        <v>0</v>
      </c>
      <c r="K11" s="391">
        <f>'11'!K11</f>
        <v>0</v>
      </c>
      <c r="L11" s="392">
        <f>'11'!L11</f>
        <v>0</v>
      </c>
      <c r="M11" s="392">
        <f>'11'!M11</f>
        <v>0</v>
      </c>
      <c r="N11" s="391">
        <f>'11'!N11</f>
        <v>0</v>
      </c>
      <c r="O11" s="392">
        <f>'11'!O11</f>
        <v>0</v>
      </c>
      <c r="P11" s="392">
        <f>'11'!P11</f>
        <v>0</v>
      </c>
      <c r="Q11" s="391">
        <f>'11'!Q11</f>
        <v>0</v>
      </c>
      <c r="R11" s="392">
        <f>'11'!R11</f>
        <v>0</v>
      </c>
      <c r="S11" s="393">
        <f>'11'!S11</f>
        <v>0</v>
      </c>
      <c r="T11" s="807">
        <f>SUM(H11:S11)</f>
        <v>0</v>
      </c>
      <c r="U11" s="808"/>
    </row>
    <row r="12" spans="1:38" s="26" customFormat="1" ht="45" customHeight="1">
      <c r="A12" s="809" t="s">
        <v>240</v>
      </c>
      <c r="B12" s="810"/>
      <c r="C12" s="813">
        <f>'11'!C12</f>
        <v>0</v>
      </c>
      <c r="D12" s="815">
        <f>'11'!D12</f>
        <v>0</v>
      </c>
      <c r="E12" s="816"/>
      <c r="F12" s="819" t="s">
        <v>216</v>
      </c>
      <c r="G12" s="820"/>
      <c r="H12" s="397">
        <f>'11'!H12</f>
        <v>0</v>
      </c>
      <c r="I12" s="398">
        <f>'11'!I12</f>
        <v>0</v>
      </c>
      <c r="J12" s="398">
        <f>'11'!J12</f>
        <v>0</v>
      </c>
      <c r="K12" s="397">
        <f>'11'!K12</f>
        <v>0</v>
      </c>
      <c r="L12" s="398">
        <f>'11'!L12</f>
        <v>0</v>
      </c>
      <c r="M12" s="398">
        <f>'11'!M12</f>
        <v>0</v>
      </c>
      <c r="N12" s="397">
        <f>'11'!N12</f>
        <v>0</v>
      </c>
      <c r="O12" s="398">
        <f>'11'!O12</f>
        <v>0</v>
      </c>
      <c r="P12" s="398">
        <f>'11'!P12</f>
        <v>0</v>
      </c>
      <c r="Q12" s="397">
        <f>'11'!Q12</f>
        <v>0</v>
      </c>
      <c r="R12" s="398">
        <f>'11'!R12</f>
        <v>0</v>
      </c>
      <c r="S12" s="399">
        <f>'11'!S12</f>
        <v>0</v>
      </c>
      <c r="T12" s="821">
        <f>SUM(H12:S12)</f>
        <v>0</v>
      </c>
      <c r="U12" s="822"/>
    </row>
    <row r="13" spans="1:38" s="26" customFormat="1" ht="45" customHeight="1" thickBot="1">
      <c r="A13" s="811"/>
      <c r="B13" s="812"/>
      <c r="C13" s="814"/>
      <c r="D13" s="817"/>
      <c r="E13" s="818"/>
      <c r="F13" s="823" t="s">
        <v>241</v>
      </c>
      <c r="G13" s="824"/>
      <c r="H13" s="394">
        <f>'11'!H13</f>
        <v>0</v>
      </c>
      <c r="I13" s="395">
        <f>'11'!I13</f>
        <v>0</v>
      </c>
      <c r="J13" s="395">
        <f>'11'!J13</f>
        <v>0</v>
      </c>
      <c r="K13" s="394">
        <f>'11'!K13</f>
        <v>0</v>
      </c>
      <c r="L13" s="395">
        <f>'11'!L13</f>
        <v>0</v>
      </c>
      <c r="M13" s="395">
        <f>'11'!M13</f>
        <v>0</v>
      </c>
      <c r="N13" s="394">
        <f>'11'!N13</f>
        <v>0</v>
      </c>
      <c r="O13" s="395">
        <f>'11'!O13</f>
        <v>0</v>
      </c>
      <c r="P13" s="395">
        <f>'11'!P13</f>
        <v>0</v>
      </c>
      <c r="Q13" s="394">
        <f>'11'!Q13</f>
        <v>0</v>
      </c>
      <c r="R13" s="395">
        <f>'11'!R13</f>
        <v>0</v>
      </c>
      <c r="S13" s="396">
        <f>'11'!S13</f>
        <v>0</v>
      </c>
      <c r="T13" s="825">
        <f>SUM(H13:S13)</f>
        <v>0</v>
      </c>
      <c r="U13" s="826"/>
    </row>
    <row r="14" spans="1:38" s="26" customFormat="1" ht="45" customHeight="1" thickTop="1" thickBot="1">
      <c r="A14" s="773" t="s">
        <v>210</v>
      </c>
      <c r="B14" s="774"/>
      <c r="C14" s="350" t="str">
        <f>IF('11'!C14="","",'11'!C14)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IF('11'!C15="","",'11'!C15)</f>
        <v/>
      </c>
      <c r="D15" s="835" t="str">
        <f>IF('11'!D15="","",'11'!D15)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IF('11'!C16="","",'11'!C16)</f>
        <v/>
      </c>
      <c r="D16" s="841" t="str">
        <f>IF('11'!D16="","",'11'!D16)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'11'!C17</f>
        <v>0</v>
      </c>
      <c r="D17" s="771">
        <f>'11'!D17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IF('11'!C18="","",'11'!C18)</f>
        <v/>
      </c>
      <c r="D18" s="779" t="str">
        <f>IF('11'!D18="","",'11'!D18)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IF('11'!C19="","",'11'!C19)</f>
        <v/>
      </c>
      <c r="D19" s="760" t="str">
        <f>IF('11'!D19="","",'11'!D19)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IF('11'!C20="","",'11'!C20)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62</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'11'!C31</f>
        <v>0</v>
      </c>
      <c r="D31" s="764"/>
      <c r="E31" s="764"/>
      <c r="F31" s="764"/>
      <c r="G31" s="764"/>
      <c r="H31" s="764"/>
      <c r="I31" s="342"/>
      <c r="J31" s="349" t="s">
        <v>178</v>
      </c>
      <c r="K31" s="747">
        <f>'11'!K31:N31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'11'!C35</f>
        <v>0</v>
      </c>
      <c r="D35" s="803"/>
      <c r="E35" s="804"/>
      <c r="F35" s="805" t="s">
        <v>215</v>
      </c>
      <c r="G35" s="806"/>
      <c r="H35" s="391">
        <f>'11'!H35</f>
        <v>0</v>
      </c>
      <c r="I35" s="392">
        <f>'11'!I35</f>
        <v>0</v>
      </c>
      <c r="J35" s="392">
        <f>'11'!J35</f>
        <v>0</v>
      </c>
      <c r="K35" s="391">
        <f>'11'!K35</f>
        <v>0</v>
      </c>
      <c r="L35" s="392">
        <f>'11'!L35</f>
        <v>0</v>
      </c>
      <c r="M35" s="392">
        <f>'11'!M35</f>
        <v>0</v>
      </c>
      <c r="N35" s="391">
        <f>'11'!N35</f>
        <v>0</v>
      </c>
      <c r="O35" s="392">
        <f>'11'!O35</f>
        <v>0</v>
      </c>
      <c r="P35" s="392">
        <f>'11'!P35</f>
        <v>0</v>
      </c>
      <c r="Q35" s="391">
        <f>'11'!Q35</f>
        <v>0</v>
      </c>
      <c r="R35" s="392">
        <f>'11'!R35</f>
        <v>0</v>
      </c>
      <c r="S35" s="393">
        <f>'11'!S35</f>
        <v>0</v>
      </c>
      <c r="T35" s="807">
        <f>SUM(H35:S35)</f>
        <v>0</v>
      </c>
      <c r="U35" s="808"/>
    </row>
    <row r="36" spans="1:28" s="26" customFormat="1" ht="45" customHeight="1">
      <c r="A36" s="809" t="s">
        <v>240</v>
      </c>
      <c r="B36" s="810"/>
      <c r="C36" s="813">
        <f>'11'!C36</f>
        <v>0</v>
      </c>
      <c r="D36" s="815">
        <f>'11'!D36</f>
        <v>0</v>
      </c>
      <c r="E36" s="816"/>
      <c r="F36" s="819" t="s">
        <v>216</v>
      </c>
      <c r="G36" s="820"/>
      <c r="H36" s="397">
        <f>'11'!H36</f>
        <v>0</v>
      </c>
      <c r="I36" s="398">
        <f>'11'!I36</f>
        <v>0</v>
      </c>
      <c r="J36" s="398">
        <f>'11'!J36</f>
        <v>0</v>
      </c>
      <c r="K36" s="397">
        <f>'11'!K36</f>
        <v>0</v>
      </c>
      <c r="L36" s="398">
        <f>'11'!L36</f>
        <v>0</v>
      </c>
      <c r="M36" s="398">
        <f>'11'!M36</f>
        <v>0</v>
      </c>
      <c r="N36" s="397">
        <f>'11'!N36</f>
        <v>0</v>
      </c>
      <c r="O36" s="398">
        <f>'11'!O36</f>
        <v>0</v>
      </c>
      <c r="P36" s="398">
        <f>'11'!P36</f>
        <v>0</v>
      </c>
      <c r="Q36" s="397">
        <f>'11'!Q36</f>
        <v>0</v>
      </c>
      <c r="R36" s="398">
        <f>'11'!R36</f>
        <v>0</v>
      </c>
      <c r="S36" s="399">
        <f>'11'!S36</f>
        <v>0</v>
      </c>
      <c r="T36" s="821">
        <f>SUM(H36:S36)</f>
        <v>0</v>
      </c>
      <c r="U36" s="822"/>
    </row>
    <row r="37" spans="1:28" s="26" customFormat="1" ht="45" customHeight="1" thickBot="1">
      <c r="A37" s="811"/>
      <c r="B37" s="812"/>
      <c r="C37" s="814"/>
      <c r="D37" s="817"/>
      <c r="E37" s="818"/>
      <c r="F37" s="823" t="s">
        <v>241</v>
      </c>
      <c r="G37" s="824"/>
      <c r="H37" s="394">
        <f>'11'!H37</f>
        <v>0</v>
      </c>
      <c r="I37" s="395">
        <f>'11'!I37</f>
        <v>0</v>
      </c>
      <c r="J37" s="395">
        <f>'11'!J37</f>
        <v>0</v>
      </c>
      <c r="K37" s="394">
        <f>'11'!K37</f>
        <v>0</v>
      </c>
      <c r="L37" s="395">
        <f>'11'!L37</f>
        <v>0</v>
      </c>
      <c r="M37" s="395">
        <f>'11'!M37</f>
        <v>0</v>
      </c>
      <c r="N37" s="394">
        <f>'11'!N37</f>
        <v>0</v>
      </c>
      <c r="O37" s="395">
        <f>'11'!O37</f>
        <v>0</v>
      </c>
      <c r="P37" s="395">
        <f>'11'!P37</f>
        <v>0</v>
      </c>
      <c r="Q37" s="394">
        <f>'11'!Q37</f>
        <v>0</v>
      </c>
      <c r="R37" s="395">
        <f>'11'!R37</f>
        <v>0</v>
      </c>
      <c r="S37" s="396">
        <f>'11'!S37</f>
        <v>0</v>
      </c>
      <c r="T37" s="825">
        <f>SUM(H37:S37)</f>
        <v>0</v>
      </c>
      <c r="U37" s="826"/>
    </row>
    <row r="38" spans="1:28" s="26" customFormat="1" ht="45" customHeight="1" thickTop="1" thickBot="1">
      <c r="A38" s="773" t="s">
        <v>210</v>
      </c>
      <c r="B38" s="774"/>
      <c r="C38" s="350" t="str">
        <f>IF('11'!C38="","",'11'!C38)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IF('11'!C39="","",'11'!C39)</f>
        <v/>
      </c>
      <c r="D39" s="835" t="str">
        <f>IF('11'!D39="","",'11'!D39)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IF('11'!C40="","",'11'!C40)</f>
        <v/>
      </c>
      <c r="D40" s="841" t="str">
        <f>IF('11'!D40="","",'11'!D40)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'11'!C41</f>
        <v>0</v>
      </c>
      <c r="D41" s="771">
        <f>'11'!D41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IF('11'!C42="","",'11'!C42)</f>
        <v/>
      </c>
      <c r="D42" s="779" t="str">
        <f>IF('11'!D42="","",'11'!D42)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IF('11'!C43="","",'11'!C43)</f>
        <v/>
      </c>
      <c r="D43" s="760" t="str">
        <f>IF('11'!D43="","",'11'!D43)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IF('11'!C44="","",'11'!C44)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63</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'11'!C55</f>
        <v>0</v>
      </c>
      <c r="D55" s="764"/>
      <c r="E55" s="764"/>
      <c r="F55" s="764"/>
      <c r="G55" s="764"/>
      <c r="H55" s="764"/>
      <c r="I55" s="342"/>
      <c r="J55" s="349" t="s">
        <v>178</v>
      </c>
      <c r="K55" s="747">
        <f>'11'!K55:N55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'11'!C59</f>
        <v>0</v>
      </c>
      <c r="D59" s="803"/>
      <c r="E59" s="804"/>
      <c r="F59" s="805" t="s">
        <v>215</v>
      </c>
      <c r="G59" s="806"/>
      <c r="H59" s="391">
        <f>'11'!H59</f>
        <v>0</v>
      </c>
      <c r="I59" s="392">
        <f>'11'!I59</f>
        <v>0</v>
      </c>
      <c r="J59" s="392">
        <f>'11'!J59</f>
        <v>0</v>
      </c>
      <c r="K59" s="391">
        <f>'11'!K59</f>
        <v>0</v>
      </c>
      <c r="L59" s="392">
        <f>'11'!L59</f>
        <v>0</v>
      </c>
      <c r="M59" s="392">
        <f>'11'!M59</f>
        <v>0</v>
      </c>
      <c r="N59" s="391">
        <f>'11'!N59</f>
        <v>0</v>
      </c>
      <c r="O59" s="392">
        <f>'11'!O59</f>
        <v>0</v>
      </c>
      <c r="P59" s="392">
        <f>'11'!P59</f>
        <v>0</v>
      </c>
      <c r="Q59" s="391">
        <f>'11'!Q59</f>
        <v>0</v>
      </c>
      <c r="R59" s="392">
        <f>'11'!R59</f>
        <v>0</v>
      </c>
      <c r="S59" s="393">
        <f>'11'!S59</f>
        <v>0</v>
      </c>
      <c r="T59" s="807">
        <f>SUM(H59:S59)</f>
        <v>0</v>
      </c>
      <c r="U59" s="808"/>
    </row>
    <row r="60" spans="1:38" s="26" customFormat="1" ht="45" customHeight="1">
      <c r="A60" s="809" t="s">
        <v>240</v>
      </c>
      <c r="B60" s="810"/>
      <c r="C60" s="813">
        <f>'11'!C60</f>
        <v>0</v>
      </c>
      <c r="D60" s="815">
        <f>'11'!D60</f>
        <v>0</v>
      </c>
      <c r="E60" s="816"/>
      <c r="F60" s="819" t="s">
        <v>216</v>
      </c>
      <c r="G60" s="820"/>
      <c r="H60" s="397">
        <f>'11'!H60</f>
        <v>0</v>
      </c>
      <c r="I60" s="398">
        <f>'11'!I60</f>
        <v>0</v>
      </c>
      <c r="J60" s="398">
        <f>'11'!J60</f>
        <v>0</v>
      </c>
      <c r="K60" s="397">
        <f>'11'!K60</f>
        <v>0</v>
      </c>
      <c r="L60" s="398">
        <f>'11'!L60</f>
        <v>0</v>
      </c>
      <c r="M60" s="398">
        <f>'11'!M60</f>
        <v>0</v>
      </c>
      <c r="N60" s="397">
        <f>'11'!N60</f>
        <v>0</v>
      </c>
      <c r="O60" s="398">
        <f>'11'!O60</f>
        <v>0</v>
      </c>
      <c r="P60" s="398">
        <f>'11'!P60</f>
        <v>0</v>
      </c>
      <c r="Q60" s="397">
        <f>'11'!Q60</f>
        <v>0</v>
      </c>
      <c r="R60" s="398">
        <f>'11'!R60</f>
        <v>0</v>
      </c>
      <c r="S60" s="399">
        <f>'11'!S60</f>
        <v>0</v>
      </c>
      <c r="T60" s="821">
        <f>SUM(H60:S60)</f>
        <v>0</v>
      </c>
      <c r="U60" s="822"/>
    </row>
    <row r="61" spans="1:38" s="26" customFormat="1" ht="45" customHeight="1" thickBot="1">
      <c r="A61" s="811"/>
      <c r="B61" s="812"/>
      <c r="C61" s="814"/>
      <c r="D61" s="817"/>
      <c r="E61" s="818"/>
      <c r="F61" s="823" t="s">
        <v>241</v>
      </c>
      <c r="G61" s="824"/>
      <c r="H61" s="394">
        <f>'11'!H61</f>
        <v>0</v>
      </c>
      <c r="I61" s="395">
        <f>'11'!I61</f>
        <v>0</v>
      </c>
      <c r="J61" s="395">
        <f>'11'!J61</f>
        <v>0</v>
      </c>
      <c r="K61" s="394">
        <f>'11'!K61</f>
        <v>0</v>
      </c>
      <c r="L61" s="395">
        <f>'11'!L61</f>
        <v>0</v>
      </c>
      <c r="M61" s="395">
        <f>'11'!M61</f>
        <v>0</v>
      </c>
      <c r="N61" s="394">
        <f>'11'!N61</f>
        <v>0</v>
      </c>
      <c r="O61" s="395">
        <f>'11'!O61</f>
        <v>0</v>
      </c>
      <c r="P61" s="395">
        <f>'11'!P61</f>
        <v>0</v>
      </c>
      <c r="Q61" s="394">
        <f>'11'!Q61</f>
        <v>0</v>
      </c>
      <c r="R61" s="395">
        <f>'11'!R61</f>
        <v>0</v>
      </c>
      <c r="S61" s="396">
        <f>'11'!S61</f>
        <v>0</v>
      </c>
      <c r="T61" s="825">
        <f>SUM(H61:S61)</f>
        <v>0</v>
      </c>
      <c r="U61" s="826"/>
    </row>
    <row r="62" spans="1:38" s="26" customFormat="1" ht="45" customHeight="1" thickTop="1" thickBot="1">
      <c r="A62" s="773" t="s">
        <v>210</v>
      </c>
      <c r="B62" s="774"/>
      <c r="C62" s="350" t="str">
        <f>IF('11'!C62="","",'11'!C62)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IF('11'!C63="","",'11'!C63)</f>
        <v/>
      </c>
      <c r="D63" s="835" t="str">
        <f>IF('11'!D63="","",'11'!D63)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IF('11'!C64="","",'11'!C64)</f>
        <v/>
      </c>
      <c r="D64" s="841" t="str">
        <f>IF('11'!D64="","",'11'!D64)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'11'!C65</f>
        <v>0</v>
      </c>
      <c r="D65" s="771">
        <f>'11'!D65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IF('11'!C66="","",'11'!C66)</f>
        <v/>
      </c>
      <c r="D66" s="779" t="str">
        <f>IF('11'!D66="","",'11'!D66)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IF('11'!C67="","",'11'!C67)</f>
        <v/>
      </c>
      <c r="D67" s="760" t="str">
        <f>IF('11'!D67="","",'11'!D67)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IF('11'!C68="","",'11'!C68)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64</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'11'!C79</f>
        <v>0</v>
      </c>
      <c r="D79" s="764"/>
      <c r="E79" s="764"/>
      <c r="F79" s="764"/>
      <c r="G79" s="764"/>
      <c r="H79" s="764"/>
      <c r="I79" s="342"/>
      <c r="J79" s="349" t="s">
        <v>178</v>
      </c>
      <c r="K79" s="747">
        <f>'11'!K79:N79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'11'!C83</f>
        <v>0</v>
      </c>
      <c r="D83" s="803"/>
      <c r="E83" s="804"/>
      <c r="F83" s="805" t="s">
        <v>215</v>
      </c>
      <c r="G83" s="806"/>
      <c r="H83" s="391">
        <f>'11'!H83</f>
        <v>0</v>
      </c>
      <c r="I83" s="392">
        <f>'11'!I83</f>
        <v>0</v>
      </c>
      <c r="J83" s="392">
        <f>'11'!J83</f>
        <v>0</v>
      </c>
      <c r="K83" s="391">
        <f>'11'!K83</f>
        <v>0</v>
      </c>
      <c r="L83" s="392">
        <f>'11'!L83</f>
        <v>0</v>
      </c>
      <c r="M83" s="392">
        <f>'11'!M83</f>
        <v>0</v>
      </c>
      <c r="N83" s="391">
        <f>'11'!N83</f>
        <v>0</v>
      </c>
      <c r="O83" s="392">
        <f>'11'!O83</f>
        <v>0</v>
      </c>
      <c r="P83" s="392">
        <f>'11'!P83</f>
        <v>0</v>
      </c>
      <c r="Q83" s="391">
        <f>'11'!Q83</f>
        <v>0</v>
      </c>
      <c r="R83" s="392">
        <f>'11'!R83</f>
        <v>0</v>
      </c>
      <c r="S83" s="393">
        <f>'11'!S83</f>
        <v>0</v>
      </c>
      <c r="T83" s="807">
        <f>SUM(H83:S83)</f>
        <v>0</v>
      </c>
      <c r="U83" s="808"/>
    </row>
    <row r="84" spans="1:28" s="26" customFormat="1" ht="45" customHeight="1">
      <c r="A84" s="809" t="s">
        <v>240</v>
      </c>
      <c r="B84" s="810"/>
      <c r="C84" s="813">
        <f>'11'!C84</f>
        <v>0</v>
      </c>
      <c r="D84" s="815">
        <f>'11'!D84</f>
        <v>0</v>
      </c>
      <c r="E84" s="816"/>
      <c r="F84" s="819" t="s">
        <v>216</v>
      </c>
      <c r="G84" s="820"/>
      <c r="H84" s="397">
        <f>'11'!H84</f>
        <v>0</v>
      </c>
      <c r="I84" s="398">
        <f>'11'!I84</f>
        <v>0</v>
      </c>
      <c r="J84" s="398">
        <f>'11'!J84</f>
        <v>0</v>
      </c>
      <c r="K84" s="397">
        <f>'11'!K84</f>
        <v>0</v>
      </c>
      <c r="L84" s="398">
        <f>'11'!L84</f>
        <v>0</v>
      </c>
      <c r="M84" s="398">
        <f>'11'!M84</f>
        <v>0</v>
      </c>
      <c r="N84" s="397">
        <f>'11'!N84</f>
        <v>0</v>
      </c>
      <c r="O84" s="398">
        <f>'11'!O84</f>
        <v>0</v>
      </c>
      <c r="P84" s="398">
        <f>'11'!P84</f>
        <v>0</v>
      </c>
      <c r="Q84" s="397">
        <f>'11'!Q84</f>
        <v>0</v>
      </c>
      <c r="R84" s="398">
        <f>'11'!R84</f>
        <v>0</v>
      </c>
      <c r="S84" s="399">
        <f>'11'!S84</f>
        <v>0</v>
      </c>
      <c r="T84" s="821">
        <f>SUM(H84:S84)</f>
        <v>0</v>
      </c>
      <c r="U84" s="822"/>
    </row>
    <row r="85" spans="1:28" s="26" customFormat="1" ht="45" customHeight="1" thickBot="1">
      <c r="A85" s="811"/>
      <c r="B85" s="812"/>
      <c r="C85" s="814"/>
      <c r="D85" s="817"/>
      <c r="E85" s="818"/>
      <c r="F85" s="823" t="s">
        <v>241</v>
      </c>
      <c r="G85" s="824"/>
      <c r="H85" s="394">
        <f>'11'!H85</f>
        <v>0</v>
      </c>
      <c r="I85" s="395">
        <f>'11'!I85</f>
        <v>0</v>
      </c>
      <c r="J85" s="395">
        <f>'11'!J85</f>
        <v>0</v>
      </c>
      <c r="K85" s="394">
        <f>'11'!K85</f>
        <v>0</v>
      </c>
      <c r="L85" s="395">
        <f>'11'!L85</f>
        <v>0</v>
      </c>
      <c r="M85" s="395">
        <f>'11'!M85</f>
        <v>0</v>
      </c>
      <c r="N85" s="394">
        <f>'11'!N85</f>
        <v>0</v>
      </c>
      <c r="O85" s="395">
        <f>'11'!O85</f>
        <v>0</v>
      </c>
      <c r="P85" s="395">
        <f>'11'!P85</f>
        <v>0</v>
      </c>
      <c r="Q85" s="394">
        <f>'11'!Q85</f>
        <v>0</v>
      </c>
      <c r="R85" s="395">
        <f>'11'!R85</f>
        <v>0</v>
      </c>
      <c r="S85" s="396">
        <f>'11'!S85</f>
        <v>0</v>
      </c>
      <c r="T85" s="825">
        <f>SUM(H85:S85)</f>
        <v>0</v>
      </c>
      <c r="U85" s="826"/>
    </row>
    <row r="86" spans="1:28" s="26" customFormat="1" ht="45" customHeight="1" thickTop="1" thickBot="1">
      <c r="A86" s="773" t="s">
        <v>210</v>
      </c>
      <c r="B86" s="774"/>
      <c r="C86" s="350" t="str">
        <f>IF('11'!C86="","",'11'!C86)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IF('11'!C87="","",'11'!C87)</f>
        <v/>
      </c>
      <c r="D87" s="835" t="str">
        <f>IF('11'!D87="","",'11'!D87)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IF('11'!C88="","",'11'!C88)</f>
        <v/>
      </c>
      <c r="D88" s="841" t="str">
        <f>IF('11'!D88="","",'11'!D88)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'11'!C89</f>
        <v>0</v>
      </c>
      <c r="D89" s="771">
        <f>'11'!D89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IF('11'!C90="","",'11'!C90)</f>
        <v/>
      </c>
      <c r="D90" s="779" t="str">
        <f>IF('11'!D90="","",'11'!D90)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IF('11'!C91="","",'11'!C91)</f>
        <v/>
      </c>
      <c r="D91" s="760" t="str">
        <f>IF('11'!D91="","",'11'!D91)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IF('11'!C92="","",'11'!C92)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65</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'11'!C103</f>
        <v>0</v>
      </c>
      <c r="D103" s="764"/>
      <c r="E103" s="764"/>
      <c r="F103" s="764"/>
      <c r="G103" s="764"/>
      <c r="H103" s="764"/>
      <c r="I103" s="342"/>
      <c r="J103" s="349" t="s">
        <v>178</v>
      </c>
      <c r="K103" s="747">
        <f>'11'!K103:N103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'11'!C107</f>
        <v>0</v>
      </c>
      <c r="D107" s="803"/>
      <c r="E107" s="804"/>
      <c r="F107" s="805" t="s">
        <v>215</v>
      </c>
      <c r="G107" s="806"/>
      <c r="H107" s="391">
        <f>'11'!H107</f>
        <v>0</v>
      </c>
      <c r="I107" s="392">
        <f>'11'!I107</f>
        <v>0</v>
      </c>
      <c r="J107" s="392">
        <f>'11'!J107</f>
        <v>0</v>
      </c>
      <c r="K107" s="391">
        <f>'11'!K107</f>
        <v>0</v>
      </c>
      <c r="L107" s="392">
        <f>'11'!L107</f>
        <v>0</v>
      </c>
      <c r="M107" s="392">
        <f>'11'!M107</f>
        <v>0</v>
      </c>
      <c r="N107" s="391">
        <f>'11'!N107</f>
        <v>0</v>
      </c>
      <c r="O107" s="392">
        <f>'11'!O107</f>
        <v>0</v>
      </c>
      <c r="P107" s="392">
        <f>'11'!P107</f>
        <v>0</v>
      </c>
      <c r="Q107" s="391">
        <f>'11'!Q107</f>
        <v>0</v>
      </c>
      <c r="R107" s="392">
        <f>'11'!R107</f>
        <v>0</v>
      </c>
      <c r="S107" s="393">
        <f>'11'!S107</f>
        <v>0</v>
      </c>
      <c r="T107" s="807">
        <f>SUM(H107:S107)</f>
        <v>0</v>
      </c>
      <c r="U107" s="808"/>
    </row>
    <row r="108" spans="1:38" s="26" customFormat="1" ht="45" customHeight="1">
      <c r="A108" s="809" t="s">
        <v>240</v>
      </c>
      <c r="B108" s="810"/>
      <c r="C108" s="813">
        <f>'11'!C108</f>
        <v>0</v>
      </c>
      <c r="D108" s="815">
        <f>'11'!D108</f>
        <v>0</v>
      </c>
      <c r="E108" s="816"/>
      <c r="F108" s="819" t="s">
        <v>216</v>
      </c>
      <c r="G108" s="820"/>
      <c r="H108" s="397">
        <f>'11'!H108</f>
        <v>0</v>
      </c>
      <c r="I108" s="398">
        <f>'11'!I108</f>
        <v>0</v>
      </c>
      <c r="J108" s="398">
        <f>'11'!J108</f>
        <v>0</v>
      </c>
      <c r="K108" s="397">
        <f>'11'!K108</f>
        <v>0</v>
      </c>
      <c r="L108" s="398">
        <f>'11'!L108</f>
        <v>0</v>
      </c>
      <c r="M108" s="398">
        <f>'11'!M108</f>
        <v>0</v>
      </c>
      <c r="N108" s="397">
        <f>'11'!N108</f>
        <v>0</v>
      </c>
      <c r="O108" s="398">
        <f>'11'!O108</f>
        <v>0</v>
      </c>
      <c r="P108" s="398">
        <f>'11'!P108</f>
        <v>0</v>
      </c>
      <c r="Q108" s="397">
        <f>'11'!Q108</f>
        <v>0</v>
      </c>
      <c r="R108" s="398">
        <f>'11'!R108</f>
        <v>0</v>
      </c>
      <c r="S108" s="399">
        <f>'11'!S108</f>
        <v>0</v>
      </c>
      <c r="T108" s="821">
        <f>SUM(H108:S108)</f>
        <v>0</v>
      </c>
      <c r="U108" s="822"/>
    </row>
    <row r="109" spans="1:38" s="26" customFormat="1" ht="45" customHeight="1" thickBot="1">
      <c r="A109" s="811"/>
      <c r="B109" s="812"/>
      <c r="C109" s="814"/>
      <c r="D109" s="817"/>
      <c r="E109" s="818"/>
      <c r="F109" s="823" t="s">
        <v>241</v>
      </c>
      <c r="G109" s="824"/>
      <c r="H109" s="394">
        <f>'11'!H109</f>
        <v>0</v>
      </c>
      <c r="I109" s="395">
        <f>'11'!I109</f>
        <v>0</v>
      </c>
      <c r="J109" s="395">
        <f>'11'!J109</f>
        <v>0</v>
      </c>
      <c r="K109" s="394">
        <f>'11'!K109</f>
        <v>0</v>
      </c>
      <c r="L109" s="395">
        <f>'11'!L109</f>
        <v>0</v>
      </c>
      <c r="M109" s="395">
        <f>'11'!M109</f>
        <v>0</v>
      </c>
      <c r="N109" s="394">
        <f>'11'!N109</f>
        <v>0</v>
      </c>
      <c r="O109" s="395">
        <f>'11'!O109</f>
        <v>0</v>
      </c>
      <c r="P109" s="395">
        <f>'11'!P109</f>
        <v>0</v>
      </c>
      <c r="Q109" s="394">
        <f>'11'!Q109</f>
        <v>0</v>
      </c>
      <c r="R109" s="395">
        <f>'11'!R109</f>
        <v>0</v>
      </c>
      <c r="S109" s="396">
        <f>'11'!S109</f>
        <v>0</v>
      </c>
      <c r="T109" s="825">
        <f>SUM(H109:S109)</f>
        <v>0</v>
      </c>
      <c r="U109" s="826"/>
    </row>
    <row r="110" spans="1:38" s="26" customFormat="1" ht="45" customHeight="1" thickTop="1" thickBot="1">
      <c r="A110" s="773" t="s">
        <v>210</v>
      </c>
      <c r="B110" s="774"/>
      <c r="C110" s="350" t="str">
        <f>IF('11'!C110="","",'11'!C110)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IF('11'!C111="","",'11'!C111)</f>
        <v/>
      </c>
      <c r="D111" s="835" t="str">
        <f>IF('11'!D111="","",'11'!D111)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IF('11'!C112="","",'11'!C112)</f>
        <v/>
      </c>
      <c r="D112" s="841" t="str">
        <f>IF('11'!D112="","",'11'!D112)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'11'!C113</f>
        <v>0</v>
      </c>
      <c r="D113" s="771">
        <f>'11'!D113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IF('11'!C114="","",'11'!C114)</f>
        <v/>
      </c>
      <c r="D114" s="779" t="str">
        <f>IF('11'!D114="","",'11'!D114)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IF('11'!C115="","",'11'!C115)</f>
        <v/>
      </c>
      <c r="D115" s="760" t="str">
        <f>IF('11'!D115="","",'11'!D115)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IF('11'!C116="","",'11'!C116)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66</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'11'!C127</f>
        <v>0</v>
      </c>
      <c r="D127" s="764"/>
      <c r="E127" s="764"/>
      <c r="F127" s="764"/>
      <c r="G127" s="764"/>
      <c r="H127" s="764"/>
      <c r="I127" s="342"/>
      <c r="J127" s="349" t="s">
        <v>178</v>
      </c>
      <c r="K127" s="747">
        <f>'11'!K127:N127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'11'!C131</f>
        <v>0</v>
      </c>
      <c r="D131" s="803"/>
      <c r="E131" s="804"/>
      <c r="F131" s="805" t="s">
        <v>215</v>
      </c>
      <c r="G131" s="806"/>
      <c r="H131" s="391">
        <f>'11'!H131</f>
        <v>0</v>
      </c>
      <c r="I131" s="392">
        <f>'11'!I131</f>
        <v>0</v>
      </c>
      <c r="J131" s="392">
        <f>'11'!J131</f>
        <v>0</v>
      </c>
      <c r="K131" s="391">
        <f>'11'!K131</f>
        <v>0</v>
      </c>
      <c r="L131" s="392">
        <f>'11'!L131</f>
        <v>0</v>
      </c>
      <c r="M131" s="392">
        <f>'11'!M131</f>
        <v>0</v>
      </c>
      <c r="N131" s="391">
        <f>'11'!N131</f>
        <v>0</v>
      </c>
      <c r="O131" s="392">
        <f>'11'!O131</f>
        <v>0</v>
      </c>
      <c r="P131" s="392">
        <f>'11'!P131</f>
        <v>0</v>
      </c>
      <c r="Q131" s="391">
        <f>'11'!Q131</f>
        <v>0</v>
      </c>
      <c r="R131" s="392">
        <f>'11'!R131</f>
        <v>0</v>
      </c>
      <c r="S131" s="393">
        <f>'11'!S131</f>
        <v>0</v>
      </c>
      <c r="T131" s="807">
        <f>SUM(H131:S131)</f>
        <v>0</v>
      </c>
      <c r="U131" s="808"/>
    </row>
    <row r="132" spans="1:28" s="26" customFormat="1" ht="45" customHeight="1">
      <c r="A132" s="809" t="s">
        <v>240</v>
      </c>
      <c r="B132" s="810"/>
      <c r="C132" s="813">
        <f>'11'!C132</f>
        <v>0</v>
      </c>
      <c r="D132" s="815">
        <f>'11'!D132</f>
        <v>0</v>
      </c>
      <c r="E132" s="816"/>
      <c r="F132" s="819" t="s">
        <v>216</v>
      </c>
      <c r="G132" s="820"/>
      <c r="H132" s="397">
        <f>'11'!H132</f>
        <v>0</v>
      </c>
      <c r="I132" s="398">
        <f>'11'!I132</f>
        <v>0</v>
      </c>
      <c r="J132" s="398">
        <f>'11'!J132</f>
        <v>0</v>
      </c>
      <c r="K132" s="397">
        <f>'11'!K132</f>
        <v>0</v>
      </c>
      <c r="L132" s="398">
        <f>'11'!L132</f>
        <v>0</v>
      </c>
      <c r="M132" s="398">
        <f>'11'!M132</f>
        <v>0</v>
      </c>
      <c r="N132" s="397">
        <f>'11'!N132</f>
        <v>0</v>
      </c>
      <c r="O132" s="398">
        <f>'11'!O132</f>
        <v>0</v>
      </c>
      <c r="P132" s="398">
        <f>'11'!P132</f>
        <v>0</v>
      </c>
      <c r="Q132" s="397">
        <f>'11'!Q132</f>
        <v>0</v>
      </c>
      <c r="R132" s="398">
        <f>'11'!R132</f>
        <v>0</v>
      </c>
      <c r="S132" s="399">
        <f>'11'!S132</f>
        <v>0</v>
      </c>
      <c r="T132" s="821">
        <f>SUM(H132:S132)</f>
        <v>0</v>
      </c>
      <c r="U132" s="822"/>
    </row>
    <row r="133" spans="1:28" s="26" customFormat="1" ht="45" customHeight="1" thickBot="1">
      <c r="A133" s="811"/>
      <c r="B133" s="812"/>
      <c r="C133" s="814"/>
      <c r="D133" s="817"/>
      <c r="E133" s="818"/>
      <c r="F133" s="823" t="s">
        <v>241</v>
      </c>
      <c r="G133" s="824"/>
      <c r="H133" s="394">
        <f>'11'!H133</f>
        <v>0</v>
      </c>
      <c r="I133" s="395">
        <f>'11'!I133</f>
        <v>0</v>
      </c>
      <c r="J133" s="395">
        <f>'11'!J133</f>
        <v>0</v>
      </c>
      <c r="K133" s="394">
        <f>'11'!K133</f>
        <v>0</v>
      </c>
      <c r="L133" s="395">
        <f>'11'!L133</f>
        <v>0</v>
      </c>
      <c r="M133" s="395">
        <f>'11'!M133</f>
        <v>0</v>
      </c>
      <c r="N133" s="394">
        <f>'11'!N133</f>
        <v>0</v>
      </c>
      <c r="O133" s="395">
        <f>'11'!O133</f>
        <v>0</v>
      </c>
      <c r="P133" s="395">
        <f>'11'!P133</f>
        <v>0</v>
      </c>
      <c r="Q133" s="394">
        <f>'11'!Q133</f>
        <v>0</v>
      </c>
      <c r="R133" s="395">
        <f>'11'!R133</f>
        <v>0</v>
      </c>
      <c r="S133" s="396">
        <f>'11'!S133</f>
        <v>0</v>
      </c>
      <c r="T133" s="825">
        <f>SUM(H133:S133)</f>
        <v>0</v>
      </c>
      <c r="U133" s="826"/>
    </row>
    <row r="134" spans="1:28" s="26" customFormat="1" ht="45" customHeight="1" thickTop="1" thickBot="1">
      <c r="A134" s="773" t="s">
        <v>210</v>
      </c>
      <c r="B134" s="774"/>
      <c r="C134" s="350" t="str">
        <f>IF('11'!C134="","",'11'!C134)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IF('11'!C135="","",'11'!C135)</f>
        <v/>
      </c>
      <c r="D135" s="835" t="str">
        <f>IF('11'!D135="","",'11'!D135)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IF('11'!C136="","",'11'!C136)</f>
        <v/>
      </c>
      <c r="D136" s="841" t="str">
        <f>IF('11'!D136="","",'11'!D136)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'11'!C137</f>
        <v>0</v>
      </c>
      <c r="D137" s="771">
        <f>'11'!D137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IF('11'!C138="","",'11'!C138)</f>
        <v/>
      </c>
      <c r="D138" s="779" t="str">
        <f>IF('11'!D138="","",'11'!D138)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IF('11'!C139="","",'11'!C139)</f>
        <v/>
      </c>
      <c r="D139" s="760" t="str">
        <f>IF('11'!D139="","",'11'!D139)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IF('11'!C140="","",'11'!C140)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JRyRh8lqb959aLE0naAjn0uaGfl45ZZQoJF8KIL43hIDX0OvZJ3X7vrx4d7/LULN3V8Uspg7fKUlZ63s+rEamA==" saltValue="6q7fC1JkcLrBIuRUodpD6A=="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300-000007000000}">
      <formula1>"有,無"</formula1>
    </dataValidation>
    <dataValidation type="list" allowBlank="1" showInputMessage="1" showErrorMessage="1" sqref="C65:D65 C89:D89 C17:D17 C41:D41 C113:D113 C137:D137" xr:uid="{00000000-0002-0000-33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7E70A4E2-9FED-4CD4-A39E-BBFFDD73F16B}">
      <formula1>"有,無"</formula1>
    </dataValidation>
    <dataValidation type="custom" allowBlank="1" showInputMessage="1" showErrorMessage="1" sqref="C107:C112 C7:H7 H11:S13 C114:C116 D108:E109 C18:C20 D114:E115 K7:N7 C11:C16 D18:E19 D12:E13" xr:uid="{94622586-A1C0-44ED-80F5-FA721D4EC7BC}">
      <formula1>$S$3&lt;&gt;"無"</formula1>
    </dataValidation>
    <dataValidation type="custom" allowBlank="1" showInputMessage="1" showErrorMessage="1" sqref="D36:E37 H35:S37 D42:E43 D39:E40 C31:H31 K31:N31 C35:C40 C42:C44" xr:uid="{3D515608-3582-488F-B654-5941CD035B26}">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D9C8B2EA-577C-4C08-A560-F9DCE5F6A1B3}">
      <formula1>$S$3&lt;&gt;"無"</formula1>
    </dataValidation>
    <dataValidation type="custom" allowBlank="1" showInputMessage="1" showErrorMessage="1" sqref="C55:H55 K55:N55 C59:C64 C66:C68 D60:E61 D63:E64 D66:E67 H59:S61" xr:uid="{D3362B4A-570E-4D41-8F5F-D4BA772720E1}">
      <formula1>$S$51&lt;&gt;"無"</formula1>
    </dataValidation>
    <dataValidation type="custom" allowBlank="1" showInputMessage="1" showErrorMessage="1" sqref="C79:H79 K79:N79 C83:C88 C90:C92 D84:E85 D87:E88 D90:E91 H83:S85" xr:uid="{3331419C-796E-4401-BD17-6232EDF5A926}">
      <formula1>$S$75&lt;&gt;"無"</formula1>
    </dataValidation>
    <dataValidation type="custom" allowBlank="1" showInputMessage="1" showErrorMessage="1" sqref="C103:H103 K103:N103 H107:S109" xr:uid="{BCB52164-09E2-4A22-84E8-8D98F62E7E6C}">
      <formula1>$S$99&lt;&gt;"無"</formula1>
    </dataValidation>
    <dataValidation type="custom" allowBlank="1" showInputMessage="1" showErrorMessage="1" sqref="C127:H127 K127:N127 C131:C136 C138:C140 D132:E133 D135:E136 D138:E139 H131:S133" xr:uid="{2754E170-66B2-4B92-80D2-ECF9D833D5AF}">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67</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'12'!C7</f>
        <v>0</v>
      </c>
      <c r="D7" s="764"/>
      <c r="E7" s="764"/>
      <c r="F7" s="764"/>
      <c r="G7" s="764"/>
      <c r="H7" s="764"/>
      <c r="I7" s="342"/>
      <c r="J7" s="349" t="s">
        <v>178</v>
      </c>
      <c r="K7" s="747">
        <f>'12'!K7:N7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'12'!C11</f>
        <v>0</v>
      </c>
      <c r="D11" s="803"/>
      <c r="E11" s="804"/>
      <c r="F11" s="805" t="s">
        <v>215</v>
      </c>
      <c r="G11" s="806"/>
      <c r="H11" s="391">
        <f>'12'!H11</f>
        <v>0</v>
      </c>
      <c r="I11" s="392">
        <f>'12'!I11</f>
        <v>0</v>
      </c>
      <c r="J11" s="392">
        <f>'12'!J11</f>
        <v>0</v>
      </c>
      <c r="K11" s="391">
        <f>'12'!K11</f>
        <v>0</v>
      </c>
      <c r="L11" s="392">
        <f>'12'!L11</f>
        <v>0</v>
      </c>
      <c r="M11" s="392">
        <f>'12'!M11</f>
        <v>0</v>
      </c>
      <c r="N11" s="391">
        <f>'12'!N11</f>
        <v>0</v>
      </c>
      <c r="O11" s="392">
        <f>'12'!O11</f>
        <v>0</v>
      </c>
      <c r="P11" s="392">
        <f>'12'!P11</f>
        <v>0</v>
      </c>
      <c r="Q11" s="391">
        <f>'12'!Q11</f>
        <v>0</v>
      </c>
      <c r="R11" s="392">
        <f>'12'!R11</f>
        <v>0</v>
      </c>
      <c r="S11" s="393">
        <f>'12'!S11</f>
        <v>0</v>
      </c>
      <c r="T11" s="807">
        <f>SUM(H11:S11)</f>
        <v>0</v>
      </c>
      <c r="U11" s="808"/>
    </row>
    <row r="12" spans="1:38" s="26" customFormat="1" ht="45" customHeight="1">
      <c r="A12" s="809" t="s">
        <v>240</v>
      </c>
      <c r="B12" s="810"/>
      <c r="C12" s="813">
        <f>'12'!C12</f>
        <v>0</v>
      </c>
      <c r="D12" s="815">
        <f>'12'!D12</f>
        <v>0</v>
      </c>
      <c r="E12" s="816"/>
      <c r="F12" s="819" t="s">
        <v>216</v>
      </c>
      <c r="G12" s="820"/>
      <c r="H12" s="397">
        <f>'12'!H12</f>
        <v>0</v>
      </c>
      <c r="I12" s="398">
        <f>'12'!I12</f>
        <v>0</v>
      </c>
      <c r="J12" s="398">
        <f>'12'!J12</f>
        <v>0</v>
      </c>
      <c r="K12" s="397">
        <f>'12'!K12</f>
        <v>0</v>
      </c>
      <c r="L12" s="398">
        <f>'12'!L12</f>
        <v>0</v>
      </c>
      <c r="M12" s="398">
        <f>'12'!M12</f>
        <v>0</v>
      </c>
      <c r="N12" s="397">
        <f>'12'!N12</f>
        <v>0</v>
      </c>
      <c r="O12" s="398">
        <f>'12'!O12</f>
        <v>0</v>
      </c>
      <c r="P12" s="398">
        <f>'12'!P12</f>
        <v>0</v>
      </c>
      <c r="Q12" s="397">
        <f>'12'!Q12</f>
        <v>0</v>
      </c>
      <c r="R12" s="398">
        <f>'12'!R12</f>
        <v>0</v>
      </c>
      <c r="S12" s="399">
        <f>'12'!S12</f>
        <v>0</v>
      </c>
      <c r="T12" s="821">
        <f>SUM(H12:S12)</f>
        <v>0</v>
      </c>
      <c r="U12" s="822"/>
    </row>
    <row r="13" spans="1:38" s="26" customFormat="1" ht="45" customHeight="1" thickBot="1">
      <c r="A13" s="811"/>
      <c r="B13" s="812"/>
      <c r="C13" s="814"/>
      <c r="D13" s="817"/>
      <c r="E13" s="818"/>
      <c r="F13" s="823" t="s">
        <v>241</v>
      </c>
      <c r="G13" s="824"/>
      <c r="H13" s="394">
        <f>'12'!H13</f>
        <v>0</v>
      </c>
      <c r="I13" s="395">
        <f>'12'!I13</f>
        <v>0</v>
      </c>
      <c r="J13" s="395">
        <f>'12'!J13</f>
        <v>0</v>
      </c>
      <c r="K13" s="394">
        <f>'12'!K13</f>
        <v>0</v>
      </c>
      <c r="L13" s="395">
        <f>'12'!L13</f>
        <v>0</v>
      </c>
      <c r="M13" s="395">
        <f>'12'!M13</f>
        <v>0</v>
      </c>
      <c r="N13" s="394">
        <f>'12'!N13</f>
        <v>0</v>
      </c>
      <c r="O13" s="395">
        <f>'12'!O13</f>
        <v>0</v>
      </c>
      <c r="P13" s="395">
        <f>'12'!P13</f>
        <v>0</v>
      </c>
      <c r="Q13" s="394">
        <f>'12'!Q13</f>
        <v>0</v>
      </c>
      <c r="R13" s="395">
        <f>'12'!R13</f>
        <v>0</v>
      </c>
      <c r="S13" s="396">
        <f>'12'!S13</f>
        <v>0</v>
      </c>
      <c r="T13" s="825">
        <f>SUM(H13:S13)</f>
        <v>0</v>
      </c>
      <c r="U13" s="826"/>
    </row>
    <row r="14" spans="1:38" s="26" customFormat="1" ht="45" customHeight="1" thickTop="1" thickBot="1">
      <c r="A14" s="773" t="s">
        <v>210</v>
      </c>
      <c r="B14" s="774"/>
      <c r="C14" s="350" t="str">
        <f>IF('12'!C14="","",'12'!C14)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IF('12'!C15="","",'12'!C15)</f>
        <v/>
      </c>
      <c r="D15" s="835" t="str">
        <f>IF('12'!D15="","",'12'!D15)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IF('12'!C16="","",'12'!C16)</f>
        <v/>
      </c>
      <c r="D16" s="841" t="str">
        <f>IF('12'!D16="","",'12'!D16)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'12'!C17</f>
        <v>0</v>
      </c>
      <c r="D17" s="771">
        <f>'12'!D17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IF('12'!C18="","",'12'!C18)</f>
        <v/>
      </c>
      <c r="D18" s="779" t="str">
        <f>IF('12'!D18="","",'12'!D18)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IF('12'!C19="","",'12'!C19)</f>
        <v/>
      </c>
      <c r="D19" s="760" t="str">
        <f>IF('12'!D19="","",'12'!D19)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IF('12'!C20="","",'12'!C20)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68</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'12'!C31</f>
        <v>0</v>
      </c>
      <c r="D31" s="764"/>
      <c r="E31" s="764"/>
      <c r="F31" s="764"/>
      <c r="G31" s="764"/>
      <c r="H31" s="764"/>
      <c r="I31" s="342"/>
      <c r="J31" s="349" t="s">
        <v>178</v>
      </c>
      <c r="K31" s="747">
        <f>'12'!K31:N31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'12'!C35</f>
        <v>0</v>
      </c>
      <c r="D35" s="803"/>
      <c r="E35" s="804"/>
      <c r="F35" s="805" t="s">
        <v>215</v>
      </c>
      <c r="G35" s="806"/>
      <c r="H35" s="391">
        <f>'12'!H35</f>
        <v>0</v>
      </c>
      <c r="I35" s="392">
        <f>'12'!I35</f>
        <v>0</v>
      </c>
      <c r="J35" s="392">
        <f>'12'!J35</f>
        <v>0</v>
      </c>
      <c r="K35" s="391">
        <f>'12'!K35</f>
        <v>0</v>
      </c>
      <c r="L35" s="392">
        <f>'12'!L35</f>
        <v>0</v>
      </c>
      <c r="M35" s="392">
        <f>'12'!M35</f>
        <v>0</v>
      </c>
      <c r="N35" s="391">
        <f>'12'!N35</f>
        <v>0</v>
      </c>
      <c r="O35" s="392">
        <f>'12'!O35</f>
        <v>0</v>
      </c>
      <c r="P35" s="392">
        <f>'12'!P35</f>
        <v>0</v>
      </c>
      <c r="Q35" s="391">
        <f>'12'!Q35</f>
        <v>0</v>
      </c>
      <c r="R35" s="392">
        <f>'12'!R35</f>
        <v>0</v>
      </c>
      <c r="S35" s="393">
        <f>'12'!S35</f>
        <v>0</v>
      </c>
      <c r="T35" s="807">
        <f>SUM(H35:S35)</f>
        <v>0</v>
      </c>
      <c r="U35" s="808"/>
    </row>
    <row r="36" spans="1:28" s="26" customFormat="1" ht="45" customHeight="1">
      <c r="A36" s="809" t="s">
        <v>240</v>
      </c>
      <c r="B36" s="810"/>
      <c r="C36" s="813">
        <f>'12'!C36</f>
        <v>0</v>
      </c>
      <c r="D36" s="815">
        <f>'12'!D36</f>
        <v>0</v>
      </c>
      <c r="E36" s="816"/>
      <c r="F36" s="819" t="s">
        <v>216</v>
      </c>
      <c r="G36" s="820"/>
      <c r="H36" s="397">
        <f>'12'!H36</f>
        <v>0</v>
      </c>
      <c r="I36" s="398">
        <f>'12'!I36</f>
        <v>0</v>
      </c>
      <c r="J36" s="398">
        <f>'12'!J36</f>
        <v>0</v>
      </c>
      <c r="K36" s="397">
        <f>'12'!K36</f>
        <v>0</v>
      </c>
      <c r="L36" s="398">
        <f>'12'!L36</f>
        <v>0</v>
      </c>
      <c r="M36" s="398">
        <f>'12'!M36</f>
        <v>0</v>
      </c>
      <c r="N36" s="397">
        <f>'12'!N36</f>
        <v>0</v>
      </c>
      <c r="O36" s="398">
        <f>'12'!O36</f>
        <v>0</v>
      </c>
      <c r="P36" s="398">
        <f>'12'!P36</f>
        <v>0</v>
      </c>
      <c r="Q36" s="397">
        <f>'12'!Q36</f>
        <v>0</v>
      </c>
      <c r="R36" s="398">
        <f>'12'!R36</f>
        <v>0</v>
      </c>
      <c r="S36" s="399">
        <f>'12'!S36</f>
        <v>0</v>
      </c>
      <c r="T36" s="821">
        <f>SUM(H36:S36)</f>
        <v>0</v>
      </c>
      <c r="U36" s="822"/>
    </row>
    <row r="37" spans="1:28" s="26" customFormat="1" ht="45" customHeight="1" thickBot="1">
      <c r="A37" s="811"/>
      <c r="B37" s="812"/>
      <c r="C37" s="814"/>
      <c r="D37" s="817"/>
      <c r="E37" s="818"/>
      <c r="F37" s="823" t="s">
        <v>241</v>
      </c>
      <c r="G37" s="824"/>
      <c r="H37" s="394">
        <f>'12'!H37</f>
        <v>0</v>
      </c>
      <c r="I37" s="395">
        <f>'12'!I37</f>
        <v>0</v>
      </c>
      <c r="J37" s="395">
        <f>'12'!J37</f>
        <v>0</v>
      </c>
      <c r="K37" s="394">
        <f>'12'!K37</f>
        <v>0</v>
      </c>
      <c r="L37" s="395">
        <f>'12'!L37</f>
        <v>0</v>
      </c>
      <c r="M37" s="395">
        <f>'12'!M37</f>
        <v>0</v>
      </c>
      <c r="N37" s="394">
        <f>'12'!N37</f>
        <v>0</v>
      </c>
      <c r="O37" s="395">
        <f>'12'!O37</f>
        <v>0</v>
      </c>
      <c r="P37" s="395">
        <f>'12'!P37</f>
        <v>0</v>
      </c>
      <c r="Q37" s="394">
        <f>'12'!Q37</f>
        <v>0</v>
      </c>
      <c r="R37" s="395">
        <f>'12'!R37</f>
        <v>0</v>
      </c>
      <c r="S37" s="396">
        <f>'12'!S37</f>
        <v>0</v>
      </c>
      <c r="T37" s="825">
        <f>SUM(H37:S37)</f>
        <v>0</v>
      </c>
      <c r="U37" s="826"/>
    </row>
    <row r="38" spans="1:28" s="26" customFormat="1" ht="45" customHeight="1" thickTop="1" thickBot="1">
      <c r="A38" s="773" t="s">
        <v>210</v>
      </c>
      <c r="B38" s="774"/>
      <c r="C38" s="350" t="str">
        <f>IF('12'!C38="","",'12'!C38)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IF('12'!C39="","",'12'!C39)</f>
        <v/>
      </c>
      <c r="D39" s="835" t="str">
        <f>IF('12'!D39="","",'12'!D39)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IF('12'!C40="","",'12'!C40)</f>
        <v/>
      </c>
      <c r="D40" s="841" t="str">
        <f>IF('12'!D40="","",'12'!D40)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'12'!C41</f>
        <v>0</v>
      </c>
      <c r="D41" s="771">
        <f>'12'!D41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IF('12'!C42="","",'12'!C42)</f>
        <v/>
      </c>
      <c r="D42" s="779" t="str">
        <f>IF('12'!D42="","",'12'!D42)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IF('12'!C43="","",'12'!C43)</f>
        <v/>
      </c>
      <c r="D43" s="760" t="str">
        <f>IF('12'!D43="","",'12'!D43)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IF('12'!C44="","",'12'!C44)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69</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'12'!C55</f>
        <v>0</v>
      </c>
      <c r="D55" s="764"/>
      <c r="E55" s="764"/>
      <c r="F55" s="764"/>
      <c r="G55" s="764"/>
      <c r="H55" s="764"/>
      <c r="I55" s="342"/>
      <c r="J55" s="349" t="s">
        <v>178</v>
      </c>
      <c r="K55" s="747">
        <f>'12'!K55:N55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'12'!C59</f>
        <v>0</v>
      </c>
      <c r="D59" s="803"/>
      <c r="E59" s="804"/>
      <c r="F59" s="805" t="s">
        <v>215</v>
      </c>
      <c r="G59" s="806"/>
      <c r="H59" s="391">
        <f>'12'!H59</f>
        <v>0</v>
      </c>
      <c r="I59" s="392">
        <f>'12'!I59</f>
        <v>0</v>
      </c>
      <c r="J59" s="392">
        <f>'12'!J59</f>
        <v>0</v>
      </c>
      <c r="K59" s="391">
        <f>'12'!K59</f>
        <v>0</v>
      </c>
      <c r="L59" s="392">
        <f>'12'!L59</f>
        <v>0</v>
      </c>
      <c r="M59" s="392">
        <f>'12'!M59</f>
        <v>0</v>
      </c>
      <c r="N59" s="391">
        <f>'12'!N59</f>
        <v>0</v>
      </c>
      <c r="O59" s="392">
        <f>'12'!O59</f>
        <v>0</v>
      </c>
      <c r="P59" s="392">
        <f>'12'!P59</f>
        <v>0</v>
      </c>
      <c r="Q59" s="391">
        <f>'12'!Q59</f>
        <v>0</v>
      </c>
      <c r="R59" s="392">
        <f>'12'!R59</f>
        <v>0</v>
      </c>
      <c r="S59" s="393">
        <f>'12'!S59</f>
        <v>0</v>
      </c>
      <c r="T59" s="807">
        <f>SUM(H59:S59)</f>
        <v>0</v>
      </c>
      <c r="U59" s="808"/>
    </row>
    <row r="60" spans="1:38" s="26" customFormat="1" ht="45" customHeight="1">
      <c r="A60" s="809" t="s">
        <v>240</v>
      </c>
      <c r="B60" s="810"/>
      <c r="C60" s="813">
        <f>'12'!C60</f>
        <v>0</v>
      </c>
      <c r="D60" s="815">
        <f>'12'!D60</f>
        <v>0</v>
      </c>
      <c r="E60" s="816"/>
      <c r="F60" s="819" t="s">
        <v>216</v>
      </c>
      <c r="G60" s="820"/>
      <c r="H60" s="397">
        <f>'12'!H60</f>
        <v>0</v>
      </c>
      <c r="I60" s="398">
        <f>'12'!I60</f>
        <v>0</v>
      </c>
      <c r="J60" s="398">
        <f>'12'!J60</f>
        <v>0</v>
      </c>
      <c r="K60" s="397">
        <f>'12'!K60</f>
        <v>0</v>
      </c>
      <c r="L60" s="398">
        <f>'12'!L60</f>
        <v>0</v>
      </c>
      <c r="M60" s="398">
        <f>'12'!M60</f>
        <v>0</v>
      </c>
      <c r="N60" s="397">
        <f>'12'!N60</f>
        <v>0</v>
      </c>
      <c r="O60" s="398">
        <f>'12'!O60</f>
        <v>0</v>
      </c>
      <c r="P60" s="398">
        <f>'12'!P60</f>
        <v>0</v>
      </c>
      <c r="Q60" s="397">
        <f>'12'!Q60</f>
        <v>0</v>
      </c>
      <c r="R60" s="398">
        <f>'12'!R60</f>
        <v>0</v>
      </c>
      <c r="S60" s="399">
        <f>'12'!S60</f>
        <v>0</v>
      </c>
      <c r="T60" s="821">
        <f>SUM(H60:S60)</f>
        <v>0</v>
      </c>
      <c r="U60" s="822"/>
    </row>
    <row r="61" spans="1:38" s="26" customFormat="1" ht="45" customHeight="1" thickBot="1">
      <c r="A61" s="811"/>
      <c r="B61" s="812"/>
      <c r="C61" s="814"/>
      <c r="D61" s="817"/>
      <c r="E61" s="818"/>
      <c r="F61" s="823" t="s">
        <v>241</v>
      </c>
      <c r="G61" s="824"/>
      <c r="H61" s="394">
        <f>'12'!H61</f>
        <v>0</v>
      </c>
      <c r="I61" s="395">
        <f>'12'!I61</f>
        <v>0</v>
      </c>
      <c r="J61" s="395">
        <f>'12'!J61</f>
        <v>0</v>
      </c>
      <c r="K61" s="394">
        <f>'12'!K61</f>
        <v>0</v>
      </c>
      <c r="L61" s="395">
        <f>'12'!L61</f>
        <v>0</v>
      </c>
      <c r="M61" s="395">
        <f>'12'!M61</f>
        <v>0</v>
      </c>
      <c r="N61" s="394">
        <f>'12'!N61</f>
        <v>0</v>
      </c>
      <c r="O61" s="395">
        <f>'12'!O61</f>
        <v>0</v>
      </c>
      <c r="P61" s="395">
        <f>'12'!P61</f>
        <v>0</v>
      </c>
      <c r="Q61" s="394">
        <f>'12'!Q61</f>
        <v>0</v>
      </c>
      <c r="R61" s="395">
        <f>'12'!R61</f>
        <v>0</v>
      </c>
      <c r="S61" s="396">
        <f>'12'!S61</f>
        <v>0</v>
      </c>
      <c r="T61" s="825">
        <f>SUM(H61:S61)</f>
        <v>0</v>
      </c>
      <c r="U61" s="826"/>
    </row>
    <row r="62" spans="1:38" s="26" customFormat="1" ht="45" customHeight="1" thickTop="1" thickBot="1">
      <c r="A62" s="773" t="s">
        <v>210</v>
      </c>
      <c r="B62" s="774"/>
      <c r="C62" s="350" t="str">
        <f>IF('12'!C62="","",'12'!C62)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IF('12'!C63="","",'12'!C63)</f>
        <v/>
      </c>
      <c r="D63" s="835" t="str">
        <f>IF('12'!D63="","",'12'!D63)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IF('12'!C64="","",'12'!C64)</f>
        <v/>
      </c>
      <c r="D64" s="841" t="str">
        <f>IF('12'!D64="","",'12'!D64)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'12'!C65</f>
        <v>0</v>
      </c>
      <c r="D65" s="771">
        <f>'12'!D65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IF('12'!C66="","",'12'!C66)</f>
        <v/>
      </c>
      <c r="D66" s="779" t="str">
        <f>IF('12'!D66="","",'12'!D66)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IF('12'!C67="","",'12'!C67)</f>
        <v/>
      </c>
      <c r="D67" s="760" t="str">
        <f>IF('12'!D67="","",'12'!D67)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IF('12'!C68="","",'12'!C68)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70</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'12'!C79</f>
        <v>0</v>
      </c>
      <c r="D79" s="764"/>
      <c r="E79" s="764"/>
      <c r="F79" s="764"/>
      <c r="G79" s="764"/>
      <c r="H79" s="764"/>
      <c r="I79" s="342"/>
      <c r="J79" s="349" t="s">
        <v>178</v>
      </c>
      <c r="K79" s="747">
        <f>'12'!K79:N79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'12'!C83</f>
        <v>0</v>
      </c>
      <c r="D83" s="803"/>
      <c r="E83" s="804"/>
      <c r="F83" s="805" t="s">
        <v>215</v>
      </c>
      <c r="G83" s="806"/>
      <c r="H83" s="391">
        <f>'12'!H83</f>
        <v>0</v>
      </c>
      <c r="I83" s="392">
        <f>'12'!I83</f>
        <v>0</v>
      </c>
      <c r="J83" s="392">
        <f>'12'!J83</f>
        <v>0</v>
      </c>
      <c r="K83" s="391">
        <f>'12'!K83</f>
        <v>0</v>
      </c>
      <c r="L83" s="392">
        <f>'12'!L83</f>
        <v>0</v>
      </c>
      <c r="M83" s="392">
        <f>'12'!M83</f>
        <v>0</v>
      </c>
      <c r="N83" s="391">
        <f>'12'!N83</f>
        <v>0</v>
      </c>
      <c r="O83" s="392">
        <f>'12'!O83</f>
        <v>0</v>
      </c>
      <c r="P83" s="392">
        <f>'12'!P83</f>
        <v>0</v>
      </c>
      <c r="Q83" s="391">
        <f>'12'!Q83</f>
        <v>0</v>
      </c>
      <c r="R83" s="392">
        <f>'12'!R83</f>
        <v>0</v>
      </c>
      <c r="S83" s="393">
        <f>'12'!S83</f>
        <v>0</v>
      </c>
      <c r="T83" s="807">
        <f>SUM(H83:S83)</f>
        <v>0</v>
      </c>
      <c r="U83" s="808"/>
    </row>
    <row r="84" spans="1:28" s="26" customFormat="1" ht="45" customHeight="1">
      <c r="A84" s="809" t="s">
        <v>240</v>
      </c>
      <c r="B84" s="810"/>
      <c r="C84" s="813">
        <f>'12'!C84</f>
        <v>0</v>
      </c>
      <c r="D84" s="815">
        <f>'12'!D84</f>
        <v>0</v>
      </c>
      <c r="E84" s="816"/>
      <c r="F84" s="819" t="s">
        <v>216</v>
      </c>
      <c r="G84" s="820"/>
      <c r="H84" s="397">
        <f>'12'!H84</f>
        <v>0</v>
      </c>
      <c r="I84" s="398">
        <f>'12'!I84</f>
        <v>0</v>
      </c>
      <c r="J84" s="398">
        <f>'12'!J84</f>
        <v>0</v>
      </c>
      <c r="K84" s="397">
        <f>'12'!K84</f>
        <v>0</v>
      </c>
      <c r="L84" s="398">
        <f>'12'!L84</f>
        <v>0</v>
      </c>
      <c r="M84" s="398">
        <f>'12'!M84</f>
        <v>0</v>
      </c>
      <c r="N84" s="397">
        <f>'12'!N84</f>
        <v>0</v>
      </c>
      <c r="O84" s="398">
        <f>'12'!O84</f>
        <v>0</v>
      </c>
      <c r="P84" s="398">
        <f>'12'!P84</f>
        <v>0</v>
      </c>
      <c r="Q84" s="397">
        <f>'12'!Q84</f>
        <v>0</v>
      </c>
      <c r="R84" s="398">
        <f>'12'!R84</f>
        <v>0</v>
      </c>
      <c r="S84" s="399">
        <f>'12'!S84</f>
        <v>0</v>
      </c>
      <c r="T84" s="821">
        <f>SUM(H84:S84)</f>
        <v>0</v>
      </c>
      <c r="U84" s="822"/>
    </row>
    <row r="85" spans="1:28" s="26" customFormat="1" ht="45" customHeight="1" thickBot="1">
      <c r="A85" s="811"/>
      <c r="B85" s="812"/>
      <c r="C85" s="814"/>
      <c r="D85" s="817"/>
      <c r="E85" s="818"/>
      <c r="F85" s="823" t="s">
        <v>241</v>
      </c>
      <c r="G85" s="824"/>
      <c r="H85" s="394">
        <f>'12'!H85</f>
        <v>0</v>
      </c>
      <c r="I85" s="395">
        <f>'12'!I85</f>
        <v>0</v>
      </c>
      <c r="J85" s="395">
        <f>'12'!J85</f>
        <v>0</v>
      </c>
      <c r="K85" s="394">
        <f>'12'!K85</f>
        <v>0</v>
      </c>
      <c r="L85" s="395">
        <f>'12'!L85</f>
        <v>0</v>
      </c>
      <c r="M85" s="395">
        <f>'12'!M85</f>
        <v>0</v>
      </c>
      <c r="N85" s="394">
        <f>'12'!N85</f>
        <v>0</v>
      </c>
      <c r="O85" s="395">
        <f>'12'!O85</f>
        <v>0</v>
      </c>
      <c r="P85" s="395">
        <f>'12'!P85</f>
        <v>0</v>
      </c>
      <c r="Q85" s="394">
        <f>'12'!Q85</f>
        <v>0</v>
      </c>
      <c r="R85" s="395">
        <f>'12'!R85</f>
        <v>0</v>
      </c>
      <c r="S85" s="396">
        <f>'12'!S85</f>
        <v>0</v>
      </c>
      <c r="T85" s="825">
        <f>SUM(H85:S85)</f>
        <v>0</v>
      </c>
      <c r="U85" s="826"/>
    </row>
    <row r="86" spans="1:28" s="26" customFormat="1" ht="45" customHeight="1" thickTop="1" thickBot="1">
      <c r="A86" s="773" t="s">
        <v>210</v>
      </c>
      <c r="B86" s="774"/>
      <c r="C86" s="350" t="str">
        <f>IF('12'!C86="","",'12'!C86)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IF('12'!C87="","",'12'!C87)</f>
        <v/>
      </c>
      <c r="D87" s="835" t="str">
        <f>IF('12'!D87="","",'12'!D87)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IF('12'!C88="","",'12'!C88)</f>
        <v/>
      </c>
      <c r="D88" s="841" t="str">
        <f>IF('12'!D88="","",'12'!D88)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'12'!C89</f>
        <v>0</v>
      </c>
      <c r="D89" s="771">
        <f>'12'!D89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IF('12'!C90="","",'12'!C90)</f>
        <v/>
      </c>
      <c r="D90" s="779" t="str">
        <f>IF('12'!D90="","",'12'!D90)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IF('12'!C91="","",'12'!C91)</f>
        <v/>
      </c>
      <c r="D91" s="760" t="str">
        <f>IF('12'!D91="","",'12'!D91)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IF('12'!C92="","",'12'!C92)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71</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'12'!C103</f>
        <v>0</v>
      </c>
      <c r="D103" s="764"/>
      <c r="E103" s="764"/>
      <c r="F103" s="764"/>
      <c r="G103" s="764"/>
      <c r="H103" s="764"/>
      <c r="I103" s="342"/>
      <c r="J103" s="349" t="s">
        <v>178</v>
      </c>
      <c r="K103" s="747">
        <f>'12'!K103:N103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'12'!C107</f>
        <v>0</v>
      </c>
      <c r="D107" s="803"/>
      <c r="E107" s="804"/>
      <c r="F107" s="805" t="s">
        <v>215</v>
      </c>
      <c r="G107" s="806"/>
      <c r="H107" s="391">
        <f>'12'!H107</f>
        <v>0</v>
      </c>
      <c r="I107" s="392">
        <f>'12'!I107</f>
        <v>0</v>
      </c>
      <c r="J107" s="392">
        <f>'12'!J107</f>
        <v>0</v>
      </c>
      <c r="K107" s="391">
        <f>'12'!K107</f>
        <v>0</v>
      </c>
      <c r="L107" s="392">
        <f>'12'!L107</f>
        <v>0</v>
      </c>
      <c r="M107" s="392">
        <f>'12'!M107</f>
        <v>0</v>
      </c>
      <c r="N107" s="391">
        <f>'12'!N107</f>
        <v>0</v>
      </c>
      <c r="O107" s="392">
        <f>'12'!O107</f>
        <v>0</v>
      </c>
      <c r="P107" s="392">
        <f>'12'!P107</f>
        <v>0</v>
      </c>
      <c r="Q107" s="391">
        <f>'12'!Q107</f>
        <v>0</v>
      </c>
      <c r="R107" s="392">
        <f>'12'!R107</f>
        <v>0</v>
      </c>
      <c r="S107" s="393">
        <f>'12'!S107</f>
        <v>0</v>
      </c>
      <c r="T107" s="807">
        <f>SUM(H107:S107)</f>
        <v>0</v>
      </c>
      <c r="U107" s="808"/>
    </row>
    <row r="108" spans="1:38" s="26" customFormat="1" ht="45" customHeight="1">
      <c r="A108" s="809" t="s">
        <v>240</v>
      </c>
      <c r="B108" s="810"/>
      <c r="C108" s="813">
        <f>'12'!C108</f>
        <v>0</v>
      </c>
      <c r="D108" s="815">
        <f>'12'!D108</f>
        <v>0</v>
      </c>
      <c r="E108" s="816"/>
      <c r="F108" s="819" t="s">
        <v>216</v>
      </c>
      <c r="G108" s="820"/>
      <c r="H108" s="397">
        <f>'12'!H108</f>
        <v>0</v>
      </c>
      <c r="I108" s="398">
        <f>'12'!I108</f>
        <v>0</v>
      </c>
      <c r="J108" s="398">
        <f>'12'!J108</f>
        <v>0</v>
      </c>
      <c r="K108" s="397">
        <f>'12'!K108</f>
        <v>0</v>
      </c>
      <c r="L108" s="398">
        <f>'12'!L108</f>
        <v>0</v>
      </c>
      <c r="M108" s="398">
        <f>'12'!M108</f>
        <v>0</v>
      </c>
      <c r="N108" s="397">
        <f>'12'!N108</f>
        <v>0</v>
      </c>
      <c r="O108" s="398">
        <f>'12'!O108</f>
        <v>0</v>
      </c>
      <c r="P108" s="398">
        <f>'12'!P108</f>
        <v>0</v>
      </c>
      <c r="Q108" s="397">
        <f>'12'!Q108</f>
        <v>0</v>
      </c>
      <c r="R108" s="398">
        <f>'12'!R108</f>
        <v>0</v>
      </c>
      <c r="S108" s="399">
        <f>'12'!S108</f>
        <v>0</v>
      </c>
      <c r="T108" s="821">
        <f>SUM(H108:S108)</f>
        <v>0</v>
      </c>
      <c r="U108" s="822"/>
    </row>
    <row r="109" spans="1:38" s="26" customFormat="1" ht="45" customHeight="1" thickBot="1">
      <c r="A109" s="811"/>
      <c r="B109" s="812"/>
      <c r="C109" s="814"/>
      <c r="D109" s="817"/>
      <c r="E109" s="818"/>
      <c r="F109" s="823" t="s">
        <v>241</v>
      </c>
      <c r="G109" s="824"/>
      <c r="H109" s="394">
        <f>'12'!H109</f>
        <v>0</v>
      </c>
      <c r="I109" s="395">
        <f>'12'!I109</f>
        <v>0</v>
      </c>
      <c r="J109" s="395">
        <f>'12'!J109</f>
        <v>0</v>
      </c>
      <c r="K109" s="394">
        <f>'12'!K109</f>
        <v>0</v>
      </c>
      <c r="L109" s="395">
        <f>'12'!L109</f>
        <v>0</v>
      </c>
      <c r="M109" s="395">
        <f>'12'!M109</f>
        <v>0</v>
      </c>
      <c r="N109" s="394">
        <f>'12'!N109</f>
        <v>0</v>
      </c>
      <c r="O109" s="395">
        <f>'12'!O109</f>
        <v>0</v>
      </c>
      <c r="P109" s="395">
        <f>'12'!P109</f>
        <v>0</v>
      </c>
      <c r="Q109" s="394">
        <f>'12'!Q109</f>
        <v>0</v>
      </c>
      <c r="R109" s="395">
        <f>'12'!R109</f>
        <v>0</v>
      </c>
      <c r="S109" s="396">
        <f>'12'!S109</f>
        <v>0</v>
      </c>
      <c r="T109" s="825">
        <f>SUM(H109:S109)</f>
        <v>0</v>
      </c>
      <c r="U109" s="826"/>
    </row>
    <row r="110" spans="1:38" s="26" customFormat="1" ht="45" customHeight="1" thickTop="1" thickBot="1">
      <c r="A110" s="773" t="s">
        <v>210</v>
      </c>
      <c r="B110" s="774"/>
      <c r="C110" s="350" t="str">
        <f>IF('12'!C110="","",'12'!C110)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IF('12'!C111="","",'12'!C111)</f>
        <v/>
      </c>
      <c r="D111" s="835" t="str">
        <f>IF('12'!D111="","",'12'!D111)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IF('12'!C112="","",'12'!C112)</f>
        <v/>
      </c>
      <c r="D112" s="841" t="str">
        <f>IF('12'!D112="","",'12'!D112)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'12'!C113</f>
        <v>0</v>
      </c>
      <c r="D113" s="771">
        <f>'12'!D113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IF('12'!C114="","",'12'!C114)</f>
        <v/>
      </c>
      <c r="D114" s="779" t="str">
        <f>IF('12'!D114="","",'12'!D114)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IF('12'!C115="","",'12'!C115)</f>
        <v/>
      </c>
      <c r="D115" s="760" t="str">
        <f>IF('12'!D115="","",'12'!D115)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IF('12'!C116="","",'12'!C116)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72</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'12'!C127</f>
        <v>0</v>
      </c>
      <c r="D127" s="764"/>
      <c r="E127" s="764"/>
      <c r="F127" s="764"/>
      <c r="G127" s="764"/>
      <c r="H127" s="764"/>
      <c r="I127" s="342"/>
      <c r="J127" s="349" t="s">
        <v>178</v>
      </c>
      <c r="K127" s="747">
        <f>'12'!K127:N127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'12'!C131</f>
        <v>0</v>
      </c>
      <c r="D131" s="803"/>
      <c r="E131" s="804"/>
      <c r="F131" s="805" t="s">
        <v>215</v>
      </c>
      <c r="G131" s="806"/>
      <c r="H131" s="391">
        <f>'12'!H131</f>
        <v>0</v>
      </c>
      <c r="I131" s="392">
        <f>'12'!I131</f>
        <v>0</v>
      </c>
      <c r="J131" s="392">
        <f>'12'!J131</f>
        <v>0</v>
      </c>
      <c r="K131" s="391">
        <f>'12'!K131</f>
        <v>0</v>
      </c>
      <c r="L131" s="392">
        <f>'12'!L131</f>
        <v>0</v>
      </c>
      <c r="M131" s="392">
        <f>'12'!M131</f>
        <v>0</v>
      </c>
      <c r="N131" s="391">
        <f>'12'!N131</f>
        <v>0</v>
      </c>
      <c r="O131" s="392">
        <f>'12'!O131</f>
        <v>0</v>
      </c>
      <c r="P131" s="392">
        <f>'12'!P131</f>
        <v>0</v>
      </c>
      <c r="Q131" s="391">
        <f>'12'!Q131</f>
        <v>0</v>
      </c>
      <c r="R131" s="392">
        <f>'12'!R131</f>
        <v>0</v>
      </c>
      <c r="S131" s="393">
        <f>'12'!S131</f>
        <v>0</v>
      </c>
      <c r="T131" s="807">
        <f>SUM(H131:S131)</f>
        <v>0</v>
      </c>
      <c r="U131" s="808"/>
    </row>
    <row r="132" spans="1:28" s="26" customFormat="1" ht="45" customHeight="1">
      <c r="A132" s="809" t="s">
        <v>240</v>
      </c>
      <c r="B132" s="810"/>
      <c r="C132" s="813">
        <f>'12'!C132</f>
        <v>0</v>
      </c>
      <c r="D132" s="815">
        <f>'12'!D132</f>
        <v>0</v>
      </c>
      <c r="E132" s="816"/>
      <c r="F132" s="819" t="s">
        <v>216</v>
      </c>
      <c r="G132" s="820"/>
      <c r="H132" s="397">
        <f>'12'!H132</f>
        <v>0</v>
      </c>
      <c r="I132" s="398">
        <f>'12'!I132</f>
        <v>0</v>
      </c>
      <c r="J132" s="398">
        <f>'12'!J132</f>
        <v>0</v>
      </c>
      <c r="K132" s="397">
        <f>'12'!K132</f>
        <v>0</v>
      </c>
      <c r="L132" s="398">
        <f>'12'!L132</f>
        <v>0</v>
      </c>
      <c r="M132" s="398">
        <f>'12'!M132</f>
        <v>0</v>
      </c>
      <c r="N132" s="397">
        <f>'12'!N132</f>
        <v>0</v>
      </c>
      <c r="O132" s="398">
        <f>'12'!O132</f>
        <v>0</v>
      </c>
      <c r="P132" s="398">
        <f>'12'!P132</f>
        <v>0</v>
      </c>
      <c r="Q132" s="397">
        <f>'12'!Q132</f>
        <v>0</v>
      </c>
      <c r="R132" s="398">
        <f>'12'!R132</f>
        <v>0</v>
      </c>
      <c r="S132" s="399">
        <f>'12'!S132</f>
        <v>0</v>
      </c>
      <c r="T132" s="821">
        <f>SUM(H132:S132)</f>
        <v>0</v>
      </c>
      <c r="U132" s="822"/>
    </row>
    <row r="133" spans="1:28" s="26" customFormat="1" ht="45" customHeight="1" thickBot="1">
      <c r="A133" s="811"/>
      <c r="B133" s="812"/>
      <c r="C133" s="814"/>
      <c r="D133" s="817"/>
      <c r="E133" s="818"/>
      <c r="F133" s="823" t="s">
        <v>241</v>
      </c>
      <c r="G133" s="824"/>
      <c r="H133" s="394">
        <f>'12'!H133</f>
        <v>0</v>
      </c>
      <c r="I133" s="395">
        <f>'12'!I133</f>
        <v>0</v>
      </c>
      <c r="J133" s="395">
        <f>'12'!J133</f>
        <v>0</v>
      </c>
      <c r="K133" s="394">
        <f>'12'!K133</f>
        <v>0</v>
      </c>
      <c r="L133" s="395">
        <f>'12'!L133</f>
        <v>0</v>
      </c>
      <c r="M133" s="395">
        <f>'12'!M133</f>
        <v>0</v>
      </c>
      <c r="N133" s="394">
        <f>'12'!N133</f>
        <v>0</v>
      </c>
      <c r="O133" s="395">
        <f>'12'!O133</f>
        <v>0</v>
      </c>
      <c r="P133" s="395">
        <f>'12'!P133</f>
        <v>0</v>
      </c>
      <c r="Q133" s="394">
        <f>'12'!Q133</f>
        <v>0</v>
      </c>
      <c r="R133" s="395">
        <f>'12'!R133</f>
        <v>0</v>
      </c>
      <c r="S133" s="396">
        <f>'12'!S133</f>
        <v>0</v>
      </c>
      <c r="T133" s="825">
        <f>SUM(H133:S133)</f>
        <v>0</v>
      </c>
      <c r="U133" s="826"/>
    </row>
    <row r="134" spans="1:28" s="26" customFormat="1" ht="45" customHeight="1" thickTop="1" thickBot="1">
      <c r="A134" s="773" t="s">
        <v>210</v>
      </c>
      <c r="B134" s="774"/>
      <c r="C134" s="350" t="str">
        <f>IF('12'!C134="","",'12'!C134)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IF('12'!C135="","",'12'!C135)</f>
        <v/>
      </c>
      <c r="D135" s="835" t="str">
        <f>IF('12'!D135="","",'12'!D135)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IF('12'!C136="","",'12'!C136)</f>
        <v/>
      </c>
      <c r="D136" s="841" t="str">
        <f>IF('12'!D136="","",'12'!D136)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'12'!C137</f>
        <v>0</v>
      </c>
      <c r="D137" s="771">
        <f>'12'!D137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IF('12'!C138="","",'12'!C138)</f>
        <v/>
      </c>
      <c r="D138" s="779" t="str">
        <f>IF('12'!D138="","",'12'!D138)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IF('12'!C139="","",'12'!C139)</f>
        <v/>
      </c>
      <c r="D139" s="760" t="str">
        <f>IF('12'!D139="","",'12'!D139)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IF('12'!C140="","",'12'!C140)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Lldq8NiBpxG5pT1jMK+2CcAvmdISe3fLdKw1VXnSDt1zDsXR/3O2DGs5iNigzYWS6gPKa6u/HFD3/9+tzDVBfg==" saltValue="wldWaSSjkCowaBwOvVTBy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400-000007000000}">
      <formula1>"有,無"</formula1>
    </dataValidation>
    <dataValidation type="list" allowBlank="1" showInputMessage="1" showErrorMessage="1" sqref="C65:D65 C89:D89 C17:D17 C41:D41 C113:D113 C137:D137" xr:uid="{00000000-0002-0000-34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39F4BB36-36E4-4D01-B31E-B8B12344997B}">
      <formula1>"有,無"</formula1>
    </dataValidation>
    <dataValidation type="custom" allowBlank="1" showInputMessage="1" showErrorMessage="1" sqref="C107:C112 C7:H7 H11:S13 C114:C116 D108:E109 C18:C20 D114:E115 K7:N7 C11:C16 D18:E19 D12:E13" xr:uid="{9DEC9857-E9F6-4CAC-82CD-EDFBDFB44179}">
      <formula1>$S$3&lt;&gt;"無"</formula1>
    </dataValidation>
    <dataValidation type="custom" allowBlank="1" showInputMessage="1" showErrorMessage="1" sqref="D36:E37 H35:S37 D42:E43 D39:E40 C31:H31 K31:N31 C35:C40 C42:C44" xr:uid="{94A65C2F-88B4-4285-9908-49F17F411571}">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30E1647F-AF74-4F82-B8FC-ADFA35A491A2}">
      <formula1>$S$3&lt;&gt;"無"</formula1>
    </dataValidation>
    <dataValidation type="custom" allowBlank="1" showInputMessage="1" showErrorMessage="1" sqref="C55:H55 K55:N55 C59:C64 C66:C68 D60:E61 D63:E64 D66:E67 H59:S61" xr:uid="{06CC6D73-CF19-46A2-A15F-8E57EF91AADE}">
      <formula1>$S$51&lt;&gt;"無"</formula1>
    </dataValidation>
    <dataValidation type="custom" allowBlank="1" showInputMessage="1" showErrorMessage="1" sqref="C79:H79 K79:N79 C83:C88 C90:C92 D84:E85 D87:E88 D90:E91 H83:S85" xr:uid="{4FA3976B-94DC-4188-A62C-1D8287492921}">
      <formula1>$S$75&lt;&gt;"無"</formula1>
    </dataValidation>
    <dataValidation type="custom" allowBlank="1" showInputMessage="1" showErrorMessage="1" sqref="C103:H103 K103:N103 H107:S109" xr:uid="{9D308632-5613-4500-B3D6-93F2A6E4D872}">
      <formula1>$S$99&lt;&gt;"無"</formula1>
    </dataValidation>
    <dataValidation type="custom" allowBlank="1" showInputMessage="1" showErrorMessage="1" sqref="C127:H127 K127:N127 C131:C136 C138:C140 D132:E133 D135:E136 D138:E139 H131:S133" xr:uid="{0E9B57BD-4ABD-4294-8B8B-051A74C0852C}">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73</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'13'!C7</f>
        <v>0</v>
      </c>
      <c r="D7" s="764"/>
      <c r="E7" s="764"/>
      <c r="F7" s="764"/>
      <c r="G7" s="764"/>
      <c r="H7" s="764"/>
      <c r="I7" s="342"/>
      <c r="J7" s="349" t="s">
        <v>178</v>
      </c>
      <c r="K7" s="747">
        <f>'13'!K7:N7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'13'!C11</f>
        <v>0</v>
      </c>
      <c r="D11" s="803"/>
      <c r="E11" s="804"/>
      <c r="F11" s="805" t="s">
        <v>215</v>
      </c>
      <c r="G11" s="806"/>
      <c r="H11" s="391">
        <f>'13'!H11</f>
        <v>0</v>
      </c>
      <c r="I11" s="392">
        <f>'13'!I11</f>
        <v>0</v>
      </c>
      <c r="J11" s="392">
        <f>'13'!J11</f>
        <v>0</v>
      </c>
      <c r="K11" s="391">
        <f>'13'!K11</f>
        <v>0</v>
      </c>
      <c r="L11" s="392">
        <f>'13'!L11</f>
        <v>0</v>
      </c>
      <c r="M11" s="392">
        <f>'13'!M11</f>
        <v>0</v>
      </c>
      <c r="N11" s="391">
        <f>'13'!N11</f>
        <v>0</v>
      </c>
      <c r="O11" s="392">
        <f>'13'!O11</f>
        <v>0</v>
      </c>
      <c r="P11" s="392">
        <f>'13'!P11</f>
        <v>0</v>
      </c>
      <c r="Q11" s="391">
        <f>'13'!Q11</f>
        <v>0</v>
      </c>
      <c r="R11" s="392">
        <f>'13'!R11</f>
        <v>0</v>
      </c>
      <c r="S11" s="393">
        <f>'13'!S11</f>
        <v>0</v>
      </c>
      <c r="T11" s="807">
        <f>SUM(H11:S11)</f>
        <v>0</v>
      </c>
      <c r="U11" s="808"/>
    </row>
    <row r="12" spans="1:38" s="26" customFormat="1" ht="45" customHeight="1">
      <c r="A12" s="809" t="s">
        <v>240</v>
      </c>
      <c r="B12" s="810"/>
      <c r="C12" s="813">
        <f>'13'!C12</f>
        <v>0</v>
      </c>
      <c r="D12" s="815">
        <f>'13'!D12</f>
        <v>0</v>
      </c>
      <c r="E12" s="816"/>
      <c r="F12" s="819" t="s">
        <v>216</v>
      </c>
      <c r="G12" s="820"/>
      <c r="H12" s="397">
        <f>'13'!H12</f>
        <v>0</v>
      </c>
      <c r="I12" s="398">
        <f>'13'!I12</f>
        <v>0</v>
      </c>
      <c r="J12" s="398">
        <f>'13'!J12</f>
        <v>0</v>
      </c>
      <c r="K12" s="397">
        <f>'13'!K12</f>
        <v>0</v>
      </c>
      <c r="L12" s="398">
        <f>'13'!L12</f>
        <v>0</v>
      </c>
      <c r="M12" s="398">
        <f>'13'!M12</f>
        <v>0</v>
      </c>
      <c r="N12" s="397">
        <f>'13'!N12</f>
        <v>0</v>
      </c>
      <c r="O12" s="398">
        <f>'13'!O12</f>
        <v>0</v>
      </c>
      <c r="P12" s="398">
        <f>'13'!P12</f>
        <v>0</v>
      </c>
      <c r="Q12" s="397">
        <f>'13'!Q12</f>
        <v>0</v>
      </c>
      <c r="R12" s="398">
        <f>'13'!R12</f>
        <v>0</v>
      </c>
      <c r="S12" s="399">
        <f>'13'!S12</f>
        <v>0</v>
      </c>
      <c r="T12" s="821">
        <f>SUM(H12:S12)</f>
        <v>0</v>
      </c>
      <c r="U12" s="822"/>
    </row>
    <row r="13" spans="1:38" s="26" customFormat="1" ht="45" customHeight="1" thickBot="1">
      <c r="A13" s="811"/>
      <c r="B13" s="812"/>
      <c r="C13" s="814"/>
      <c r="D13" s="817"/>
      <c r="E13" s="818"/>
      <c r="F13" s="823" t="s">
        <v>241</v>
      </c>
      <c r="G13" s="824"/>
      <c r="H13" s="394">
        <f>'13'!H13</f>
        <v>0</v>
      </c>
      <c r="I13" s="395">
        <f>'13'!I13</f>
        <v>0</v>
      </c>
      <c r="J13" s="395">
        <f>'13'!J13</f>
        <v>0</v>
      </c>
      <c r="K13" s="394">
        <f>'13'!K13</f>
        <v>0</v>
      </c>
      <c r="L13" s="395">
        <f>'13'!L13</f>
        <v>0</v>
      </c>
      <c r="M13" s="395">
        <f>'13'!M13</f>
        <v>0</v>
      </c>
      <c r="N13" s="394">
        <f>'13'!N13</f>
        <v>0</v>
      </c>
      <c r="O13" s="395">
        <f>'13'!O13</f>
        <v>0</v>
      </c>
      <c r="P13" s="395">
        <f>'13'!P13</f>
        <v>0</v>
      </c>
      <c r="Q13" s="394">
        <f>'13'!Q13</f>
        <v>0</v>
      </c>
      <c r="R13" s="395">
        <f>'13'!R13</f>
        <v>0</v>
      </c>
      <c r="S13" s="396">
        <f>'13'!S13</f>
        <v>0</v>
      </c>
      <c r="T13" s="825">
        <f>SUM(H13:S13)</f>
        <v>0</v>
      </c>
      <c r="U13" s="826"/>
    </row>
    <row r="14" spans="1:38" s="26" customFormat="1" ht="45" customHeight="1" thickTop="1" thickBot="1">
      <c r="A14" s="773" t="s">
        <v>210</v>
      </c>
      <c r="B14" s="774"/>
      <c r="C14" s="350" t="str">
        <f>IF('13'!C14="","",'13'!C14)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IF('13'!C15="","",'13'!C15)</f>
        <v/>
      </c>
      <c r="D15" s="835" t="str">
        <f>IF('13'!D15="","",'13'!D15)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IF('13'!C16="","",'13'!C16)</f>
        <v/>
      </c>
      <c r="D16" s="841" t="str">
        <f>IF('13'!D16="","",'13'!D16)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'13'!C17</f>
        <v>0</v>
      </c>
      <c r="D17" s="771">
        <f>'13'!D17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IF('13'!C18="","",'13'!C18)</f>
        <v/>
      </c>
      <c r="D18" s="779" t="str">
        <f>IF('13'!D18="","",'13'!D18)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IF('13'!C19="","",'13'!C19)</f>
        <v/>
      </c>
      <c r="D19" s="760" t="str">
        <f>IF('13'!D19="","",'13'!D19)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IF('13'!C20="","",'13'!C20)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74</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'13'!C31</f>
        <v>0</v>
      </c>
      <c r="D31" s="764"/>
      <c r="E31" s="764"/>
      <c r="F31" s="764"/>
      <c r="G31" s="764"/>
      <c r="H31" s="764"/>
      <c r="I31" s="342"/>
      <c r="J31" s="349" t="s">
        <v>178</v>
      </c>
      <c r="K31" s="747">
        <f>'13'!K31:N31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'13'!C35</f>
        <v>0</v>
      </c>
      <c r="D35" s="803"/>
      <c r="E35" s="804"/>
      <c r="F35" s="805" t="s">
        <v>215</v>
      </c>
      <c r="G35" s="806"/>
      <c r="H35" s="391">
        <f>'13'!H35</f>
        <v>0</v>
      </c>
      <c r="I35" s="392">
        <f>'13'!I35</f>
        <v>0</v>
      </c>
      <c r="J35" s="392">
        <f>'13'!J35</f>
        <v>0</v>
      </c>
      <c r="K35" s="391">
        <f>'13'!K35</f>
        <v>0</v>
      </c>
      <c r="L35" s="392">
        <f>'13'!L35</f>
        <v>0</v>
      </c>
      <c r="M35" s="392">
        <f>'13'!M35</f>
        <v>0</v>
      </c>
      <c r="N35" s="391">
        <f>'13'!N35</f>
        <v>0</v>
      </c>
      <c r="O35" s="392">
        <f>'13'!O35</f>
        <v>0</v>
      </c>
      <c r="P35" s="392">
        <f>'13'!P35</f>
        <v>0</v>
      </c>
      <c r="Q35" s="391">
        <f>'13'!Q35</f>
        <v>0</v>
      </c>
      <c r="R35" s="392">
        <f>'13'!R35</f>
        <v>0</v>
      </c>
      <c r="S35" s="393">
        <f>'13'!S35</f>
        <v>0</v>
      </c>
      <c r="T35" s="807">
        <f>SUM(H35:S35)</f>
        <v>0</v>
      </c>
      <c r="U35" s="808"/>
    </row>
    <row r="36" spans="1:28" s="26" customFormat="1" ht="45" customHeight="1">
      <c r="A36" s="809" t="s">
        <v>240</v>
      </c>
      <c r="B36" s="810"/>
      <c r="C36" s="813">
        <f>'13'!C36</f>
        <v>0</v>
      </c>
      <c r="D36" s="815">
        <f>'13'!D36</f>
        <v>0</v>
      </c>
      <c r="E36" s="816"/>
      <c r="F36" s="819" t="s">
        <v>216</v>
      </c>
      <c r="G36" s="820"/>
      <c r="H36" s="397">
        <f>'13'!H36</f>
        <v>0</v>
      </c>
      <c r="I36" s="398">
        <f>'13'!I36</f>
        <v>0</v>
      </c>
      <c r="J36" s="398">
        <f>'13'!J36</f>
        <v>0</v>
      </c>
      <c r="K36" s="397">
        <f>'13'!K36</f>
        <v>0</v>
      </c>
      <c r="L36" s="398">
        <f>'13'!L36</f>
        <v>0</v>
      </c>
      <c r="M36" s="398">
        <f>'13'!M36</f>
        <v>0</v>
      </c>
      <c r="N36" s="397">
        <f>'13'!N36</f>
        <v>0</v>
      </c>
      <c r="O36" s="398">
        <f>'13'!O36</f>
        <v>0</v>
      </c>
      <c r="P36" s="398">
        <f>'13'!P36</f>
        <v>0</v>
      </c>
      <c r="Q36" s="397">
        <f>'13'!Q36</f>
        <v>0</v>
      </c>
      <c r="R36" s="398">
        <f>'13'!R36</f>
        <v>0</v>
      </c>
      <c r="S36" s="399">
        <f>'13'!S36</f>
        <v>0</v>
      </c>
      <c r="T36" s="821">
        <f>SUM(H36:S36)</f>
        <v>0</v>
      </c>
      <c r="U36" s="822"/>
    </row>
    <row r="37" spans="1:28" s="26" customFormat="1" ht="45" customHeight="1" thickBot="1">
      <c r="A37" s="811"/>
      <c r="B37" s="812"/>
      <c r="C37" s="814"/>
      <c r="D37" s="817"/>
      <c r="E37" s="818"/>
      <c r="F37" s="823" t="s">
        <v>241</v>
      </c>
      <c r="G37" s="824"/>
      <c r="H37" s="394">
        <f>'13'!H37</f>
        <v>0</v>
      </c>
      <c r="I37" s="395">
        <f>'13'!I37</f>
        <v>0</v>
      </c>
      <c r="J37" s="395">
        <f>'13'!J37</f>
        <v>0</v>
      </c>
      <c r="K37" s="394">
        <f>'13'!K37</f>
        <v>0</v>
      </c>
      <c r="L37" s="395">
        <f>'13'!L37</f>
        <v>0</v>
      </c>
      <c r="M37" s="395">
        <f>'13'!M37</f>
        <v>0</v>
      </c>
      <c r="N37" s="394">
        <f>'13'!N37</f>
        <v>0</v>
      </c>
      <c r="O37" s="395">
        <f>'13'!O37</f>
        <v>0</v>
      </c>
      <c r="P37" s="395">
        <f>'13'!P37</f>
        <v>0</v>
      </c>
      <c r="Q37" s="394">
        <f>'13'!Q37</f>
        <v>0</v>
      </c>
      <c r="R37" s="395">
        <f>'13'!R37</f>
        <v>0</v>
      </c>
      <c r="S37" s="396">
        <f>'13'!S37</f>
        <v>0</v>
      </c>
      <c r="T37" s="825">
        <f>SUM(H37:S37)</f>
        <v>0</v>
      </c>
      <c r="U37" s="826"/>
    </row>
    <row r="38" spans="1:28" s="26" customFormat="1" ht="45" customHeight="1" thickTop="1" thickBot="1">
      <c r="A38" s="773" t="s">
        <v>210</v>
      </c>
      <c r="B38" s="774"/>
      <c r="C38" s="350" t="str">
        <f>IF('13'!C38="","",'13'!C38)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IF('13'!C39="","",'13'!C39)</f>
        <v/>
      </c>
      <c r="D39" s="835" t="str">
        <f>IF('13'!D39="","",'13'!D39)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IF('13'!C40="","",'13'!C40)</f>
        <v/>
      </c>
      <c r="D40" s="841" t="str">
        <f>IF('13'!D40="","",'13'!D40)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'13'!C41</f>
        <v>0</v>
      </c>
      <c r="D41" s="771">
        <f>'13'!D41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IF('13'!C42="","",'13'!C42)</f>
        <v/>
      </c>
      <c r="D42" s="779" t="str">
        <f>IF('13'!D42="","",'13'!D42)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IF('13'!C43="","",'13'!C43)</f>
        <v/>
      </c>
      <c r="D43" s="760" t="str">
        <f>IF('13'!D43="","",'13'!D43)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IF('13'!C44="","",'13'!C44)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75</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'13'!C55</f>
        <v>0</v>
      </c>
      <c r="D55" s="764"/>
      <c r="E55" s="764"/>
      <c r="F55" s="764"/>
      <c r="G55" s="764"/>
      <c r="H55" s="764"/>
      <c r="I55" s="342"/>
      <c r="J55" s="349" t="s">
        <v>178</v>
      </c>
      <c r="K55" s="747">
        <f>'13'!K55:N55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'13'!C59</f>
        <v>0</v>
      </c>
      <c r="D59" s="803"/>
      <c r="E59" s="804"/>
      <c r="F59" s="805" t="s">
        <v>215</v>
      </c>
      <c r="G59" s="806"/>
      <c r="H59" s="391">
        <f>'13'!H59</f>
        <v>0</v>
      </c>
      <c r="I59" s="392">
        <f>'13'!I59</f>
        <v>0</v>
      </c>
      <c r="J59" s="392">
        <f>'13'!J59</f>
        <v>0</v>
      </c>
      <c r="K59" s="391">
        <f>'13'!K59</f>
        <v>0</v>
      </c>
      <c r="L59" s="392">
        <f>'13'!L59</f>
        <v>0</v>
      </c>
      <c r="M59" s="392">
        <f>'13'!M59</f>
        <v>0</v>
      </c>
      <c r="N59" s="391">
        <f>'13'!N59</f>
        <v>0</v>
      </c>
      <c r="O59" s="392">
        <f>'13'!O59</f>
        <v>0</v>
      </c>
      <c r="P59" s="392">
        <f>'13'!P59</f>
        <v>0</v>
      </c>
      <c r="Q59" s="391">
        <f>'13'!Q59</f>
        <v>0</v>
      </c>
      <c r="R59" s="392">
        <f>'13'!R59</f>
        <v>0</v>
      </c>
      <c r="S59" s="393">
        <f>'13'!S59</f>
        <v>0</v>
      </c>
      <c r="T59" s="807">
        <f>SUM(H59:S59)</f>
        <v>0</v>
      </c>
      <c r="U59" s="808"/>
    </row>
    <row r="60" spans="1:38" s="26" customFormat="1" ht="45" customHeight="1">
      <c r="A60" s="809" t="s">
        <v>240</v>
      </c>
      <c r="B60" s="810"/>
      <c r="C60" s="813">
        <f>'13'!C60</f>
        <v>0</v>
      </c>
      <c r="D60" s="815">
        <f>'13'!D60</f>
        <v>0</v>
      </c>
      <c r="E60" s="816"/>
      <c r="F60" s="819" t="s">
        <v>216</v>
      </c>
      <c r="G60" s="820"/>
      <c r="H60" s="397">
        <f>'13'!H60</f>
        <v>0</v>
      </c>
      <c r="I60" s="398">
        <f>'13'!I60</f>
        <v>0</v>
      </c>
      <c r="J60" s="398">
        <f>'13'!J60</f>
        <v>0</v>
      </c>
      <c r="K60" s="397">
        <f>'13'!K60</f>
        <v>0</v>
      </c>
      <c r="L60" s="398">
        <f>'13'!L60</f>
        <v>0</v>
      </c>
      <c r="M60" s="398">
        <f>'13'!M60</f>
        <v>0</v>
      </c>
      <c r="N60" s="397">
        <f>'13'!N60</f>
        <v>0</v>
      </c>
      <c r="O60" s="398">
        <f>'13'!O60</f>
        <v>0</v>
      </c>
      <c r="P60" s="398">
        <f>'13'!P60</f>
        <v>0</v>
      </c>
      <c r="Q60" s="397">
        <f>'13'!Q60</f>
        <v>0</v>
      </c>
      <c r="R60" s="398">
        <f>'13'!R60</f>
        <v>0</v>
      </c>
      <c r="S60" s="399">
        <f>'13'!S60</f>
        <v>0</v>
      </c>
      <c r="T60" s="821">
        <f>SUM(H60:S60)</f>
        <v>0</v>
      </c>
      <c r="U60" s="822"/>
    </row>
    <row r="61" spans="1:38" s="26" customFormat="1" ht="45" customHeight="1" thickBot="1">
      <c r="A61" s="811"/>
      <c r="B61" s="812"/>
      <c r="C61" s="814"/>
      <c r="D61" s="817"/>
      <c r="E61" s="818"/>
      <c r="F61" s="823" t="s">
        <v>241</v>
      </c>
      <c r="G61" s="824"/>
      <c r="H61" s="394">
        <f>'13'!H61</f>
        <v>0</v>
      </c>
      <c r="I61" s="395">
        <f>'13'!I61</f>
        <v>0</v>
      </c>
      <c r="J61" s="395">
        <f>'13'!J61</f>
        <v>0</v>
      </c>
      <c r="K61" s="394">
        <f>'13'!K61</f>
        <v>0</v>
      </c>
      <c r="L61" s="395">
        <f>'13'!L61</f>
        <v>0</v>
      </c>
      <c r="M61" s="395">
        <f>'13'!M61</f>
        <v>0</v>
      </c>
      <c r="N61" s="394">
        <f>'13'!N61</f>
        <v>0</v>
      </c>
      <c r="O61" s="395">
        <f>'13'!O61</f>
        <v>0</v>
      </c>
      <c r="P61" s="395">
        <f>'13'!P61</f>
        <v>0</v>
      </c>
      <c r="Q61" s="394">
        <f>'13'!Q61</f>
        <v>0</v>
      </c>
      <c r="R61" s="395">
        <f>'13'!R61</f>
        <v>0</v>
      </c>
      <c r="S61" s="396">
        <f>'13'!S61</f>
        <v>0</v>
      </c>
      <c r="T61" s="825">
        <f>SUM(H61:S61)</f>
        <v>0</v>
      </c>
      <c r="U61" s="826"/>
    </row>
    <row r="62" spans="1:38" s="26" customFormat="1" ht="45" customHeight="1" thickTop="1" thickBot="1">
      <c r="A62" s="773" t="s">
        <v>210</v>
      </c>
      <c r="B62" s="774"/>
      <c r="C62" s="350" t="str">
        <f>IF('13'!C62="","",'13'!C62)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IF('13'!C63="","",'13'!C63)</f>
        <v/>
      </c>
      <c r="D63" s="835" t="str">
        <f>IF('13'!D63="","",'13'!D63)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IF('13'!C64="","",'13'!C64)</f>
        <v/>
      </c>
      <c r="D64" s="841" t="str">
        <f>IF('13'!D64="","",'13'!D64)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'13'!C65</f>
        <v>0</v>
      </c>
      <c r="D65" s="771">
        <f>'13'!D65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IF('13'!C66="","",'13'!C66)</f>
        <v/>
      </c>
      <c r="D66" s="779" t="str">
        <f>IF('13'!D66="","",'13'!D66)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IF('13'!C67="","",'13'!C67)</f>
        <v/>
      </c>
      <c r="D67" s="760" t="str">
        <f>IF('13'!D67="","",'13'!D67)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IF('13'!C68="","",'13'!C68)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76</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'13'!C79</f>
        <v>0</v>
      </c>
      <c r="D79" s="764"/>
      <c r="E79" s="764"/>
      <c r="F79" s="764"/>
      <c r="G79" s="764"/>
      <c r="H79" s="764"/>
      <c r="I79" s="342"/>
      <c r="J79" s="349" t="s">
        <v>178</v>
      </c>
      <c r="K79" s="747">
        <f>'13'!K79:N79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'13'!C83</f>
        <v>0</v>
      </c>
      <c r="D83" s="803"/>
      <c r="E83" s="804"/>
      <c r="F83" s="805" t="s">
        <v>215</v>
      </c>
      <c r="G83" s="806"/>
      <c r="H83" s="391">
        <f>'13'!H83</f>
        <v>0</v>
      </c>
      <c r="I83" s="392">
        <f>'13'!I83</f>
        <v>0</v>
      </c>
      <c r="J83" s="392">
        <f>'13'!J83</f>
        <v>0</v>
      </c>
      <c r="K83" s="391">
        <f>'13'!K83</f>
        <v>0</v>
      </c>
      <c r="L83" s="392">
        <f>'13'!L83</f>
        <v>0</v>
      </c>
      <c r="M83" s="392">
        <f>'13'!M83</f>
        <v>0</v>
      </c>
      <c r="N83" s="391">
        <f>'13'!N83</f>
        <v>0</v>
      </c>
      <c r="O83" s="392">
        <f>'13'!O83</f>
        <v>0</v>
      </c>
      <c r="P83" s="392">
        <f>'13'!P83</f>
        <v>0</v>
      </c>
      <c r="Q83" s="391">
        <f>'13'!Q83</f>
        <v>0</v>
      </c>
      <c r="R83" s="392">
        <f>'13'!R83</f>
        <v>0</v>
      </c>
      <c r="S83" s="393">
        <f>'13'!S83</f>
        <v>0</v>
      </c>
      <c r="T83" s="807">
        <f>SUM(H83:S83)</f>
        <v>0</v>
      </c>
      <c r="U83" s="808"/>
    </row>
    <row r="84" spans="1:28" s="26" customFormat="1" ht="45" customHeight="1">
      <c r="A84" s="809" t="s">
        <v>240</v>
      </c>
      <c r="B84" s="810"/>
      <c r="C84" s="813">
        <f>'13'!C84</f>
        <v>0</v>
      </c>
      <c r="D84" s="815">
        <f>'13'!D84</f>
        <v>0</v>
      </c>
      <c r="E84" s="816"/>
      <c r="F84" s="819" t="s">
        <v>216</v>
      </c>
      <c r="G84" s="820"/>
      <c r="H84" s="397">
        <f>'13'!H84</f>
        <v>0</v>
      </c>
      <c r="I84" s="398">
        <f>'13'!I84</f>
        <v>0</v>
      </c>
      <c r="J84" s="398">
        <f>'13'!J84</f>
        <v>0</v>
      </c>
      <c r="K84" s="397">
        <f>'13'!K84</f>
        <v>0</v>
      </c>
      <c r="L84" s="398">
        <f>'13'!L84</f>
        <v>0</v>
      </c>
      <c r="M84" s="398">
        <f>'13'!M84</f>
        <v>0</v>
      </c>
      <c r="N84" s="397">
        <f>'13'!N84</f>
        <v>0</v>
      </c>
      <c r="O84" s="398">
        <f>'13'!O84</f>
        <v>0</v>
      </c>
      <c r="P84" s="398">
        <f>'13'!P84</f>
        <v>0</v>
      </c>
      <c r="Q84" s="397">
        <f>'13'!Q84</f>
        <v>0</v>
      </c>
      <c r="R84" s="398">
        <f>'13'!R84</f>
        <v>0</v>
      </c>
      <c r="S84" s="399">
        <f>'13'!S84</f>
        <v>0</v>
      </c>
      <c r="T84" s="821">
        <f>SUM(H84:S84)</f>
        <v>0</v>
      </c>
      <c r="U84" s="822"/>
    </row>
    <row r="85" spans="1:28" s="26" customFormat="1" ht="45" customHeight="1" thickBot="1">
      <c r="A85" s="811"/>
      <c r="B85" s="812"/>
      <c r="C85" s="814"/>
      <c r="D85" s="817"/>
      <c r="E85" s="818"/>
      <c r="F85" s="823" t="s">
        <v>241</v>
      </c>
      <c r="G85" s="824"/>
      <c r="H85" s="394">
        <f>'13'!H85</f>
        <v>0</v>
      </c>
      <c r="I85" s="395">
        <f>'13'!I85</f>
        <v>0</v>
      </c>
      <c r="J85" s="395">
        <f>'13'!J85</f>
        <v>0</v>
      </c>
      <c r="K85" s="394">
        <f>'13'!K85</f>
        <v>0</v>
      </c>
      <c r="L85" s="395">
        <f>'13'!L85</f>
        <v>0</v>
      </c>
      <c r="M85" s="395">
        <f>'13'!M85</f>
        <v>0</v>
      </c>
      <c r="N85" s="394">
        <f>'13'!N85</f>
        <v>0</v>
      </c>
      <c r="O85" s="395">
        <f>'13'!O85</f>
        <v>0</v>
      </c>
      <c r="P85" s="395">
        <f>'13'!P85</f>
        <v>0</v>
      </c>
      <c r="Q85" s="394">
        <f>'13'!Q85</f>
        <v>0</v>
      </c>
      <c r="R85" s="395">
        <f>'13'!R85</f>
        <v>0</v>
      </c>
      <c r="S85" s="396">
        <f>'13'!S85</f>
        <v>0</v>
      </c>
      <c r="T85" s="825">
        <f>SUM(H85:S85)</f>
        <v>0</v>
      </c>
      <c r="U85" s="826"/>
    </row>
    <row r="86" spans="1:28" s="26" customFormat="1" ht="45" customHeight="1" thickTop="1" thickBot="1">
      <c r="A86" s="773" t="s">
        <v>210</v>
      </c>
      <c r="B86" s="774"/>
      <c r="C86" s="350" t="str">
        <f>IF('13'!C86="","",'13'!C86)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IF('13'!C87="","",'13'!C87)</f>
        <v/>
      </c>
      <c r="D87" s="835" t="str">
        <f>IF('13'!D87="","",'13'!D87)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IF('13'!C88="","",'13'!C88)</f>
        <v/>
      </c>
      <c r="D88" s="841" t="str">
        <f>IF('13'!D88="","",'13'!D88)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'13'!C89</f>
        <v>0</v>
      </c>
      <c r="D89" s="771">
        <f>'13'!D89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IF('13'!C90="","",'13'!C90)</f>
        <v/>
      </c>
      <c r="D90" s="779" t="str">
        <f>IF('13'!D90="","",'13'!D90)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IF('13'!C91="","",'13'!C91)</f>
        <v/>
      </c>
      <c r="D91" s="760" t="str">
        <f>IF('13'!D91="","",'13'!D91)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IF('13'!C92="","",'13'!C92)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77</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'13'!C103</f>
        <v>0</v>
      </c>
      <c r="D103" s="764"/>
      <c r="E103" s="764"/>
      <c r="F103" s="764"/>
      <c r="G103" s="764"/>
      <c r="H103" s="764"/>
      <c r="I103" s="342"/>
      <c r="J103" s="349" t="s">
        <v>178</v>
      </c>
      <c r="K103" s="747">
        <f>'13'!K103:N103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'13'!C107</f>
        <v>0</v>
      </c>
      <c r="D107" s="803"/>
      <c r="E107" s="804"/>
      <c r="F107" s="805" t="s">
        <v>215</v>
      </c>
      <c r="G107" s="806"/>
      <c r="H107" s="391">
        <f>'13'!H107</f>
        <v>0</v>
      </c>
      <c r="I107" s="392">
        <f>'13'!I107</f>
        <v>0</v>
      </c>
      <c r="J107" s="392">
        <f>'13'!J107</f>
        <v>0</v>
      </c>
      <c r="K107" s="391">
        <f>'13'!K107</f>
        <v>0</v>
      </c>
      <c r="L107" s="392">
        <f>'13'!L107</f>
        <v>0</v>
      </c>
      <c r="M107" s="392">
        <f>'13'!M107</f>
        <v>0</v>
      </c>
      <c r="N107" s="391">
        <f>'13'!N107</f>
        <v>0</v>
      </c>
      <c r="O107" s="392">
        <f>'13'!O107</f>
        <v>0</v>
      </c>
      <c r="P107" s="392">
        <f>'13'!P107</f>
        <v>0</v>
      </c>
      <c r="Q107" s="391">
        <f>'13'!Q107</f>
        <v>0</v>
      </c>
      <c r="R107" s="392">
        <f>'13'!R107</f>
        <v>0</v>
      </c>
      <c r="S107" s="393">
        <f>'13'!S107</f>
        <v>0</v>
      </c>
      <c r="T107" s="807">
        <f>SUM(H107:S107)</f>
        <v>0</v>
      </c>
      <c r="U107" s="808"/>
    </row>
    <row r="108" spans="1:38" s="26" customFormat="1" ht="45" customHeight="1">
      <c r="A108" s="809" t="s">
        <v>240</v>
      </c>
      <c r="B108" s="810"/>
      <c r="C108" s="813">
        <f>'13'!C108</f>
        <v>0</v>
      </c>
      <c r="D108" s="815">
        <f>'13'!D108</f>
        <v>0</v>
      </c>
      <c r="E108" s="816"/>
      <c r="F108" s="819" t="s">
        <v>216</v>
      </c>
      <c r="G108" s="820"/>
      <c r="H108" s="397">
        <f>'13'!H108</f>
        <v>0</v>
      </c>
      <c r="I108" s="398">
        <f>'13'!I108</f>
        <v>0</v>
      </c>
      <c r="J108" s="398">
        <f>'13'!J108</f>
        <v>0</v>
      </c>
      <c r="K108" s="397">
        <f>'13'!K108</f>
        <v>0</v>
      </c>
      <c r="L108" s="398">
        <f>'13'!L108</f>
        <v>0</v>
      </c>
      <c r="M108" s="398">
        <f>'13'!M108</f>
        <v>0</v>
      </c>
      <c r="N108" s="397">
        <f>'13'!N108</f>
        <v>0</v>
      </c>
      <c r="O108" s="398">
        <f>'13'!O108</f>
        <v>0</v>
      </c>
      <c r="P108" s="398">
        <f>'13'!P108</f>
        <v>0</v>
      </c>
      <c r="Q108" s="397">
        <f>'13'!Q108</f>
        <v>0</v>
      </c>
      <c r="R108" s="398">
        <f>'13'!R108</f>
        <v>0</v>
      </c>
      <c r="S108" s="399">
        <f>'13'!S108</f>
        <v>0</v>
      </c>
      <c r="T108" s="821">
        <f>SUM(H108:S108)</f>
        <v>0</v>
      </c>
      <c r="U108" s="822"/>
    </row>
    <row r="109" spans="1:38" s="26" customFormat="1" ht="45" customHeight="1" thickBot="1">
      <c r="A109" s="811"/>
      <c r="B109" s="812"/>
      <c r="C109" s="814"/>
      <c r="D109" s="817"/>
      <c r="E109" s="818"/>
      <c r="F109" s="823" t="s">
        <v>241</v>
      </c>
      <c r="G109" s="824"/>
      <c r="H109" s="394">
        <f>'13'!H109</f>
        <v>0</v>
      </c>
      <c r="I109" s="395">
        <f>'13'!I109</f>
        <v>0</v>
      </c>
      <c r="J109" s="395">
        <f>'13'!J109</f>
        <v>0</v>
      </c>
      <c r="K109" s="394">
        <f>'13'!K109</f>
        <v>0</v>
      </c>
      <c r="L109" s="395">
        <f>'13'!L109</f>
        <v>0</v>
      </c>
      <c r="M109" s="395">
        <f>'13'!M109</f>
        <v>0</v>
      </c>
      <c r="N109" s="394">
        <f>'13'!N109</f>
        <v>0</v>
      </c>
      <c r="O109" s="395">
        <f>'13'!O109</f>
        <v>0</v>
      </c>
      <c r="P109" s="395">
        <f>'13'!P109</f>
        <v>0</v>
      </c>
      <c r="Q109" s="394">
        <f>'13'!Q109</f>
        <v>0</v>
      </c>
      <c r="R109" s="395">
        <f>'13'!R109</f>
        <v>0</v>
      </c>
      <c r="S109" s="396">
        <f>'13'!S109</f>
        <v>0</v>
      </c>
      <c r="T109" s="825">
        <f>SUM(H109:S109)</f>
        <v>0</v>
      </c>
      <c r="U109" s="826"/>
    </row>
    <row r="110" spans="1:38" s="26" customFormat="1" ht="45" customHeight="1" thickTop="1" thickBot="1">
      <c r="A110" s="773" t="s">
        <v>210</v>
      </c>
      <c r="B110" s="774"/>
      <c r="C110" s="350" t="str">
        <f>IF('13'!C110="","",'13'!C110)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IF('13'!C111="","",'13'!C111)</f>
        <v/>
      </c>
      <c r="D111" s="835" t="str">
        <f>IF('13'!D111="","",'13'!D111)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IF('13'!C112="","",'13'!C112)</f>
        <v/>
      </c>
      <c r="D112" s="841" t="str">
        <f>IF('13'!D112="","",'13'!D112)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'13'!C113</f>
        <v>0</v>
      </c>
      <c r="D113" s="771">
        <f>'13'!D113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IF('13'!C114="","",'13'!C114)</f>
        <v/>
      </c>
      <c r="D114" s="779" t="str">
        <f>IF('13'!D114="","",'13'!D114)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IF('13'!C115="","",'13'!C115)</f>
        <v/>
      </c>
      <c r="D115" s="760" t="str">
        <f>IF('13'!D115="","",'13'!D115)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IF('13'!C116="","",'13'!C116)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78</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'13'!C127</f>
        <v>0</v>
      </c>
      <c r="D127" s="764"/>
      <c r="E127" s="764"/>
      <c r="F127" s="764"/>
      <c r="G127" s="764"/>
      <c r="H127" s="764"/>
      <c r="I127" s="342"/>
      <c r="J127" s="349" t="s">
        <v>178</v>
      </c>
      <c r="K127" s="747">
        <f>'13'!K127:N127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'13'!C131</f>
        <v>0</v>
      </c>
      <c r="D131" s="803"/>
      <c r="E131" s="804"/>
      <c r="F131" s="805" t="s">
        <v>215</v>
      </c>
      <c r="G131" s="806"/>
      <c r="H131" s="391">
        <f>'13'!H131</f>
        <v>0</v>
      </c>
      <c r="I131" s="392">
        <f>'13'!I131</f>
        <v>0</v>
      </c>
      <c r="J131" s="392">
        <f>'13'!J131</f>
        <v>0</v>
      </c>
      <c r="K131" s="391">
        <f>'13'!K131</f>
        <v>0</v>
      </c>
      <c r="L131" s="392">
        <f>'13'!L131</f>
        <v>0</v>
      </c>
      <c r="M131" s="392">
        <f>'13'!M131</f>
        <v>0</v>
      </c>
      <c r="N131" s="391">
        <f>'13'!N131</f>
        <v>0</v>
      </c>
      <c r="O131" s="392">
        <f>'13'!O131</f>
        <v>0</v>
      </c>
      <c r="P131" s="392">
        <f>'13'!P131</f>
        <v>0</v>
      </c>
      <c r="Q131" s="391">
        <f>'13'!Q131</f>
        <v>0</v>
      </c>
      <c r="R131" s="392">
        <f>'13'!R131</f>
        <v>0</v>
      </c>
      <c r="S131" s="393">
        <f>'13'!S131</f>
        <v>0</v>
      </c>
      <c r="T131" s="807">
        <f>SUM(H131:S131)</f>
        <v>0</v>
      </c>
      <c r="U131" s="808"/>
    </row>
    <row r="132" spans="1:28" s="26" customFormat="1" ht="45" customHeight="1">
      <c r="A132" s="809" t="s">
        <v>240</v>
      </c>
      <c r="B132" s="810"/>
      <c r="C132" s="813">
        <f>'13'!C132</f>
        <v>0</v>
      </c>
      <c r="D132" s="815">
        <f>'13'!D132</f>
        <v>0</v>
      </c>
      <c r="E132" s="816"/>
      <c r="F132" s="819" t="s">
        <v>216</v>
      </c>
      <c r="G132" s="820"/>
      <c r="H132" s="397">
        <f>'13'!H132</f>
        <v>0</v>
      </c>
      <c r="I132" s="398">
        <f>'13'!I132</f>
        <v>0</v>
      </c>
      <c r="J132" s="398">
        <f>'13'!J132</f>
        <v>0</v>
      </c>
      <c r="K132" s="397">
        <f>'13'!K132</f>
        <v>0</v>
      </c>
      <c r="L132" s="398">
        <f>'13'!L132</f>
        <v>0</v>
      </c>
      <c r="M132" s="398">
        <f>'13'!M132</f>
        <v>0</v>
      </c>
      <c r="N132" s="397">
        <f>'13'!N132</f>
        <v>0</v>
      </c>
      <c r="O132" s="398">
        <f>'13'!O132</f>
        <v>0</v>
      </c>
      <c r="P132" s="398">
        <f>'13'!P132</f>
        <v>0</v>
      </c>
      <c r="Q132" s="397">
        <f>'13'!Q132</f>
        <v>0</v>
      </c>
      <c r="R132" s="398">
        <f>'13'!R132</f>
        <v>0</v>
      </c>
      <c r="S132" s="399">
        <f>'13'!S132</f>
        <v>0</v>
      </c>
      <c r="T132" s="821">
        <f>SUM(H132:S132)</f>
        <v>0</v>
      </c>
      <c r="U132" s="822"/>
    </row>
    <row r="133" spans="1:28" s="26" customFormat="1" ht="45" customHeight="1" thickBot="1">
      <c r="A133" s="811"/>
      <c r="B133" s="812"/>
      <c r="C133" s="814"/>
      <c r="D133" s="817"/>
      <c r="E133" s="818"/>
      <c r="F133" s="823" t="s">
        <v>241</v>
      </c>
      <c r="G133" s="824"/>
      <c r="H133" s="394">
        <f>'13'!H133</f>
        <v>0</v>
      </c>
      <c r="I133" s="395">
        <f>'13'!I133</f>
        <v>0</v>
      </c>
      <c r="J133" s="395">
        <f>'13'!J133</f>
        <v>0</v>
      </c>
      <c r="K133" s="394">
        <f>'13'!K133</f>
        <v>0</v>
      </c>
      <c r="L133" s="395">
        <f>'13'!L133</f>
        <v>0</v>
      </c>
      <c r="M133" s="395">
        <f>'13'!M133</f>
        <v>0</v>
      </c>
      <c r="N133" s="394">
        <f>'13'!N133</f>
        <v>0</v>
      </c>
      <c r="O133" s="395">
        <f>'13'!O133</f>
        <v>0</v>
      </c>
      <c r="P133" s="395">
        <f>'13'!P133</f>
        <v>0</v>
      </c>
      <c r="Q133" s="394">
        <f>'13'!Q133</f>
        <v>0</v>
      </c>
      <c r="R133" s="395">
        <f>'13'!R133</f>
        <v>0</v>
      </c>
      <c r="S133" s="396">
        <f>'13'!S133</f>
        <v>0</v>
      </c>
      <c r="T133" s="825">
        <f>SUM(H133:S133)</f>
        <v>0</v>
      </c>
      <c r="U133" s="826"/>
    </row>
    <row r="134" spans="1:28" s="26" customFormat="1" ht="45" customHeight="1" thickTop="1" thickBot="1">
      <c r="A134" s="773" t="s">
        <v>210</v>
      </c>
      <c r="B134" s="774"/>
      <c r="C134" s="350" t="str">
        <f>IF('13'!C134="","",'13'!C134)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IF('13'!C135="","",'13'!C135)</f>
        <v/>
      </c>
      <c r="D135" s="835" t="str">
        <f>IF('13'!D135="","",'13'!D135)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IF('13'!C136="","",'13'!C136)</f>
        <v/>
      </c>
      <c r="D136" s="841" t="str">
        <f>IF('13'!D136="","",'13'!D136)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'13'!C137</f>
        <v>0</v>
      </c>
      <c r="D137" s="771">
        <f>'13'!D137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IF('13'!C138="","",'13'!C138)</f>
        <v/>
      </c>
      <c r="D138" s="779" t="str">
        <f>IF('13'!D138="","",'13'!D138)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IF('13'!C139="","",'13'!C139)</f>
        <v/>
      </c>
      <c r="D139" s="760" t="str">
        <f>IF('13'!D139="","",'13'!D139)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IF('13'!C140="","",'13'!C140)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Yzq+kvMFDJyDExm76Il0S+/DFJVqiNSVHY/k1WVwYCvVFCTC76BAPQDpJk78h9oOEAJeoBDNWs7sauoYBD1QMQ==" saltValue="xK+7IXnr986ocK0fReXgQ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500-000007000000}">
      <formula1>"有,無"</formula1>
    </dataValidation>
    <dataValidation type="list" allowBlank="1" showInputMessage="1" showErrorMessage="1" sqref="C65:D65 C89:D89 C17:D17 C41:D41 C113:D113 C137:D137" xr:uid="{00000000-0002-0000-35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D8BAA58C-5A3C-4B20-8478-197E5D73FD2F}">
      <formula1>"有,無"</formula1>
    </dataValidation>
    <dataValidation type="custom" allowBlank="1" showInputMessage="1" showErrorMessage="1" sqref="C107:C112 C7:H7 H11:S13 C114:C116 D108:E109 C18:C20 D114:E115 K7:N7 C11:C16 D18:E19 D12:E13" xr:uid="{F495AF14-CB5F-4C73-BAB1-36ACD5C76221}">
      <formula1>$S$3&lt;&gt;"無"</formula1>
    </dataValidation>
    <dataValidation type="custom" allowBlank="1" showInputMessage="1" showErrorMessage="1" sqref="D36:E37 H35:S37 D42:E43 D39:E40 C31:H31 K31:N31 C35:C40 C42:C44" xr:uid="{EDE6FB18-BE86-4E83-9329-1DF120ED8BBF}">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950AE19B-0F97-43B4-A02D-1989C43D6CEE}">
      <formula1>$S$3&lt;&gt;"無"</formula1>
    </dataValidation>
    <dataValidation type="custom" allowBlank="1" showInputMessage="1" showErrorMessage="1" sqref="C55:H55 K55:N55 C59:C64 C66:C68 D60:E61 D63:E64 D66:E67 H59:S61" xr:uid="{2C3FDD6E-C17C-48D5-9A98-C4A43461D6E2}">
      <formula1>$S$51&lt;&gt;"無"</formula1>
    </dataValidation>
    <dataValidation type="custom" allowBlank="1" showInputMessage="1" showErrorMessage="1" sqref="C79:H79 K79:N79 C83:C88 C90:C92 D84:E85 D87:E88 D90:E91 H83:S85" xr:uid="{BC31B8BA-FDCA-4E8E-87EE-AC4FC7DF6F81}">
      <formula1>$S$75&lt;&gt;"無"</formula1>
    </dataValidation>
    <dataValidation type="custom" allowBlank="1" showInputMessage="1" showErrorMessage="1" sqref="C103:H103 K103:N103 H107:S109" xr:uid="{B4023337-4FCD-4A55-861F-C7088352C00B}">
      <formula1>$S$99&lt;&gt;"無"</formula1>
    </dataValidation>
    <dataValidation type="custom" allowBlank="1" showInputMessage="1" showErrorMessage="1" sqref="C127:H127 K127:N127 C131:C136 C138:C140 D132:E133 D135:E136 D138:E139 H131:S133" xr:uid="{2E9CD21E-FF18-4EB5-81EF-51215DF24796}">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79</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'14'!C7</f>
        <v>0</v>
      </c>
      <c r="D7" s="764"/>
      <c r="E7" s="764"/>
      <c r="F7" s="764"/>
      <c r="G7" s="764"/>
      <c r="H7" s="764"/>
      <c r="I7" s="342"/>
      <c r="J7" s="349" t="s">
        <v>178</v>
      </c>
      <c r="K7" s="747">
        <f>'14'!K7:N7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'14'!C11</f>
        <v>0</v>
      </c>
      <c r="D11" s="803"/>
      <c r="E11" s="804"/>
      <c r="F11" s="805" t="s">
        <v>215</v>
      </c>
      <c r="G11" s="806"/>
      <c r="H11" s="391">
        <f>'14'!H11</f>
        <v>0</v>
      </c>
      <c r="I11" s="392">
        <f>'14'!I11</f>
        <v>0</v>
      </c>
      <c r="J11" s="392">
        <f>'14'!J11</f>
        <v>0</v>
      </c>
      <c r="K11" s="391">
        <f>'14'!K11</f>
        <v>0</v>
      </c>
      <c r="L11" s="392">
        <f>'14'!L11</f>
        <v>0</v>
      </c>
      <c r="M11" s="392">
        <f>'14'!M11</f>
        <v>0</v>
      </c>
      <c r="N11" s="391">
        <f>'14'!N11</f>
        <v>0</v>
      </c>
      <c r="O11" s="392">
        <f>'14'!O11</f>
        <v>0</v>
      </c>
      <c r="P11" s="392">
        <f>'14'!P11</f>
        <v>0</v>
      </c>
      <c r="Q11" s="391">
        <f>'14'!Q11</f>
        <v>0</v>
      </c>
      <c r="R11" s="392">
        <f>'14'!R11</f>
        <v>0</v>
      </c>
      <c r="S11" s="393">
        <f>'14'!S11</f>
        <v>0</v>
      </c>
      <c r="T11" s="807">
        <f>SUM(H11:S11)</f>
        <v>0</v>
      </c>
      <c r="U11" s="808"/>
    </row>
    <row r="12" spans="1:38" s="26" customFormat="1" ht="45" customHeight="1">
      <c r="A12" s="809" t="s">
        <v>240</v>
      </c>
      <c r="B12" s="810"/>
      <c r="C12" s="813">
        <f>'14'!C12</f>
        <v>0</v>
      </c>
      <c r="D12" s="815">
        <f>'14'!D12</f>
        <v>0</v>
      </c>
      <c r="E12" s="816"/>
      <c r="F12" s="819" t="s">
        <v>216</v>
      </c>
      <c r="G12" s="820"/>
      <c r="H12" s="397">
        <f>'14'!H12</f>
        <v>0</v>
      </c>
      <c r="I12" s="398">
        <f>'14'!I12</f>
        <v>0</v>
      </c>
      <c r="J12" s="398">
        <f>'14'!J12</f>
        <v>0</v>
      </c>
      <c r="K12" s="397">
        <f>'14'!K12</f>
        <v>0</v>
      </c>
      <c r="L12" s="398">
        <f>'14'!L12</f>
        <v>0</v>
      </c>
      <c r="M12" s="398">
        <f>'14'!M12</f>
        <v>0</v>
      </c>
      <c r="N12" s="397">
        <f>'14'!N12</f>
        <v>0</v>
      </c>
      <c r="O12" s="398">
        <f>'14'!O12</f>
        <v>0</v>
      </c>
      <c r="P12" s="398">
        <f>'14'!P12</f>
        <v>0</v>
      </c>
      <c r="Q12" s="397">
        <f>'14'!Q12</f>
        <v>0</v>
      </c>
      <c r="R12" s="398">
        <f>'14'!R12</f>
        <v>0</v>
      </c>
      <c r="S12" s="399">
        <f>'14'!S12</f>
        <v>0</v>
      </c>
      <c r="T12" s="821">
        <f>SUM(H12:S12)</f>
        <v>0</v>
      </c>
      <c r="U12" s="822"/>
    </row>
    <row r="13" spans="1:38" s="26" customFormat="1" ht="45" customHeight="1" thickBot="1">
      <c r="A13" s="811"/>
      <c r="B13" s="812"/>
      <c r="C13" s="814"/>
      <c r="D13" s="817"/>
      <c r="E13" s="818"/>
      <c r="F13" s="823" t="s">
        <v>241</v>
      </c>
      <c r="G13" s="824"/>
      <c r="H13" s="394">
        <f>'14'!H13</f>
        <v>0</v>
      </c>
      <c r="I13" s="395">
        <f>'14'!I13</f>
        <v>0</v>
      </c>
      <c r="J13" s="395">
        <f>'14'!J13</f>
        <v>0</v>
      </c>
      <c r="K13" s="394">
        <f>'14'!K13</f>
        <v>0</v>
      </c>
      <c r="L13" s="395">
        <f>'14'!L13</f>
        <v>0</v>
      </c>
      <c r="M13" s="395">
        <f>'14'!M13</f>
        <v>0</v>
      </c>
      <c r="N13" s="394">
        <f>'14'!N13</f>
        <v>0</v>
      </c>
      <c r="O13" s="395">
        <f>'14'!O13</f>
        <v>0</v>
      </c>
      <c r="P13" s="395">
        <f>'14'!P13</f>
        <v>0</v>
      </c>
      <c r="Q13" s="394">
        <f>'14'!Q13</f>
        <v>0</v>
      </c>
      <c r="R13" s="395">
        <f>'14'!R13</f>
        <v>0</v>
      </c>
      <c r="S13" s="396">
        <f>'14'!S13</f>
        <v>0</v>
      </c>
      <c r="T13" s="825">
        <f>SUM(H13:S13)</f>
        <v>0</v>
      </c>
      <c r="U13" s="826"/>
    </row>
    <row r="14" spans="1:38" s="26" customFormat="1" ht="45" customHeight="1" thickTop="1" thickBot="1">
      <c r="A14" s="773" t="s">
        <v>210</v>
      </c>
      <c r="B14" s="774"/>
      <c r="C14" s="350" t="str">
        <f>IF('14'!C14="","",'14'!C14)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IF('14'!C15="","",'14'!C15)</f>
        <v/>
      </c>
      <c r="D15" s="835" t="str">
        <f>IF('14'!D15="","",'14'!D15)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IF('14'!C16="","",'14'!C16)</f>
        <v/>
      </c>
      <c r="D16" s="841" t="str">
        <f>IF('14'!D16="","",'14'!D16)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'14'!C17</f>
        <v>0</v>
      </c>
      <c r="D17" s="771">
        <f>'14'!D17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IF('14'!C18="","",'14'!C18)</f>
        <v/>
      </c>
      <c r="D18" s="779" t="str">
        <f>IF('14'!D18="","",'14'!D18)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IF('14'!C19="","",'14'!C19)</f>
        <v/>
      </c>
      <c r="D19" s="760" t="str">
        <f>IF('14'!D19="","",'14'!D19)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IF('14'!C20="","",'14'!C20)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80</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'14'!C31</f>
        <v>0</v>
      </c>
      <c r="D31" s="764"/>
      <c r="E31" s="764"/>
      <c r="F31" s="764"/>
      <c r="G31" s="764"/>
      <c r="H31" s="764"/>
      <c r="I31" s="342"/>
      <c r="J31" s="349" t="s">
        <v>178</v>
      </c>
      <c r="K31" s="747">
        <f>'14'!K31:N31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'14'!C35</f>
        <v>0</v>
      </c>
      <c r="D35" s="803"/>
      <c r="E35" s="804"/>
      <c r="F35" s="805" t="s">
        <v>215</v>
      </c>
      <c r="G35" s="806"/>
      <c r="H35" s="391">
        <f>'14'!H35</f>
        <v>0</v>
      </c>
      <c r="I35" s="392">
        <f>'14'!I35</f>
        <v>0</v>
      </c>
      <c r="J35" s="392">
        <f>'14'!J35</f>
        <v>0</v>
      </c>
      <c r="K35" s="391">
        <f>'14'!K35</f>
        <v>0</v>
      </c>
      <c r="L35" s="392">
        <f>'14'!L35</f>
        <v>0</v>
      </c>
      <c r="M35" s="392">
        <f>'14'!M35</f>
        <v>0</v>
      </c>
      <c r="N35" s="391">
        <f>'14'!N35</f>
        <v>0</v>
      </c>
      <c r="O35" s="392">
        <f>'14'!O35</f>
        <v>0</v>
      </c>
      <c r="P35" s="392">
        <f>'14'!P35</f>
        <v>0</v>
      </c>
      <c r="Q35" s="391">
        <f>'14'!Q35</f>
        <v>0</v>
      </c>
      <c r="R35" s="392">
        <f>'14'!R35</f>
        <v>0</v>
      </c>
      <c r="S35" s="393">
        <f>'14'!S35</f>
        <v>0</v>
      </c>
      <c r="T35" s="807">
        <f>SUM(H35:S35)</f>
        <v>0</v>
      </c>
      <c r="U35" s="808"/>
    </row>
    <row r="36" spans="1:28" s="26" customFormat="1" ht="45" customHeight="1">
      <c r="A36" s="809" t="s">
        <v>240</v>
      </c>
      <c r="B36" s="810"/>
      <c r="C36" s="813">
        <f>'14'!C36</f>
        <v>0</v>
      </c>
      <c r="D36" s="815">
        <f>'14'!D36</f>
        <v>0</v>
      </c>
      <c r="E36" s="816"/>
      <c r="F36" s="819" t="s">
        <v>216</v>
      </c>
      <c r="G36" s="820"/>
      <c r="H36" s="397">
        <f>'14'!H36</f>
        <v>0</v>
      </c>
      <c r="I36" s="398">
        <f>'14'!I36</f>
        <v>0</v>
      </c>
      <c r="J36" s="398">
        <f>'14'!J36</f>
        <v>0</v>
      </c>
      <c r="K36" s="397">
        <f>'14'!K36</f>
        <v>0</v>
      </c>
      <c r="L36" s="398">
        <f>'14'!L36</f>
        <v>0</v>
      </c>
      <c r="M36" s="398">
        <f>'14'!M36</f>
        <v>0</v>
      </c>
      <c r="N36" s="397">
        <f>'14'!N36</f>
        <v>0</v>
      </c>
      <c r="O36" s="398">
        <f>'14'!O36</f>
        <v>0</v>
      </c>
      <c r="P36" s="398">
        <f>'14'!P36</f>
        <v>0</v>
      </c>
      <c r="Q36" s="397">
        <f>'14'!Q36</f>
        <v>0</v>
      </c>
      <c r="R36" s="398">
        <f>'14'!R36</f>
        <v>0</v>
      </c>
      <c r="S36" s="399">
        <f>'14'!S36</f>
        <v>0</v>
      </c>
      <c r="T36" s="821">
        <f>SUM(H36:S36)</f>
        <v>0</v>
      </c>
      <c r="U36" s="822"/>
    </row>
    <row r="37" spans="1:28" s="26" customFormat="1" ht="45" customHeight="1" thickBot="1">
      <c r="A37" s="811"/>
      <c r="B37" s="812"/>
      <c r="C37" s="814"/>
      <c r="D37" s="817"/>
      <c r="E37" s="818"/>
      <c r="F37" s="823" t="s">
        <v>241</v>
      </c>
      <c r="G37" s="824"/>
      <c r="H37" s="394">
        <f>'14'!H37</f>
        <v>0</v>
      </c>
      <c r="I37" s="395">
        <f>'14'!I37</f>
        <v>0</v>
      </c>
      <c r="J37" s="395">
        <f>'14'!J37</f>
        <v>0</v>
      </c>
      <c r="K37" s="394">
        <f>'14'!K37</f>
        <v>0</v>
      </c>
      <c r="L37" s="395">
        <f>'14'!L37</f>
        <v>0</v>
      </c>
      <c r="M37" s="395">
        <f>'14'!M37</f>
        <v>0</v>
      </c>
      <c r="N37" s="394">
        <f>'14'!N37</f>
        <v>0</v>
      </c>
      <c r="O37" s="395">
        <f>'14'!O37</f>
        <v>0</v>
      </c>
      <c r="P37" s="395">
        <f>'14'!P37</f>
        <v>0</v>
      </c>
      <c r="Q37" s="394">
        <f>'14'!Q37</f>
        <v>0</v>
      </c>
      <c r="R37" s="395">
        <f>'14'!R37</f>
        <v>0</v>
      </c>
      <c r="S37" s="396">
        <f>'14'!S37</f>
        <v>0</v>
      </c>
      <c r="T37" s="825">
        <f>SUM(H37:S37)</f>
        <v>0</v>
      </c>
      <c r="U37" s="826"/>
    </row>
    <row r="38" spans="1:28" s="26" customFormat="1" ht="45" customHeight="1" thickTop="1" thickBot="1">
      <c r="A38" s="773" t="s">
        <v>210</v>
      </c>
      <c r="B38" s="774"/>
      <c r="C38" s="350" t="str">
        <f>IF('14'!C38="","",'14'!C38)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IF('14'!C39="","",'14'!C39)</f>
        <v/>
      </c>
      <c r="D39" s="835" t="str">
        <f>IF('14'!D39="","",'14'!D39)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IF('14'!C40="","",'14'!C40)</f>
        <v/>
      </c>
      <c r="D40" s="841" t="str">
        <f>IF('14'!D40="","",'14'!D40)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'14'!C41</f>
        <v>0</v>
      </c>
      <c r="D41" s="771">
        <f>'14'!D41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IF('14'!C42="","",'14'!C42)</f>
        <v/>
      </c>
      <c r="D42" s="779" t="str">
        <f>IF('14'!D42="","",'14'!D42)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IF('14'!C43="","",'14'!C43)</f>
        <v/>
      </c>
      <c r="D43" s="760" t="str">
        <f>IF('14'!D43="","",'14'!D43)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IF('14'!C44="","",'14'!C44)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81</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'14'!C55</f>
        <v>0</v>
      </c>
      <c r="D55" s="764"/>
      <c r="E55" s="764"/>
      <c r="F55" s="764"/>
      <c r="G55" s="764"/>
      <c r="H55" s="764"/>
      <c r="I55" s="342"/>
      <c r="J55" s="349" t="s">
        <v>178</v>
      </c>
      <c r="K55" s="747">
        <f>'14'!K55:N55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'14'!C59</f>
        <v>0</v>
      </c>
      <c r="D59" s="803"/>
      <c r="E59" s="804"/>
      <c r="F59" s="805" t="s">
        <v>215</v>
      </c>
      <c r="G59" s="806"/>
      <c r="H59" s="391">
        <f>'14'!H59</f>
        <v>0</v>
      </c>
      <c r="I59" s="392">
        <f>'14'!I59</f>
        <v>0</v>
      </c>
      <c r="J59" s="392">
        <f>'14'!J59</f>
        <v>0</v>
      </c>
      <c r="K59" s="391">
        <f>'14'!K59</f>
        <v>0</v>
      </c>
      <c r="L59" s="392">
        <f>'14'!L59</f>
        <v>0</v>
      </c>
      <c r="M59" s="392">
        <f>'14'!M59</f>
        <v>0</v>
      </c>
      <c r="N59" s="391">
        <f>'14'!N59</f>
        <v>0</v>
      </c>
      <c r="O59" s="392">
        <f>'14'!O59</f>
        <v>0</v>
      </c>
      <c r="P59" s="392">
        <f>'14'!P59</f>
        <v>0</v>
      </c>
      <c r="Q59" s="391">
        <f>'14'!Q59</f>
        <v>0</v>
      </c>
      <c r="R59" s="392">
        <f>'14'!R59</f>
        <v>0</v>
      </c>
      <c r="S59" s="393">
        <f>'14'!S59</f>
        <v>0</v>
      </c>
      <c r="T59" s="807">
        <f>SUM(H59:S59)</f>
        <v>0</v>
      </c>
      <c r="U59" s="808"/>
    </row>
    <row r="60" spans="1:38" s="26" customFormat="1" ht="45" customHeight="1">
      <c r="A60" s="809" t="s">
        <v>240</v>
      </c>
      <c r="B60" s="810"/>
      <c r="C60" s="813">
        <f>'14'!C60</f>
        <v>0</v>
      </c>
      <c r="D60" s="815">
        <f>'14'!D60</f>
        <v>0</v>
      </c>
      <c r="E60" s="816"/>
      <c r="F60" s="819" t="s">
        <v>216</v>
      </c>
      <c r="G60" s="820"/>
      <c r="H60" s="397">
        <f>'14'!H60</f>
        <v>0</v>
      </c>
      <c r="I60" s="398">
        <f>'14'!I60</f>
        <v>0</v>
      </c>
      <c r="J60" s="398">
        <f>'14'!J60</f>
        <v>0</v>
      </c>
      <c r="K60" s="397">
        <f>'14'!K60</f>
        <v>0</v>
      </c>
      <c r="L60" s="398">
        <f>'14'!L60</f>
        <v>0</v>
      </c>
      <c r="M60" s="398">
        <f>'14'!M60</f>
        <v>0</v>
      </c>
      <c r="N60" s="397">
        <f>'14'!N60</f>
        <v>0</v>
      </c>
      <c r="O60" s="398">
        <f>'14'!O60</f>
        <v>0</v>
      </c>
      <c r="P60" s="398">
        <f>'14'!P60</f>
        <v>0</v>
      </c>
      <c r="Q60" s="397">
        <f>'14'!Q60</f>
        <v>0</v>
      </c>
      <c r="R60" s="398">
        <f>'14'!R60</f>
        <v>0</v>
      </c>
      <c r="S60" s="399">
        <f>'14'!S60</f>
        <v>0</v>
      </c>
      <c r="T60" s="821">
        <f>SUM(H60:S60)</f>
        <v>0</v>
      </c>
      <c r="U60" s="822"/>
    </row>
    <row r="61" spans="1:38" s="26" customFormat="1" ht="45" customHeight="1" thickBot="1">
      <c r="A61" s="811"/>
      <c r="B61" s="812"/>
      <c r="C61" s="814"/>
      <c r="D61" s="817"/>
      <c r="E61" s="818"/>
      <c r="F61" s="823" t="s">
        <v>241</v>
      </c>
      <c r="G61" s="824"/>
      <c r="H61" s="394">
        <f>'14'!H61</f>
        <v>0</v>
      </c>
      <c r="I61" s="395">
        <f>'14'!I61</f>
        <v>0</v>
      </c>
      <c r="J61" s="395">
        <f>'14'!J61</f>
        <v>0</v>
      </c>
      <c r="K61" s="394">
        <f>'14'!K61</f>
        <v>0</v>
      </c>
      <c r="L61" s="395">
        <f>'14'!L61</f>
        <v>0</v>
      </c>
      <c r="M61" s="395">
        <f>'14'!M61</f>
        <v>0</v>
      </c>
      <c r="N61" s="394">
        <f>'14'!N61</f>
        <v>0</v>
      </c>
      <c r="O61" s="395">
        <f>'14'!O61</f>
        <v>0</v>
      </c>
      <c r="P61" s="395">
        <f>'14'!P61</f>
        <v>0</v>
      </c>
      <c r="Q61" s="394">
        <f>'14'!Q61</f>
        <v>0</v>
      </c>
      <c r="R61" s="395">
        <f>'14'!R61</f>
        <v>0</v>
      </c>
      <c r="S61" s="396">
        <f>'14'!S61</f>
        <v>0</v>
      </c>
      <c r="T61" s="825">
        <f>SUM(H61:S61)</f>
        <v>0</v>
      </c>
      <c r="U61" s="826"/>
    </row>
    <row r="62" spans="1:38" s="26" customFormat="1" ht="45" customHeight="1" thickTop="1" thickBot="1">
      <c r="A62" s="773" t="s">
        <v>210</v>
      </c>
      <c r="B62" s="774"/>
      <c r="C62" s="350" t="str">
        <f>IF('14'!C62="","",'14'!C62)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IF('14'!C63="","",'14'!C63)</f>
        <v/>
      </c>
      <c r="D63" s="835" t="str">
        <f>IF('14'!D63="","",'14'!D63)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IF('14'!C64="","",'14'!C64)</f>
        <v/>
      </c>
      <c r="D64" s="841" t="str">
        <f>IF('14'!D64="","",'14'!D64)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'14'!C65</f>
        <v>0</v>
      </c>
      <c r="D65" s="771">
        <f>'14'!D65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IF('14'!C66="","",'14'!C66)</f>
        <v/>
      </c>
      <c r="D66" s="779" t="str">
        <f>IF('14'!D66="","",'14'!D66)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IF('14'!C67="","",'14'!C67)</f>
        <v/>
      </c>
      <c r="D67" s="760" t="str">
        <f>IF('14'!D67="","",'14'!D67)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IF('14'!C68="","",'14'!C68)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82</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'14'!C79</f>
        <v>0</v>
      </c>
      <c r="D79" s="764"/>
      <c r="E79" s="764"/>
      <c r="F79" s="764"/>
      <c r="G79" s="764"/>
      <c r="H79" s="764"/>
      <c r="I79" s="342"/>
      <c r="J79" s="349" t="s">
        <v>178</v>
      </c>
      <c r="K79" s="747">
        <f>'14'!K79:N79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'14'!C83</f>
        <v>0</v>
      </c>
      <c r="D83" s="803"/>
      <c r="E83" s="804"/>
      <c r="F83" s="805" t="s">
        <v>215</v>
      </c>
      <c r="G83" s="806"/>
      <c r="H83" s="391">
        <f>'14'!H83</f>
        <v>0</v>
      </c>
      <c r="I83" s="392">
        <f>'14'!I83</f>
        <v>0</v>
      </c>
      <c r="J83" s="392">
        <f>'14'!J83</f>
        <v>0</v>
      </c>
      <c r="K83" s="391">
        <f>'14'!K83</f>
        <v>0</v>
      </c>
      <c r="L83" s="392">
        <f>'14'!L83</f>
        <v>0</v>
      </c>
      <c r="M83" s="392">
        <f>'14'!M83</f>
        <v>0</v>
      </c>
      <c r="N83" s="391">
        <f>'14'!N83</f>
        <v>0</v>
      </c>
      <c r="O83" s="392">
        <f>'14'!O83</f>
        <v>0</v>
      </c>
      <c r="P83" s="392">
        <f>'14'!P83</f>
        <v>0</v>
      </c>
      <c r="Q83" s="391">
        <f>'14'!Q83</f>
        <v>0</v>
      </c>
      <c r="R83" s="392">
        <f>'14'!R83</f>
        <v>0</v>
      </c>
      <c r="S83" s="393">
        <f>'14'!S83</f>
        <v>0</v>
      </c>
      <c r="T83" s="807">
        <f>SUM(H83:S83)</f>
        <v>0</v>
      </c>
      <c r="U83" s="808"/>
    </row>
    <row r="84" spans="1:28" s="26" customFormat="1" ht="45" customHeight="1">
      <c r="A84" s="809" t="s">
        <v>240</v>
      </c>
      <c r="B84" s="810"/>
      <c r="C84" s="813">
        <f>'14'!C84</f>
        <v>0</v>
      </c>
      <c r="D84" s="815">
        <f>'14'!D84</f>
        <v>0</v>
      </c>
      <c r="E84" s="816"/>
      <c r="F84" s="819" t="s">
        <v>216</v>
      </c>
      <c r="G84" s="820"/>
      <c r="H84" s="397">
        <f>'14'!H84</f>
        <v>0</v>
      </c>
      <c r="I84" s="398">
        <f>'14'!I84</f>
        <v>0</v>
      </c>
      <c r="J84" s="398">
        <f>'14'!J84</f>
        <v>0</v>
      </c>
      <c r="K84" s="397">
        <f>'14'!K84</f>
        <v>0</v>
      </c>
      <c r="L84" s="398">
        <f>'14'!L84</f>
        <v>0</v>
      </c>
      <c r="M84" s="398">
        <f>'14'!M84</f>
        <v>0</v>
      </c>
      <c r="N84" s="397">
        <f>'14'!N84</f>
        <v>0</v>
      </c>
      <c r="O84" s="398">
        <f>'14'!O84</f>
        <v>0</v>
      </c>
      <c r="P84" s="398">
        <f>'14'!P84</f>
        <v>0</v>
      </c>
      <c r="Q84" s="397">
        <f>'14'!Q84</f>
        <v>0</v>
      </c>
      <c r="R84" s="398">
        <f>'14'!R84</f>
        <v>0</v>
      </c>
      <c r="S84" s="399">
        <f>'14'!S84</f>
        <v>0</v>
      </c>
      <c r="T84" s="821">
        <f>SUM(H84:S84)</f>
        <v>0</v>
      </c>
      <c r="U84" s="822"/>
    </row>
    <row r="85" spans="1:28" s="26" customFormat="1" ht="45" customHeight="1" thickBot="1">
      <c r="A85" s="811"/>
      <c r="B85" s="812"/>
      <c r="C85" s="814"/>
      <c r="D85" s="817"/>
      <c r="E85" s="818"/>
      <c r="F85" s="823" t="s">
        <v>241</v>
      </c>
      <c r="G85" s="824"/>
      <c r="H85" s="394">
        <f>'14'!H85</f>
        <v>0</v>
      </c>
      <c r="I85" s="395">
        <f>'14'!I85</f>
        <v>0</v>
      </c>
      <c r="J85" s="395">
        <f>'14'!J85</f>
        <v>0</v>
      </c>
      <c r="K85" s="394">
        <f>'14'!K85</f>
        <v>0</v>
      </c>
      <c r="L85" s="395">
        <f>'14'!L85</f>
        <v>0</v>
      </c>
      <c r="M85" s="395">
        <f>'14'!M85</f>
        <v>0</v>
      </c>
      <c r="N85" s="394">
        <f>'14'!N85</f>
        <v>0</v>
      </c>
      <c r="O85" s="395">
        <f>'14'!O85</f>
        <v>0</v>
      </c>
      <c r="P85" s="395">
        <f>'14'!P85</f>
        <v>0</v>
      </c>
      <c r="Q85" s="394">
        <f>'14'!Q85</f>
        <v>0</v>
      </c>
      <c r="R85" s="395">
        <f>'14'!R85</f>
        <v>0</v>
      </c>
      <c r="S85" s="396">
        <f>'14'!S85</f>
        <v>0</v>
      </c>
      <c r="T85" s="825">
        <f>SUM(H85:S85)</f>
        <v>0</v>
      </c>
      <c r="U85" s="826"/>
    </row>
    <row r="86" spans="1:28" s="26" customFormat="1" ht="45" customHeight="1" thickTop="1" thickBot="1">
      <c r="A86" s="773" t="s">
        <v>210</v>
      </c>
      <c r="B86" s="774"/>
      <c r="C86" s="350" t="str">
        <f>IF('14'!C86="","",'14'!C86)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IF('14'!C87="","",'14'!C87)</f>
        <v/>
      </c>
      <c r="D87" s="835" t="str">
        <f>IF('14'!D87="","",'14'!D87)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IF('14'!C88="","",'14'!C88)</f>
        <v/>
      </c>
      <c r="D88" s="841" t="str">
        <f>IF('14'!D88="","",'14'!D88)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'14'!C89</f>
        <v>0</v>
      </c>
      <c r="D89" s="771">
        <f>'14'!D89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IF('14'!C90="","",'14'!C90)</f>
        <v/>
      </c>
      <c r="D90" s="779" t="str">
        <f>IF('14'!D90="","",'14'!D90)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IF('14'!C91="","",'14'!C91)</f>
        <v/>
      </c>
      <c r="D91" s="760" t="str">
        <f>IF('14'!D91="","",'14'!D91)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IF('14'!C92="","",'14'!C92)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83</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'14'!C103</f>
        <v>0</v>
      </c>
      <c r="D103" s="764"/>
      <c r="E103" s="764"/>
      <c r="F103" s="764"/>
      <c r="G103" s="764"/>
      <c r="H103" s="764"/>
      <c r="I103" s="342"/>
      <c r="J103" s="349" t="s">
        <v>178</v>
      </c>
      <c r="K103" s="747">
        <f>'14'!K103:N103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'14'!C107</f>
        <v>0</v>
      </c>
      <c r="D107" s="803"/>
      <c r="E107" s="804"/>
      <c r="F107" s="805" t="s">
        <v>215</v>
      </c>
      <c r="G107" s="806"/>
      <c r="H107" s="391">
        <f>'14'!H107</f>
        <v>0</v>
      </c>
      <c r="I107" s="392">
        <f>'14'!I107</f>
        <v>0</v>
      </c>
      <c r="J107" s="392">
        <f>'14'!J107</f>
        <v>0</v>
      </c>
      <c r="K107" s="391">
        <f>'14'!K107</f>
        <v>0</v>
      </c>
      <c r="L107" s="392">
        <f>'14'!L107</f>
        <v>0</v>
      </c>
      <c r="M107" s="392">
        <f>'14'!M107</f>
        <v>0</v>
      </c>
      <c r="N107" s="391">
        <f>'14'!N107</f>
        <v>0</v>
      </c>
      <c r="O107" s="392">
        <f>'14'!O107</f>
        <v>0</v>
      </c>
      <c r="P107" s="392">
        <f>'14'!P107</f>
        <v>0</v>
      </c>
      <c r="Q107" s="391">
        <f>'14'!Q107</f>
        <v>0</v>
      </c>
      <c r="R107" s="392">
        <f>'14'!R107</f>
        <v>0</v>
      </c>
      <c r="S107" s="393">
        <f>'14'!S107</f>
        <v>0</v>
      </c>
      <c r="T107" s="807">
        <f>SUM(H107:S107)</f>
        <v>0</v>
      </c>
      <c r="U107" s="808"/>
    </row>
    <row r="108" spans="1:38" s="26" customFormat="1" ht="45" customHeight="1">
      <c r="A108" s="809" t="s">
        <v>240</v>
      </c>
      <c r="B108" s="810"/>
      <c r="C108" s="813">
        <f>'14'!C108</f>
        <v>0</v>
      </c>
      <c r="D108" s="815">
        <f>'14'!D108</f>
        <v>0</v>
      </c>
      <c r="E108" s="816"/>
      <c r="F108" s="819" t="s">
        <v>216</v>
      </c>
      <c r="G108" s="820"/>
      <c r="H108" s="397">
        <f>'14'!H108</f>
        <v>0</v>
      </c>
      <c r="I108" s="398">
        <f>'14'!I108</f>
        <v>0</v>
      </c>
      <c r="J108" s="398">
        <f>'14'!J108</f>
        <v>0</v>
      </c>
      <c r="K108" s="397">
        <f>'14'!K108</f>
        <v>0</v>
      </c>
      <c r="L108" s="398">
        <f>'14'!L108</f>
        <v>0</v>
      </c>
      <c r="M108" s="398">
        <f>'14'!M108</f>
        <v>0</v>
      </c>
      <c r="N108" s="397">
        <f>'14'!N108</f>
        <v>0</v>
      </c>
      <c r="O108" s="398">
        <f>'14'!O108</f>
        <v>0</v>
      </c>
      <c r="P108" s="398">
        <f>'14'!P108</f>
        <v>0</v>
      </c>
      <c r="Q108" s="397">
        <f>'14'!Q108</f>
        <v>0</v>
      </c>
      <c r="R108" s="398">
        <f>'14'!R108</f>
        <v>0</v>
      </c>
      <c r="S108" s="399">
        <f>'14'!S108</f>
        <v>0</v>
      </c>
      <c r="T108" s="821">
        <f>SUM(H108:S108)</f>
        <v>0</v>
      </c>
      <c r="U108" s="822"/>
    </row>
    <row r="109" spans="1:38" s="26" customFormat="1" ht="45" customHeight="1" thickBot="1">
      <c r="A109" s="811"/>
      <c r="B109" s="812"/>
      <c r="C109" s="814"/>
      <c r="D109" s="817"/>
      <c r="E109" s="818"/>
      <c r="F109" s="823" t="s">
        <v>241</v>
      </c>
      <c r="G109" s="824"/>
      <c r="H109" s="394">
        <f>'14'!H109</f>
        <v>0</v>
      </c>
      <c r="I109" s="395">
        <f>'14'!I109</f>
        <v>0</v>
      </c>
      <c r="J109" s="395">
        <f>'14'!J109</f>
        <v>0</v>
      </c>
      <c r="K109" s="394">
        <f>'14'!K109</f>
        <v>0</v>
      </c>
      <c r="L109" s="395">
        <f>'14'!L109</f>
        <v>0</v>
      </c>
      <c r="M109" s="395">
        <f>'14'!M109</f>
        <v>0</v>
      </c>
      <c r="N109" s="394">
        <f>'14'!N109</f>
        <v>0</v>
      </c>
      <c r="O109" s="395">
        <f>'14'!O109</f>
        <v>0</v>
      </c>
      <c r="P109" s="395">
        <f>'14'!P109</f>
        <v>0</v>
      </c>
      <c r="Q109" s="394">
        <f>'14'!Q109</f>
        <v>0</v>
      </c>
      <c r="R109" s="395">
        <f>'14'!R109</f>
        <v>0</v>
      </c>
      <c r="S109" s="396">
        <f>'14'!S109</f>
        <v>0</v>
      </c>
      <c r="T109" s="825">
        <f>SUM(H109:S109)</f>
        <v>0</v>
      </c>
      <c r="U109" s="826"/>
    </row>
    <row r="110" spans="1:38" s="26" customFormat="1" ht="45" customHeight="1" thickTop="1" thickBot="1">
      <c r="A110" s="773" t="s">
        <v>210</v>
      </c>
      <c r="B110" s="774"/>
      <c r="C110" s="350" t="str">
        <f>IF('14'!C110="","",'14'!C110)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IF('14'!C111="","",'14'!C111)</f>
        <v/>
      </c>
      <c r="D111" s="835" t="str">
        <f>IF('14'!D111="","",'14'!D111)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IF('14'!C112="","",'14'!C112)</f>
        <v/>
      </c>
      <c r="D112" s="841" t="str">
        <f>IF('14'!D112="","",'14'!D112)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'14'!C113</f>
        <v>0</v>
      </c>
      <c r="D113" s="771">
        <f>'14'!D113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IF('14'!C114="","",'14'!C114)</f>
        <v/>
      </c>
      <c r="D114" s="779" t="str">
        <f>IF('14'!D114="","",'14'!D114)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IF('14'!C115="","",'14'!C115)</f>
        <v/>
      </c>
      <c r="D115" s="760" t="str">
        <f>IF('14'!D115="","",'14'!D115)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IF('14'!C116="","",'14'!C116)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84</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'14'!C127</f>
        <v>0</v>
      </c>
      <c r="D127" s="764"/>
      <c r="E127" s="764"/>
      <c r="F127" s="764"/>
      <c r="G127" s="764"/>
      <c r="H127" s="764"/>
      <c r="I127" s="342"/>
      <c r="J127" s="349" t="s">
        <v>178</v>
      </c>
      <c r="K127" s="747">
        <f>'14'!K127:N127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'14'!C131</f>
        <v>0</v>
      </c>
      <c r="D131" s="803"/>
      <c r="E131" s="804"/>
      <c r="F131" s="805" t="s">
        <v>215</v>
      </c>
      <c r="G131" s="806"/>
      <c r="H131" s="391">
        <f>'14'!H131</f>
        <v>0</v>
      </c>
      <c r="I131" s="392">
        <f>'14'!I131</f>
        <v>0</v>
      </c>
      <c r="J131" s="392">
        <f>'14'!J131</f>
        <v>0</v>
      </c>
      <c r="K131" s="391">
        <f>'14'!K131</f>
        <v>0</v>
      </c>
      <c r="L131" s="392">
        <f>'14'!L131</f>
        <v>0</v>
      </c>
      <c r="M131" s="392">
        <f>'14'!M131</f>
        <v>0</v>
      </c>
      <c r="N131" s="391">
        <f>'14'!N131</f>
        <v>0</v>
      </c>
      <c r="O131" s="392">
        <f>'14'!O131</f>
        <v>0</v>
      </c>
      <c r="P131" s="392">
        <f>'14'!P131</f>
        <v>0</v>
      </c>
      <c r="Q131" s="391">
        <f>'14'!Q131</f>
        <v>0</v>
      </c>
      <c r="R131" s="392">
        <f>'14'!R131</f>
        <v>0</v>
      </c>
      <c r="S131" s="393">
        <f>'14'!S131</f>
        <v>0</v>
      </c>
      <c r="T131" s="807">
        <f>SUM(H131:S131)</f>
        <v>0</v>
      </c>
      <c r="U131" s="808"/>
    </row>
    <row r="132" spans="1:28" s="26" customFormat="1" ht="45" customHeight="1">
      <c r="A132" s="809" t="s">
        <v>240</v>
      </c>
      <c r="B132" s="810"/>
      <c r="C132" s="813">
        <f>'14'!C132</f>
        <v>0</v>
      </c>
      <c r="D132" s="815">
        <f>'14'!D132</f>
        <v>0</v>
      </c>
      <c r="E132" s="816"/>
      <c r="F132" s="819" t="s">
        <v>216</v>
      </c>
      <c r="G132" s="820"/>
      <c r="H132" s="397">
        <f>'14'!H132</f>
        <v>0</v>
      </c>
      <c r="I132" s="398">
        <f>'14'!I132</f>
        <v>0</v>
      </c>
      <c r="J132" s="398">
        <f>'14'!J132</f>
        <v>0</v>
      </c>
      <c r="K132" s="397">
        <f>'14'!K132</f>
        <v>0</v>
      </c>
      <c r="L132" s="398">
        <f>'14'!L132</f>
        <v>0</v>
      </c>
      <c r="M132" s="398">
        <f>'14'!M132</f>
        <v>0</v>
      </c>
      <c r="N132" s="397">
        <f>'14'!N132</f>
        <v>0</v>
      </c>
      <c r="O132" s="398">
        <f>'14'!O132</f>
        <v>0</v>
      </c>
      <c r="P132" s="398">
        <f>'14'!P132</f>
        <v>0</v>
      </c>
      <c r="Q132" s="397">
        <f>'14'!Q132</f>
        <v>0</v>
      </c>
      <c r="R132" s="398">
        <f>'14'!R132</f>
        <v>0</v>
      </c>
      <c r="S132" s="399">
        <f>'14'!S132</f>
        <v>0</v>
      </c>
      <c r="T132" s="821">
        <f>SUM(H132:S132)</f>
        <v>0</v>
      </c>
      <c r="U132" s="822"/>
    </row>
    <row r="133" spans="1:28" s="26" customFormat="1" ht="45" customHeight="1" thickBot="1">
      <c r="A133" s="811"/>
      <c r="B133" s="812"/>
      <c r="C133" s="814"/>
      <c r="D133" s="817"/>
      <c r="E133" s="818"/>
      <c r="F133" s="823" t="s">
        <v>241</v>
      </c>
      <c r="G133" s="824"/>
      <c r="H133" s="394">
        <f>'14'!H133</f>
        <v>0</v>
      </c>
      <c r="I133" s="395">
        <f>'14'!I133</f>
        <v>0</v>
      </c>
      <c r="J133" s="395">
        <f>'14'!J133</f>
        <v>0</v>
      </c>
      <c r="K133" s="394">
        <f>'14'!K133</f>
        <v>0</v>
      </c>
      <c r="L133" s="395">
        <f>'14'!L133</f>
        <v>0</v>
      </c>
      <c r="M133" s="395">
        <f>'14'!M133</f>
        <v>0</v>
      </c>
      <c r="N133" s="394">
        <f>'14'!N133</f>
        <v>0</v>
      </c>
      <c r="O133" s="395">
        <f>'14'!O133</f>
        <v>0</v>
      </c>
      <c r="P133" s="395">
        <f>'14'!P133</f>
        <v>0</v>
      </c>
      <c r="Q133" s="394">
        <f>'14'!Q133</f>
        <v>0</v>
      </c>
      <c r="R133" s="395">
        <f>'14'!R133</f>
        <v>0</v>
      </c>
      <c r="S133" s="396">
        <f>'14'!S133</f>
        <v>0</v>
      </c>
      <c r="T133" s="825">
        <f>SUM(H133:S133)</f>
        <v>0</v>
      </c>
      <c r="U133" s="826"/>
    </row>
    <row r="134" spans="1:28" s="26" customFormat="1" ht="45" customHeight="1" thickTop="1" thickBot="1">
      <c r="A134" s="773" t="s">
        <v>210</v>
      </c>
      <c r="B134" s="774"/>
      <c r="C134" s="350" t="str">
        <f>IF('14'!C134="","",'14'!C134)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IF('14'!C135="","",'14'!C135)</f>
        <v/>
      </c>
      <c r="D135" s="835" t="str">
        <f>IF('14'!D135="","",'14'!D135)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IF('14'!C136="","",'14'!C136)</f>
        <v/>
      </c>
      <c r="D136" s="841" t="str">
        <f>IF('14'!D136="","",'14'!D136)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'14'!C137</f>
        <v>0</v>
      </c>
      <c r="D137" s="771">
        <f>'14'!D137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IF('14'!C138="","",'14'!C138)</f>
        <v/>
      </c>
      <c r="D138" s="779" t="str">
        <f>IF('14'!D138="","",'14'!D138)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IF('14'!C139="","",'14'!C139)</f>
        <v/>
      </c>
      <c r="D139" s="760" t="str">
        <f>IF('14'!D139="","",'14'!D139)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IF('14'!C140="","",'14'!C140)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x3XfS6b1E2E49BFw5qpARTFx9rgGdMI2jwZTw99JTMDhFGToxziooLBN+b/d0FCRyLRMcJrc4L7rdBzXZvMzQ==" saltValue="r6tl5oRLTSWqEfn4evMbj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600-000007000000}">
      <formula1>"有,無"</formula1>
    </dataValidation>
    <dataValidation type="list" allowBlank="1" showInputMessage="1" showErrorMessage="1" sqref="C65:D65 C89:D89 C17:D17 C41:D41 C113:D113 C137:D137" xr:uid="{00000000-0002-0000-36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5B435223-A6C2-4A11-AC0D-A4A8445D2AB8}">
      <formula1>"有,無"</formula1>
    </dataValidation>
    <dataValidation type="custom" allowBlank="1" showInputMessage="1" showErrorMessage="1" sqref="C107:C112 C7:H7 H11:S13 C114:C116 D108:E109 C18:C20 D114:E115 K7:N7 C11:C16 D18:E19 D12:E13" xr:uid="{5AD3FECB-CB63-4800-BAAC-AB1A990D8FDA}">
      <formula1>$S$3&lt;&gt;"無"</formula1>
    </dataValidation>
    <dataValidation type="custom" allowBlank="1" showInputMessage="1" showErrorMessage="1" sqref="D36:E37 H35:S37 D42:E43 D39:E40 C31:H31 K31:N31 C35:C40 C42:C44" xr:uid="{CFAFEE8F-8DA6-4DF9-9B13-507738A36ACC}">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899D0368-84CE-4DDA-83FB-2DFB6161DE18}">
      <formula1>$S$3&lt;&gt;"無"</formula1>
    </dataValidation>
    <dataValidation type="custom" allowBlank="1" showInputMessage="1" showErrorMessage="1" sqref="C55:H55 K55:N55 C59:C64 C66:C68 D60:E61 D63:E64 D66:E67 H59:S61" xr:uid="{11A2082F-C7A0-40CD-976A-AB7B76B8DDF0}">
      <formula1>$S$51&lt;&gt;"無"</formula1>
    </dataValidation>
    <dataValidation type="custom" allowBlank="1" showInputMessage="1" showErrorMessage="1" sqref="C79:H79 K79:N79 C83:C88 C90:C92 D84:E85 D87:E88 D90:E91 H83:S85" xr:uid="{1FC3F073-722C-4060-BE5F-DD37B9B7CF1A}">
      <formula1>$S$75&lt;&gt;"無"</formula1>
    </dataValidation>
    <dataValidation type="custom" allowBlank="1" showInputMessage="1" showErrorMessage="1" sqref="C103:H103 K103:N103 H107:S109" xr:uid="{6B095D8B-B4AE-4A55-8EC6-9534F41642A1}">
      <formula1>$S$99&lt;&gt;"無"</formula1>
    </dataValidation>
    <dataValidation type="custom" allowBlank="1" showInputMessage="1" showErrorMessage="1" sqref="C127:H127 K127:N127 C131:C136 C138:C140 D132:E133 D135:E136 D138:E139 H131:S133" xr:uid="{0B5FF747-0C90-4763-8185-BF036B1E587F}">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85</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'15'!C7</f>
        <v>0</v>
      </c>
      <c r="D7" s="764"/>
      <c r="E7" s="764"/>
      <c r="F7" s="764"/>
      <c r="G7" s="764"/>
      <c r="H7" s="764"/>
      <c r="I7" s="342"/>
      <c r="J7" s="349" t="s">
        <v>178</v>
      </c>
      <c r="K7" s="747">
        <f>'15'!K7:N7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'15'!C11</f>
        <v>0</v>
      </c>
      <c r="D11" s="803"/>
      <c r="E11" s="804"/>
      <c r="F11" s="805" t="s">
        <v>215</v>
      </c>
      <c r="G11" s="806"/>
      <c r="H11" s="391">
        <f>'15'!H11</f>
        <v>0</v>
      </c>
      <c r="I11" s="392">
        <f>'15'!I11</f>
        <v>0</v>
      </c>
      <c r="J11" s="392">
        <f>'15'!J11</f>
        <v>0</v>
      </c>
      <c r="K11" s="391">
        <f>'15'!K11</f>
        <v>0</v>
      </c>
      <c r="L11" s="392">
        <f>'15'!L11</f>
        <v>0</v>
      </c>
      <c r="M11" s="392">
        <f>'15'!M11</f>
        <v>0</v>
      </c>
      <c r="N11" s="391">
        <f>'15'!N11</f>
        <v>0</v>
      </c>
      <c r="O11" s="392">
        <f>'15'!O11</f>
        <v>0</v>
      </c>
      <c r="P11" s="392">
        <f>'15'!P11</f>
        <v>0</v>
      </c>
      <c r="Q11" s="391">
        <f>'15'!Q11</f>
        <v>0</v>
      </c>
      <c r="R11" s="392">
        <f>'15'!R11</f>
        <v>0</v>
      </c>
      <c r="S11" s="393">
        <f>'15'!S11</f>
        <v>0</v>
      </c>
      <c r="T11" s="807">
        <f>SUM(H11:S11)</f>
        <v>0</v>
      </c>
      <c r="U11" s="808"/>
    </row>
    <row r="12" spans="1:38" s="26" customFormat="1" ht="45" customHeight="1">
      <c r="A12" s="809" t="s">
        <v>240</v>
      </c>
      <c r="B12" s="810"/>
      <c r="C12" s="813">
        <f>'15'!C12</f>
        <v>0</v>
      </c>
      <c r="D12" s="815">
        <f>'15'!D12</f>
        <v>0</v>
      </c>
      <c r="E12" s="816"/>
      <c r="F12" s="819" t="s">
        <v>216</v>
      </c>
      <c r="G12" s="820"/>
      <c r="H12" s="397">
        <f>'15'!H12</f>
        <v>0</v>
      </c>
      <c r="I12" s="398">
        <f>'15'!I12</f>
        <v>0</v>
      </c>
      <c r="J12" s="398">
        <f>'15'!J12</f>
        <v>0</v>
      </c>
      <c r="K12" s="397">
        <f>'15'!K12</f>
        <v>0</v>
      </c>
      <c r="L12" s="398">
        <f>'15'!L12</f>
        <v>0</v>
      </c>
      <c r="M12" s="398">
        <f>'15'!M12</f>
        <v>0</v>
      </c>
      <c r="N12" s="397">
        <f>'15'!N12</f>
        <v>0</v>
      </c>
      <c r="O12" s="398">
        <f>'15'!O12</f>
        <v>0</v>
      </c>
      <c r="P12" s="398">
        <f>'15'!P12</f>
        <v>0</v>
      </c>
      <c r="Q12" s="397">
        <f>'15'!Q12</f>
        <v>0</v>
      </c>
      <c r="R12" s="398">
        <f>'15'!R12</f>
        <v>0</v>
      </c>
      <c r="S12" s="399">
        <f>'15'!S12</f>
        <v>0</v>
      </c>
      <c r="T12" s="821">
        <f>SUM(H12:S12)</f>
        <v>0</v>
      </c>
      <c r="U12" s="822"/>
    </row>
    <row r="13" spans="1:38" s="26" customFormat="1" ht="45" customHeight="1" thickBot="1">
      <c r="A13" s="811"/>
      <c r="B13" s="812"/>
      <c r="C13" s="814"/>
      <c r="D13" s="817"/>
      <c r="E13" s="818"/>
      <c r="F13" s="823" t="s">
        <v>241</v>
      </c>
      <c r="G13" s="824"/>
      <c r="H13" s="394">
        <f>'15'!H13</f>
        <v>0</v>
      </c>
      <c r="I13" s="395">
        <f>'15'!I13</f>
        <v>0</v>
      </c>
      <c r="J13" s="395">
        <f>'15'!J13</f>
        <v>0</v>
      </c>
      <c r="K13" s="394">
        <f>'15'!K13</f>
        <v>0</v>
      </c>
      <c r="L13" s="395">
        <f>'15'!L13</f>
        <v>0</v>
      </c>
      <c r="M13" s="395">
        <f>'15'!M13</f>
        <v>0</v>
      </c>
      <c r="N13" s="394">
        <f>'15'!N13</f>
        <v>0</v>
      </c>
      <c r="O13" s="395">
        <f>'15'!O13</f>
        <v>0</v>
      </c>
      <c r="P13" s="395">
        <f>'15'!P13</f>
        <v>0</v>
      </c>
      <c r="Q13" s="394">
        <f>'15'!Q13</f>
        <v>0</v>
      </c>
      <c r="R13" s="395">
        <f>'15'!R13</f>
        <v>0</v>
      </c>
      <c r="S13" s="396">
        <f>'15'!S13</f>
        <v>0</v>
      </c>
      <c r="T13" s="825">
        <f>SUM(H13:S13)</f>
        <v>0</v>
      </c>
      <c r="U13" s="826"/>
    </row>
    <row r="14" spans="1:38" s="26" customFormat="1" ht="45" customHeight="1" thickTop="1" thickBot="1">
      <c r="A14" s="773" t="s">
        <v>210</v>
      </c>
      <c r="B14" s="774"/>
      <c r="C14" s="350" t="str">
        <f>IF('15'!C14="","",'15'!C14)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IF('15'!C15="","",'15'!C15)</f>
        <v/>
      </c>
      <c r="D15" s="835" t="str">
        <f>IF('15'!D15="","",'15'!D15)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IF('15'!C16="","",'15'!C16)</f>
        <v/>
      </c>
      <c r="D16" s="841" t="str">
        <f>IF('15'!D16="","",'15'!D16)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'15'!C17</f>
        <v>0</v>
      </c>
      <c r="D17" s="771">
        <f>'15'!D17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IF('15'!C18="","",'15'!C18)</f>
        <v/>
      </c>
      <c r="D18" s="779" t="str">
        <f>IF('15'!D18="","",'15'!D18)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IF('15'!C19="","",'15'!C19)</f>
        <v/>
      </c>
      <c r="D19" s="760" t="str">
        <f>IF('15'!D19="","",'15'!D19)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IF('15'!C20="","",'15'!C20)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86</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'15'!C31</f>
        <v>0</v>
      </c>
      <c r="D31" s="764"/>
      <c r="E31" s="764"/>
      <c r="F31" s="764"/>
      <c r="G31" s="764"/>
      <c r="H31" s="764"/>
      <c r="I31" s="342"/>
      <c r="J31" s="349" t="s">
        <v>178</v>
      </c>
      <c r="K31" s="747">
        <f>'15'!K31:N31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'15'!C35</f>
        <v>0</v>
      </c>
      <c r="D35" s="803"/>
      <c r="E35" s="804"/>
      <c r="F35" s="805" t="s">
        <v>215</v>
      </c>
      <c r="G35" s="806"/>
      <c r="H35" s="391">
        <f>'15'!H35</f>
        <v>0</v>
      </c>
      <c r="I35" s="392">
        <f>'15'!I35</f>
        <v>0</v>
      </c>
      <c r="J35" s="392">
        <f>'15'!J35</f>
        <v>0</v>
      </c>
      <c r="K35" s="391">
        <f>'15'!K35</f>
        <v>0</v>
      </c>
      <c r="L35" s="392">
        <f>'15'!L35</f>
        <v>0</v>
      </c>
      <c r="M35" s="392">
        <f>'15'!M35</f>
        <v>0</v>
      </c>
      <c r="N35" s="391">
        <f>'15'!N35</f>
        <v>0</v>
      </c>
      <c r="O35" s="392">
        <f>'15'!O35</f>
        <v>0</v>
      </c>
      <c r="P35" s="392">
        <f>'15'!P35</f>
        <v>0</v>
      </c>
      <c r="Q35" s="391">
        <f>'15'!Q35</f>
        <v>0</v>
      </c>
      <c r="R35" s="392">
        <f>'15'!R35</f>
        <v>0</v>
      </c>
      <c r="S35" s="393">
        <f>'15'!S35</f>
        <v>0</v>
      </c>
      <c r="T35" s="807">
        <f>SUM(H35:S35)</f>
        <v>0</v>
      </c>
      <c r="U35" s="808"/>
    </row>
    <row r="36" spans="1:28" s="26" customFormat="1" ht="45" customHeight="1">
      <c r="A36" s="809" t="s">
        <v>240</v>
      </c>
      <c r="B36" s="810"/>
      <c r="C36" s="813">
        <f>'15'!C36</f>
        <v>0</v>
      </c>
      <c r="D36" s="815">
        <f>'15'!D36</f>
        <v>0</v>
      </c>
      <c r="E36" s="816"/>
      <c r="F36" s="819" t="s">
        <v>216</v>
      </c>
      <c r="G36" s="820"/>
      <c r="H36" s="397">
        <f>'15'!H36</f>
        <v>0</v>
      </c>
      <c r="I36" s="398">
        <f>'15'!I36</f>
        <v>0</v>
      </c>
      <c r="J36" s="398">
        <f>'15'!J36</f>
        <v>0</v>
      </c>
      <c r="K36" s="397">
        <f>'15'!K36</f>
        <v>0</v>
      </c>
      <c r="L36" s="398">
        <f>'15'!L36</f>
        <v>0</v>
      </c>
      <c r="M36" s="398">
        <f>'15'!M36</f>
        <v>0</v>
      </c>
      <c r="N36" s="397">
        <f>'15'!N36</f>
        <v>0</v>
      </c>
      <c r="O36" s="398">
        <f>'15'!O36</f>
        <v>0</v>
      </c>
      <c r="P36" s="398">
        <f>'15'!P36</f>
        <v>0</v>
      </c>
      <c r="Q36" s="397">
        <f>'15'!Q36</f>
        <v>0</v>
      </c>
      <c r="R36" s="398">
        <f>'15'!R36</f>
        <v>0</v>
      </c>
      <c r="S36" s="399">
        <f>'15'!S36</f>
        <v>0</v>
      </c>
      <c r="T36" s="821">
        <f>SUM(H36:S36)</f>
        <v>0</v>
      </c>
      <c r="U36" s="822"/>
    </row>
    <row r="37" spans="1:28" s="26" customFormat="1" ht="45" customHeight="1" thickBot="1">
      <c r="A37" s="811"/>
      <c r="B37" s="812"/>
      <c r="C37" s="814"/>
      <c r="D37" s="817"/>
      <c r="E37" s="818"/>
      <c r="F37" s="823" t="s">
        <v>241</v>
      </c>
      <c r="G37" s="824"/>
      <c r="H37" s="394">
        <f>'15'!H37</f>
        <v>0</v>
      </c>
      <c r="I37" s="395">
        <f>'15'!I37</f>
        <v>0</v>
      </c>
      <c r="J37" s="395">
        <f>'15'!J37</f>
        <v>0</v>
      </c>
      <c r="K37" s="394">
        <f>'15'!K37</f>
        <v>0</v>
      </c>
      <c r="L37" s="395">
        <f>'15'!L37</f>
        <v>0</v>
      </c>
      <c r="M37" s="395">
        <f>'15'!M37</f>
        <v>0</v>
      </c>
      <c r="N37" s="394">
        <f>'15'!N37</f>
        <v>0</v>
      </c>
      <c r="O37" s="395">
        <f>'15'!O37</f>
        <v>0</v>
      </c>
      <c r="P37" s="395">
        <f>'15'!P37</f>
        <v>0</v>
      </c>
      <c r="Q37" s="394">
        <f>'15'!Q37</f>
        <v>0</v>
      </c>
      <c r="R37" s="395">
        <f>'15'!R37</f>
        <v>0</v>
      </c>
      <c r="S37" s="396">
        <f>'15'!S37</f>
        <v>0</v>
      </c>
      <c r="T37" s="825">
        <f>SUM(H37:S37)</f>
        <v>0</v>
      </c>
      <c r="U37" s="826"/>
    </row>
    <row r="38" spans="1:28" s="26" customFormat="1" ht="45" customHeight="1" thickTop="1" thickBot="1">
      <c r="A38" s="773" t="s">
        <v>210</v>
      </c>
      <c r="B38" s="774"/>
      <c r="C38" s="350" t="str">
        <f>IF('15'!C38="","",'15'!C38)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IF('15'!C39="","",'15'!C39)</f>
        <v/>
      </c>
      <c r="D39" s="835" t="str">
        <f>IF('15'!D39="","",'15'!D39)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IF('15'!C40="","",'15'!C40)</f>
        <v/>
      </c>
      <c r="D40" s="841" t="str">
        <f>IF('15'!D40="","",'15'!D40)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'15'!C41</f>
        <v>0</v>
      </c>
      <c r="D41" s="771">
        <f>'15'!D41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IF('15'!C42="","",'15'!C42)</f>
        <v/>
      </c>
      <c r="D42" s="779" t="str">
        <f>IF('15'!D42="","",'15'!D42)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IF('15'!C43="","",'15'!C43)</f>
        <v/>
      </c>
      <c r="D43" s="760" t="str">
        <f>IF('15'!D43="","",'15'!D43)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IF('15'!C44="","",'15'!C44)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87</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'15'!C55</f>
        <v>0</v>
      </c>
      <c r="D55" s="764"/>
      <c r="E55" s="764"/>
      <c r="F55" s="764"/>
      <c r="G55" s="764"/>
      <c r="H55" s="764"/>
      <c r="I55" s="342"/>
      <c r="J55" s="349" t="s">
        <v>178</v>
      </c>
      <c r="K55" s="747">
        <f>'15'!K55:N55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'15'!C59</f>
        <v>0</v>
      </c>
      <c r="D59" s="803"/>
      <c r="E59" s="804"/>
      <c r="F59" s="805" t="s">
        <v>215</v>
      </c>
      <c r="G59" s="806"/>
      <c r="H59" s="391">
        <f>'15'!H59</f>
        <v>0</v>
      </c>
      <c r="I59" s="392">
        <f>'15'!I59</f>
        <v>0</v>
      </c>
      <c r="J59" s="392">
        <f>'15'!J59</f>
        <v>0</v>
      </c>
      <c r="K59" s="391">
        <f>'15'!K59</f>
        <v>0</v>
      </c>
      <c r="L59" s="392">
        <f>'15'!L59</f>
        <v>0</v>
      </c>
      <c r="M59" s="392">
        <f>'15'!M59</f>
        <v>0</v>
      </c>
      <c r="N59" s="391">
        <f>'15'!N59</f>
        <v>0</v>
      </c>
      <c r="O59" s="392">
        <f>'15'!O59</f>
        <v>0</v>
      </c>
      <c r="P59" s="392">
        <f>'15'!P59</f>
        <v>0</v>
      </c>
      <c r="Q59" s="391">
        <f>'15'!Q59</f>
        <v>0</v>
      </c>
      <c r="R59" s="392">
        <f>'15'!R59</f>
        <v>0</v>
      </c>
      <c r="S59" s="393">
        <f>'15'!S59</f>
        <v>0</v>
      </c>
      <c r="T59" s="807">
        <f>SUM(H59:S59)</f>
        <v>0</v>
      </c>
      <c r="U59" s="808"/>
    </row>
    <row r="60" spans="1:38" s="26" customFormat="1" ht="45" customHeight="1">
      <c r="A60" s="809" t="s">
        <v>240</v>
      </c>
      <c r="B60" s="810"/>
      <c r="C60" s="813">
        <f>'15'!C60</f>
        <v>0</v>
      </c>
      <c r="D60" s="815">
        <f>'15'!D60</f>
        <v>0</v>
      </c>
      <c r="E60" s="816"/>
      <c r="F60" s="819" t="s">
        <v>216</v>
      </c>
      <c r="G60" s="820"/>
      <c r="H60" s="397">
        <f>'15'!H60</f>
        <v>0</v>
      </c>
      <c r="I60" s="398">
        <f>'15'!I60</f>
        <v>0</v>
      </c>
      <c r="J60" s="398">
        <f>'15'!J60</f>
        <v>0</v>
      </c>
      <c r="K60" s="397">
        <f>'15'!K60</f>
        <v>0</v>
      </c>
      <c r="L60" s="398">
        <f>'15'!L60</f>
        <v>0</v>
      </c>
      <c r="M60" s="398">
        <f>'15'!M60</f>
        <v>0</v>
      </c>
      <c r="N60" s="397">
        <f>'15'!N60</f>
        <v>0</v>
      </c>
      <c r="O60" s="398">
        <f>'15'!O60</f>
        <v>0</v>
      </c>
      <c r="P60" s="398">
        <f>'15'!P60</f>
        <v>0</v>
      </c>
      <c r="Q60" s="397">
        <f>'15'!Q60</f>
        <v>0</v>
      </c>
      <c r="R60" s="398">
        <f>'15'!R60</f>
        <v>0</v>
      </c>
      <c r="S60" s="399">
        <f>'15'!S60</f>
        <v>0</v>
      </c>
      <c r="T60" s="821">
        <f>SUM(H60:S60)</f>
        <v>0</v>
      </c>
      <c r="U60" s="822"/>
    </row>
    <row r="61" spans="1:38" s="26" customFormat="1" ht="45" customHeight="1" thickBot="1">
      <c r="A61" s="811"/>
      <c r="B61" s="812"/>
      <c r="C61" s="814"/>
      <c r="D61" s="817"/>
      <c r="E61" s="818"/>
      <c r="F61" s="823" t="s">
        <v>241</v>
      </c>
      <c r="G61" s="824"/>
      <c r="H61" s="394">
        <f>'15'!H61</f>
        <v>0</v>
      </c>
      <c r="I61" s="395">
        <f>'15'!I61</f>
        <v>0</v>
      </c>
      <c r="J61" s="395">
        <f>'15'!J61</f>
        <v>0</v>
      </c>
      <c r="K61" s="394">
        <f>'15'!K61</f>
        <v>0</v>
      </c>
      <c r="L61" s="395">
        <f>'15'!L61</f>
        <v>0</v>
      </c>
      <c r="M61" s="395">
        <f>'15'!M61</f>
        <v>0</v>
      </c>
      <c r="N61" s="394">
        <f>'15'!N61</f>
        <v>0</v>
      </c>
      <c r="O61" s="395">
        <f>'15'!O61</f>
        <v>0</v>
      </c>
      <c r="P61" s="395">
        <f>'15'!P61</f>
        <v>0</v>
      </c>
      <c r="Q61" s="394">
        <f>'15'!Q61</f>
        <v>0</v>
      </c>
      <c r="R61" s="395">
        <f>'15'!R61</f>
        <v>0</v>
      </c>
      <c r="S61" s="396">
        <f>'15'!S61</f>
        <v>0</v>
      </c>
      <c r="T61" s="825">
        <f>SUM(H61:S61)</f>
        <v>0</v>
      </c>
      <c r="U61" s="826"/>
    </row>
    <row r="62" spans="1:38" s="26" customFormat="1" ht="45" customHeight="1" thickTop="1" thickBot="1">
      <c r="A62" s="773" t="s">
        <v>210</v>
      </c>
      <c r="B62" s="774"/>
      <c r="C62" s="350" t="str">
        <f>IF('15'!C62="","",'15'!C62)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IF('15'!C63="","",'15'!C63)</f>
        <v/>
      </c>
      <c r="D63" s="835" t="str">
        <f>IF('15'!D63="","",'15'!D63)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IF('15'!C64="","",'15'!C64)</f>
        <v/>
      </c>
      <c r="D64" s="841" t="str">
        <f>IF('15'!D64="","",'15'!D64)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'15'!C65</f>
        <v>0</v>
      </c>
      <c r="D65" s="771">
        <f>'15'!D65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IF('15'!C66="","",'15'!C66)</f>
        <v/>
      </c>
      <c r="D66" s="779" t="str">
        <f>IF('15'!D66="","",'15'!D66)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IF('15'!C67="","",'15'!C67)</f>
        <v/>
      </c>
      <c r="D67" s="760" t="str">
        <f>IF('15'!D67="","",'15'!D67)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IF('15'!C68="","",'15'!C68)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88</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'15'!C79</f>
        <v>0</v>
      </c>
      <c r="D79" s="764"/>
      <c r="E79" s="764"/>
      <c r="F79" s="764"/>
      <c r="G79" s="764"/>
      <c r="H79" s="764"/>
      <c r="I79" s="342"/>
      <c r="J79" s="349" t="s">
        <v>178</v>
      </c>
      <c r="K79" s="747">
        <f>'15'!K79:N79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'15'!C83</f>
        <v>0</v>
      </c>
      <c r="D83" s="803"/>
      <c r="E83" s="804"/>
      <c r="F83" s="805" t="s">
        <v>215</v>
      </c>
      <c r="G83" s="806"/>
      <c r="H83" s="391">
        <f>'15'!H83</f>
        <v>0</v>
      </c>
      <c r="I83" s="392">
        <f>'15'!I83</f>
        <v>0</v>
      </c>
      <c r="J83" s="392">
        <f>'15'!J83</f>
        <v>0</v>
      </c>
      <c r="K83" s="391">
        <f>'15'!K83</f>
        <v>0</v>
      </c>
      <c r="L83" s="392">
        <f>'15'!L83</f>
        <v>0</v>
      </c>
      <c r="M83" s="392">
        <f>'15'!M83</f>
        <v>0</v>
      </c>
      <c r="N83" s="391">
        <f>'15'!N83</f>
        <v>0</v>
      </c>
      <c r="O83" s="392">
        <f>'15'!O83</f>
        <v>0</v>
      </c>
      <c r="P83" s="392">
        <f>'15'!P83</f>
        <v>0</v>
      </c>
      <c r="Q83" s="391">
        <f>'15'!Q83</f>
        <v>0</v>
      </c>
      <c r="R83" s="392">
        <f>'15'!R83</f>
        <v>0</v>
      </c>
      <c r="S83" s="393">
        <f>'15'!S83</f>
        <v>0</v>
      </c>
      <c r="T83" s="807">
        <f>SUM(H83:S83)</f>
        <v>0</v>
      </c>
      <c r="U83" s="808"/>
    </row>
    <row r="84" spans="1:28" s="26" customFormat="1" ht="45" customHeight="1">
      <c r="A84" s="809" t="s">
        <v>240</v>
      </c>
      <c r="B84" s="810"/>
      <c r="C84" s="813">
        <f>'15'!C84</f>
        <v>0</v>
      </c>
      <c r="D84" s="815">
        <f>'15'!D84</f>
        <v>0</v>
      </c>
      <c r="E84" s="816"/>
      <c r="F84" s="819" t="s">
        <v>216</v>
      </c>
      <c r="G84" s="820"/>
      <c r="H84" s="397">
        <f>'15'!H84</f>
        <v>0</v>
      </c>
      <c r="I84" s="398">
        <f>'15'!I84</f>
        <v>0</v>
      </c>
      <c r="J84" s="398">
        <f>'15'!J84</f>
        <v>0</v>
      </c>
      <c r="K84" s="397">
        <f>'15'!K84</f>
        <v>0</v>
      </c>
      <c r="L84" s="398">
        <f>'15'!L84</f>
        <v>0</v>
      </c>
      <c r="M84" s="398">
        <f>'15'!M84</f>
        <v>0</v>
      </c>
      <c r="N84" s="397">
        <f>'15'!N84</f>
        <v>0</v>
      </c>
      <c r="O84" s="398">
        <f>'15'!O84</f>
        <v>0</v>
      </c>
      <c r="P84" s="398">
        <f>'15'!P84</f>
        <v>0</v>
      </c>
      <c r="Q84" s="397">
        <f>'15'!Q84</f>
        <v>0</v>
      </c>
      <c r="R84" s="398">
        <f>'15'!R84</f>
        <v>0</v>
      </c>
      <c r="S84" s="399">
        <f>'15'!S84</f>
        <v>0</v>
      </c>
      <c r="T84" s="821">
        <f>SUM(H84:S84)</f>
        <v>0</v>
      </c>
      <c r="U84" s="822"/>
    </row>
    <row r="85" spans="1:28" s="26" customFormat="1" ht="45" customHeight="1" thickBot="1">
      <c r="A85" s="811"/>
      <c r="B85" s="812"/>
      <c r="C85" s="814"/>
      <c r="D85" s="817"/>
      <c r="E85" s="818"/>
      <c r="F85" s="823" t="s">
        <v>241</v>
      </c>
      <c r="G85" s="824"/>
      <c r="H85" s="394">
        <f>'15'!H85</f>
        <v>0</v>
      </c>
      <c r="I85" s="395">
        <f>'15'!I85</f>
        <v>0</v>
      </c>
      <c r="J85" s="395">
        <f>'15'!J85</f>
        <v>0</v>
      </c>
      <c r="K85" s="394">
        <f>'15'!K85</f>
        <v>0</v>
      </c>
      <c r="L85" s="395">
        <f>'15'!L85</f>
        <v>0</v>
      </c>
      <c r="M85" s="395">
        <f>'15'!M85</f>
        <v>0</v>
      </c>
      <c r="N85" s="394">
        <f>'15'!N85</f>
        <v>0</v>
      </c>
      <c r="O85" s="395">
        <f>'15'!O85</f>
        <v>0</v>
      </c>
      <c r="P85" s="395">
        <f>'15'!P85</f>
        <v>0</v>
      </c>
      <c r="Q85" s="394">
        <f>'15'!Q85</f>
        <v>0</v>
      </c>
      <c r="R85" s="395">
        <f>'15'!R85</f>
        <v>0</v>
      </c>
      <c r="S85" s="396">
        <f>'15'!S85</f>
        <v>0</v>
      </c>
      <c r="T85" s="825">
        <f>SUM(H85:S85)</f>
        <v>0</v>
      </c>
      <c r="U85" s="826"/>
    </row>
    <row r="86" spans="1:28" s="26" customFormat="1" ht="45" customHeight="1" thickTop="1" thickBot="1">
      <c r="A86" s="773" t="s">
        <v>210</v>
      </c>
      <c r="B86" s="774"/>
      <c r="C86" s="350" t="str">
        <f>IF('15'!C86="","",'15'!C86)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IF('15'!C87="","",'15'!C87)</f>
        <v/>
      </c>
      <c r="D87" s="835" t="str">
        <f>IF('15'!D87="","",'15'!D87)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IF('15'!C88="","",'15'!C88)</f>
        <v/>
      </c>
      <c r="D88" s="841" t="str">
        <f>IF('15'!D88="","",'15'!D88)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'15'!C89</f>
        <v>0</v>
      </c>
      <c r="D89" s="771">
        <f>'15'!D89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IF('15'!C90="","",'15'!C90)</f>
        <v/>
      </c>
      <c r="D90" s="779" t="str">
        <f>IF('15'!D90="","",'15'!D90)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IF('15'!C91="","",'15'!C91)</f>
        <v/>
      </c>
      <c r="D91" s="760" t="str">
        <f>IF('15'!D91="","",'15'!D91)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IF('15'!C92="","",'15'!C92)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89</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'15'!C103</f>
        <v>0</v>
      </c>
      <c r="D103" s="764"/>
      <c r="E103" s="764"/>
      <c r="F103" s="764"/>
      <c r="G103" s="764"/>
      <c r="H103" s="764"/>
      <c r="I103" s="342"/>
      <c r="J103" s="349" t="s">
        <v>178</v>
      </c>
      <c r="K103" s="747">
        <f>'15'!K103:N103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'15'!C107</f>
        <v>0</v>
      </c>
      <c r="D107" s="803"/>
      <c r="E107" s="804"/>
      <c r="F107" s="805" t="s">
        <v>215</v>
      </c>
      <c r="G107" s="806"/>
      <c r="H107" s="391">
        <f>'15'!H107</f>
        <v>0</v>
      </c>
      <c r="I107" s="392">
        <f>'15'!I107</f>
        <v>0</v>
      </c>
      <c r="J107" s="392">
        <f>'15'!J107</f>
        <v>0</v>
      </c>
      <c r="K107" s="391">
        <f>'15'!K107</f>
        <v>0</v>
      </c>
      <c r="L107" s="392">
        <f>'15'!L107</f>
        <v>0</v>
      </c>
      <c r="M107" s="392">
        <f>'15'!M107</f>
        <v>0</v>
      </c>
      <c r="N107" s="391">
        <f>'15'!N107</f>
        <v>0</v>
      </c>
      <c r="O107" s="392">
        <f>'15'!O107</f>
        <v>0</v>
      </c>
      <c r="P107" s="392">
        <f>'15'!P107</f>
        <v>0</v>
      </c>
      <c r="Q107" s="391">
        <f>'15'!Q107</f>
        <v>0</v>
      </c>
      <c r="R107" s="392">
        <f>'15'!R107</f>
        <v>0</v>
      </c>
      <c r="S107" s="393">
        <f>'15'!S107</f>
        <v>0</v>
      </c>
      <c r="T107" s="807">
        <f>SUM(H107:S107)</f>
        <v>0</v>
      </c>
      <c r="U107" s="808"/>
    </row>
    <row r="108" spans="1:38" s="26" customFormat="1" ht="45" customHeight="1">
      <c r="A108" s="809" t="s">
        <v>240</v>
      </c>
      <c r="B108" s="810"/>
      <c r="C108" s="813">
        <f>'15'!C108</f>
        <v>0</v>
      </c>
      <c r="D108" s="815">
        <f>'15'!D108</f>
        <v>0</v>
      </c>
      <c r="E108" s="816"/>
      <c r="F108" s="819" t="s">
        <v>216</v>
      </c>
      <c r="G108" s="820"/>
      <c r="H108" s="397">
        <f>'15'!H108</f>
        <v>0</v>
      </c>
      <c r="I108" s="398">
        <f>'15'!I108</f>
        <v>0</v>
      </c>
      <c r="J108" s="398">
        <f>'15'!J108</f>
        <v>0</v>
      </c>
      <c r="K108" s="397">
        <f>'15'!K108</f>
        <v>0</v>
      </c>
      <c r="L108" s="398">
        <f>'15'!L108</f>
        <v>0</v>
      </c>
      <c r="M108" s="398">
        <f>'15'!M108</f>
        <v>0</v>
      </c>
      <c r="N108" s="397">
        <f>'15'!N108</f>
        <v>0</v>
      </c>
      <c r="O108" s="398">
        <f>'15'!O108</f>
        <v>0</v>
      </c>
      <c r="P108" s="398">
        <f>'15'!P108</f>
        <v>0</v>
      </c>
      <c r="Q108" s="397">
        <f>'15'!Q108</f>
        <v>0</v>
      </c>
      <c r="R108" s="398">
        <f>'15'!R108</f>
        <v>0</v>
      </c>
      <c r="S108" s="399">
        <f>'15'!S108</f>
        <v>0</v>
      </c>
      <c r="T108" s="821">
        <f>SUM(H108:S108)</f>
        <v>0</v>
      </c>
      <c r="U108" s="822"/>
    </row>
    <row r="109" spans="1:38" s="26" customFormat="1" ht="45" customHeight="1" thickBot="1">
      <c r="A109" s="811"/>
      <c r="B109" s="812"/>
      <c r="C109" s="814"/>
      <c r="D109" s="817"/>
      <c r="E109" s="818"/>
      <c r="F109" s="823" t="s">
        <v>241</v>
      </c>
      <c r="G109" s="824"/>
      <c r="H109" s="394">
        <f>'15'!H109</f>
        <v>0</v>
      </c>
      <c r="I109" s="395">
        <f>'15'!I109</f>
        <v>0</v>
      </c>
      <c r="J109" s="395">
        <f>'15'!J109</f>
        <v>0</v>
      </c>
      <c r="K109" s="394">
        <f>'15'!K109</f>
        <v>0</v>
      </c>
      <c r="L109" s="395">
        <f>'15'!L109</f>
        <v>0</v>
      </c>
      <c r="M109" s="395">
        <f>'15'!M109</f>
        <v>0</v>
      </c>
      <c r="N109" s="394">
        <f>'15'!N109</f>
        <v>0</v>
      </c>
      <c r="O109" s="395">
        <f>'15'!O109</f>
        <v>0</v>
      </c>
      <c r="P109" s="395">
        <f>'15'!P109</f>
        <v>0</v>
      </c>
      <c r="Q109" s="394">
        <f>'15'!Q109</f>
        <v>0</v>
      </c>
      <c r="R109" s="395">
        <f>'15'!R109</f>
        <v>0</v>
      </c>
      <c r="S109" s="396">
        <f>'15'!S109</f>
        <v>0</v>
      </c>
      <c r="T109" s="825">
        <f>SUM(H109:S109)</f>
        <v>0</v>
      </c>
      <c r="U109" s="826"/>
    </row>
    <row r="110" spans="1:38" s="26" customFormat="1" ht="45" customHeight="1" thickTop="1" thickBot="1">
      <c r="A110" s="773" t="s">
        <v>210</v>
      </c>
      <c r="B110" s="774"/>
      <c r="C110" s="350" t="str">
        <f>IF('15'!C110="","",'15'!C110)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IF('15'!C111="","",'15'!C111)</f>
        <v/>
      </c>
      <c r="D111" s="835" t="str">
        <f>IF('15'!D111="","",'15'!D111)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IF('15'!C112="","",'15'!C112)</f>
        <v/>
      </c>
      <c r="D112" s="841" t="str">
        <f>IF('15'!D112="","",'15'!D112)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'15'!C113</f>
        <v>0</v>
      </c>
      <c r="D113" s="771">
        <f>'15'!D113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IF('15'!C114="","",'15'!C114)</f>
        <v/>
      </c>
      <c r="D114" s="779" t="str">
        <f>IF('15'!D114="","",'15'!D114)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IF('15'!C115="","",'15'!C115)</f>
        <v/>
      </c>
      <c r="D115" s="760" t="str">
        <f>IF('15'!D115="","",'15'!D115)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IF('15'!C116="","",'15'!C116)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90</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'15'!C127</f>
        <v>0</v>
      </c>
      <c r="D127" s="764"/>
      <c r="E127" s="764"/>
      <c r="F127" s="764"/>
      <c r="G127" s="764"/>
      <c r="H127" s="764"/>
      <c r="I127" s="342"/>
      <c r="J127" s="349" t="s">
        <v>178</v>
      </c>
      <c r="K127" s="747">
        <f>'15'!K127:N127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'15'!C131</f>
        <v>0</v>
      </c>
      <c r="D131" s="803"/>
      <c r="E131" s="804"/>
      <c r="F131" s="805" t="s">
        <v>215</v>
      </c>
      <c r="G131" s="806"/>
      <c r="H131" s="391">
        <f>'15'!H131</f>
        <v>0</v>
      </c>
      <c r="I131" s="392">
        <f>'15'!I131</f>
        <v>0</v>
      </c>
      <c r="J131" s="392">
        <f>'15'!J131</f>
        <v>0</v>
      </c>
      <c r="K131" s="391">
        <f>'15'!K131</f>
        <v>0</v>
      </c>
      <c r="L131" s="392">
        <f>'15'!L131</f>
        <v>0</v>
      </c>
      <c r="M131" s="392">
        <f>'15'!M131</f>
        <v>0</v>
      </c>
      <c r="N131" s="391">
        <f>'15'!N131</f>
        <v>0</v>
      </c>
      <c r="O131" s="392">
        <f>'15'!O131</f>
        <v>0</v>
      </c>
      <c r="P131" s="392">
        <f>'15'!P131</f>
        <v>0</v>
      </c>
      <c r="Q131" s="391">
        <f>'15'!Q131</f>
        <v>0</v>
      </c>
      <c r="R131" s="392">
        <f>'15'!R131</f>
        <v>0</v>
      </c>
      <c r="S131" s="393">
        <f>'15'!S131</f>
        <v>0</v>
      </c>
      <c r="T131" s="807">
        <f>SUM(H131:S131)</f>
        <v>0</v>
      </c>
      <c r="U131" s="808"/>
    </row>
    <row r="132" spans="1:28" s="26" customFormat="1" ht="45" customHeight="1">
      <c r="A132" s="809" t="s">
        <v>240</v>
      </c>
      <c r="B132" s="810"/>
      <c r="C132" s="813">
        <f>'15'!C132</f>
        <v>0</v>
      </c>
      <c r="D132" s="815">
        <f>'15'!D132</f>
        <v>0</v>
      </c>
      <c r="E132" s="816"/>
      <c r="F132" s="819" t="s">
        <v>216</v>
      </c>
      <c r="G132" s="820"/>
      <c r="H132" s="397">
        <f>'15'!H132</f>
        <v>0</v>
      </c>
      <c r="I132" s="398">
        <f>'15'!I132</f>
        <v>0</v>
      </c>
      <c r="J132" s="398">
        <f>'15'!J132</f>
        <v>0</v>
      </c>
      <c r="K132" s="397">
        <f>'15'!K132</f>
        <v>0</v>
      </c>
      <c r="L132" s="398">
        <f>'15'!L132</f>
        <v>0</v>
      </c>
      <c r="M132" s="398">
        <f>'15'!M132</f>
        <v>0</v>
      </c>
      <c r="N132" s="397">
        <f>'15'!N132</f>
        <v>0</v>
      </c>
      <c r="O132" s="398">
        <f>'15'!O132</f>
        <v>0</v>
      </c>
      <c r="P132" s="398">
        <f>'15'!P132</f>
        <v>0</v>
      </c>
      <c r="Q132" s="397">
        <f>'15'!Q132</f>
        <v>0</v>
      </c>
      <c r="R132" s="398">
        <f>'15'!R132</f>
        <v>0</v>
      </c>
      <c r="S132" s="399">
        <f>'15'!S132</f>
        <v>0</v>
      </c>
      <c r="T132" s="821">
        <f>SUM(H132:S132)</f>
        <v>0</v>
      </c>
      <c r="U132" s="822"/>
    </row>
    <row r="133" spans="1:28" s="26" customFormat="1" ht="45" customHeight="1" thickBot="1">
      <c r="A133" s="811"/>
      <c r="B133" s="812"/>
      <c r="C133" s="814"/>
      <c r="D133" s="817"/>
      <c r="E133" s="818"/>
      <c r="F133" s="823" t="s">
        <v>241</v>
      </c>
      <c r="G133" s="824"/>
      <c r="H133" s="394">
        <f>'15'!H133</f>
        <v>0</v>
      </c>
      <c r="I133" s="395">
        <f>'15'!I133</f>
        <v>0</v>
      </c>
      <c r="J133" s="395">
        <f>'15'!J133</f>
        <v>0</v>
      </c>
      <c r="K133" s="394">
        <f>'15'!K133</f>
        <v>0</v>
      </c>
      <c r="L133" s="395">
        <f>'15'!L133</f>
        <v>0</v>
      </c>
      <c r="M133" s="395">
        <f>'15'!M133</f>
        <v>0</v>
      </c>
      <c r="N133" s="394">
        <f>'15'!N133</f>
        <v>0</v>
      </c>
      <c r="O133" s="395">
        <f>'15'!O133</f>
        <v>0</v>
      </c>
      <c r="P133" s="395">
        <f>'15'!P133</f>
        <v>0</v>
      </c>
      <c r="Q133" s="394">
        <f>'15'!Q133</f>
        <v>0</v>
      </c>
      <c r="R133" s="395">
        <f>'15'!R133</f>
        <v>0</v>
      </c>
      <c r="S133" s="396">
        <f>'15'!S133</f>
        <v>0</v>
      </c>
      <c r="T133" s="825">
        <f>SUM(H133:S133)</f>
        <v>0</v>
      </c>
      <c r="U133" s="826"/>
    </row>
    <row r="134" spans="1:28" s="26" customFormat="1" ht="45" customHeight="1" thickTop="1" thickBot="1">
      <c r="A134" s="773" t="s">
        <v>210</v>
      </c>
      <c r="B134" s="774"/>
      <c r="C134" s="350" t="str">
        <f>IF('15'!C134="","",'15'!C134)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IF('15'!C135="","",'15'!C135)</f>
        <v/>
      </c>
      <c r="D135" s="835" t="str">
        <f>IF('15'!D135="","",'15'!D135)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IF('15'!C136="","",'15'!C136)</f>
        <v/>
      </c>
      <c r="D136" s="841" t="str">
        <f>IF('15'!D136="","",'15'!D136)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'15'!C137</f>
        <v>0</v>
      </c>
      <c r="D137" s="771">
        <f>'15'!D137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IF('15'!C138="","",'15'!C138)</f>
        <v/>
      </c>
      <c r="D138" s="779" t="str">
        <f>IF('15'!D138="","",'15'!D138)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IF('15'!C139="","",'15'!C139)</f>
        <v/>
      </c>
      <c r="D139" s="760" t="str">
        <f>IF('15'!D139="","",'15'!D139)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IF('15'!C140="","",'15'!C140)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GRz5zKhSq8gB92G+XHa58phwdnBRxAM9jApGY0cKbPjMkNkodY50kj1kuFFr4fHKI7n8cRdopUyTJ9Gyr/y3SQ==" saltValue="KBUK+xJeP+TiuxuIWpOZh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700-000007000000}">
      <formula1>"有,無"</formula1>
    </dataValidation>
    <dataValidation type="list" allowBlank="1" showInputMessage="1" showErrorMessage="1" sqref="C65:D65 C89:D89 C17:D17 C41:D41 C113:D113 C137:D137" xr:uid="{00000000-0002-0000-37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E8186BE9-9DA7-44B8-A287-6404B0BC319E}">
      <formula1>"有,無"</formula1>
    </dataValidation>
    <dataValidation type="custom" allowBlank="1" showInputMessage="1" showErrorMessage="1" sqref="C107:C112 C7:H7 H11:S13 C114:C116 D108:E109 C18:C20 D114:E115 K7:N7 C11:C16 D18:E19 D12:E13" xr:uid="{E95ED9DB-8E7E-47CA-8A40-D23591C02957}">
      <formula1>$S$3&lt;&gt;"無"</formula1>
    </dataValidation>
    <dataValidation type="custom" allowBlank="1" showInputMessage="1" showErrorMessage="1" sqref="D36:E37 H35:S37 D42:E43 D39:E40 C31:H31 K31:N31 C35:C40 C42:C44" xr:uid="{A41DD795-5CD2-4B25-A3A1-DDCC04F1E078}">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6CB42A11-C736-4D6E-9352-CD2875872BCA}">
      <formula1>$S$3&lt;&gt;"無"</formula1>
    </dataValidation>
    <dataValidation type="custom" allowBlank="1" showInputMessage="1" showErrorMessage="1" sqref="C55:H55 K55:N55 C59:C64 C66:C68 D60:E61 D63:E64 D66:E67 H59:S61" xr:uid="{59AA321A-7C2D-4037-A906-9AA4BBB1D7F5}">
      <formula1>$S$51&lt;&gt;"無"</formula1>
    </dataValidation>
    <dataValidation type="custom" allowBlank="1" showInputMessage="1" showErrorMessage="1" sqref="C79:H79 K79:N79 C83:C88 C90:C92 D84:E85 D87:E88 D90:E91 H83:S85" xr:uid="{5E05332B-CED4-4063-8C94-88C0FA016ED4}">
      <formula1>$S$75&lt;&gt;"無"</formula1>
    </dataValidation>
    <dataValidation type="custom" allowBlank="1" showInputMessage="1" showErrorMessage="1" sqref="C103:H103 K103:N103 H107:S109" xr:uid="{E0C44C08-937B-4BB8-8F2A-A91DFBD896A9}">
      <formula1>$S$99&lt;&gt;"無"</formula1>
    </dataValidation>
    <dataValidation type="custom" allowBlank="1" showInputMessage="1" showErrorMessage="1" sqref="C127:H127 K127:N127 C131:C136 C138:C140 D132:E133 D135:E136 D138:E139 H131:S133" xr:uid="{5BB21FA4-A32C-45C9-A162-7FD0F2924A41}">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91</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'16'!C7</f>
        <v>0</v>
      </c>
      <c r="D7" s="764"/>
      <c r="E7" s="764"/>
      <c r="F7" s="764"/>
      <c r="G7" s="764"/>
      <c r="H7" s="764"/>
      <c r="I7" s="342"/>
      <c r="J7" s="349" t="s">
        <v>178</v>
      </c>
      <c r="K7" s="747">
        <f>'16'!K7:N7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'16'!C11</f>
        <v>0</v>
      </c>
      <c r="D11" s="803"/>
      <c r="E11" s="804"/>
      <c r="F11" s="805" t="s">
        <v>215</v>
      </c>
      <c r="G11" s="806"/>
      <c r="H11" s="391">
        <f>'16'!H11</f>
        <v>0</v>
      </c>
      <c r="I11" s="392">
        <f>'16'!I11</f>
        <v>0</v>
      </c>
      <c r="J11" s="392">
        <f>'16'!J11</f>
        <v>0</v>
      </c>
      <c r="K11" s="391">
        <f>'16'!K11</f>
        <v>0</v>
      </c>
      <c r="L11" s="392">
        <f>'16'!L11</f>
        <v>0</v>
      </c>
      <c r="M11" s="392">
        <f>'16'!M11</f>
        <v>0</v>
      </c>
      <c r="N11" s="391">
        <f>'16'!N11</f>
        <v>0</v>
      </c>
      <c r="O11" s="392">
        <f>'16'!O11</f>
        <v>0</v>
      </c>
      <c r="P11" s="392">
        <f>'16'!P11</f>
        <v>0</v>
      </c>
      <c r="Q11" s="391">
        <f>'16'!Q11</f>
        <v>0</v>
      </c>
      <c r="R11" s="392">
        <f>'16'!R11</f>
        <v>0</v>
      </c>
      <c r="S11" s="393">
        <f>'16'!S11</f>
        <v>0</v>
      </c>
      <c r="T11" s="807">
        <f>SUM(H11:S11)</f>
        <v>0</v>
      </c>
      <c r="U11" s="808"/>
    </row>
    <row r="12" spans="1:38" s="26" customFormat="1" ht="45" customHeight="1">
      <c r="A12" s="809" t="s">
        <v>240</v>
      </c>
      <c r="B12" s="810"/>
      <c r="C12" s="813">
        <f>'16'!C12</f>
        <v>0</v>
      </c>
      <c r="D12" s="815">
        <f>'16'!D12</f>
        <v>0</v>
      </c>
      <c r="E12" s="816"/>
      <c r="F12" s="819" t="s">
        <v>216</v>
      </c>
      <c r="G12" s="820"/>
      <c r="H12" s="397">
        <f>'16'!H12</f>
        <v>0</v>
      </c>
      <c r="I12" s="398">
        <f>'16'!I12</f>
        <v>0</v>
      </c>
      <c r="J12" s="398">
        <f>'16'!J12</f>
        <v>0</v>
      </c>
      <c r="K12" s="397">
        <f>'16'!K12</f>
        <v>0</v>
      </c>
      <c r="L12" s="398">
        <f>'16'!L12</f>
        <v>0</v>
      </c>
      <c r="M12" s="398">
        <f>'16'!M12</f>
        <v>0</v>
      </c>
      <c r="N12" s="397">
        <f>'16'!N12</f>
        <v>0</v>
      </c>
      <c r="O12" s="398">
        <f>'16'!O12</f>
        <v>0</v>
      </c>
      <c r="P12" s="398">
        <f>'16'!P12</f>
        <v>0</v>
      </c>
      <c r="Q12" s="397">
        <f>'16'!Q12</f>
        <v>0</v>
      </c>
      <c r="R12" s="398">
        <f>'16'!R12</f>
        <v>0</v>
      </c>
      <c r="S12" s="399">
        <f>'16'!S12</f>
        <v>0</v>
      </c>
      <c r="T12" s="821">
        <f>SUM(H12:S12)</f>
        <v>0</v>
      </c>
      <c r="U12" s="822"/>
    </row>
    <row r="13" spans="1:38" s="26" customFormat="1" ht="45" customHeight="1" thickBot="1">
      <c r="A13" s="811"/>
      <c r="B13" s="812"/>
      <c r="C13" s="814"/>
      <c r="D13" s="817"/>
      <c r="E13" s="818"/>
      <c r="F13" s="823" t="s">
        <v>241</v>
      </c>
      <c r="G13" s="824"/>
      <c r="H13" s="394">
        <f>'16'!H13</f>
        <v>0</v>
      </c>
      <c r="I13" s="395">
        <f>'16'!I13</f>
        <v>0</v>
      </c>
      <c r="J13" s="395">
        <f>'16'!J13</f>
        <v>0</v>
      </c>
      <c r="K13" s="394">
        <f>'16'!K13</f>
        <v>0</v>
      </c>
      <c r="L13" s="395">
        <f>'16'!L13</f>
        <v>0</v>
      </c>
      <c r="M13" s="395">
        <f>'16'!M13</f>
        <v>0</v>
      </c>
      <c r="N13" s="394">
        <f>'16'!N13</f>
        <v>0</v>
      </c>
      <c r="O13" s="395">
        <f>'16'!O13</f>
        <v>0</v>
      </c>
      <c r="P13" s="395">
        <f>'16'!P13</f>
        <v>0</v>
      </c>
      <c r="Q13" s="394">
        <f>'16'!Q13</f>
        <v>0</v>
      </c>
      <c r="R13" s="395">
        <f>'16'!R13</f>
        <v>0</v>
      </c>
      <c r="S13" s="396">
        <f>'16'!S13</f>
        <v>0</v>
      </c>
      <c r="T13" s="825">
        <f>SUM(H13:S13)</f>
        <v>0</v>
      </c>
      <c r="U13" s="826"/>
    </row>
    <row r="14" spans="1:38" s="26" customFormat="1" ht="45" customHeight="1" thickTop="1" thickBot="1">
      <c r="A14" s="773" t="s">
        <v>210</v>
      </c>
      <c r="B14" s="774"/>
      <c r="C14" s="350" t="str">
        <f>IF('16'!C14="","",'16'!C14)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IF('16'!C15="","",'16'!C15)</f>
        <v/>
      </c>
      <c r="D15" s="835" t="str">
        <f>IF('16'!D15="","",'16'!D15)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IF('16'!C16="","",'16'!C16)</f>
        <v/>
      </c>
      <c r="D16" s="841" t="str">
        <f>IF('16'!D16="","",'16'!D16)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'16'!C17</f>
        <v>0</v>
      </c>
      <c r="D17" s="771">
        <f>'16'!D17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IF('16'!C18="","",'16'!C18)</f>
        <v/>
      </c>
      <c r="D18" s="779" t="str">
        <f>IF('16'!D18="","",'16'!D18)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IF('16'!C19="","",'16'!C19)</f>
        <v/>
      </c>
      <c r="D19" s="760" t="str">
        <f>IF('16'!D19="","",'16'!D19)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IF('16'!C20="","",'16'!C20)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92</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'16'!C31</f>
        <v>0</v>
      </c>
      <c r="D31" s="764"/>
      <c r="E31" s="764"/>
      <c r="F31" s="764"/>
      <c r="G31" s="764"/>
      <c r="H31" s="764"/>
      <c r="I31" s="342"/>
      <c r="J31" s="349" t="s">
        <v>178</v>
      </c>
      <c r="K31" s="747">
        <f>'16'!K31:N31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'16'!C35</f>
        <v>0</v>
      </c>
      <c r="D35" s="803"/>
      <c r="E35" s="804"/>
      <c r="F35" s="805" t="s">
        <v>215</v>
      </c>
      <c r="G35" s="806"/>
      <c r="H35" s="391">
        <f>'16'!H35</f>
        <v>0</v>
      </c>
      <c r="I35" s="392">
        <f>'16'!I35</f>
        <v>0</v>
      </c>
      <c r="J35" s="392">
        <f>'16'!J35</f>
        <v>0</v>
      </c>
      <c r="K35" s="391">
        <f>'16'!K35</f>
        <v>0</v>
      </c>
      <c r="L35" s="392">
        <f>'16'!L35</f>
        <v>0</v>
      </c>
      <c r="M35" s="392">
        <f>'16'!M35</f>
        <v>0</v>
      </c>
      <c r="N35" s="391">
        <f>'16'!N35</f>
        <v>0</v>
      </c>
      <c r="O35" s="392">
        <f>'16'!O35</f>
        <v>0</v>
      </c>
      <c r="P35" s="392">
        <f>'16'!P35</f>
        <v>0</v>
      </c>
      <c r="Q35" s="391">
        <f>'16'!Q35</f>
        <v>0</v>
      </c>
      <c r="R35" s="392">
        <f>'16'!R35</f>
        <v>0</v>
      </c>
      <c r="S35" s="393">
        <f>'16'!S35</f>
        <v>0</v>
      </c>
      <c r="T35" s="807">
        <f>SUM(H35:S35)</f>
        <v>0</v>
      </c>
      <c r="U35" s="808"/>
    </row>
    <row r="36" spans="1:28" s="26" customFormat="1" ht="45" customHeight="1">
      <c r="A36" s="809" t="s">
        <v>240</v>
      </c>
      <c r="B36" s="810"/>
      <c r="C36" s="813">
        <f>'16'!C36</f>
        <v>0</v>
      </c>
      <c r="D36" s="815">
        <f>'16'!D36</f>
        <v>0</v>
      </c>
      <c r="E36" s="816"/>
      <c r="F36" s="819" t="s">
        <v>216</v>
      </c>
      <c r="G36" s="820"/>
      <c r="H36" s="397">
        <f>'16'!H36</f>
        <v>0</v>
      </c>
      <c r="I36" s="398">
        <f>'16'!I36</f>
        <v>0</v>
      </c>
      <c r="J36" s="398">
        <f>'16'!J36</f>
        <v>0</v>
      </c>
      <c r="K36" s="397">
        <f>'16'!K36</f>
        <v>0</v>
      </c>
      <c r="L36" s="398">
        <f>'16'!L36</f>
        <v>0</v>
      </c>
      <c r="M36" s="398">
        <f>'16'!M36</f>
        <v>0</v>
      </c>
      <c r="N36" s="397">
        <f>'16'!N36</f>
        <v>0</v>
      </c>
      <c r="O36" s="398">
        <f>'16'!O36</f>
        <v>0</v>
      </c>
      <c r="P36" s="398">
        <f>'16'!P36</f>
        <v>0</v>
      </c>
      <c r="Q36" s="397">
        <f>'16'!Q36</f>
        <v>0</v>
      </c>
      <c r="R36" s="398">
        <f>'16'!R36</f>
        <v>0</v>
      </c>
      <c r="S36" s="399">
        <f>'16'!S36</f>
        <v>0</v>
      </c>
      <c r="T36" s="821">
        <f>SUM(H36:S36)</f>
        <v>0</v>
      </c>
      <c r="U36" s="822"/>
    </row>
    <row r="37" spans="1:28" s="26" customFormat="1" ht="45" customHeight="1" thickBot="1">
      <c r="A37" s="811"/>
      <c r="B37" s="812"/>
      <c r="C37" s="814"/>
      <c r="D37" s="817"/>
      <c r="E37" s="818"/>
      <c r="F37" s="823" t="s">
        <v>241</v>
      </c>
      <c r="G37" s="824"/>
      <c r="H37" s="394">
        <f>'16'!H37</f>
        <v>0</v>
      </c>
      <c r="I37" s="395">
        <f>'16'!I37</f>
        <v>0</v>
      </c>
      <c r="J37" s="395">
        <f>'16'!J37</f>
        <v>0</v>
      </c>
      <c r="K37" s="394">
        <f>'16'!K37</f>
        <v>0</v>
      </c>
      <c r="L37" s="395">
        <f>'16'!L37</f>
        <v>0</v>
      </c>
      <c r="M37" s="395">
        <f>'16'!M37</f>
        <v>0</v>
      </c>
      <c r="N37" s="394">
        <f>'16'!N37</f>
        <v>0</v>
      </c>
      <c r="O37" s="395">
        <f>'16'!O37</f>
        <v>0</v>
      </c>
      <c r="P37" s="395">
        <f>'16'!P37</f>
        <v>0</v>
      </c>
      <c r="Q37" s="394">
        <f>'16'!Q37</f>
        <v>0</v>
      </c>
      <c r="R37" s="395">
        <f>'16'!R37</f>
        <v>0</v>
      </c>
      <c r="S37" s="396">
        <f>'16'!S37</f>
        <v>0</v>
      </c>
      <c r="T37" s="825">
        <f>SUM(H37:S37)</f>
        <v>0</v>
      </c>
      <c r="U37" s="826"/>
    </row>
    <row r="38" spans="1:28" s="26" customFormat="1" ht="45" customHeight="1" thickTop="1" thickBot="1">
      <c r="A38" s="773" t="s">
        <v>210</v>
      </c>
      <c r="B38" s="774"/>
      <c r="C38" s="350" t="str">
        <f>IF('16'!C38="","",'16'!C38)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IF('16'!C39="","",'16'!C39)</f>
        <v/>
      </c>
      <c r="D39" s="835" t="str">
        <f>IF('16'!D39="","",'16'!D39)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IF('16'!C40="","",'16'!C40)</f>
        <v/>
      </c>
      <c r="D40" s="841" t="str">
        <f>IF('16'!D40="","",'16'!D40)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'16'!C41</f>
        <v>0</v>
      </c>
      <c r="D41" s="771">
        <f>'16'!D41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IF('16'!C42="","",'16'!C42)</f>
        <v/>
      </c>
      <c r="D42" s="779" t="str">
        <f>IF('16'!D42="","",'16'!D42)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IF('16'!C43="","",'16'!C43)</f>
        <v/>
      </c>
      <c r="D43" s="760" t="str">
        <f>IF('16'!D43="","",'16'!D43)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IF('16'!C44="","",'16'!C44)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93</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'16'!C55</f>
        <v>0</v>
      </c>
      <c r="D55" s="764"/>
      <c r="E55" s="764"/>
      <c r="F55" s="764"/>
      <c r="G55" s="764"/>
      <c r="H55" s="764"/>
      <c r="I55" s="342"/>
      <c r="J55" s="349" t="s">
        <v>178</v>
      </c>
      <c r="K55" s="747">
        <f>'16'!K55:N55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'16'!C59</f>
        <v>0</v>
      </c>
      <c r="D59" s="803"/>
      <c r="E59" s="804"/>
      <c r="F59" s="805" t="s">
        <v>215</v>
      </c>
      <c r="G59" s="806"/>
      <c r="H59" s="391">
        <f>'16'!H59</f>
        <v>0</v>
      </c>
      <c r="I59" s="392">
        <f>'16'!I59</f>
        <v>0</v>
      </c>
      <c r="J59" s="392">
        <f>'16'!J59</f>
        <v>0</v>
      </c>
      <c r="K59" s="391">
        <f>'16'!K59</f>
        <v>0</v>
      </c>
      <c r="L59" s="392">
        <f>'16'!L59</f>
        <v>0</v>
      </c>
      <c r="M59" s="392">
        <f>'16'!M59</f>
        <v>0</v>
      </c>
      <c r="N59" s="391">
        <f>'16'!N59</f>
        <v>0</v>
      </c>
      <c r="O59" s="392">
        <f>'16'!O59</f>
        <v>0</v>
      </c>
      <c r="P59" s="392">
        <f>'16'!P59</f>
        <v>0</v>
      </c>
      <c r="Q59" s="391">
        <f>'16'!Q59</f>
        <v>0</v>
      </c>
      <c r="R59" s="392">
        <f>'16'!R59</f>
        <v>0</v>
      </c>
      <c r="S59" s="393">
        <f>'16'!S59</f>
        <v>0</v>
      </c>
      <c r="T59" s="807">
        <f>SUM(H59:S59)</f>
        <v>0</v>
      </c>
      <c r="U59" s="808"/>
    </row>
    <row r="60" spans="1:38" s="26" customFormat="1" ht="45" customHeight="1">
      <c r="A60" s="809" t="s">
        <v>240</v>
      </c>
      <c r="B60" s="810"/>
      <c r="C60" s="813">
        <f>'16'!C60</f>
        <v>0</v>
      </c>
      <c r="D60" s="815">
        <f>'16'!D60</f>
        <v>0</v>
      </c>
      <c r="E60" s="816"/>
      <c r="F60" s="819" t="s">
        <v>216</v>
      </c>
      <c r="G60" s="820"/>
      <c r="H60" s="397">
        <f>'16'!H60</f>
        <v>0</v>
      </c>
      <c r="I60" s="398">
        <f>'16'!I60</f>
        <v>0</v>
      </c>
      <c r="J60" s="398">
        <f>'16'!J60</f>
        <v>0</v>
      </c>
      <c r="K60" s="397">
        <f>'16'!K60</f>
        <v>0</v>
      </c>
      <c r="L60" s="398">
        <f>'16'!L60</f>
        <v>0</v>
      </c>
      <c r="M60" s="398">
        <f>'16'!M60</f>
        <v>0</v>
      </c>
      <c r="N60" s="397">
        <f>'16'!N60</f>
        <v>0</v>
      </c>
      <c r="O60" s="398">
        <f>'16'!O60</f>
        <v>0</v>
      </c>
      <c r="P60" s="398">
        <f>'16'!P60</f>
        <v>0</v>
      </c>
      <c r="Q60" s="397">
        <f>'16'!Q60</f>
        <v>0</v>
      </c>
      <c r="R60" s="398">
        <f>'16'!R60</f>
        <v>0</v>
      </c>
      <c r="S60" s="399">
        <f>'16'!S60</f>
        <v>0</v>
      </c>
      <c r="T60" s="821">
        <f>SUM(H60:S60)</f>
        <v>0</v>
      </c>
      <c r="U60" s="822"/>
    </row>
    <row r="61" spans="1:38" s="26" customFormat="1" ht="45" customHeight="1" thickBot="1">
      <c r="A61" s="811"/>
      <c r="B61" s="812"/>
      <c r="C61" s="814"/>
      <c r="D61" s="817"/>
      <c r="E61" s="818"/>
      <c r="F61" s="823" t="s">
        <v>241</v>
      </c>
      <c r="G61" s="824"/>
      <c r="H61" s="394">
        <f>'16'!H61</f>
        <v>0</v>
      </c>
      <c r="I61" s="395">
        <f>'16'!I61</f>
        <v>0</v>
      </c>
      <c r="J61" s="395">
        <f>'16'!J61</f>
        <v>0</v>
      </c>
      <c r="K61" s="394">
        <f>'16'!K61</f>
        <v>0</v>
      </c>
      <c r="L61" s="395">
        <f>'16'!L61</f>
        <v>0</v>
      </c>
      <c r="M61" s="395">
        <f>'16'!M61</f>
        <v>0</v>
      </c>
      <c r="N61" s="394">
        <f>'16'!N61</f>
        <v>0</v>
      </c>
      <c r="O61" s="395">
        <f>'16'!O61</f>
        <v>0</v>
      </c>
      <c r="P61" s="395">
        <f>'16'!P61</f>
        <v>0</v>
      </c>
      <c r="Q61" s="394">
        <f>'16'!Q61</f>
        <v>0</v>
      </c>
      <c r="R61" s="395">
        <f>'16'!R61</f>
        <v>0</v>
      </c>
      <c r="S61" s="396">
        <f>'16'!S61</f>
        <v>0</v>
      </c>
      <c r="T61" s="825">
        <f>SUM(H61:S61)</f>
        <v>0</v>
      </c>
      <c r="U61" s="826"/>
    </row>
    <row r="62" spans="1:38" s="26" customFormat="1" ht="45" customHeight="1" thickTop="1" thickBot="1">
      <c r="A62" s="773" t="s">
        <v>210</v>
      </c>
      <c r="B62" s="774"/>
      <c r="C62" s="350" t="str">
        <f>IF('16'!C62="","",'16'!C62)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IF('16'!C63="","",'16'!C63)</f>
        <v/>
      </c>
      <c r="D63" s="835" t="str">
        <f>IF('16'!D63="","",'16'!D63)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IF('16'!C64="","",'16'!C64)</f>
        <v/>
      </c>
      <c r="D64" s="841" t="str">
        <f>IF('16'!D64="","",'16'!D64)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'16'!C65</f>
        <v>0</v>
      </c>
      <c r="D65" s="771">
        <f>'16'!D65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IF('16'!C66="","",'16'!C66)</f>
        <v/>
      </c>
      <c r="D66" s="779" t="str">
        <f>IF('16'!D66="","",'16'!D66)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IF('16'!C67="","",'16'!C67)</f>
        <v/>
      </c>
      <c r="D67" s="760" t="str">
        <f>IF('16'!D67="","",'16'!D67)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IF('16'!C68="","",'16'!C68)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94</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'16'!C79</f>
        <v>0</v>
      </c>
      <c r="D79" s="764"/>
      <c r="E79" s="764"/>
      <c r="F79" s="764"/>
      <c r="G79" s="764"/>
      <c r="H79" s="764"/>
      <c r="I79" s="342"/>
      <c r="J79" s="349" t="s">
        <v>178</v>
      </c>
      <c r="K79" s="747">
        <f>'16'!K79:N79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'16'!C83</f>
        <v>0</v>
      </c>
      <c r="D83" s="803"/>
      <c r="E83" s="804"/>
      <c r="F83" s="805" t="s">
        <v>215</v>
      </c>
      <c r="G83" s="806"/>
      <c r="H83" s="391">
        <f>'16'!H83</f>
        <v>0</v>
      </c>
      <c r="I83" s="392">
        <f>'16'!I83</f>
        <v>0</v>
      </c>
      <c r="J83" s="392">
        <f>'16'!J83</f>
        <v>0</v>
      </c>
      <c r="K83" s="391">
        <f>'16'!K83</f>
        <v>0</v>
      </c>
      <c r="L83" s="392">
        <f>'16'!L83</f>
        <v>0</v>
      </c>
      <c r="M83" s="392">
        <f>'16'!M83</f>
        <v>0</v>
      </c>
      <c r="N83" s="391">
        <f>'16'!N83</f>
        <v>0</v>
      </c>
      <c r="O83" s="392">
        <f>'16'!O83</f>
        <v>0</v>
      </c>
      <c r="P83" s="392">
        <f>'16'!P83</f>
        <v>0</v>
      </c>
      <c r="Q83" s="391">
        <f>'16'!Q83</f>
        <v>0</v>
      </c>
      <c r="R83" s="392">
        <f>'16'!R83</f>
        <v>0</v>
      </c>
      <c r="S83" s="393">
        <f>'16'!S83</f>
        <v>0</v>
      </c>
      <c r="T83" s="807">
        <f>SUM(H83:S83)</f>
        <v>0</v>
      </c>
      <c r="U83" s="808"/>
    </row>
    <row r="84" spans="1:28" s="26" customFormat="1" ht="45" customHeight="1">
      <c r="A84" s="809" t="s">
        <v>240</v>
      </c>
      <c r="B84" s="810"/>
      <c r="C84" s="813">
        <f>'16'!C84</f>
        <v>0</v>
      </c>
      <c r="D84" s="815">
        <f>'16'!D84</f>
        <v>0</v>
      </c>
      <c r="E84" s="816"/>
      <c r="F84" s="819" t="s">
        <v>216</v>
      </c>
      <c r="G84" s="820"/>
      <c r="H84" s="397">
        <f>'16'!H84</f>
        <v>0</v>
      </c>
      <c r="I84" s="398">
        <f>'16'!I84</f>
        <v>0</v>
      </c>
      <c r="J84" s="398">
        <f>'16'!J84</f>
        <v>0</v>
      </c>
      <c r="K84" s="397">
        <f>'16'!K84</f>
        <v>0</v>
      </c>
      <c r="L84" s="398">
        <f>'16'!L84</f>
        <v>0</v>
      </c>
      <c r="M84" s="398">
        <f>'16'!M84</f>
        <v>0</v>
      </c>
      <c r="N84" s="397">
        <f>'16'!N84</f>
        <v>0</v>
      </c>
      <c r="O84" s="398">
        <f>'16'!O84</f>
        <v>0</v>
      </c>
      <c r="P84" s="398">
        <f>'16'!P84</f>
        <v>0</v>
      </c>
      <c r="Q84" s="397">
        <f>'16'!Q84</f>
        <v>0</v>
      </c>
      <c r="R84" s="398">
        <f>'16'!R84</f>
        <v>0</v>
      </c>
      <c r="S84" s="399">
        <f>'16'!S84</f>
        <v>0</v>
      </c>
      <c r="T84" s="821">
        <f>SUM(H84:S84)</f>
        <v>0</v>
      </c>
      <c r="U84" s="822"/>
    </row>
    <row r="85" spans="1:28" s="26" customFormat="1" ht="45" customHeight="1" thickBot="1">
      <c r="A85" s="811"/>
      <c r="B85" s="812"/>
      <c r="C85" s="814"/>
      <c r="D85" s="817"/>
      <c r="E85" s="818"/>
      <c r="F85" s="823" t="s">
        <v>241</v>
      </c>
      <c r="G85" s="824"/>
      <c r="H85" s="394">
        <f>'16'!H85</f>
        <v>0</v>
      </c>
      <c r="I85" s="395">
        <f>'16'!I85</f>
        <v>0</v>
      </c>
      <c r="J85" s="395">
        <f>'16'!J85</f>
        <v>0</v>
      </c>
      <c r="K85" s="394">
        <f>'16'!K85</f>
        <v>0</v>
      </c>
      <c r="L85" s="395">
        <f>'16'!L85</f>
        <v>0</v>
      </c>
      <c r="M85" s="395">
        <f>'16'!M85</f>
        <v>0</v>
      </c>
      <c r="N85" s="394">
        <f>'16'!N85</f>
        <v>0</v>
      </c>
      <c r="O85" s="395">
        <f>'16'!O85</f>
        <v>0</v>
      </c>
      <c r="P85" s="395">
        <f>'16'!P85</f>
        <v>0</v>
      </c>
      <c r="Q85" s="394">
        <f>'16'!Q85</f>
        <v>0</v>
      </c>
      <c r="R85" s="395">
        <f>'16'!R85</f>
        <v>0</v>
      </c>
      <c r="S85" s="396">
        <f>'16'!S85</f>
        <v>0</v>
      </c>
      <c r="T85" s="825">
        <f>SUM(H85:S85)</f>
        <v>0</v>
      </c>
      <c r="U85" s="826"/>
    </row>
    <row r="86" spans="1:28" s="26" customFormat="1" ht="45" customHeight="1" thickTop="1" thickBot="1">
      <c r="A86" s="773" t="s">
        <v>210</v>
      </c>
      <c r="B86" s="774"/>
      <c r="C86" s="350" t="str">
        <f>IF('16'!C86="","",'16'!C86)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IF('16'!C87="","",'16'!C87)</f>
        <v/>
      </c>
      <c r="D87" s="835" t="str">
        <f>IF('16'!D87="","",'16'!D87)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IF('16'!C88="","",'16'!C88)</f>
        <v/>
      </c>
      <c r="D88" s="841" t="str">
        <f>IF('16'!D88="","",'16'!D88)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'16'!C89</f>
        <v>0</v>
      </c>
      <c r="D89" s="771">
        <f>'16'!D89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IF('16'!C90="","",'16'!C90)</f>
        <v/>
      </c>
      <c r="D90" s="779" t="str">
        <f>IF('16'!D90="","",'16'!D90)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IF('16'!C91="","",'16'!C91)</f>
        <v/>
      </c>
      <c r="D91" s="760" t="str">
        <f>IF('16'!D91="","",'16'!D91)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IF('16'!C92="","",'16'!C92)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95</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'16'!C103</f>
        <v>0</v>
      </c>
      <c r="D103" s="764"/>
      <c r="E103" s="764"/>
      <c r="F103" s="764"/>
      <c r="G103" s="764"/>
      <c r="H103" s="764"/>
      <c r="I103" s="342"/>
      <c r="J103" s="349" t="s">
        <v>178</v>
      </c>
      <c r="K103" s="747">
        <f>'16'!K103:N103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'16'!C107</f>
        <v>0</v>
      </c>
      <c r="D107" s="803"/>
      <c r="E107" s="804"/>
      <c r="F107" s="805" t="s">
        <v>215</v>
      </c>
      <c r="G107" s="806"/>
      <c r="H107" s="391">
        <f>'16'!H107</f>
        <v>0</v>
      </c>
      <c r="I107" s="392">
        <f>'16'!I107</f>
        <v>0</v>
      </c>
      <c r="J107" s="392">
        <f>'16'!J107</f>
        <v>0</v>
      </c>
      <c r="K107" s="391">
        <f>'16'!K107</f>
        <v>0</v>
      </c>
      <c r="L107" s="392">
        <f>'16'!L107</f>
        <v>0</v>
      </c>
      <c r="M107" s="392">
        <f>'16'!M107</f>
        <v>0</v>
      </c>
      <c r="N107" s="391">
        <f>'16'!N107</f>
        <v>0</v>
      </c>
      <c r="O107" s="392">
        <f>'16'!O107</f>
        <v>0</v>
      </c>
      <c r="P107" s="392">
        <f>'16'!P107</f>
        <v>0</v>
      </c>
      <c r="Q107" s="391">
        <f>'16'!Q107</f>
        <v>0</v>
      </c>
      <c r="R107" s="392">
        <f>'16'!R107</f>
        <v>0</v>
      </c>
      <c r="S107" s="393">
        <f>'16'!S107</f>
        <v>0</v>
      </c>
      <c r="T107" s="807">
        <f>SUM(H107:S107)</f>
        <v>0</v>
      </c>
      <c r="U107" s="808"/>
    </row>
    <row r="108" spans="1:38" s="26" customFormat="1" ht="45" customHeight="1">
      <c r="A108" s="809" t="s">
        <v>240</v>
      </c>
      <c r="B108" s="810"/>
      <c r="C108" s="813">
        <f>'16'!C108</f>
        <v>0</v>
      </c>
      <c r="D108" s="815">
        <f>'16'!D108</f>
        <v>0</v>
      </c>
      <c r="E108" s="816"/>
      <c r="F108" s="819" t="s">
        <v>216</v>
      </c>
      <c r="G108" s="820"/>
      <c r="H108" s="397">
        <f>'16'!H108</f>
        <v>0</v>
      </c>
      <c r="I108" s="398">
        <f>'16'!I108</f>
        <v>0</v>
      </c>
      <c r="J108" s="398">
        <f>'16'!J108</f>
        <v>0</v>
      </c>
      <c r="K108" s="397">
        <f>'16'!K108</f>
        <v>0</v>
      </c>
      <c r="L108" s="398">
        <f>'16'!L108</f>
        <v>0</v>
      </c>
      <c r="M108" s="398">
        <f>'16'!M108</f>
        <v>0</v>
      </c>
      <c r="N108" s="397">
        <f>'16'!N108</f>
        <v>0</v>
      </c>
      <c r="O108" s="398">
        <f>'16'!O108</f>
        <v>0</v>
      </c>
      <c r="P108" s="398">
        <f>'16'!P108</f>
        <v>0</v>
      </c>
      <c r="Q108" s="397">
        <f>'16'!Q108</f>
        <v>0</v>
      </c>
      <c r="R108" s="398">
        <f>'16'!R108</f>
        <v>0</v>
      </c>
      <c r="S108" s="399">
        <f>'16'!S108</f>
        <v>0</v>
      </c>
      <c r="T108" s="821">
        <f>SUM(H108:S108)</f>
        <v>0</v>
      </c>
      <c r="U108" s="822"/>
    </row>
    <row r="109" spans="1:38" s="26" customFormat="1" ht="45" customHeight="1" thickBot="1">
      <c r="A109" s="811"/>
      <c r="B109" s="812"/>
      <c r="C109" s="814"/>
      <c r="D109" s="817"/>
      <c r="E109" s="818"/>
      <c r="F109" s="823" t="s">
        <v>241</v>
      </c>
      <c r="G109" s="824"/>
      <c r="H109" s="394">
        <f>'16'!H109</f>
        <v>0</v>
      </c>
      <c r="I109" s="395">
        <f>'16'!I109</f>
        <v>0</v>
      </c>
      <c r="J109" s="395">
        <f>'16'!J109</f>
        <v>0</v>
      </c>
      <c r="K109" s="394">
        <f>'16'!K109</f>
        <v>0</v>
      </c>
      <c r="L109" s="395">
        <f>'16'!L109</f>
        <v>0</v>
      </c>
      <c r="M109" s="395">
        <f>'16'!M109</f>
        <v>0</v>
      </c>
      <c r="N109" s="394">
        <f>'16'!N109</f>
        <v>0</v>
      </c>
      <c r="O109" s="395">
        <f>'16'!O109</f>
        <v>0</v>
      </c>
      <c r="P109" s="395">
        <f>'16'!P109</f>
        <v>0</v>
      </c>
      <c r="Q109" s="394">
        <f>'16'!Q109</f>
        <v>0</v>
      </c>
      <c r="R109" s="395">
        <f>'16'!R109</f>
        <v>0</v>
      </c>
      <c r="S109" s="396">
        <f>'16'!S109</f>
        <v>0</v>
      </c>
      <c r="T109" s="825">
        <f>SUM(H109:S109)</f>
        <v>0</v>
      </c>
      <c r="U109" s="826"/>
    </row>
    <row r="110" spans="1:38" s="26" customFormat="1" ht="45" customHeight="1" thickTop="1" thickBot="1">
      <c r="A110" s="773" t="s">
        <v>210</v>
      </c>
      <c r="B110" s="774"/>
      <c r="C110" s="350" t="str">
        <f>IF('16'!C110="","",'16'!C110)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IF('16'!C111="","",'16'!C111)</f>
        <v/>
      </c>
      <c r="D111" s="835" t="str">
        <f>IF('16'!D111="","",'16'!D111)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IF('16'!C112="","",'16'!C112)</f>
        <v/>
      </c>
      <c r="D112" s="841" t="str">
        <f>IF('16'!D112="","",'16'!D112)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'16'!C113</f>
        <v>0</v>
      </c>
      <c r="D113" s="771">
        <f>'16'!D113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IF('16'!C114="","",'16'!C114)</f>
        <v/>
      </c>
      <c r="D114" s="779" t="str">
        <f>IF('16'!D114="","",'16'!D114)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IF('16'!C115="","",'16'!C115)</f>
        <v/>
      </c>
      <c r="D115" s="760" t="str">
        <f>IF('16'!D115="","",'16'!D115)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IF('16'!C116="","",'16'!C116)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96</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'16'!C127</f>
        <v>0</v>
      </c>
      <c r="D127" s="764"/>
      <c r="E127" s="764"/>
      <c r="F127" s="764"/>
      <c r="G127" s="764"/>
      <c r="H127" s="764"/>
      <c r="I127" s="342"/>
      <c r="J127" s="349" t="s">
        <v>178</v>
      </c>
      <c r="K127" s="747">
        <f>'16'!K127:N127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'16'!C131</f>
        <v>0</v>
      </c>
      <c r="D131" s="803"/>
      <c r="E131" s="804"/>
      <c r="F131" s="805" t="s">
        <v>215</v>
      </c>
      <c r="G131" s="806"/>
      <c r="H131" s="391">
        <f>'16'!H131</f>
        <v>0</v>
      </c>
      <c r="I131" s="392">
        <f>'16'!I131</f>
        <v>0</v>
      </c>
      <c r="J131" s="392">
        <f>'16'!J131</f>
        <v>0</v>
      </c>
      <c r="K131" s="391">
        <f>'16'!K131</f>
        <v>0</v>
      </c>
      <c r="L131" s="392">
        <f>'16'!L131</f>
        <v>0</v>
      </c>
      <c r="M131" s="392">
        <f>'16'!M131</f>
        <v>0</v>
      </c>
      <c r="N131" s="391">
        <f>'16'!N131</f>
        <v>0</v>
      </c>
      <c r="O131" s="392">
        <f>'16'!O131</f>
        <v>0</v>
      </c>
      <c r="P131" s="392">
        <f>'16'!P131</f>
        <v>0</v>
      </c>
      <c r="Q131" s="391">
        <f>'16'!Q131</f>
        <v>0</v>
      </c>
      <c r="R131" s="392">
        <f>'16'!R131</f>
        <v>0</v>
      </c>
      <c r="S131" s="393">
        <f>'16'!S131</f>
        <v>0</v>
      </c>
      <c r="T131" s="807">
        <f>SUM(H131:S131)</f>
        <v>0</v>
      </c>
      <c r="U131" s="808"/>
    </row>
    <row r="132" spans="1:28" s="26" customFormat="1" ht="45" customHeight="1">
      <c r="A132" s="809" t="s">
        <v>240</v>
      </c>
      <c r="B132" s="810"/>
      <c r="C132" s="813">
        <f>'16'!C132</f>
        <v>0</v>
      </c>
      <c r="D132" s="815">
        <f>'16'!D132</f>
        <v>0</v>
      </c>
      <c r="E132" s="816"/>
      <c r="F132" s="819" t="s">
        <v>216</v>
      </c>
      <c r="G132" s="820"/>
      <c r="H132" s="397">
        <f>'16'!H132</f>
        <v>0</v>
      </c>
      <c r="I132" s="398">
        <f>'16'!I132</f>
        <v>0</v>
      </c>
      <c r="J132" s="398">
        <f>'16'!J132</f>
        <v>0</v>
      </c>
      <c r="K132" s="397">
        <f>'16'!K132</f>
        <v>0</v>
      </c>
      <c r="L132" s="398">
        <f>'16'!L132</f>
        <v>0</v>
      </c>
      <c r="M132" s="398">
        <f>'16'!M132</f>
        <v>0</v>
      </c>
      <c r="N132" s="397">
        <f>'16'!N132</f>
        <v>0</v>
      </c>
      <c r="O132" s="398">
        <f>'16'!O132</f>
        <v>0</v>
      </c>
      <c r="P132" s="398">
        <f>'16'!P132</f>
        <v>0</v>
      </c>
      <c r="Q132" s="397">
        <f>'16'!Q132</f>
        <v>0</v>
      </c>
      <c r="R132" s="398">
        <f>'16'!R132</f>
        <v>0</v>
      </c>
      <c r="S132" s="399">
        <f>'16'!S132</f>
        <v>0</v>
      </c>
      <c r="T132" s="821">
        <f>SUM(H132:S132)</f>
        <v>0</v>
      </c>
      <c r="U132" s="822"/>
    </row>
    <row r="133" spans="1:28" s="26" customFormat="1" ht="45" customHeight="1" thickBot="1">
      <c r="A133" s="811"/>
      <c r="B133" s="812"/>
      <c r="C133" s="814"/>
      <c r="D133" s="817"/>
      <c r="E133" s="818"/>
      <c r="F133" s="823" t="s">
        <v>241</v>
      </c>
      <c r="G133" s="824"/>
      <c r="H133" s="394">
        <f>'16'!H133</f>
        <v>0</v>
      </c>
      <c r="I133" s="395">
        <f>'16'!I133</f>
        <v>0</v>
      </c>
      <c r="J133" s="395">
        <f>'16'!J133</f>
        <v>0</v>
      </c>
      <c r="K133" s="394">
        <f>'16'!K133</f>
        <v>0</v>
      </c>
      <c r="L133" s="395">
        <f>'16'!L133</f>
        <v>0</v>
      </c>
      <c r="M133" s="395">
        <f>'16'!M133</f>
        <v>0</v>
      </c>
      <c r="N133" s="394">
        <f>'16'!N133</f>
        <v>0</v>
      </c>
      <c r="O133" s="395">
        <f>'16'!O133</f>
        <v>0</v>
      </c>
      <c r="P133" s="395">
        <f>'16'!P133</f>
        <v>0</v>
      </c>
      <c r="Q133" s="394">
        <f>'16'!Q133</f>
        <v>0</v>
      </c>
      <c r="R133" s="395">
        <f>'16'!R133</f>
        <v>0</v>
      </c>
      <c r="S133" s="396">
        <f>'16'!S133</f>
        <v>0</v>
      </c>
      <c r="T133" s="825">
        <f>SUM(H133:S133)</f>
        <v>0</v>
      </c>
      <c r="U133" s="826"/>
    </row>
    <row r="134" spans="1:28" s="26" customFormat="1" ht="45" customHeight="1" thickTop="1" thickBot="1">
      <c r="A134" s="773" t="s">
        <v>210</v>
      </c>
      <c r="B134" s="774"/>
      <c r="C134" s="350" t="str">
        <f>IF('16'!C134="","",'16'!C134)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IF('16'!C135="","",'16'!C135)</f>
        <v/>
      </c>
      <c r="D135" s="835" t="str">
        <f>IF('16'!D135="","",'16'!D135)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IF('16'!C136="","",'16'!C136)</f>
        <v/>
      </c>
      <c r="D136" s="841" t="str">
        <f>IF('16'!D136="","",'16'!D136)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'16'!C137</f>
        <v>0</v>
      </c>
      <c r="D137" s="771">
        <f>'16'!D137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IF('16'!C138="","",'16'!C138)</f>
        <v/>
      </c>
      <c r="D138" s="779" t="str">
        <f>IF('16'!D138="","",'16'!D138)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IF('16'!C139="","",'16'!C139)</f>
        <v/>
      </c>
      <c r="D139" s="760" t="str">
        <f>IF('16'!D139="","",'16'!D139)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IF('16'!C140="","",'16'!C140)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OMlmVvmPt7cy+TQwTx/sjk58FTOtwjGQ6ntkUfWWuLNTASZZSez9uq5cxarc9/pNXPfCQDqGXpymhIKjQLam8g==" saltValue="FIjbI+vpinG5YhP8Pe8HQA=="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800-000007000000}">
      <formula1>"有,無"</formula1>
    </dataValidation>
    <dataValidation type="list" allowBlank="1" showInputMessage="1" showErrorMessage="1" sqref="C65:D65 C89:D89 C17:D17 C41:D41 C113:D113 C137:D137" xr:uid="{00000000-0002-0000-38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01FA34C2-7798-4610-8AB4-5B4A029C7A36}">
      <formula1>"有,無"</formula1>
    </dataValidation>
    <dataValidation type="custom" allowBlank="1" showInputMessage="1" showErrorMessage="1" sqref="C107:C112 C7:H7 H11:S13 C114:C116 D108:E109 C18:C20 D114:E115 K7:N7 C11:C16 D18:E19 D12:E13" xr:uid="{414B1716-5EFD-4754-B77D-304F24BC8227}">
      <formula1>$S$3&lt;&gt;"無"</formula1>
    </dataValidation>
    <dataValidation type="custom" allowBlank="1" showInputMessage="1" showErrorMessage="1" sqref="D36:E37 H35:S37 D42:E43 D39:E40 C31:H31 K31:N31 C35:C40 C42:C44" xr:uid="{7FF21C51-63B1-470B-A705-1F606A5FD983}">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F2AABFDE-31A7-493B-8942-D5C5EFDA45F0}">
      <formula1>$S$3&lt;&gt;"無"</formula1>
    </dataValidation>
    <dataValidation type="custom" allowBlank="1" showInputMessage="1" showErrorMessage="1" sqref="C55:H55 K55:N55 C59:C64 C66:C68 D60:E61 D63:E64 D66:E67 H59:S61" xr:uid="{1E911A34-9117-4A96-A6A1-514F0334C98C}">
      <formula1>$S$51&lt;&gt;"無"</formula1>
    </dataValidation>
    <dataValidation type="custom" allowBlank="1" showInputMessage="1" showErrorMessage="1" sqref="C79:H79 K79:N79 C83:C88 C90:C92 D84:E85 D87:E88 D90:E91 H83:S85" xr:uid="{228D6F91-CF35-4D2D-AD21-CA02A1A6B31E}">
      <formula1>$S$75&lt;&gt;"無"</formula1>
    </dataValidation>
    <dataValidation type="custom" allowBlank="1" showInputMessage="1" showErrorMessage="1" sqref="C103:H103 K103:N103 H107:S109" xr:uid="{9B1D79B3-7363-4D87-ABF8-30F47FF2E184}">
      <formula1>$S$99&lt;&gt;"無"</formula1>
    </dataValidation>
    <dataValidation type="custom" allowBlank="1" showInputMessage="1" showErrorMessage="1" sqref="C127:H127 K127:N127 C131:C136 C138:C140 D132:E133 D135:E136 D138:E139 H131:S133" xr:uid="{C9CE792B-0EE0-4F7F-AE75-24560FCA05F9}">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97</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'17'!C7</f>
        <v>0</v>
      </c>
      <c r="D7" s="764"/>
      <c r="E7" s="764"/>
      <c r="F7" s="764"/>
      <c r="G7" s="764"/>
      <c r="H7" s="764"/>
      <c r="I7" s="342"/>
      <c r="J7" s="349" t="s">
        <v>178</v>
      </c>
      <c r="K7" s="747">
        <f>'17'!K7:N7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'17'!C11</f>
        <v>0</v>
      </c>
      <c r="D11" s="803"/>
      <c r="E11" s="804"/>
      <c r="F11" s="805" t="s">
        <v>215</v>
      </c>
      <c r="G11" s="806"/>
      <c r="H11" s="391">
        <f>'17'!H11</f>
        <v>0</v>
      </c>
      <c r="I11" s="392">
        <f>'17'!I11</f>
        <v>0</v>
      </c>
      <c r="J11" s="392">
        <f>'17'!J11</f>
        <v>0</v>
      </c>
      <c r="K11" s="391">
        <f>'17'!K11</f>
        <v>0</v>
      </c>
      <c r="L11" s="392">
        <f>'17'!L11</f>
        <v>0</v>
      </c>
      <c r="M11" s="392">
        <f>'17'!M11</f>
        <v>0</v>
      </c>
      <c r="N11" s="391">
        <f>'17'!N11</f>
        <v>0</v>
      </c>
      <c r="O11" s="392">
        <f>'17'!O11</f>
        <v>0</v>
      </c>
      <c r="P11" s="392">
        <f>'17'!P11</f>
        <v>0</v>
      </c>
      <c r="Q11" s="391">
        <f>'17'!Q11</f>
        <v>0</v>
      </c>
      <c r="R11" s="392">
        <f>'17'!R11</f>
        <v>0</v>
      </c>
      <c r="S11" s="393">
        <f>'17'!S11</f>
        <v>0</v>
      </c>
      <c r="T11" s="807">
        <f>SUM(H11:S11)</f>
        <v>0</v>
      </c>
      <c r="U11" s="808"/>
    </row>
    <row r="12" spans="1:38" s="26" customFormat="1" ht="45" customHeight="1">
      <c r="A12" s="809" t="s">
        <v>240</v>
      </c>
      <c r="B12" s="810"/>
      <c r="C12" s="813">
        <f>'17'!C12</f>
        <v>0</v>
      </c>
      <c r="D12" s="815">
        <f>'17'!D12</f>
        <v>0</v>
      </c>
      <c r="E12" s="816"/>
      <c r="F12" s="819" t="s">
        <v>216</v>
      </c>
      <c r="G12" s="820"/>
      <c r="H12" s="397">
        <f>'17'!H12</f>
        <v>0</v>
      </c>
      <c r="I12" s="398">
        <f>'17'!I12</f>
        <v>0</v>
      </c>
      <c r="J12" s="398">
        <f>'17'!J12</f>
        <v>0</v>
      </c>
      <c r="K12" s="397">
        <f>'17'!K12</f>
        <v>0</v>
      </c>
      <c r="L12" s="398">
        <f>'17'!L12</f>
        <v>0</v>
      </c>
      <c r="M12" s="398">
        <f>'17'!M12</f>
        <v>0</v>
      </c>
      <c r="N12" s="397">
        <f>'17'!N12</f>
        <v>0</v>
      </c>
      <c r="O12" s="398">
        <f>'17'!O12</f>
        <v>0</v>
      </c>
      <c r="P12" s="398">
        <f>'17'!P12</f>
        <v>0</v>
      </c>
      <c r="Q12" s="397">
        <f>'17'!Q12</f>
        <v>0</v>
      </c>
      <c r="R12" s="398">
        <f>'17'!R12</f>
        <v>0</v>
      </c>
      <c r="S12" s="399">
        <f>'17'!S12</f>
        <v>0</v>
      </c>
      <c r="T12" s="821">
        <f>SUM(H12:S12)</f>
        <v>0</v>
      </c>
      <c r="U12" s="822"/>
    </row>
    <row r="13" spans="1:38" s="26" customFormat="1" ht="45" customHeight="1" thickBot="1">
      <c r="A13" s="811"/>
      <c r="B13" s="812"/>
      <c r="C13" s="814"/>
      <c r="D13" s="817"/>
      <c r="E13" s="818"/>
      <c r="F13" s="823" t="s">
        <v>241</v>
      </c>
      <c r="G13" s="824"/>
      <c r="H13" s="394">
        <f>'17'!H13</f>
        <v>0</v>
      </c>
      <c r="I13" s="395">
        <f>'17'!I13</f>
        <v>0</v>
      </c>
      <c r="J13" s="395">
        <f>'17'!J13</f>
        <v>0</v>
      </c>
      <c r="K13" s="394">
        <f>'17'!K13</f>
        <v>0</v>
      </c>
      <c r="L13" s="395">
        <f>'17'!L13</f>
        <v>0</v>
      </c>
      <c r="M13" s="395">
        <f>'17'!M13</f>
        <v>0</v>
      </c>
      <c r="N13" s="394">
        <f>'17'!N13</f>
        <v>0</v>
      </c>
      <c r="O13" s="395">
        <f>'17'!O13</f>
        <v>0</v>
      </c>
      <c r="P13" s="395">
        <f>'17'!P13</f>
        <v>0</v>
      </c>
      <c r="Q13" s="394">
        <f>'17'!Q13</f>
        <v>0</v>
      </c>
      <c r="R13" s="395">
        <f>'17'!R13</f>
        <v>0</v>
      </c>
      <c r="S13" s="396">
        <f>'17'!S13</f>
        <v>0</v>
      </c>
      <c r="T13" s="825">
        <f>SUM(H13:S13)</f>
        <v>0</v>
      </c>
      <c r="U13" s="826"/>
    </row>
    <row r="14" spans="1:38" s="26" customFormat="1" ht="45" customHeight="1" thickTop="1" thickBot="1">
      <c r="A14" s="773" t="s">
        <v>210</v>
      </c>
      <c r="B14" s="774"/>
      <c r="C14" s="350" t="str">
        <f>IF('17'!C14="","",'17'!C14)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IF('17'!C15="","",'17'!C15)</f>
        <v/>
      </c>
      <c r="D15" s="835" t="str">
        <f>IF('17'!D15="","",'17'!D15)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IF('17'!C16="","",'17'!C16)</f>
        <v/>
      </c>
      <c r="D16" s="841" t="str">
        <f>IF('17'!D16="","",'17'!D16)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'17'!C17</f>
        <v>0</v>
      </c>
      <c r="D17" s="771">
        <f>'17'!D17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IF('17'!C18="","",'17'!C18)</f>
        <v/>
      </c>
      <c r="D18" s="779" t="str">
        <f>IF('17'!D18="","",'17'!D18)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IF('17'!C19="","",'17'!C19)</f>
        <v/>
      </c>
      <c r="D19" s="760" t="str">
        <f>IF('17'!D19="","",'17'!D19)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IF('17'!C20="","",'17'!C20)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98</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'17'!C31</f>
        <v>0</v>
      </c>
      <c r="D31" s="764"/>
      <c r="E31" s="764"/>
      <c r="F31" s="764"/>
      <c r="G31" s="764"/>
      <c r="H31" s="764"/>
      <c r="I31" s="342"/>
      <c r="J31" s="349" t="s">
        <v>178</v>
      </c>
      <c r="K31" s="747">
        <f>'17'!K31:N31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'17'!C35</f>
        <v>0</v>
      </c>
      <c r="D35" s="803"/>
      <c r="E35" s="804"/>
      <c r="F35" s="805" t="s">
        <v>215</v>
      </c>
      <c r="G35" s="806"/>
      <c r="H35" s="391">
        <f>'17'!H35</f>
        <v>0</v>
      </c>
      <c r="I35" s="392">
        <f>'17'!I35</f>
        <v>0</v>
      </c>
      <c r="J35" s="392">
        <f>'17'!J35</f>
        <v>0</v>
      </c>
      <c r="K35" s="391">
        <f>'17'!K35</f>
        <v>0</v>
      </c>
      <c r="L35" s="392">
        <f>'17'!L35</f>
        <v>0</v>
      </c>
      <c r="M35" s="392">
        <f>'17'!M35</f>
        <v>0</v>
      </c>
      <c r="N35" s="391">
        <f>'17'!N35</f>
        <v>0</v>
      </c>
      <c r="O35" s="392">
        <f>'17'!O35</f>
        <v>0</v>
      </c>
      <c r="P35" s="392">
        <f>'17'!P35</f>
        <v>0</v>
      </c>
      <c r="Q35" s="391">
        <f>'17'!Q35</f>
        <v>0</v>
      </c>
      <c r="R35" s="392">
        <f>'17'!R35</f>
        <v>0</v>
      </c>
      <c r="S35" s="393">
        <f>'17'!S35</f>
        <v>0</v>
      </c>
      <c r="T35" s="807">
        <f>SUM(H35:S35)</f>
        <v>0</v>
      </c>
      <c r="U35" s="808"/>
    </row>
    <row r="36" spans="1:28" s="26" customFormat="1" ht="45" customHeight="1">
      <c r="A36" s="809" t="s">
        <v>240</v>
      </c>
      <c r="B36" s="810"/>
      <c r="C36" s="813">
        <f>'17'!C36</f>
        <v>0</v>
      </c>
      <c r="D36" s="815">
        <f>'17'!D36</f>
        <v>0</v>
      </c>
      <c r="E36" s="816"/>
      <c r="F36" s="819" t="s">
        <v>216</v>
      </c>
      <c r="G36" s="820"/>
      <c r="H36" s="397">
        <f>'17'!H36</f>
        <v>0</v>
      </c>
      <c r="I36" s="398">
        <f>'17'!I36</f>
        <v>0</v>
      </c>
      <c r="J36" s="398">
        <f>'17'!J36</f>
        <v>0</v>
      </c>
      <c r="K36" s="397">
        <f>'17'!K36</f>
        <v>0</v>
      </c>
      <c r="L36" s="398">
        <f>'17'!L36</f>
        <v>0</v>
      </c>
      <c r="M36" s="398">
        <f>'17'!M36</f>
        <v>0</v>
      </c>
      <c r="N36" s="397">
        <f>'17'!N36</f>
        <v>0</v>
      </c>
      <c r="O36" s="398">
        <f>'17'!O36</f>
        <v>0</v>
      </c>
      <c r="P36" s="398">
        <f>'17'!P36</f>
        <v>0</v>
      </c>
      <c r="Q36" s="397">
        <f>'17'!Q36</f>
        <v>0</v>
      </c>
      <c r="R36" s="398">
        <f>'17'!R36</f>
        <v>0</v>
      </c>
      <c r="S36" s="399">
        <f>'17'!S36</f>
        <v>0</v>
      </c>
      <c r="T36" s="821">
        <f>SUM(H36:S36)</f>
        <v>0</v>
      </c>
      <c r="U36" s="822"/>
    </row>
    <row r="37" spans="1:28" s="26" customFormat="1" ht="45" customHeight="1" thickBot="1">
      <c r="A37" s="811"/>
      <c r="B37" s="812"/>
      <c r="C37" s="814"/>
      <c r="D37" s="817"/>
      <c r="E37" s="818"/>
      <c r="F37" s="823" t="s">
        <v>241</v>
      </c>
      <c r="G37" s="824"/>
      <c r="H37" s="394">
        <f>'17'!H37</f>
        <v>0</v>
      </c>
      <c r="I37" s="395">
        <f>'17'!I37</f>
        <v>0</v>
      </c>
      <c r="J37" s="395">
        <f>'17'!J37</f>
        <v>0</v>
      </c>
      <c r="K37" s="394">
        <f>'17'!K37</f>
        <v>0</v>
      </c>
      <c r="L37" s="395">
        <f>'17'!L37</f>
        <v>0</v>
      </c>
      <c r="M37" s="395">
        <f>'17'!M37</f>
        <v>0</v>
      </c>
      <c r="N37" s="394">
        <f>'17'!N37</f>
        <v>0</v>
      </c>
      <c r="O37" s="395">
        <f>'17'!O37</f>
        <v>0</v>
      </c>
      <c r="P37" s="395">
        <f>'17'!P37</f>
        <v>0</v>
      </c>
      <c r="Q37" s="394">
        <f>'17'!Q37</f>
        <v>0</v>
      </c>
      <c r="R37" s="395">
        <f>'17'!R37</f>
        <v>0</v>
      </c>
      <c r="S37" s="396">
        <f>'17'!S37</f>
        <v>0</v>
      </c>
      <c r="T37" s="825">
        <f>SUM(H37:S37)</f>
        <v>0</v>
      </c>
      <c r="U37" s="826"/>
    </row>
    <row r="38" spans="1:28" s="26" customFormat="1" ht="45" customHeight="1" thickTop="1" thickBot="1">
      <c r="A38" s="773" t="s">
        <v>210</v>
      </c>
      <c r="B38" s="774"/>
      <c r="C38" s="350" t="str">
        <f>IF('17'!C38="","",'17'!C38)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IF('17'!C39="","",'17'!C39)</f>
        <v/>
      </c>
      <c r="D39" s="835" t="str">
        <f>IF('17'!D39="","",'17'!D39)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IF('17'!C40="","",'17'!C40)</f>
        <v/>
      </c>
      <c r="D40" s="841" t="str">
        <f>IF('17'!D40="","",'17'!D40)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'17'!C41</f>
        <v>0</v>
      </c>
      <c r="D41" s="771">
        <f>'17'!D41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IF('17'!C42="","",'17'!C42)</f>
        <v/>
      </c>
      <c r="D42" s="779" t="str">
        <f>IF('17'!D42="","",'17'!D42)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IF('17'!C43="","",'17'!C43)</f>
        <v/>
      </c>
      <c r="D43" s="760" t="str">
        <f>IF('17'!D43="","",'17'!D43)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IF('17'!C44="","",'17'!C44)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99</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'17'!C55</f>
        <v>0</v>
      </c>
      <c r="D55" s="764"/>
      <c r="E55" s="764"/>
      <c r="F55" s="764"/>
      <c r="G55" s="764"/>
      <c r="H55" s="764"/>
      <c r="I55" s="342"/>
      <c r="J55" s="349" t="s">
        <v>178</v>
      </c>
      <c r="K55" s="747">
        <f>'17'!K55:N55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'17'!C59</f>
        <v>0</v>
      </c>
      <c r="D59" s="803"/>
      <c r="E59" s="804"/>
      <c r="F59" s="805" t="s">
        <v>215</v>
      </c>
      <c r="G59" s="806"/>
      <c r="H59" s="391">
        <f>'17'!H59</f>
        <v>0</v>
      </c>
      <c r="I59" s="392">
        <f>'17'!I59</f>
        <v>0</v>
      </c>
      <c r="J59" s="392">
        <f>'17'!J59</f>
        <v>0</v>
      </c>
      <c r="K59" s="391">
        <f>'17'!K59</f>
        <v>0</v>
      </c>
      <c r="L59" s="392">
        <f>'17'!L59</f>
        <v>0</v>
      </c>
      <c r="M59" s="392">
        <f>'17'!M59</f>
        <v>0</v>
      </c>
      <c r="N59" s="391">
        <f>'17'!N59</f>
        <v>0</v>
      </c>
      <c r="O59" s="392">
        <f>'17'!O59</f>
        <v>0</v>
      </c>
      <c r="P59" s="392">
        <f>'17'!P59</f>
        <v>0</v>
      </c>
      <c r="Q59" s="391">
        <f>'17'!Q59</f>
        <v>0</v>
      </c>
      <c r="R59" s="392">
        <f>'17'!R59</f>
        <v>0</v>
      </c>
      <c r="S59" s="393">
        <f>'17'!S59</f>
        <v>0</v>
      </c>
      <c r="T59" s="807">
        <f>SUM(H59:S59)</f>
        <v>0</v>
      </c>
      <c r="U59" s="808"/>
    </row>
    <row r="60" spans="1:38" s="26" customFormat="1" ht="45" customHeight="1">
      <c r="A60" s="809" t="s">
        <v>240</v>
      </c>
      <c r="B60" s="810"/>
      <c r="C60" s="813">
        <f>'17'!C60</f>
        <v>0</v>
      </c>
      <c r="D60" s="815">
        <f>'17'!D60</f>
        <v>0</v>
      </c>
      <c r="E60" s="816"/>
      <c r="F60" s="819" t="s">
        <v>216</v>
      </c>
      <c r="G60" s="820"/>
      <c r="H60" s="397">
        <f>'17'!H60</f>
        <v>0</v>
      </c>
      <c r="I60" s="398">
        <f>'17'!I60</f>
        <v>0</v>
      </c>
      <c r="J60" s="398">
        <f>'17'!J60</f>
        <v>0</v>
      </c>
      <c r="K60" s="397">
        <f>'17'!K60</f>
        <v>0</v>
      </c>
      <c r="L60" s="398">
        <f>'17'!L60</f>
        <v>0</v>
      </c>
      <c r="M60" s="398">
        <f>'17'!M60</f>
        <v>0</v>
      </c>
      <c r="N60" s="397">
        <f>'17'!N60</f>
        <v>0</v>
      </c>
      <c r="O60" s="398">
        <f>'17'!O60</f>
        <v>0</v>
      </c>
      <c r="P60" s="398">
        <f>'17'!P60</f>
        <v>0</v>
      </c>
      <c r="Q60" s="397">
        <f>'17'!Q60</f>
        <v>0</v>
      </c>
      <c r="R60" s="398">
        <f>'17'!R60</f>
        <v>0</v>
      </c>
      <c r="S60" s="399">
        <f>'17'!S60</f>
        <v>0</v>
      </c>
      <c r="T60" s="821">
        <f>SUM(H60:S60)</f>
        <v>0</v>
      </c>
      <c r="U60" s="822"/>
    </row>
    <row r="61" spans="1:38" s="26" customFormat="1" ht="45" customHeight="1" thickBot="1">
      <c r="A61" s="811"/>
      <c r="B61" s="812"/>
      <c r="C61" s="814"/>
      <c r="D61" s="817"/>
      <c r="E61" s="818"/>
      <c r="F61" s="823" t="s">
        <v>241</v>
      </c>
      <c r="G61" s="824"/>
      <c r="H61" s="394">
        <f>'17'!H61</f>
        <v>0</v>
      </c>
      <c r="I61" s="395">
        <f>'17'!I61</f>
        <v>0</v>
      </c>
      <c r="J61" s="395">
        <f>'17'!J61</f>
        <v>0</v>
      </c>
      <c r="K61" s="394">
        <f>'17'!K61</f>
        <v>0</v>
      </c>
      <c r="L61" s="395">
        <f>'17'!L61</f>
        <v>0</v>
      </c>
      <c r="M61" s="395">
        <f>'17'!M61</f>
        <v>0</v>
      </c>
      <c r="N61" s="394">
        <f>'17'!N61</f>
        <v>0</v>
      </c>
      <c r="O61" s="395">
        <f>'17'!O61</f>
        <v>0</v>
      </c>
      <c r="P61" s="395">
        <f>'17'!P61</f>
        <v>0</v>
      </c>
      <c r="Q61" s="394">
        <f>'17'!Q61</f>
        <v>0</v>
      </c>
      <c r="R61" s="395">
        <f>'17'!R61</f>
        <v>0</v>
      </c>
      <c r="S61" s="396">
        <f>'17'!S61</f>
        <v>0</v>
      </c>
      <c r="T61" s="825">
        <f>SUM(H61:S61)</f>
        <v>0</v>
      </c>
      <c r="U61" s="826"/>
    </row>
    <row r="62" spans="1:38" s="26" customFormat="1" ht="45" customHeight="1" thickTop="1" thickBot="1">
      <c r="A62" s="773" t="s">
        <v>210</v>
      </c>
      <c r="B62" s="774"/>
      <c r="C62" s="350" t="str">
        <f>IF('17'!C62="","",'17'!C62)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IF('17'!C63="","",'17'!C63)</f>
        <v/>
      </c>
      <c r="D63" s="835" t="str">
        <f>IF('17'!D63="","",'17'!D63)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IF('17'!C64="","",'17'!C64)</f>
        <v/>
      </c>
      <c r="D64" s="841" t="str">
        <f>IF('17'!D64="","",'17'!D64)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'17'!C65</f>
        <v>0</v>
      </c>
      <c r="D65" s="771">
        <f>'17'!D65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IF('17'!C66="","",'17'!C66)</f>
        <v/>
      </c>
      <c r="D66" s="779" t="str">
        <f>IF('17'!D66="","",'17'!D66)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IF('17'!C67="","",'17'!C67)</f>
        <v/>
      </c>
      <c r="D67" s="760" t="str">
        <f>IF('17'!D67="","",'17'!D67)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IF('17'!C68="","",'17'!C68)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100</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'17'!C79</f>
        <v>0</v>
      </c>
      <c r="D79" s="764"/>
      <c r="E79" s="764"/>
      <c r="F79" s="764"/>
      <c r="G79" s="764"/>
      <c r="H79" s="764"/>
      <c r="I79" s="342"/>
      <c r="J79" s="349" t="s">
        <v>178</v>
      </c>
      <c r="K79" s="747">
        <f>'17'!K79:N79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'17'!C83</f>
        <v>0</v>
      </c>
      <c r="D83" s="803"/>
      <c r="E83" s="804"/>
      <c r="F83" s="805" t="s">
        <v>215</v>
      </c>
      <c r="G83" s="806"/>
      <c r="H83" s="391">
        <f>'17'!H83</f>
        <v>0</v>
      </c>
      <c r="I83" s="392">
        <f>'17'!I83</f>
        <v>0</v>
      </c>
      <c r="J83" s="392">
        <f>'17'!J83</f>
        <v>0</v>
      </c>
      <c r="K83" s="391">
        <f>'17'!K83</f>
        <v>0</v>
      </c>
      <c r="L83" s="392">
        <f>'17'!L83</f>
        <v>0</v>
      </c>
      <c r="M83" s="392">
        <f>'17'!M83</f>
        <v>0</v>
      </c>
      <c r="N83" s="391">
        <f>'17'!N83</f>
        <v>0</v>
      </c>
      <c r="O83" s="392">
        <f>'17'!O83</f>
        <v>0</v>
      </c>
      <c r="P83" s="392">
        <f>'17'!P83</f>
        <v>0</v>
      </c>
      <c r="Q83" s="391">
        <f>'17'!Q83</f>
        <v>0</v>
      </c>
      <c r="R83" s="392">
        <f>'17'!R83</f>
        <v>0</v>
      </c>
      <c r="S83" s="393">
        <f>'17'!S83</f>
        <v>0</v>
      </c>
      <c r="T83" s="807">
        <f>SUM(H83:S83)</f>
        <v>0</v>
      </c>
      <c r="U83" s="808"/>
    </row>
    <row r="84" spans="1:28" s="26" customFormat="1" ht="45" customHeight="1">
      <c r="A84" s="809" t="s">
        <v>240</v>
      </c>
      <c r="B84" s="810"/>
      <c r="C84" s="813">
        <f>'17'!C84</f>
        <v>0</v>
      </c>
      <c r="D84" s="815">
        <f>'17'!D84</f>
        <v>0</v>
      </c>
      <c r="E84" s="816"/>
      <c r="F84" s="819" t="s">
        <v>216</v>
      </c>
      <c r="G84" s="820"/>
      <c r="H84" s="397">
        <f>'17'!H84</f>
        <v>0</v>
      </c>
      <c r="I84" s="398">
        <f>'17'!I84</f>
        <v>0</v>
      </c>
      <c r="J84" s="398">
        <f>'17'!J84</f>
        <v>0</v>
      </c>
      <c r="K84" s="397">
        <f>'17'!K84</f>
        <v>0</v>
      </c>
      <c r="L84" s="398">
        <f>'17'!L84</f>
        <v>0</v>
      </c>
      <c r="M84" s="398">
        <f>'17'!M84</f>
        <v>0</v>
      </c>
      <c r="N84" s="397">
        <f>'17'!N84</f>
        <v>0</v>
      </c>
      <c r="O84" s="398">
        <f>'17'!O84</f>
        <v>0</v>
      </c>
      <c r="P84" s="398">
        <f>'17'!P84</f>
        <v>0</v>
      </c>
      <c r="Q84" s="397">
        <f>'17'!Q84</f>
        <v>0</v>
      </c>
      <c r="R84" s="398">
        <f>'17'!R84</f>
        <v>0</v>
      </c>
      <c r="S84" s="399">
        <f>'17'!S84</f>
        <v>0</v>
      </c>
      <c r="T84" s="821">
        <f>SUM(H84:S84)</f>
        <v>0</v>
      </c>
      <c r="U84" s="822"/>
    </row>
    <row r="85" spans="1:28" s="26" customFormat="1" ht="45" customHeight="1" thickBot="1">
      <c r="A85" s="811"/>
      <c r="B85" s="812"/>
      <c r="C85" s="814"/>
      <c r="D85" s="817"/>
      <c r="E85" s="818"/>
      <c r="F85" s="823" t="s">
        <v>241</v>
      </c>
      <c r="G85" s="824"/>
      <c r="H85" s="394">
        <f>'17'!H85</f>
        <v>0</v>
      </c>
      <c r="I85" s="395">
        <f>'17'!I85</f>
        <v>0</v>
      </c>
      <c r="J85" s="395">
        <f>'17'!J85</f>
        <v>0</v>
      </c>
      <c r="K85" s="394">
        <f>'17'!K85</f>
        <v>0</v>
      </c>
      <c r="L85" s="395">
        <f>'17'!L85</f>
        <v>0</v>
      </c>
      <c r="M85" s="395">
        <f>'17'!M85</f>
        <v>0</v>
      </c>
      <c r="N85" s="394">
        <f>'17'!N85</f>
        <v>0</v>
      </c>
      <c r="O85" s="395">
        <f>'17'!O85</f>
        <v>0</v>
      </c>
      <c r="P85" s="395">
        <f>'17'!P85</f>
        <v>0</v>
      </c>
      <c r="Q85" s="394">
        <f>'17'!Q85</f>
        <v>0</v>
      </c>
      <c r="R85" s="395">
        <f>'17'!R85</f>
        <v>0</v>
      </c>
      <c r="S85" s="396">
        <f>'17'!S85</f>
        <v>0</v>
      </c>
      <c r="T85" s="825">
        <f>SUM(H85:S85)</f>
        <v>0</v>
      </c>
      <c r="U85" s="826"/>
    </row>
    <row r="86" spans="1:28" s="26" customFormat="1" ht="45" customHeight="1" thickTop="1" thickBot="1">
      <c r="A86" s="773" t="s">
        <v>210</v>
      </c>
      <c r="B86" s="774"/>
      <c r="C86" s="350" t="str">
        <f>IF('17'!C86="","",'17'!C86)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IF('17'!C87="","",'17'!C87)</f>
        <v/>
      </c>
      <c r="D87" s="835" t="str">
        <f>IF('17'!D87="","",'17'!D87)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IF('17'!C88="","",'17'!C88)</f>
        <v/>
      </c>
      <c r="D88" s="841" t="str">
        <f>IF('17'!D88="","",'17'!D88)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'17'!C89</f>
        <v>0</v>
      </c>
      <c r="D89" s="771">
        <f>'17'!D89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IF('17'!C90="","",'17'!C90)</f>
        <v/>
      </c>
      <c r="D90" s="779" t="str">
        <f>IF('17'!D90="","",'17'!D90)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IF('17'!C91="","",'17'!C91)</f>
        <v/>
      </c>
      <c r="D91" s="760" t="str">
        <f>IF('17'!D91="","",'17'!D91)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IF('17'!C92="","",'17'!C92)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101</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'17'!C103</f>
        <v>0</v>
      </c>
      <c r="D103" s="764"/>
      <c r="E103" s="764"/>
      <c r="F103" s="764"/>
      <c r="G103" s="764"/>
      <c r="H103" s="764"/>
      <c r="I103" s="342"/>
      <c r="J103" s="349" t="s">
        <v>178</v>
      </c>
      <c r="K103" s="747">
        <f>'17'!K103:N103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'17'!C107</f>
        <v>0</v>
      </c>
      <c r="D107" s="803"/>
      <c r="E107" s="804"/>
      <c r="F107" s="805" t="s">
        <v>215</v>
      </c>
      <c r="G107" s="806"/>
      <c r="H107" s="391">
        <f>'17'!H107</f>
        <v>0</v>
      </c>
      <c r="I107" s="392">
        <f>'17'!I107</f>
        <v>0</v>
      </c>
      <c r="J107" s="392">
        <f>'17'!J107</f>
        <v>0</v>
      </c>
      <c r="K107" s="391">
        <f>'17'!K107</f>
        <v>0</v>
      </c>
      <c r="L107" s="392">
        <f>'17'!L107</f>
        <v>0</v>
      </c>
      <c r="M107" s="392">
        <f>'17'!M107</f>
        <v>0</v>
      </c>
      <c r="N107" s="391">
        <f>'17'!N107</f>
        <v>0</v>
      </c>
      <c r="O107" s="392">
        <f>'17'!O107</f>
        <v>0</v>
      </c>
      <c r="P107" s="392">
        <f>'17'!P107</f>
        <v>0</v>
      </c>
      <c r="Q107" s="391">
        <f>'17'!Q107</f>
        <v>0</v>
      </c>
      <c r="R107" s="392">
        <f>'17'!R107</f>
        <v>0</v>
      </c>
      <c r="S107" s="393">
        <f>'17'!S107</f>
        <v>0</v>
      </c>
      <c r="T107" s="807">
        <f>SUM(H107:S107)</f>
        <v>0</v>
      </c>
      <c r="U107" s="808"/>
    </row>
    <row r="108" spans="1:38" s="26" customFormat="1" ht="45" customHeight="1">
      <c r="A108" s="809" t="s">
        <v>240</v>
      </c>
      <c r="B108" s="810"/>
      <c r="C108" s="813">
        <f>'17'!C108</f>
        <v>0</v>
      </c>
      <c r="D108" s="815">
        <f>'17'!D108</f>
        <v>0</v>
      </c>
      <c r="E108" s="816"/>
      <c r="F108" s="819" t="s">
        <v>216</v>
      </c>
      <c r="G108" s="820"/>
      <c r="H108" s="397">
        <f>'17'!H108</f>
        <v>0</v>
      </c>
      <c r="I108" s="398">
        <f>'17'!I108</f>
        <v>0</v>
      </c>
      <c r="J108" s="398">
        <f>'17'!J108</f>
        <v>0</v>
      </c>
      <c r="K108" s="397">
        <f>'17'!K108</f>
        <v>0</v>
      </c>
      <c r="L108" s="398">
        <f>'17'!L108</f>
        <v>0</v>
      </c>
      <c r="M108" s="398">
        <f>'17'!M108</f>
        <v>0</v>
      </c>
      <c r="N108" s="397">
        <f>'17'!N108</f>
        <v>0</v>
      </c>
      <c r="O108" s="398">
        <f>'17'!O108</f>
        <v>0</v>
      </c>
      <c r="P108" s="398">
        <f>'17'!P108</f>
        <v>0</v>
      </c>
      <c r="Q108" s="397">
        <f>'17'!Q108</f>
        <v>0</v>
      </c>
      <c r="R108" s="398">
        <f>'17'!R108</f>
        <v>0</v>
      </c>
      <c r="S108" s="399">
        <f>'17'!S108</f>
        <v>0</v>
      </c>
      <c r="T108" s="821">
        <f>SUM(H108:S108)</f>
        <v>0</v>
      </c>
      <c r="U108" s="822"/>
    </row>
    <row r="109" spans="1:38" s="26" customFormat="1" ht="45" customHeight="1" thickBot="1">
      <c r="A109" s="811"/>
      <c r="B109" s="812"/>
      <c r="C109" s="814"/>
      <c r="D109" s="817"/>
      <c r="E109" s="818"/>
      <c r="F109" s="823" t="s">
        <v>241</v>
      </c>
      <c r="G109" s="824"/>
      <c r="H109" s="394">
        <f>'17'!H109</f>
        <v>0</v>
      </c>
      <c r="I109" s="395">
        <f>'17'!I109</f>
        <v>0</v>
      </c>
      <c r="J109" s="395">
        <f>'17'!J109</f>
        <v>0</v>
      </c>
      <c r="K109" s="394">
        <f>'17'!K109</f>
        <v>0</v>
      </c>
      <c r="L109" s="395">
        <f>'17'!L109</f>
        <v>0</v>
      </c>
      <c r="M109" s="395">
        <f>'17'!M109</f>
        <v>0</v>
      </c>
      <c r="N109" s="394">
        <f>'17'!N109</f>
        <v>0</v>
      </c>
      <c r="O109" s="395">
        <f>'17'!O109</f>
        <v>0</v>
      </c>
      <c r="P109" s="395">
        <f>'17'!P109</f>
        <v>0</v>
      </c>
      <c r="Q109" s="394">
        <f>'17'!Q109</f>
        <v>0</v>
      </c>
      <c r="R109" s="395">
        <f>'17'!R109</f>
        <v>0</v>
      </c>
      <c r="S109" s="396">
        <f>'17'!S109</f>
        <v>0</v>
      </c>
      <c r="T109" s="825">
        <f>SUM(H109:S109)</f>
        <v>0</v>
      </c>
      <c r="U109" s="826"/>
    </row>
    <row r="110" spans="1:38" s="26" customFormat="1" ht="45" customHeight="1" thickTop="1" thickBot="1">
      <c r="A110" s="773" t="s">
        <v>210</v>
      </c>
      <c r="B110" s="774"/>
      <c r="C110" s="350" t="str">
        <f>IF('17'!C110="","",'17'!C110)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IF('17'!C111="","",'17'!C111)</f>
        <v/>
      </c>
      <c r="D111" s="835" t="str">
        <f>IF('17'!D111="","",'17'!D111)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IF('17'!C112="","",'17'!C112)</f>
        <v/>
      </c>
      <c r="D112" s="841" t="str">
        <f>IF('17'!D112="","",'17'!D112)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'17'!C113</f>
        <v>0</v>
      </c>
      <c r="D113" s="771">
        <f>'17'!D113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IF('17'!C114="","",'17'!C114)</f>
        <v/>
      </c>
      <c r="D114" s="779" t="str">
        <f>IF('17'!D114="","",'17'!D114)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IF('17'!C115="","",'17'!C115)</f>
        <v/>
      </c>
      <c r="D115" s="760" t="str">
        <f>IF('17'!D115="","",'17'!D115)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IF('17'!C116="","",'17'!C116)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102</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'17'!C127</f>
        <v>0</v>
      </c>
      <c r="D127" s="764"/>
      <c r="E127" s="764"/>
      <c r="F127" s="764"/>
      <c r="G127" s="764"/>
      <c r="H127" s="764"/>
      <c r="I127" s="342"/>
      <c r="J127" s="349" t="s">
        <v>178</v>
      </c>
      <c r="K127" s="747">
        <f>'17'!K127:N127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'17'!C131</f>
        <v>0</v>
      </c>
      <c r="D131" s="803"/>
      <c r="E131" s="804"/>
      <c r="F131" s="805" t="s">
        <v>215</v>
      </c>
      <c r="G131" s="806"/>
      <c r="H131" s="391">
        <f>'17'!H131</f>
        <v>0</v>
      </c>
      <c r="I131" s="392">
        <f>'17'!I131</f>
        <v>0</v>
      </c>
      <c r="J131" s="392">
        <f>'17'!J131</f>
        <v>0</v>
      </c>
      <c r="K131" s="391">
        <f>'17'!K131</f>
        <v>0</v>
      </c>
      <c r="L131" s="392">
        <f>'17'!L131</f>
        <v>0</v>
      </c>
      <c r="M131" s="392">
        <f>'17'!M131</f>
        <v>0</v>
      </c>
      <c r="N131" s="391">
        <f>'17'!N131</f>
        <v>0</v>
      </c>
      <c r="O131" s="392">
        <f>'17'!O131</f>
        <v>0</v>
      </c>
      <c r="P131" s="392">
        <f>'17'!P131</f>
        <v>0</v>
      </c>
      <c r="Q131" s="391">
        <f>'17'!Q131</f>
        <v>0</v>
      </c>
      <c r="R131" s="392">
        <f>'17'!R131</f>
        <v>0</v>
      </c>
      <c r="S131" s="393">
        <f>'17'!S131</f>
        <v>0</v>
      </c>
      <c r="T131" s="807">
        <f>SUM(H131:S131)</f>
        <v>0</v>
      </c>
      <c r="U131" s="808"/>
    </row>
    <row r="132" spans="1:28" s="26" customFormat="1" ht="45" customHeight="1">
      <c r="A132" s="809" t="s">
        <v>240</v>
      </c>
      <c r="B132" s="810"/>
      <c r="C132" s="813">
        <f>'17'!C132</f>
        <v>0</v>
      </c>
      <c r="D132" s="815">
        <f>'17'!D132</f>
        <v>0</v>
      </c>
      <c r="E132" s="816"/>
      <c r="F132" s="819" t="s">
        <v>216</v>
      </c>
      <c r="G132" s="820"/>
      <c r="H132" s="397">
        <f>'17'!H132</f>
        <v>0</v>
      </c>
      <c r="I132" s="398">
        <f>'17'!I132</f>
        <v>0</v>
      </c>
      <c r="J132" s="398">
        <f>'17'!J132</f>
        <v>0</v>
      </c>
      <c r="K132" s="397">
        <f>'17'!K132</f>
        <v>0</v>
      </c>
      <c r="L132" s="398">
        <f>'17'!L132</f>
        <v>0</v>
      </c>
      <c r="M132" s="398">
        <f>'17'!M132</f>
        <v>0</v>
      </c>
      <c r="N132" s="397">
        <f>'17'!N132</f>
        <v>0</v>
      </c>
      <c r="O132" s="398">
        <f>'17'!O132</f>
        <v>0</v>
      </c>
      <c r="P132" s="398">
        <f>'17'!P132</f>
        <v>0</v>
      </c>
      <c r="Q132" s="397">
        <f>'17'!Q132</f>
        <v>0</v>
      </c>
      <c r="R132" s="398">
        <f>'17'!R132</f>
        <v>0</v>
      </c>
      <c r="S132" s="399">
        <f>'17'!S132</f>
        <v>0</v>
      </c>
      <c r="T132" s="821">
        <f>SUM(H132:S132)</f>
        <v>0</v>
      </c>
      <c r="U132" s="822"/>
    </row>
    <row r="133" spans="1:28" s="26" customFormat="1" ht="45" customHeight="1" thickBot="1">
      <c r="A133" s="811"/>
      <c r="B133" s="812"/>
      <c r="C133" s="814"/>
      <c r="D133" s="817"/>
      <c r="E133" s="818"/>
      <c r="F133" s="823" t="s">
        <v>241</v>
      </c>
      <c r="G133" s="824"/>
      <c r="H133" s="394">
        <f>'17'!H133</f>
        <v>0</v>
      </c>
      <c r="I133" s="395">
        <f>'17'!I133</f>
        <v>0</v>
      </c>
      <c r="J133" s="395">
        <f>'17'!J133</f>
        <v>0</v>
      </c>
      <c r="K133" s="394">
        <f>'17'!K133</f>
        <v>0</v>
      </c>
      <c r="L133" s="395">
        <f>'17'!L133</f>
        <v>0</v>
      </c>
      <c r="M133" s="395">
        <f>'17'!M133</f>
        <v>0</v>
      </c>
      <c r="N133" s="394">
        <f>'17'!N133</f>
        <v>0</v>
      </c>
      <c r="O133" s="395">
        <f>'17'!O133</f>
        <v>0</v>
      </c>
      <c r="P133" s="395">
        <f>'17'!P133</f>
        <v>0</v>
      </c>
      <c r="Q133" s="394">
        <f>'17'!Q133</f>
        <v>0</v>
      </c>
      <c r="R133" s="395">
        <f>'17'!R133</f>
        <v>0</v>
      </c>
      <c r="S133" s="396">
        <f>'17'!S133</f>
        <v>0</v>
      </c>
      <c r="T133" s="825">
        <f>SUM(H133:S133)</f>
        <v>0</v>
      </c>
      <c r="U133" s="826"/>
    </row>
    <row r="134" spans="1:28" s="26" customFormat="1" ht="45" customHeight="1" thickTop="1" thickBot="1">
      <c r="A134" s="773" t="s">
        <v>210</v>
      </c>
      <c r="B134" s="774"/>
      <c r="C134" s="350" t="str">
        <f>IF('17'!C134="","",'17'!C134)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IF('17'!C135="","",'17'!C135)</f>
        <v/>
      </c>
      <c r="D135" s="835" t="str">
        <f>IF('17'!D135="","",'17'!D135)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IF('17'!C136="","",'17'!C136)</f>
        <v/>
      </c>
      <c r="D136" s="841" t="str">
        <f>IF('17'!D136="","",'17'!D136)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'17'!C137</f>
        <v>0</v>
      </c>
      <c r="D137" s="771">
        <f>'17'!D137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IF('17'!C138="","",'17'!C138)</f>
        <v/>
      </c>
      <c r="D138" s="779" t="str">
        <f>IF('17'!D138="","",'17'!D138)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IF('17'!C139="","",'17'!C139)</f>
        <v/>
      </c>
      <c r="D139" s="760" t="str">
        <f>IF('17'!D139="","",'17'!D139)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IF('17'!C140="","",'17'!C140)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Kp/3bbSxw0rQnKF5uEcVGqjPNpYURIl4Pf4Pcer+O76JkF/oYuva9miTmj4PR7oMapYFZFjpwuzjXNLhCxrI7w==" saltValue="Sid3qnnu/sjrpSpmQwURu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900-000007000000}">
      <formula1>"有,無"</formula1>
    </dataValidation>
    <dataValidation type="list" allowBlank="1" showInputMessage="1" showErrorMessage="1" sqref="C65:D65 C89:D89 C17:D17 C41:D41 C113:D113 C137:D137" xr:uid="{00000000-0002-0000-39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0A51BFCB-ECCD-486F-B993-A45E5D37DC99}">
      <formula1>"有,無"</formula1>
    </dataValidation>
    <dataValidation type="custom" allowBlank="1" showInputMessage="1" showErrorMessage="1" sqref="C107:C112 C7:H7 H11:S13 C114:C116 D108:E109 C18:C20 D114:E115 K7:N7 C11:C16 D18:E19 D12:E13" xr:uid="{8E799BA5-BB0E-451F-BC95-B2D1496B3E3A}">
      <formula1>$S$3&lt;&gt;"無"</formula1>
    </dataValidation>
    <dataValidation type="custom" allowBlank="1" showInputMessage="1" showErrorMessage="1" sqref="D36:E37 H35:S37 D42:E43 D39:E40 C31:H31 K31:N31 C35:C40 C42:C44" xr:uid="{DC60A5A2-563F-43B4-9529-D7934F111E50}">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A1178D54-7BE1-4E26-8131-D76FEDBACE3B}">
      <formula1>$S$3&lt;&gt;"無"</formula1>
    </dataValidation>
    <dataValidation type="custom" allowBlank="1" showInputMessage="1" showErrorMessage="1" sqref="C55:H55 K55:N55 C59:C64 C66:C68 D60:E61 D63:E64 D66:E67 H59:S61" xr:uid="{C85DEC3B-D983-4074-984B-FF8826D30786}">
      <formula1>$S$51&lt;&gt;"無"</formula1>
    </dataValidation>
    <dataValidation type="custom" allowBlank="1" showInputMessage="1" showErrorMessage="1" sqref="C79:H79 K79:N79 C83:C88 C90:C92 D84:E85 D87:E88 D90:E91 H83:S85" xr:uid="{D6A6881D-A2A4-4A44-BFD2-0E8C7D2586BF}">
      <formula1>$S$75&lt;&gt;"無"</formula1>
    </dataValidation>
    <dataValidation type="custom" allowBlank="1" showInputMessage="1" showErrorMessage="1" sqref="C103:H103 K103:N103 H107:S109" xr:uid="{09D6B648-1E99-40A2-9011-367F86DDC939}">
      <formula1>$S$99&lt;&gt;"無"</formula1>
    </dataValidation>
    <dataValidation type="custom" allowBlank="1" showInputMessage="1" showErrorMessage="1" sqref="C127:H127 K127:N127 C131:C136 C138:C140 D132:E133 D135:E136 D138:E139 H131:S133" xr:uid="{E82D650D-84D2-4D99-88CE-93F34F28659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103</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'18'!C7</f>
        <v>0</v>
      </c>
      <c r="D7" s="764"/>
      <c r="E7" s="764"/>
      <c r="F7" s="764"/>
      <c r="G7" s="764"/>
      <c r="H7" s="764"/>
      <c r="I7" s="342"/>
      <c r="J7" s="349" t="s">
        <v>178</v>
      </c>
      <c r="K7" s="747">
        <f>'18'!K7:N7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'18'!C11</f>
        <v>0</v>
      </c>
      <c r="D11" s="803"/>
      <c r="E11" s="804"/>
      <c r="F11" s="805" t="s">
        <v>215</v>
      </c>
      <c r="G11" s="806"/>
      <c r="H11" s="391">
        <f>'18'!H11</f>
        <v>0</v>
      </c>
      <c r="I11" s="392">
        <f>'18'!I11</f>
        <v>0</v>
      </c>
      <c r="J11" s="392">
        <f>'18'!J11</f>
        <v>0</v>
      </c>
      <c r="K11" s="391">
        <f>'18'!K11</f>
        <v>0</v>
      </c>
      <c r="L11" s="392">
        <f>'18'!L11</f>
        <v>0</v>
      </c>
      <c r="M11" s="392">
        <f>'18'!M11</f>
        <v>0</v>
      </c>
      <c r="N11" s="391">
        <f>'18'!N11</f>
        <v>0</v>
      </c>
      <c r="O11" s="392">
        <f>'18'!O11</f>
        <v>0</v>
      </c>
      <c r="P11" s="392">
        <f>'18'!P11</f>
        <v>0</v>
      </c>
      <c r="Q11" s="391">
        <f>'18'!Q11</f>
        <v>0</v>
      </c>
      <c r="R11" s="392">
        <f>'18'!R11</f>
        <v>0</v>
      </c>
      <c r="S11" s="393">
        <f>'18'!S11</f>
        <v>0</v>
      </c>
      <c r="T11" s="807">
        <f>SUM(H11:S11)</f>
        <v>0</v>
      </c>
      <c r="U11" s="808"/>
    </row>
    <row r="12" spans="1:38" s="26" customFormat="1" ht="45" customHeight="1">
      <c r="A12" s="809" t="s">
        <v>240</v>
      </c>
      <c r="B12" s="810"/>
      <c r="C12" s="813">
        <f>'18'!C12</f>
        <v>0</v>
      </c>
      <c r="D12" s="815">
        <f>'18'!D12</f>
        <v>0</v>
      </c>
      <c r="E12" s="816"/>
      <c r="F12" s="819" t="s">
        <v>216</v>
      </c>
      <c r="G12" s="820"/>
      <c r="H12" s="397">
        <f>'18'!H12</f>
        <v>0</v>
      </c>
      <c r="I12" s="398">
        <f>'18'!I12</f>
        <v>0</v>
      </c>
      <c r="J12" s="398">
        <f>'18'!J12</f>
        <v>0</v>
      </c>
      <c r="K12" s="397">
        <f>'18'!K12</f>
        <v>0</v>
      </c>
      <c r="L12" s="398">
        <f>'18'!L12</f>
        <v>0</v>
      </c>
      <c r="M12" s="398">
        <f>'18'!M12</f>
        <v>0</v>
      </c>
      <c r="N12" s="397">
        <f>'18'!N12</f>
        <v>0</v>
      </c>
      <c r="O12" s="398">
        <f>'18'!O12</f>
        <v>0</v>
      </c>
      <c r="P12" s="398">
        <f>'18'!P12</f>
        <v>0</v>
      </c>
      <c r="Q12" s="397">
        <f>'18'!Q12</f>
        <v>0</v>
      </c>
      <c r="R12" s="398">
        <f>'18'!R12</f>
        <v>0</v>
      </c>
      <c r="S12" s="399">
        <f>'18'!S12</f>
        <v>0</v>
      </c>
      <c r="T12" s="821">
        <f>SUM(H12:S12)</f>
        <v>0</v>
      </c>
      <c r="U12" s="822"/>
    </row>
    <row r="13" spans="1:38" s="26" customFormat="1" ht="45" customHeight="1" thickBot="1">
      <c r="A13" s="811"/>
      <c r="B13" s="812"/>
      <c r="C13" s="814"/>
      <c r="D13" s="817"/>
      <c r="E13" s="818"/>
      <c r="F13" s="823" t="s">
        <v>241</v>
      </c>
      <c r="G13" s="824"/>
      <c r="H13" s="394">
        <f>'18'!H13</f>
        <v>0</v>
      </c>
      <c r="I13" s="395">
        <f>'18'!I13</f>
        <v>0</v>
      </c>
      <c r="J13" s="395">
        <f>'18'!J13</f>
        <v>0</v>
      </c>
      <c r="K13" s="394">
        <f>'18'!K13</f>
        <v>0</v>
      </c>
      <c r="L13" s="395">
        <f>'18'!L13</f>
        <v>0</v>
      </c>
      <c r="M13" s="395">
        <f>'18'!M13</f>
        <v>0</v>
      </c>
      <c r="N13" s="394">
        <f>'18'!N13</f>
        <v>0</v>
      </c>
      <c r="O13" s="395">
        <f>'18'!O13</f>
        <v>0</v>
      </c>
      <c r="P13" s="395">
        <f>'18'!P13</f>
        <v>0</v>
      </c>
      <c r="Q13" s="394">
        <f>'18'!Q13</f>
        <v>0</v>
      </c>
      <c r="R13" s="395">
        <f>'18'!R13</f>
        <v>0</v>
      </c>
      <c r="S13" s="396">
        <f>'18'!S13</f>
        <v>0</v>
      </c>
      <c r="T13" s="825">
        <f>SUM(H13:S13)</f>
        <v>0</v>
      </c>
      <c r="U13" s="826"/>
    </row>
    <row r="14" spans="1:38" s="26" customFormat="1" ht="45" customHeight="1" thickTop="1" thickBot="1">
      <c r="A14" s="773" t="s">
        <v>210</v>
      </c>
      <c r="B14" s="774"/>
      <c r="C14" s="350" t="str">
        <f>IF('18'!C14="","",'18'!C14)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IF('18'!C15="","",'18'!C15)</f>
        <v/>
      </c>
      <c r="D15" s="835" t="str">
        <f>IF('18'!D15="","",'18'!D15)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IF('18'!C16="","",'18'!C16)</f>
        <v/>
      </c>
      <c r="D16" s="841" t="str">
        <f>IF('18'!D16="","",'18'!D16)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'18'!C17</f>
        <v>0</v>
      </c>
      <c r="D17" s="771">
        <f>'18'!D17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IF('18'!C18="","",'18'!C18)</f>
        <v/>
      </c>
      <c r="D18" s="779" t="str">
        <f>IF('18'!D18="","",'18'!D18)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IF('18'!C19="","",'18'!C19)</f>
        <v/>
      </c>
      <c r="D19" s="760" t="str">
        <f>IF('18'!D19="","",'18'!D19)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IF('18'!C20="","",'18'!C20)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104</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'18'!C31</f>
        <v>0</v>
      </c>
      <c r="D31" s="764"/>
      <c r="E31" s="764"/>
      <c r="F31" s="764"/>
      <c r="G31" s="764"/>
      <c r="H31" s="764"/>
      <c r="I31" s="342"/>
      <c r="J31" s="349" t="s">
        <v>178</v>
      </c>
      <c r="K31" s="747">
        <f>'18'!K31:N31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'18'!C35</f>
        <v>0</v>
      </c>
      <c r="D35" s="803"/>
      <c r="E35" s="804"/>
      <c r="F35" s="805" t="s">
        <v>215</v>
      </c>
      <c r="G35" s="806"/>
      <c r="H35" s="391">
        <f>'18'!H35</f>
        <v>0</v>
      </c>
      <c r="I35" s="392">
        <f>'18'!I35</f>
        <v>0</v>
      </c>
      <c r="J35" s="392">
        <f>'18'!J35</f>
        <v>0</v>
      </c>
      <c r="K35" s="391">
        <f>'18'!K35</f>
        <v>0</v>
      </c>
      <c r="L35" s="392">
        <f>'18'!L35</f>
        <v>0</v>
      </c>
      <c r="M35" s="392">
        <f>'18'!M35</f>
        <v>0</v>
      </c>
      <c r="N35" s="391">
        <f>'18'!N35</f>
        <v>0</v>
      </c>
      <c r="O35" s="392">
        <f>'18'!O35</f>
        <v>0</v>
      </c>
      <c r="P35" s="392">
        <f>'18'!P35</f>
        <v>0</v>
      </c>
      <c r="Q35" s="391">
        <f>'18'!Q35</f>
        <v>0</v>
      </c>
      <c r="R35" s="392">
        <f>'18'!R35</f>
        <v>0</v>
      </c>
      <c r="S35" s="393">
        <f>'18'!S35</f>
        <v>0</v>
      </c>
      <c r="T35" s="807">
        <f>SUM(H35:S35)</f>
        <v>0</v>
      </c>
      <c r="U35" s="808"/>
    </row>
    <row r="36" spans="1:28" s="26" customFormat="1" ht="45" customHeight="1">
      <c r="A36" s="809" t="s">
        <v>240</v>
      </c>
      <c r="B36" s="810"/>
      <c r="C36" s="813">
        <f>'18'!C36</f>
        <v>0</v>
      </c>
      <c r="D36" s="815">
        <f>'18'!D36</f>
        <v>0</v>
      </c>
      <c r="E36" s="816"/>
      <c r="F36" s="819" t="s">
        <v>216</v>
      </c>
      <c r="G36" s="820"/>
      <c r="H36" s="397">
        <f>'18'!H36</f>
        <v>0</v>
      </c>
      <c r="I36" s="398">
        <f>'18'!I36</f>
        <v>0</v>
      </c>
      <c r="J36" s="398">
        <f>'18'!J36</f>
        <v>0</v>
      </c>
      <c r="K36" s="397">
        <f>'18'!K36</f>
        <v>0</v>
      </c>
      <c r="L36" s="398">
        <f>'18'!L36</f>
        <v>0</v>
      </c>
      <c r="M36" s="398">
        <f>'18'!M36</f>
        <v>0</v>
      </c>
      <c r="N36" s="397">
        <f>'18'!N36</f>
        <v>0</v>
      </c>
      <c r="O36" s="398">
        <f>'18'!O36</f>
        <v>0</v>
      </c>
      <c r="P36" s="398">
        <f>'18'!P36</f>
        <v>0</v>
      </c>
      <c r="Q36" s="397">
        <f>'18'!Q36</f>
        <v>0</v>
      </c>
      <c r="R36" s="398">
        <f>'18'!R36</f>
        <v>0</v>
      </c>
      <c r="S36" s="399">
        <f>'18'!S36</f>
        <v>0</v>
      </c>
      <c r="T36" s="821">
        <f>SUM(H36:S36)</f>
        <v>0</v>
      </c>
      <c r="U36" s="822"/>
    </row>
    <row r="37" spans="1:28" s="26" customFormat="1" ht="45" customHeight="1" thickBot="1">
      <c r="A37" s="811"/>
      <c r="B37" s="812"/>
      <c r="C37" s="814"/>
      <c r="D37" s="817"/>
      <c r="E37" s="818"/>
      <c r="F37" s="823" t="s">
        <v>241</v>
      </c>
      <c r="G37" s="824"/>
      <c r="H37" s="394">
        <f>'18'!H37</f>
        <v>0</v>
      </c>
      <c r="I37" s="395">
        <f>'18'!I37</f>
        <v>0</v>
      </c>
      <c r="J37" s="395">
        <f>'18'!J37</f>
        <v>0</v>
      </c>
      <c r="K37" s="394">
        <f>'18'!K37</f>
        <v>0</v>
      </c>
      <c r="L37" s="395">
        <f>'18'!L37</f>
        <v>0</v>
      </c>
      <c r="M37" s="395">
        <f>'18'!M37</f>
        <v>0</v>
      </c>
      <c r="N37" s="394">
        <f>'18'!N37</f>
        <v>0</v>
      </c>
      <c r="O37" s="395">
        <f>'18'!O37</f>
        <v>0</v>
      </c>
      <c r="P37" s="395">
        <f>'18'!P37</f>
        <v>0</v>
      </c>
      <c r="Q37" s="394">
        <f>'18'!Q37</f>
        <v>0</v>
      </c>
      <c r="R37" s="395">
        <f>'18'!R37</f>
        <v>0</v>
      </c>
      <c r="S37" s="396">
        <f>'18'!S37</f>
        <v>0</v>
      </c>
      <c r="T37" s="825">
        <f>SUM(H37:S37)</f>
        <v>0</v>
      </c>
      <c r="U37" s="826"/>
    </row>
    <row r="38" spans="1:28" s="26" customFormat="1" ht="45" customHeight="1" thickTop="1" thickBot="1">
      <c r="A38" s="773" t="s">
        <v>210</v>
      </c>
      <c r="B38" s="774"/>
      <c r="C38" s="350" t="str">
        <f>IF('18'!C38="","",'18'!C38)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IF('18'!C39="","",'18'!C39)</f>
        <v/>
      </c>
      <c r="D39" s="835" t="str">
        <f>IF('18'!D39="","",'18'!D39)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IF('18'!C40="","",'18'!C40)</f>
        <v/>
      </c>
      <c r="D40" s="841" t="str">
        <f>IF('18'!D40="","",'18'!D40)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'18'!C41</f>
        <v>0</v>
      </c>
      <c r="D41" s="771">
        <f>'18'!D41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IF('18'!C42="","",'18'!C42)</f>
        <v/>
      </c>
      <c r="D42" s="779" t="str">
        <f>IF('18'!D42="","",'18'!D42)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IF('18'!C43="","",'18'!C43)</f>
        <v/>
      </c>
      <c r="D43" s="760" t="str">
        <f>IF('18'!D43="","",'18'!D43)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IF('18'!C44="","",'18'!C44)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105</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'18'!C55</f>
        <v>0</v>
      </c>
      <c r="D55" s="764"/>
      <c r="E55" s="764"/>
      <c r="F55" s="764"/>
      <c r="G55" s="764"/>
      <c r="H55" s="764"/>
      <c r="I55" s="342"/>
      <c r="J55" s="349" t="s">
        <v>178</v>
      </c>
      <c r="K55" s="747">
        <f>'18'!K55:N55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'18'!C59</f>
        <v>0</v>
      </c>
      <c r="D59" s="803"/>
      <c r="E59" s="804"/>
      <c r="F59" s="805" t="s">
        <v>215</v>
      </c>
      <c r="G59" s="806"/>
      <c r="H59" s="391">
        <f>'18'!H59</f>
        <v>0</v>
      </c>
      <c r="I59" s="392">
        <f>'18'!I59</f>
        <v>0</v>
      </c>
      <c r="J59" s="392">
        <f>'18'!J59</f>
        <v>0</v>
      </c>
      <c r="K59" s="391">
        <f>'18'!K59</f>
        <v>0</v>
      </c>
      <c r="L59" s="392">
        <f>'18'!L59</f>
        <v>0</v>
      </c>
      <c r="M59" s="392">
        <f>'18'!M59</f>
        <v>0</v>
      </c>
      <c r="N59" s="391">
        <f>'18'!N59</f>
        <v>0</v>
      </c>
      <c r="O59" s="392">
        <f>'18'!O59</f>
        <v>0</v>
      </c>
      <c r="P59" s="392">
        <f>'18'!P59</f>
        <v>0</v>
      </c>
      <c r="Q59" s="391">
        <f>'18'!Q59</f>
        <v>0</v>
      </c>
      <c r="R59" s="392">
        <f>'18'!R59</f>
        <v>0</v>
      </c>
      <c r="S59" s="393">
        <f>'18'!S59</f>
        <v>0</v>
      </c>
      <c r="T59" s="807">
        <f>SUM(H59:S59)</f>
        <v>0</v>
      </c>
      <c r="U59" s="808"/>
    </row>
    <row r="60" spans="1:38" s="26" customFormat="1" ht="45" customHeight="1">
      <c r="A60" s="809" t="s">
        <v>240</v>
      </c>
      <c r="B60" s="810"/>
      <c r="C60" s="813">
        <f>'18'!C60</f>
        <v>0</v>
      </c>
      <c r="D60" s="815">
        <f>'18'!D60</f>
        <v>0</v>
      </c>
      <c r="E60" s="816"/>
      <c r="F60" s="819" t="s">
        <v>216</v>
      </c>
      <c r="G60" s="820"/>
      <c r="H60" s="397">
        <f>'18'!H60</f>
        <v>0</v>
      </c>
      <c r="I60" s="398">
        <f>'18'!I60</f>
        <v>0</v>
      </c>
      <c r="J60" s="398">
        <f>'18'!J60</f>
        <v>0</v>
      </c>
      <c r="K60" s="397">
        <f>'18'!K60</f>
        <v>0</v>
      </c>
      <c r="L60" s="398">
        <f>'18'!L60</f>
        <v>0</v>
      </c>
      <c r="M60" s="398">
        <f>'18'!M60</f>
        <v>0</v>
      </c>
      <c r="N60" s="397">
        <f>'18'!N60</f>
        <v>0</v>
      </c>
      <c r="O60" s="398">
        <f>'18'!O60</f>
        <v>0</v>
      </c>
      <c r="P60" s="398">
        <f>'18'!P60</f>
        <v>0</v>
      </c>
      <c r="Q60" s="397">
        <f>'18'!Q60</f>
        <v>0</v>
      </c>
      <c r="R60" s="398">
        <f>'18'!R60</f>
        <v>0</v>
      </c>
      <c r="S60" s="399">
        <f>'18'!S60</f>
        <v>0</v>
      </c>
      <c r="T60" s="821">
        <f>SUM(H60:S60)</f>
        <v>0</v>
      </c>
      <c r="U60" s="822"/>
    </row>
    <row r="61" spans="1:38" s="26" customFormat="1" ht="45" customHeight="1" thickBot="1">
      <c r="A61" s="811"/>
      <c r="B61" s="812"/>
      <c r="C61" s="814"/>
      <c r="D61" s="817"/>
      <c r="E61" s="818"/>
      <c r="F61" s="823" t="s">
        <v>241</v>
      </c>
      <c r="G61" s="824"/>
      <c r="H61" s="394">
        <f>'18'!H61</f>
        <v>0</v>
      </c>
      <c r="I61" s="395">
        <f>'18'!I61</f>
        <v>0</v>
      </c>
      <c r="J61" s="395">
        <f>'18'!J61</f>
        <v>0</v>
      </c>
      <c r="K61" s="394">
        <f>'18'!K61</f>
        <v>0</v>
      </c>
      <c r="L61" s="395">
        <f>'18'!L61</f>
        <v>0</v>
      </c>
      <c r="M61" s="395">
        <f>'18'!M61</f>
        <v>0</v>
      </c>
      <c r="N61" s="394">
        <f>'18'!N61</f>
        <v>0</v>
      </c>
      <c r="O61" s="395">
        <f>'18'!O61</f>
        <v>0</v>
      </c>
      <c r="P61" s="395">
        <f>'18'!P61</f>
        <v>0</v>
      </c>
      <c r="Q61" s="394">
        <f>'18'!Q61</f>
        <v>0</v>
      </c>
      <c r="R61" s="395">
        <f>'18'!R61</f>
        <v>0</v>
      </c>
      <c r="S61" s="396">
        <f>'18'!S61</f>
        <v>0</v>
      </c>
      <c r="T61" s="825">
        <f>SUM(H61:S61)</f>
        <v>0</v>
      </c>
      <c r="U61" s="826"/>
    </row>
    <row r="62" spans="1:38" s="26" customFormat="1" ht="45" customHeight="1" thickTop="1" thickBot="1">
      <c r="A62" s="773" t="s">
        <v>210</v>
      </c>
      <c r="B62" s="774"/>
      <c r="C62" s="350" t="str">
        <f>IF('18'!C62="","",'18'!C62)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IF('18'!C63="","",'18'!C63)</f>
        <v/>
      </c>
      <c r="D63" s="835" t="str">
        <f>IF('18'!D63="","",'18'!D63)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IF('18'!C64="","",'18'!C64)</f>
        <v/>
      </c>
      <c r="D64" s="841" t="str">
        <f>IF('18'!D64="","",'18'!D64)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'18'!C65</f>
        <v>0</v>
      </c>
      <c r="D65" s="771">
        <f>'18'!D65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IF('18'!C66="","",'18'!C66)</f>
        <v/>
      </c>
      <c r="D66" s="779" t="str">
        <f>IF('18'!D66="","",'18'!D66)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IF('18'!C67="","",'18'!C67)</f>
        <v/>
      </c>
      <c r="D67" s="760" t="str">
        <f>IF('18'!D67="","",'18'!D67)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IF('18'!C68="","",'18'!C68)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106</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'18'!C79</f>
        <v>0</v>
      </c>
      <c r="D79" s="764"/>
      <c r="E79" s="764"/>
      <c r="F79" s="764"/>
      <c r="G79" s="764"/>
      <c r="H79" s="764"/>
      <c r="I79" s="342"/>
      <c r="J79" s="349" t="s">
        <v>178</v>
      </c>
      <c r="K79" s="747">
        <f>'18'!K79:N79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'18'!C83</f>
        <v>0</v>
      </c>
      <c r="D83" s="803"/>
      <c r="E83" s="804"/>
      <c r="F83" s="805" t="s">
        <v>215</v>
      </c>
      <c r="G83" s="806"/>
      <c r="H83" s="391">
        <f>'18'!H83</f>
        <v>0</v>
      </c>
      <c r="I83" s="392">
        <f>'18'!I83</f>
        <v>0</v>
      </c>
      <c r="J83" s="392">
        <f>'18'!J83</f>
        <v>0</v>
      </c>
      <c r="K83" s="391">
        <f>'18'!K83</f>
        <v>0</v>
      </c>
      <c r="L83" s="392">
        <f>'18'!L83</f>
        <v>0</v>
      </c>
      <c r="M83" s="392">
        <f>'18'!M83</f>
        <v>0</v>
      </c>
      <c r="N83" s="391">
        <f>'18'!N83</f>
        <v>0</v>
      </c>
      <c r="O83" s="392">
        <f>'18'!O83</f>
        <v>0</v>
      </c>
      <c r="P83" s="392">
        <f>'18'!P83</f>
        <v>0</v>
      </c>
      <c r="Q83" s="391">
        <f>'18'!Q83</f>
        <v>0</v>
      </c>
      <c r="R83" s="392">
        <f>'18'!R83</f>
        <v>0</v>
      </c>
      <c r="S83" s="393">
        <f>'18'!S83</f>
        <v>0</v>
      </c>
      <c r="T83" s="807">
        <f>SUM(H83:S83)</f>
        <v>0</v>
      </c>
      <c r="U83" s="808"/>
    </row>
    <row r="84" spans="1:28" s="26" customFormat="1" ht="45" customHeight="1">
      <c r="A84" s="809" t="s">
        <v>240</v>
      </c>
      <c r="B84" s="810"/>
      <c r="C84" s="813">
        <f>'18'!C84</f>
        <v>0</v>
      </c>
      <c r="D84" s="815">
        <f>'18'!D84</f>
        <v>0</v>
      </c>
      <c r="E84" s="816"/>
      <c r="F84" s="819" t="s">
        <v>216</v>
      </c>
      <c r="G84" s="820"/>
      <c r="H84" s="397">
        <f>'18'!H84</f>
        <v>0</v>
      </c>
      <c r="I84" s="398">
        <f>'18'!I84</f>
        <v>0</v>
      </c>
      <c r="J84" s="398">
        <f>'18'!J84</f>
        <v>0</v>
      </c>
      <c r="K84" s="397">
        <f>'18'!K84</f>
        <v>0</v>
      </c>
      <c r="L84" s="398">
        <f>'18'!L84</f>
        <v>0</v>
      </c>
      <c r="M84" s="398">
        <f>'18'!M84</f>
        <v>0</v>
      </c>
      <c r="N84" s="397">
        <f>'18'!N84</f>
        <v>0</v>
      </c>
      <c r="O84" s="398">
        <f>'18'!O84</f>
        <v>0</v>
      </c>
      <c r="P84" s="398">
        <f>'18'!P84</f>
        <v>0</v>
      </c>
      <c r="Q84" s="397">
        <f>'18'!Q84</f>
        <v>0</v>
      </c>
      <c r="R84" s="398">
        <f>'18'!R84</f>
        <v>0</v>
      </c>
      <c r="S84" s="399">
        <f>'18'!S84</f>
        <v>0</v>
      </c>
      <c r="T84" s="821">
        <f>SUM(H84:S84)</f>
        <v>0</v>
      </c>
      <c r="U84" s="822"/>
    </row>
    <row r="85" spans="1:28" s="26" customFormat="1" ht="45" customHeight="1" thickBot="1">
      <c r="A85" s="811"/>
      <c r="B85" s="812"/>
      <c r="C85" s="814"/>
      <c r="D85" s="817"/>
      <c r="E85" s="818"/>
      <c r="F85" s="823" t="s">
        <v>241</v>
      </c>
      <c r="G85" s="824"/>
      <c r="H85" s="394">
        <f>'18'!H85</f>
        <v>0</v>
      </c>
      <c r="I85" s="395">
        <f>'18'!I85</f>
        <v>0</v>
      </c>
      <c r="J85" s="395">
        <f>'18'!J85</f>
        <v>0</v>
      </c>
      <c r="K85" s="394">
        <f>'18'!K85</f>
        <v>0</v>
      </c>
      <c r="L85" s="395">
        <f>'18'!L85</f>
        <v>0</v>
      </c>
      <c r="M85" s="395">
        <f>'18'!M85</f>
        <v>0</v>
      </c>
      <c r="N85" s="394">
        <f>'18'!N85</f>
        <v>0</v>
      </c>
      <c r="O85" s="395">
        <f>'18'!O85</f>
        <v>0</v>
      </c>
      <c r="P85" s="395">
        <f>'18'!P85</f>
        <v>0</v>
      </c>
      <c r="Q85" s="394">
        <f>'18'!Q85</f>
        <v>0</v>
      </c>
      <c r="R85" s="395">
        <f>'18'!R85</f>
        <v>0</v>
      </c>
      <c r="S85" s="396">
        <f>'18'!S85</f>
        <v>0</v>
      </c>
      <c r="T85" s="825">
        <f>SUM(H85:S85)</f>
        <v>0</v>
      </c>
      <c r="U85" s="826"/>
    </row>
    <row r="86" spans="1:28" s="26" customFormat="1" ht="45" customHeight="1" thickTop="1" thickBot="1">
      <c r="A86" s="773" t="s">
        <v>210</v>
      </c>
      <c r="B86" s="774"/>
      <c r="C86" s="350" t="str">
        <f>IF('18'!C86="","",'18'!C86)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IF('18'!C87="","",'18'!C87)</f>
        <v/>
      </c>
      <c r="D87" s="835" t="str">
        <f>IF('18'!D87="","",'18'!D87)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IF('18'!C88="","",'18'!C88)</f>
        <v/>
      </c>
      <c r="D88" s="841" t="str">
        <f>IF('18'!D88="","",'18'!D88)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'18'!C89</f>
        <v>0</v>
      </c>
      <c r="D89" s="771">
        <f>'18'!D89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IF('18'!C90="","",'18'!C90)</f>
        <v/>
      </c>
      <c r="D90" s="779" t="str">
        <f>IF('18'!D90="","",'18'!D90)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IF('18'!C91="","",'18'!C91)</f>
        <v/>
      </c>
      <c r="D91" s="760" t="str">
        <f>IF('18'!D91="","",'18'!D91)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IF('18'!C92="","",'18'!C92)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107</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'18'!C103</f>
        <v>0</v>
      </c>
      <c r="D103" s="764"/>
      <c r="E103" s="764"/>
      <c r="F103" s="764"/>
      <c r="G103" s="764"/>
      <c r="H103" s="764"/>
      <c r="I103" s="342"/>
      <c r="J103" s="349" t="s">
        <v>178</v>
      </c>
      <c r="K103" s="747">
        <f>'18'!K103:N103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'18'!C107</f>
        <v>0</v>
      </c>
      <c r="D107" s="803"/>
      <c r="E107" s="804"/>
      <c r="F107" s="805" t="s">
        <v>215</v>
      </c>
      <c r="G107" s="806"/>
      <c r="H107" s="391">
        <f>'18'!H107</f>
        <v>0</v>
      </c>
      <c r="I107" s="392">
        <f>'18'!I107</f>
        <v>0</v>
      </c>
      <c r="J107" s="392">
        <f>'18'!J107</f>
        <v>0</v>
      </c>
      <c r="K107" s="391">
        <f>'18'!K107</f>
        <v>0</v>
      </c>
      <c r="L107" s="392">
        <f>'18'!L107</f>
        <v>0</v>
      </c>
      <c r="M107" s="392">
        <f>'18'!M107</f>
        <v>0</v>
      </c>
      <c r="N107" s="391">
        <f>'18'!N107</f>
        <v>0</v>
      </c>
      <c r="O107" s="392">
        <f>'18'!O107</f>
        <v>0</v>
      </c>
      <c r="P107" s="392">
        <f>'18'!P107</f>
        <v>0</v>
      </c>
      <c r="Q107" s="391">
        <f>'18'!Q107</f>
        <v>0</v>
      </c>
      <c r="R107" s="392">
        <f>'18'!R107</f>
        <v>0</v>
      </c>
      <c r="S107" s="393">
        <f>'18'!S107</f>
        <v>0</v>
      </c>
      <c r="T107" s="807">
        <f>SUM(H107:S107)</f>
        <v>0</v>
      </c>
      <c r="U107" s="808"/>
    </row>
    <row r="108" spans="1:38" s="26" customFormat="1" ht="45" customHeight="1">
      <c r="A108" s="809" t="s">
        <v>240</v>
      </c>
      <c r="B108" s="810"/>
      <c r="C108" s="813">
        <f>'18'!C108</f>
        <v>0</v>
      </c>
      <c r="D108" s="815">
        <f>'18'!D108</f>
        <v>0</v>
      </c>
      <c r="E108" s="816"/>
      <c r="F108" s="819" t="s">
        <v>216</v>
      </c>
      <c r="G108" s="820"/>
      <c r="H108" s="397">
        <f>'18'!H108</f>
        <v>0</v>
      </c>
      <c r="I108" s="398">
        <f>'18'!I108</f>
        <v>0</v>
      </c>
      <c r="J108" s="398">
        <f>'18'!J108</f>
        <v>0</v>
      </c>
      <c r="K108" s="397">
        <f>'18'!K108</f>
        <v>0</v>
      </c>
      <c r="L108" s="398">
        <f>'18'!L108</f>
        <v>0</v>
      </c>
      <c r="M108" s="398">
        <f>'18'!M108</f>
        <v>0</v>
      </c>
      <c r="N108" s="397">
        <f>'18'!N108</f>
        <v>0</v>
      </c>
      <c r="O108" s="398">
        <f>'18'!O108</f>
        <v>0</v>
      </c>
      <c r="P108" s="398">
        <f>'18'!P108</f>
        <v>0</v>
      </c>
      <c r="Q108" s="397">
        <f>'18'!Q108</f>
        <v>0</v>
      </c>
      <c r="R108" s="398">
        <f>'18'!R108</f>
        <v>0</v>
      </c>
      <c r="S108" s="399">
        <f>'18'!S108</f>
        <v>0</v>
      </c>
      <c r="T108" s="821">
        <f>SUM(H108:S108)</f>
        <v>0</v>
      </c>
      <c r="U108" s="822"/>
    </row>
    <row r="109" spans="1:38" s="26" customFormat="1" ht="45" customHeight="1" thickBot="1">
      <c r="A109" s="811"/>
      <c r="B109" s="812"/>
      <c r="C109" s="814"/>
      <c r="D109" s="817"/>
      <c r="E109" s="818"/>
      <c r="F109" s="823" t="s">
        <v>241</v>
      </c>
      <c r="G109" s="824"/>
      <c r="H109" s="394">
        <f>'18'!H109</f>
        <v>0</v>
      </c>
      <c r="I109" s="395">
        <f>'18'!I109</f>
        <v>0</v>
      </c>
      <c r="J109" s="395">
        <f>'18'!J109</f>
        <v>0</v>
      </c>
      <c r="K109" s="394">
        <f>'18'!K109</f>
        <v>0</v>
      </c>
      <c r="L109" s="395">
        <f>'18'!L109</f>
        <v>0</v>
      </c>
      <c r="M109" s="395">
        <f>'18'!M109</f>
        <v>0</v>
      </c>
      <c r="N109" s="394">
        <f>'18'!N109</f>
        <v>0</v>
      </c>
      <c r="O109" s="395">
        <f>'18'!O109</f>
        <v>0</v>
      </c>
      <c r="P109" s="395">
        <f>'18'!P109</f>
        <v>0</v>
      </c>
      <c r="Q109" s="394">
        <f>'18'!Q109</f>
        <v>0</v>
      </c>
      <c r="R109" s="395">
        <f>'18'!R109</f>
        <v>0</v>
      </c>
      <c r="S109" s="396">
        <f>'18'!S109</f>
        <v>0</v>
      </c>
      <c r="T109" s="825">
        <f>SUM(H109:S109)</f>
        <v>0</v>
      </c>
      <c r="U109" s="826"/>
    </row>
    <row r="110" spans="1:38" s="26" customFormat="1" ht="45" customHeight="1" thickTop="1" thickBot="1">
      <c r="A110" s="773" t="s">
        <v>210</v>
      </c>
      <c r="B110" s="774"/>
      <c r="C110" s="350" t="str">
        <f>IF('18'!C110="","",'18'!C110)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IF('18'!C111="","",'18'!C111)</f>
        <v/>
      </c>
      <c r="D111" s="835" t="str">
        <f>IF('18'!D111="","",'18'!D111)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IF('18'!C112="","",'18'!C112)</f>
        <v/>
      </c>
      <c r="D112" s="841" t="str">
        <f>IF('18'!D112="","",'18'!D112)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'18'!C113</f>
        <v>0</v>
      </c>
      <c r="D113" s="771">
        <f>'18'!D113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IF('18'!C114="","",'18'!C114)</f>
        <v/>
      </c>
      <c r="D114" s="779" t="str">
        <f>IF('18'!D114="","",'18'!D114)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IF('18'!C115="","",'18'!C115)</f>
        <v/>
      </c>
      <c r="D115" s="760" t="str">
        <f>IF('18'!D115="","",'18'!D115)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IF('18'!C116="","",'18'!C116)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108</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'18'!C127</f>
        <v>0</v>
      </c>
      <c r="D127" s="764"/>
      <c r="E127" s="764"/>
      <c r="F127" s="764"/>
      <c r="G127" s="764"/>
      <c r="H127" s="764"/>
      <c r="I127" s="342"/>
      <c r="J127" s="349" t="s">
        <v>178</v>
      </c>
      <c r="K127" s="747">
        <f>'18'!K127:N127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'18'!C131</f>
        <v>0</v>
      </c>
      <c r="D131" s="803"/>
      <c r="E131" s="804"/>
      <c r="F131" s="805" t="s">
        <v>215</v>
      </c>
      <c r="G131" s="806"/>
      <c r="H131" s="391">
        <f>'18'!H131</f>
        <v>0</v>
      </c>
      <c r="I131" s="392">
        <f>'18'!I131</f>
        <v>0</v>
      </c>
      <c r="J131" s="392">
        <f>'18'!J131</f>
        <v>0</v>
      </c>
      <c r="K131" s="391">
        <f>'18'!K131</f>
        <v>0</v>
      </c>
      <c r="L131" s="392">
        <f>'18'!L131</f>
        <v>0</v>
      </c>
      <c r="M131" s="392">
        <f>'18'!M131</f>
        <v>0</v>
      </c>
      <c r="N131" s="391">
        <f>'18'!N131</f>
        <v>0</v>
      </c>
      <c r="O131" s="392">
        <f>'18'!O131</f>
        <v>0</v>
      </c>
      <c r="P131" s="392">
        <f>'18'!P131</f>
        <v>0</v>
      </c>
      <c r="Q131" s="391">
        <f>'18'!Q131</f>
        <v>0</v>
      </c>
      <c r="R131" s="392">
        <f>'18'!R131</f>
        <v>0</v>
      </c>
      <c r="S131" s="393">
        <f>'18'!S131</f>
        <v>0</v>
      </c>
      <c r="T131" s="807">
        <f>SUM(H131:S131)</f>
        <v>0</v>
      </c>
      <c r="U131" s="808"/>
    </row>
    <row r="132" spans="1:28" s="26" customFormat="1" ht="45" customHeight="1">
      <c r="A132" s="809" t="s">
        <v>240</v>
      </c>
      <c r="B132" s="810"/>
      <c r="C132" s="813">
        <f>'18'!C132</f>
        <v>0</v>
      </c>
      <c r="D132" s="815">
        <f>'18'!D132</f>
        <v>0</v>
      </c>
      <c r="E132" s="816"/>
      <c r="F132" s="819" t="s">
        <v>216</v>
      </c>
      <c r="G132" s="820"/>
      <c r="H132" s="397">
        <f>'18'!H132</f>
        <v>0</v>
      </c>
      <c r="I132" s="398">
        <f>'18'!I132</f>
        <v>0</v>
      </c>
      <c r="J132" s="398">
        <f>'18'!J132</f>
        <v>0</v>
      </c>
      <c r="K132" s="397">
        <f>'18'!K132</f>
        <v>0</v>
      </c>
      <c r="L132" s="398">
        <f>'18'!L132</f>
        <v>0</v>
      </c>
      <c r="M132" s="398">
        <f>'18'!M132</f>
        <v>0</v>
      </c>
      <c r="N132" s="397">
        <f>'18'!N132</f>
        <v>0</v>
      </c>
      <c r="O132" s="398">
        <f>'18'!O132</f>
        <v>0</v>
      </c>
      <c r="P132" s="398">
        <f>'18'!P132</f>
        <v>0</v>
      </c>
      <c r="Q132" s="397">
        <f>'18'!Q132</f>
        <v>0</v>
      </c>
      <c r="R132" s="398">
        <f>'18'!R132</f>
        <v>0</v>
      </c>
      <c r="S132" s="399">
        <f>'18'!S132</f>
        <v>0</v>
      </c>
      <c r="T132" s="821">
        <f>SUM(H132:S132)</f>
        <v>0</v>
      </c>
      <c r="U132" s="822"/>
    </row>
    <row r="133" spans="1:28" s="26" customFormat="1" ht="45" customHeight="1" thickBot="1">
      <c r="A133" s="811"/>
      <c r="B133" s="812"/>
      <c r="C133" s="814"/>
      <c r="D133" s="817"/>
      <c r="E133" s="818"/>
      <c r="F133" s="823" t="s">
        <v>241</v>
      </c>
      <c r="G133" s="824"/>
      <c r="H133" s="394">
        <f>'18'!H133</f>
        <v>0</v>
      </c>
      <c r="I133" s="395">
        <f>'18'!I133</f>
        <v>0</v>
      </c>
      <c r="J133" s="395">
        <f>'18'!J133</f>
        <v>0</v>
      </c>
      <c r="K133" s="394">
        <f>'18'!K133</f>
        <v>0</v>
      </c>
      <c r="L133" s="395">
        <f>'18'!L133</f>
        <v>0</v>
      </c>
      <c r="M133" s="395">
        <f>'18'!M133</f>
        <v>0</v>
      </c>
      <c r="N133" s="394">
        <f>'18'!N133</f>
        <v>0</v>
      </c>
      <c r="O133" s="395">
        <f>'18'!O133</f>
        <v>0</v>
      </c>
      <c r="P133" s="395">
        <f>'18'!P133</f>
        <v>0</v>
      </c>
      <c r="Q133" s="394">
        <f>'18'!Q133</f>
        <v>0</v>
      </c>
      <c r="R133" s="395">
        <f>'18'!R133</f>
        <v>0</v>
      </c>
      <c r="S133" s="396">
        <f>'18'!S133</f>
        <v>0</v>
      </c>
      <c r="T133" s="825">
        <f>SUM(H133:S133)</f>
        <v>0</v>
      </c>
      <c r="U133" s="826"/>
    </row>
    <row r="134" spans="1:28" s="26" customFormat="1" ht="45" customHeight="1" thickTop="1" thickBot="1">
      <c r="A134" s="773" t="s">
        <v>210</v>
      </c>
      <c r="B134" s="774"/>
      <c r="C134" s="350" t="str">
        <f>IF('18'!C134="","",'18'!C134)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IF('18'!C135="","",'18'!C135)</f>
        <v/>
      </c>
      <c r="D135" s="835" t="str">
        <f>IF('18'!D135="","",'18'!D135)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IF('18'!C136="","",'18'!C136)</f>
        <v/>
      </c>
      <c r="D136" s="841" t="str">
        <f>IF('18'!D136="","",'18'!D136)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'18'!C137</f>
        <v>0</v>
      </c>
      <c r="D137" s="771">
        <f>'18'!D137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IF('18'!C138="","",'18'!C138)</f>
        <v/>
      </c>
      <c r="D138" s="779" t="str">
        <f>IF('18'!D138="","",'18'!D138)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IF('18'!C139="","",'18'!C139)</f>
        <v/>
      </c>
      <c r="D139" s="760" t="str">
        <f>IF('18'!D139="","",'18'!D139)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IF('18'!C140="","",'18'!C140)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WpqGYegxf+QrPkTnW8KtmnB0hIRzPSlWM9HZmash2cC05wMLulLAH8ek3pVn4lWRTYm3RkzipsupokcBUNWmkg==" saltValue="9LbiDLVTCnnxz46ukFjrO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A00-000007000000}">
      <formula1>"有,無"</formula1>
    </dataValidation>
    <dataValidation type="list" allowBlank="1" showInputMessage="1" showErrorMessage="1" sqref="C65:D65 C89:D89 C17:D17 C41:D41 C113:D113 C137:D137" xr:uid="{00000000-0002-0000-3A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59E5BF3F-7649-4025-AFA6-978EA5AD968D}">
      <formula1>"有,無"</formula1>
    </dataValidation>
    <dataValidation type="custom" allowBlank="1" showInputMessage="1" showErrorMessage="1" sqref="C107:C112 C7:H7 H11:S13 C114:C116 D108:E109 C18:C20 D114:E115 K7:N7 C11:C16 D18:E19 D12:E13" xr:uid="{3122917A-7BD0-449E-ABFF-5078E3F9A826}">
      <formula1>$S$3&lt;&gt;"無"</formula1>
    </dataValidation>
    <dataValidation type="custom" allowBlank="1" showInputMessage="1" showErrorMessage="1" sqref="D36:E37 H35:S37 D42:E43 D39:E40 C31:H31 K31:N31 C35:C40 C42:C44" xr:uid="{B311481B-0DCE-45BC-BF19-13980423CA01}">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02ED3F7F-EBB2-417A-8977-62860B909FE7}">
      <formula1>$S$3&lt;&gt;"無"</formula1>
    </dataValidation>
    <dataValidation type="custom" allowBlank="1" showInputMessage="1" showErrorMessage="1" sqref="C55:H55 K55:N55 C59:C64 C66:C68 D60:E61 D63:E64 D66:E67 H59:S61" xr:uid="{A21545BB-7E34-4230-A65B-4292D6A4C93D}">
      <formula1>$S$51&lt;&gt;"無"</formula1>
    </dataValidation>
    <dataValidation type="custom" allowBlank="1" showInputMessage="1" showErrorMessage="1" sqref="C79:H79 K79:N79 C83:C88 C90:C92 D84:E85 D87:E88 D90:E91 H83:S85" xr:uid="{E47DF84E-67F8-49B9-940C-BF0AE7DE20C1}">
      <formula1>$S$75&lt;&gt;"無"</formula1>
    </dataValidation>
    <dataValidation type="custom" allowBlank="1" showInputMessage="1" showErrorMessage="1" sqref="C103:H103 K103:N103 H107:S109" xr:uid="{D105407D-4804-480B-8C53-E50F60B8E227}">
      <formula1>$S$99&lt;&gt;"無"</formula1>
    </dataValidation>
    <dataValidation type="custom" allowBlank="1" showInputMessage="1" showErrorMessage="1" sqref="C127:H127 K127:N127 C131:C136 C138:C140 D132:E133 D135:E136 D138:E139 H131:S133" xr:uid="{226A4B56-8515-41E4-8D26-3ACCB38E214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0000"/>
  </sheetPr>
  <dimension ref="A1:AF154"/>
  <sheetViews>
    <sheetView view="pageBreakPreview" zoomScale="60" zoomScaleNormal="70" workbookViewId="0">
      <selection activeCell="N60" sqref="N60"/>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7</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8</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9</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10</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11</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12</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81"/>
      <c r="F149" s="381"/>
      <c r="G149" s="385"/>
      <c r="H149" s="493" t="s">
        <v>263</v>
      </c>
      <c r="I149" s="493"/>
      <c r="J149" s="381"/>
      <c r="K149" s="385"/>
      <c r="L149" s="493" t="s">
        <v>264</v>
      </c>
      <c r="M149" s="493"/>
      <c r="N149" s="381"/>
      <c r="O149" s="385"/>
      <c r="P149" s="493" t="s">
        <v>265</v>
      </c>
      <c r="Q149" s="493"/>
      <c r="R149" s="381"/>
      <c r="S149" s="385"/>
      <c r="T149" s="493" t="s">
        <v>266</v>
      </c>
      <c r="U149" s="493"/>
    </row>
    <row r="150" spans="1:21" ht="45" customHeight="1">
      <c r="C150" s="386" t="s">
        <v>267</v>
      </c>
      <c r="D150" s="387" t="s">
        <v>257</v>
      </c>
      <c r="E150" s="381"/>
      <c r="F150" s="381"/>
      <c r="G150" s="383" t="s">
        <v>268</v>
      </c>
      <c r="H150" s="492">
        <f>SUM($H19,$H43,$H67,$H91,$H115,$H139)</f>
        <v>0</v>
      </c>
      <c r="I150" s="492"/>
      <c r="J150" s="381"/>
      <c r="K150" s="383" t="s">
        <v>268</v>
      </c>
      <c r="L150" s="492">
        <f>SUM($L19,$L43,$L67,$L91,$L115,$L139)</f>
        <v>0</v>
      </c>
      <c r="M150" s="492"/>
      <c r="N150" s="381"/>
      <c r="O150" s="383" t="s">
        <v>268</v>
      </c>
      <c r="P150" s="492">
        <f>SUM($P19,$P43,$P67,$P91,$P115,$P139)</f>
        <v>0</v>
      </c>
      <c r="Q150" s="492"/>
      <c r="R150" s="381"/>
      <c r="S150" s="383" t="s">
        <v>268</v>
      </c>
      <c r="T150" s="492">
        <f>SUM($T19,$T43,$T67,$T91,$T115,$T139)</f>
        <v>0</v>
      </c>
      <c r="U150" s="492"/>
    </row>
    <row r="151" spans="1:21" ht="45" customHeight="1">
      <c r="C151" s="386" t="s">
        <v>269</v>
      </c>
      <c r="D151" s="388"/>
      <c r="E151" s="381"/>
      <c r="F151" s="381"/>
      <c r="G151" s="383" t="s">
        <v>270</v>
      </c>
      <c r="H151" s="492">
        <f>SUM($H20,$H44,$H68,$H92,$H116,$H140)</f>
        <v>0</v>
      </c>
      <c r="I151" s="492"/>
      <c r="J151" s="381"/>
      <c r="K151" s="383" t="s">
        <v>270</v>
      </c>
      <c r="L151" s="492">
        <f t="shared" ref="L151:L154" si="18">SUM($L20,$L44,$L68,$L92,$L116,$L140)</f>
        <v>0</v>
      </c>
      <c r="M151" s="492"/>
      <c r="N151" s="381"/>
      <c r="O151" s="383" t="s">
        <v>270</v>
      </c>
      <c r="P151" s="492">
        <f>SUM($P20,$P44,$P68,$P92,$P116,$P140)</f>
        <v>0</v>
      </c>
      <c r="Q151" s="492"/>
      <c r="R151" s="381"/>
      <c r="S151" s="383" t="s">
        <v>270</v>
      </c>
      <c r="T151" s="492">
        <f>SUM($T20,$T44,$T68,$T92,$T116,$T140)</f>
        <v>0</v>
      </c>
      <c r="U151" s="492"/>
    </row>
    <row r="152" spans="1:21" ht="45" customHeight="1">
      <c r="C152" s="381"/>
      <c r="D152" s="381"/>
      <c r="E152" s="381"/>
      <c r="F152" s="381"/>
      <c r="G152" s="383" t="s">
        <v>54</v>
      </c>
      <c r="H152" s="492">
        <f t="shared" ref="H152" si="19">SUM($H21,$H45,$H69,$H93,$H117,$H141)</f>
        <v>0</v>
      </c>
      <c r="I152" s="492"/>
      <c r="J152" s="381"/>
      <c r="K152" s="383" t="s">
        <v>54</v>
      </c>
      <c r="L152" s="492">
        <f t="shared" si="18"/>
        <v>0</v>
      </c>
      <c r="M152" s="492"/>
      <c r="N152" s="381"/>
      <c r="O152" s="383" t="s">
        <v>54</v>
      </c>
      <c r="P152" s="492">
        <f>SUM($P21,$P45,$P69,$P93,$P117,$P141)</f>
        <v>0</v>
      </c>
      <c r="Q152" s="492"/>
      <c r="R152" s="381"/>
      <c r="S152" s="383" t="s">
        <v>54</v>
      </c>
      <c r="T152" s="492">
        <f>SUM($T21,$T45,$T69,$T93,$T117,$T141)</f>
        <v>0</v>
      </c>
      <c r="U152" s="492"/>
    </row>
    <row r="153" spans="1:21" ht="45" customHeight="1">
      <c r="C153" s="381"/>
      <c r="D153" s="381"/>
      <c r="E153" s="381"/>
      <c r="F153" s="381"/>
      <c r="G153" s="383" t="s">
        <v>271</v>
      </c>
      <c r="H153" s="492">
        <f>SUM($H22,$H46,$H70,$H94,$H118,$H142)</f>
        <v>0</v>
      </c>
      <c r="I153" s="492"/>
      <c r="J153" s="381"/>
      <c r="K153" s="383" t="s">
        <v>271</v>
      </c>
      <c r="L153" s="492">
        <f t="shared" si="18"/>
        <v>0</v>
      </c>
      <c r="M153" s="492"/>
      <c r="N153" s="381"/>
      <c r="O153" s="383" t="s">
        <v>271</v>
      </c>
      <c r="P153" s="492">
        <f>SUM($P22,$P46,$P70,$P94,$P118,$P142)</f>
        <v>0</v>
      </c>
      <c r="Q153" s="492"/>
      <c r="R153" s="381"/>
      <c r="S153" s="383" t="s">
        <v>271</v>
      </c>
      <c r="T153" s="492">
        <f>SUM($T22,$T46,$T70,$T94,$T118,$T142)</f>
        <v>0</v>
      </c>
      <c r="U153" s="492"/>
    </row>
    <row r="154" spans="1:21" ht="45" customHeight="1">
      <c r="C154" s="381"/>
      <c r="D154" s="381"/>
      <c r="E154" s="381"/>
      <c r="F154" s="381"/>
      <c r="G154" s="384" t="s">
        <v>272</v>
      </c>
      <c r="H154" s="492">
        <f>SUM($H23,$H47,$H71,$H95,$H119,$H143)</f>
        <v>0</v>
      </c>
      <c r="I154" s="492"/>
      <c r="J154" s="381"/>
      <c r="K154" s="384" t="s">
        <v>272</v>
      </c>
      <c r="L154" s="492">
        <f t="shared" si="18"/>
        <v>0</v>
      </c>
      <c r="M154" s="492"/>
      <c r="N154" s="381"/>
      <c r="O154" s="384" t="s">
        <v>272</v>
      </c>
      <c r="P154" s="492">
        <f>SUM($P23,$P47,$P71,$P95,$P119,$P143)</f>
        <v>0</v>
      </c>
      <c r="Q154" s="492"/>
      <c r="R154" s="381"/>
      <c r="S154" s="384" t="s">
        <v>272</v>
      </c>
      <c r="T154" s="492">
        <f>SUM($T23,$T47,$T71,$T95,$T119,$T143)</f>
        <v>0</v>
      </c>
      <c r="U154" s="492"/>
    </row>
  </sheetData>
  <sheetProtection algorithmName="SHA-512" hashValue="C2A2tLQ8pRD/V7WX4Isyqk6SpRsUxnUQQcBII87K/g4W42XXqOOsAlHExm7r1fPo7nVRHBuVTE9B7l43YhWWAw==" saltValue="bnsqIpDvnEp0HOFuBr2ysw==" spinCount="100000" sheet="1" objects="1" scenarios="1" selectLockedCells="1"/>
  <mergeCells count="547">
    <mergeCell ref="T149:U149"/>
    <mergeCell ref="T150:U150"/>
    <mergeCell ref="T151:U151"/>
    <mergeCell ref="T152:U152"/>
    <mergeCell ref="T153:U153"/>
    <mergeCell ref="T154:U154"/>
    <mergeCell ref="H152:I152"/>
    <mergeCell ref="L152:M152"/>
    <mergeCell ref="P152:Q152"/>
    <mergeCell ref="H153:I153"/>
    <mergeCell ref="L153:M153"/>
    <mergeCell ref="P153:Q153"/>
    <mergeCell ref="H154:I154"/>
    <mergeCell ref="L154:M154"/>
    <mergeCell ref="P154:Q154"/>
    <mergeCell ref="H149:I149"/>
    <mergeCell ref="L149:M149"/>
    <mergeCell ref="P149:Q149"/>
    <mergeCell ref="H150:I150"/>
    <mergeCell ref="L150:M150"/>
    <mergeCell ref="P150:Q150"/>
    <mergeCell ref="H151:I151"/>
    <mergeCell ref="L151:M151"/>
    <mergeCell ref="P151:Q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5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500-000005000000}">
      <formula1>"転居,退去/退去日→,退職/退職日→"</formula1>
    </dataValidation>
    <dataValidation type="list" allowBlank="1" showErrorMessage="1" sqref="C68:D68 C92:D92 C44:D44 C20:D20 C116:D116 C140:D140" xr:uid="{00000000-0002-0000-0500-000007000000}">
      <formula1>"有,無"</formula1>
    </dataValidation>
    <dataValidation type="textLength" operator="equal" allowBlank="1" showInputMessage="1" showErrorMessage="1" prompt="都道府県に続く番号を半角6文字で入力。" sqref="D17:E17 D65:E65 D89:E89 D113:E113 D41:E41 D137:E137" xr:uid="{00000000-0002-0000-0500-000008000000}">
      <formula1>6</formula1>
    </dataValidation>
    <dataValidation type="list" allowBlank="1" showInputMessage="1" showErrorMessage="1" sqref="C17 C89 C113 C41 C65 C137" xr:uid="{00000000-0002-0000-05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9287F0FB-7BD5-4B17-A9AC-BBFC01859CE1}">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26DE4BB2-5E28-47FB-9109-C24EEC2C8112}">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E50E1F55-6768-4F79-8196-2F9A0C45BFD2}">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40B49F13-20BF-4320-A9C3-F7CC5B9F4B3B}">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148D2EF9-18E8-40E1-A17D-BEF364A1CE66}">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DA522225-23B1-4250-896F-242B472F5FBD}"/>
  </dataValidations>
  <printOptions horizontalCentered="1" verticalCentered="1"/>
  <pageMargins left="0.39370078740157483" right="0.39370078740157483" top="0.39370078740157483" bottom="0.55118110236220474" header="0.31496062992125984" footer="0.31496062992125984"/>
  <pageSetup paperSize="9" scale="48" fitToHeight="6" orientation="landscape" blackAndWhite="1" r:id="rId1"/>
  <rowBreaks count="5" manualBreakCount="5">
    <brk id="24" max="20" man="1"/>
    <brk id="48" max="20" man="1"/>
    <brk id="72" max="20" man="1"/>
    <brk id="96" max="20" man="1"/>
    <brk id="120" max="20" man="1"/>
  </rowBreaks>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109</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'19'!C7</f>
        <v>0</v>
      </c>
      <c r="D7" s="764"/>
      <c r="E7" s="764"/>
      <c r="F7" s="764"/>
      <c r="G7" s="764"/>
      <c r="H7" s="764"/>
      <c r="I7" s="342"/>
      <c r="J7" s="349" t="s">
        <v>178</v>
      </c>
      <c r="K7" s="747">
        <f>'19'!K7:N7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'19'!C11</f>
        <v>0</v>
      </c>
      <c r="D11" s="803"/>
      <c r="E11" s="804"/>
      <c r="F11" s="805" t="s">
        <v>215</v>
      </c>
      <c r="G11" s="806"/>
      <c r="H11" s="391">
        <f>'19'!H11</f>
        <v>0</v>
      </c>
      <c r="I11" s="392">
        <f>'19'!I11</f>
        <v>0</v>
      </c>
      <c r="J11" s="392">
        <f>'19'!J11</f>
        <v>0</v>
      </c>
      <c r="K11" s="391">
        <f>'19'!K11</f>
        <v>0</v>
      </c>
      <c r="L11" s="392">
        <f>'19'!L11</f>
        <v>0</v>
      </c>
      <c r="M11" s="392">
        <f>'19'!M11</f>
        <v>0</v>
      </c>
      <c r="N11" s="391">
        <f>'19'!N11</f>
        <v>0</v>
      </c>
      <c r="O11" s="392">
        <f>'19'!O11</f>
        <v>0</v>
      </c>
      <c r="P11" s="392">
        <f>'19'!P11</f>
        <v>0</v>
      </c>
      <c r="Q11" s="391">
        <f>'19'!Q11</f>
        <v>0</v>
      </c>
      <c r="R11" s="392">
        <f>'19'!R11</f>
        <v>0</v>
      </c>
      <c r="S11" s="393">
        <f>'19'!S11</f>
        <v>0</v>
      </c>
      <c r="T11" s="807">
        <f>SUM(H11:S11)</f>
        <v>0</v>
      </c>
      <c r="U11" s="808"/>
    </row>
    <row r="12" spans="1:38" s="26" customFormat="1" ht="45" customHeight="1">
      <c r="A12" s="809" t="s">
        <v>240</v>
      </c>
      <c r="B12" s="810"/>
      <c r="C12" s="813">
        <f>'19'!C12</f>
        <v>0</v>
      </c>
      <c r="D12" s="815">
        <f>'19'!D12</f>
        <v>0</v>
      </c>
      <c r="E12" s="816"/>
      <c r="F12" s="819" t="s">
        <v>216</v>
      </c>
      <c r="G12" s="820"/>
      <c r="H12" s="397">
        <f>'19'!H12</f>
        <v>0</v>
      </c>
      <c r="I12" s="398">
        <f>'19'!I12</f>
        <v>0</v>
      </c>
      <c r="J12" s="398">
        <f>'19'!J12</f>
        <v>0</v>
      </c>
      <c r="K12" s="397">
        <f>'19'!K12</f>
        <v>0</v>
      </c>
      <c r="L12" s="398">
        <f>'19'!L12</f>
        <v>0</v>
      </c>
      <c r="M12" s="398">
        <f>'19'!M12</f>
        <v>0</v>
      </c>
      <c r="N12" s="397">
        <f>'19'!N12</f>
        <v>0</v>
      </c>
      <c r="O12" s="398">
        <f>'19'!O12</f>
        <v>0</v>
      </c>
      <c r="P12" s="398">
        <f>'19'!P12</f>
        <v>0</v>
      </c>
      <c r="Q12" s="397">
        <f>'19'!Q12</f>
        <v>0</v>
      </c>
      <c r="R12" s="398">
        <f>'19'!R12</f>
        <v>0</v>
      </c>
      <c r="S12" s="399">
        <f>'19'!S12</f>
        <v>0</v>
      </c>
      <c r="T12" s="821">
        <f>SUM(H12:S12)</f>
        <v>0</v>
      </c>
      <c r="U12" s="822"/>
    </row>
    <row r="13" spans="1:38" s="26" customFormat="1" ht="45" customHeight="1" thickBot="1">
      <c r="A13" s="811"/>
      <c r="B13" s="812"/>
      <c r="C13" s="814"/>
      <c r="D13" s="817"/>
      <c r="E13" s="818"/>
      <c r="F13" s="823" t="s">
        <v>241</v>
      </c>
      <c r="G13" s="824"/>
      <c r="H13" s="394">
        <f>'19'!H13</f>
        <v>0</v>
      </c>
      <c r="I13" s="395">
        <f>'19'!I13</f>
        <v>0</v>
      </c>
      <c r="J13" s="395">
        <f>'19'!J13</f>
        <v>0</v>
      </c>
      <c r="K13" s="394">
        <f>'19'!K13</f>
        <v>0</v>
      </c>
      <c r="L13" s="395">
        <f>'19'!L13</f>
        <v>0</v>
      </c>
      <c r="M13" s="395">
        <f>'19'!M13</f>
        <v>0</v>
      </c>
      <c r="N13" s="394">
        <f>'19'!N13</f>
        <v>0</v>
      </c>
      <c r="O13" s="395">
        <f>'19'!O13</f>
        <v>0</v>
      </c>
      <c r="P13" s="395">
        <f>'19'!P13</f>
        <v>0</v>
      </c>
      <c r="Q13" s="394">
        <f>'19'!Q13</f>
        <v>0</v>
      </c>
      <c r="R13" s="395">
        <f>'19'!R13</f>
        <v>0</v>
      </c>
      <c r="S13" s="396">
        <f>'19'!S13</f>
        <v>0</v>
      </c>
      <c r="T13" s="825">
        <f>SUM(H13:S13)</f>
        <v>0</v>
      </c>
      <c r="U13" s="826"/>
    </row>
    <row r="14" spans="1:38" s="26" customFormat="1" ht="45" customHeight="1" thickTop="1" thickBot="1">
      <c r="A14" s="773" t="s">
        <v>210</v>
      </c>
      <c r="B14" s="774"/>
      <c r="C14" s="350" t="str">
        <f>IF('19'!C14="","",'19'!C14)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IF('19'!C15="","",'19'!C15)</f>
        <v/>
      </c>
      <c r="D15" s="835" t="str">
        <f>IF('19'!D15="","",'19'!D15)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IF('19'!C16="","",'19'!C16)</f>
        <v/>
      </c>
      <c r="D16" s="841" t="str">
        <f>IF('19'!D16="","",'19'!D16)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'19'!C17</f>
        <v>0</v>
      </c>
      <c r="D17" s="771">
        <f>'19'!D17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IF('19'!C18="","",'19'!C18)</f>
        <v/>
      </c>
      <c r="D18" s="779" t="str">
        <f>IF('19'!D18="","",'19'!D18)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IF('19'!C19="","",'19'!C19)</f>
        <v/>
      </c>
      <c r="D19" s="760" t="str">
        <f>IF('19'!D19="","",'19'!D19)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IF('19'!C20="","",'19'!C20)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110</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'19'!C31</f>
        <v>0</v>
      </c>
      <c r="D31" s="764"/>
      <c r="E31" s="764"/>
      <c r="F31" s="764"/>
      <c r="G31" s="764"/>
      <c r="H31" s="764"/>
      <c r="I31" s="342"/>
      <c r="J31" s="349" t="s">
        <v>178</v>
      </c>
      <c r="K31" s="747">
        <f>'19'!K31:N31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'19'!C35</f>
        <v>0</v>
      </c>
      <c r="D35" s="803"/>
      <c r="E35" s="804"/>
      <c r="F35" s="805" t="s">
        <v>215</v>
      </c>
      <c r="G35" s="806"/>
      <c r="H35" s="391">
        <f>'19'!H35</f>
        <v>0</v>
      </c>
      <c r="I35" s="392">
        <f>'19'!I35</f>
        <v>0</v>
      </c>
      <c r="J35" s="392">
        <f>'19'!J35</f>
        <v>0</v>
      </c>
      <c r="K35" s="391">
        <f>'19'!K35</f>
        <v>0</v>
      </c>
      <c r="L35" s="392">
        <f>'19'!L35</f>
        <v>0</v>
      </c>
      <c r="M35" s="392">
        <f>'19'!M35</f>
        <v>0</v>
      </c>
      <c r="N35" s="391">
        <f>'19'!N35</f>
        <v>0</v>
      </c>
      <c r="O35" s="392">
        <f>'19'!O35</f>
        <v>0</v>
      </c>
      <c r="P35" s="392">
        <f>'19'!P35</f>
        <v>0</v>
      </c>
      <c r="Q35" s="391">
        <f>'19'!Q35</f>
        <v>0</v>
      </c>
      <c r="R35" s="392">
        <f>'19'!R35</f>
        <v>0</v>
      </c>
      <c r="S35" s="393">
        <f>'19'!S35</f>
        <v>0</v>
      </c>
      <c r="T35" s="807">
        <f>SUM(H35:S35)</f>
        <v>0</v>
      </c>
      <c r="U35" s="808"/>
    </row>
    <row r="36" spans="1:28" s="26" customFormat="1" ht="45" customHeight="1">
      <c r="A36" s="809" t="s">
        <v>240</v>
      </c>
      <c r="B36" s="810"/>
      <c r="C36" s="813">
        <f>'19'!C36</f>
        <v>0</v>
      </c>
      <c r="D36" s="815">
        <f>'19'!D36</f>
        <v>0</v>
      </c>
      <c r="E36" s="816"/>
      <c r="F36" s="819" t="s">
        <v>216</v>
      </c>
      <c r="G36" s="820"/>
      <c r="H36" s="397">
        <f>'19'!H36</f>
        <v>0</v>
      </c>
      <c r="I36" s="398">
        <f>'19'!I36</f>
        <v>0</v>
      </c>
      <c r="J36" s="398">
        <f>'19'!J36</f>
        <v>0</v>
      </c>
      <c r="K36" s="397">
        <f>'19'!K36</f>
        <v>0</v>
      </c>
      <c r="L36" s="398">
        <f>'19'!L36</f>
        <v>0</v>
      </c>
      <c r="M36" s="398">
        <f>'19'!M36</f>
        <v>0</v>
      </c>
      <c r="N36" s="397">
        <f>'19'!N36</f>
        <v>0</v>
      </c>
      <c r="O36" s="398">
        <f>'19'!O36</f>
        <v>0</v>
      </c>
      <c r="P36" s="398">
        <f>'19'!P36</f>
        <v>0</v>
      </c>
      <c r="Q36" s="397">
        <f>'19'!Q36</f>
        <v>0</v>
      </c>
      <c r="R36" s="398">
        <f>'19'!R36</f>
        <v>0</v>
      </c>
      <c r="S36" s="399">
        <f>'19'!S36</f>
        <v>0</v>
      </c>
      <c r="T36" s="821">
        <f>SUM(H36:S36)</f>
        <v>0</v>
      </c>
      <c r="U36" s="822"/>
    </row>
    <row r="37" spans="1:28" s="26" customFormat="1" ht="45" customHeight="1" thickBot="1">
      <c r="A37" s="811"/>
      <c r="B37" s="812"/>
      <c r="C37" s="814"/>
      <c r="D37" s="817"/>
      <c r="E37" s="818"/>
      <c r="F37" s="823" t="s">
        <v>241</v>
      </c>
      <c r="G37" s="824"/>
      <c r="H37" s="394">
        <f>'19'!H37</f>
        <v>0</v>
      </c>
      <c r="I37" s="395">
        <f>'19'!I37</f>
        <v>0</v>
      </c>
      <c r="J37" s="395">
        <f>'19'!J37</f>
        <v>0</v>
      </c>
      <c r="K37" s="394">
        <f>'19'!K37</f>
        <v>0</v>
      </c>
      <c r="L37" s="395">
        <f>'19'!L37</f>
        <v>0</v>
      </c>
      <c r="M37" s="395">
        <f>'19'!M37</f>
        <v>0</v>
      </c>
      <c r="N37" s="394">
        <f>'19'!N37</f>
        <v>0</v>
      </c>
      <c r="O37" s="395">
        <f>'19'!O37</f>
        <v>0</v>
      </c>
      <c r="P37" s="395">
        <f>'19'!P37</f>
        <v>0</v>
      </c>
      <c r="Q37" s="394">
        <f>'19'!Q37</f>
        <v>0</v>
      </c>
      <c r="R37" s="395">
        <f>'19'!R37</f>
        <v>0</v>
      </c>
      <c r="S37" s="396">
        <f>'19'!S37</f>
        <v>0</v>
      </c>
      <c r="T37" s="825">
        <f>SUM(H37:S37)</f>
        <v>0</v>
      </c>
      <c r="U37" s="826"/>
    </row>
    <row r="38" spans="1:28" s="26" customFormat="1" ht="45" customHeight="1" thickTop="1" thickBot="1">
      <c r="A38" s="773" t="s">
        <v>210</v>
      </c>
      <c r="B38" s="774"/>
      <c r="C38" s="350" t="str">
        <f>IF('19'!C38="","",'19'!C38)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IF('19'!C39="","",'19'!C39)</f>
        <v/>
      </c>
      <c r="D39" s="835" t="str">
        <f>IF('19'!D39="","",'19'!D39)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IF('19'!C40="","",'19'!C40)</f>
        <v/>
      </c>
      <c r="D40" s="841" t="str">
        <f>IF('19'!D40="","",'19'!D40)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'19'!C41</f>
        <v>0</v>
      </c>
      <c r="D41" s="771">
        <f>'19'!D41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IF('19'!C42="","",'19'!C42)</f>
        <v/>
      </c>
      <c r="D42" s="779" t="str">
        <f>IF('19'!D42="","",'19'!D42)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IF('19'!C43="","",'19'!C43)</f>
        <v/>
      </c>
      <c r="D43" s="760" t="str">
        <f>IF('19'!D43="","",'19'!D43)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IF('19'!C44="","",'19'!C44)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111</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'19'!C55</f>
        <v>0</v>
      </c>
      <c r="D55" s="764"/>
      <c r="E55" s="764"/>
      <c r="F55" s="764"/>
      <c r="G55" s="764"/>
      <c r="H55" s="764"/>
      <c r="I55" s="342"/>
      <c r="J55" s="349" t="s">
        <v>178</v>
      </c>
      <c r="K55" s="747">
        <f>'19'!K55:N55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'19'!C59</f>
        <v>0</v>
      </c>
      <c r="D59" s="803"/>
      <c r="E59" s="804"/>
      <c r="F59" s="805" t="s">
        <v>215</v>
      </c>
      <c r="G59" s="806"/>
      <c r="H59" s="391">
        <f>'19'!H59</f>
        <v>0</v>
      </c>
      <c r="I59" s="392">
        <f>'19'!I59</f>
        <v>0</v>
      </c>
      <c r="J59" s="392">
        <f>'19'!J59</f>
        <v>0</v>
      </c>
      <c r="K59" s="391">
        <f>'19'!K59</f>
        <v>0</v>
      </c>
      <c r="L59" s="392">
        <f>'19'!L59</f>
        <v>0</v>
      </c>
      <c r="M59" s="392">
        <f>'19'!M59</f>
        <v>0</v>
      </c>
      <c r="N59" s="391">
        <f>'19'!N59</f>
        <v>0</v>
      </c>
      <c r="O59" s="392">
        <f>'19'!O59</f>
        <v>0</v>
      </c>
      <c r="P59" s="392">
        <f>'19'!P59</f>
        <v>0</v>
      </c>
      <c r="Q59" s="391">
        <f>'19'!Q59</f>
        <v>0</v>
      </c>
      <c r="R59" s="392">
        <f>'19'!R59</f>
        <v>0</v>
      </c>
      <c r="S59" s="393">
        <f>'19'!S59</f>
        <v>0</v>
      </c>
      <c r="T59" s="807">
        <f>SUM(H59:S59)</f>
        <v>0</v>
      </c>
      <c r="U59" s="808"/>
    </row>
    <row r="60" spans="1:38" s="26" customFormat="1" ht="45" customHeight="1">
      <c r="A60" s="809" t="s">
        <v>240</v>
      </c>
      <c r="B60" s="810"/>
      <c r="C60" s="813">
        <f>'19'!C60</f>
        <v>0</v>
      </c>
      <c r="D60" s="815">
        <f>'19'!D60</f>
        <v>0</v>
      </c>
      <c r="E60" s="816"/>
      <c r="F60" s="819" t="s">
        <v>216</v>
      </c>
      <c r="G60" s="820"/>
      <c r="H60" s="397">
        <f>'19'!H60</f>
        <v>0</v>
      </c>
      <c r="I60" s="398">
        <f>'19'!I60</f>
        <v>0</v>
      </c>
      <c r="J60" s="398">
        <f>'19'!J60</f>
        <v>0</v>
      </c>
      <c r="K60" s="397">
        <f>'19'!K60</f>
        <v>0</v>
      </c>
      <c r="L60" s="398">
        <f>'19'!L60</f>
        <v>0</v>
      </c>
      <c r="M60" s="398">
        <f>'19'!M60</f>
        <v>0</v>
      </c>
      <c r="N60" s="397">
        <f>'19'!N60</f>
        <v>0</v>
      </c>
      <c r="O60" s="398">
        <f>'19'!O60</f>
        <v>0</v>
      </c>
      <c r="P60" s="398">
        <f>'19'!P60</f>
        <v>0</v>
      </c>
      <c r="Q60" s="397">
        <f>'19'!Q60</f>
        <v>0</v>
      </c>
      <c r="R60" s="398">
        <f>'19'!R60</f>
        <v>0</v>
      </c>
      <c r="S60" s="399">
        <f>'19'!S60</f>
        <v>0</v>
      </c>
      <c r="T60" s="821">
        <f>SUM(H60:S60)</f>
        <v>0</v>
      </c>
      <c r="U60" s="822"/>
    </row>
    <row r="61" spans="1:38" s="26" customFormat="1" ht="45" customHeight="1" thickBot="1">
      <c r="A61" s="811"/>
      <c r="B61" s="812"/>
      <c r="C61" s="814"/>
      <c r="D61" s="817"/>
      <c r="E61" s="818"/>
      <c r="F61" s="823" t="s">
        <v>241</v>
      </c>
      <c r="G61" s="824"/>
      <c r="H61" s="394">
        <f>'19'!H61</f>
        <v>0</v>
      </c>
      <c r="I61" s="395">
        <f>'19'!I61</f>
        <v>0</v>
      </c>
      <c r="J61" s="395">
        <f>'19'!J61</f>
        <v>0</v>
      </c>
      <c r="K61" s="394">
        <f>'19'!K61</f>
        <v>0</v>
      </c>
      <c r="L61" s="395">
        <f>'19'!L61</f>
        <v>0</v>
      </c>
      <c r="M61" s="395">
        <f>'19'!M61</f>
        <v>0</v>
      </c>
      <c r="N61" s="394">
        <f>'19'!N61</f>
        <v>0</v>
      </c>
      <c r="O61" s="395">
        <f>'19'!O61</f>
        <v>0</v>
      </c>
      <c r="P61" s="395">
        <f>'19'!P61</f>
        <v>0</v>
      </c>
      <c r="Q61" s="394">
        <f>'19'!Q61</f>
        <v>0</v>
      </c>
      <c r="R61" s="395">
        <f>'19'!R61</f>
        <v>0</v>
      </c>
      <c r="S61" s="396">
        <f>'19'!S61</f>
        <v>0</v>
      </c>
      <c r="T61" s="825">
        <f>SUM(H61:S61)</f>
        <v>0</v>
      </c>
      <c r="U61" s="826"/>
    </row>
    <row r="62" spans="1:38" s="26" customFormat="1" ht="45" customHeight="1" thickTop="1" thickBot="1">
      <c r="A62" s="773" t="s">
        <v>210</v>
      </c>
      <c r="B62" s="774"/>
      <c r="C62" s="350" t="str">
        <f>IF('19'!C62="","",'19'!C62)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IF('19'!C63="","",'19'!C63)</f>
        <v/>
      </c>
      <c r="D63" s="835" t="str">
        <f>IF('19'!D63="","",'19'!D63)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IF('19'!C64="","",'19'!C64)</f>
        <v/>
      </c>
      <c r="D64" s="841" t="str">
        <f>IF('19'!D64="","",'19'!D64)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'19'!C65</f>
        <v>0</v>
      </c>
      <c r="D65" s="771">
        <f>'19'!D65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IF('19'!C66="","",'19'!C66)</f>
        <v/>
      </c>
      <c r="D66" s="779" t="str">
        <f>IF('19'!D66="","",'19'!D66)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IF('19'!C67="","",'19'!C67)</f>
        <v/>
      </c>
      <c r="D67" s="760" t="str">
        <f>IF('19'!D67="","",'19'!D67)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IF('19'!C68="","",'19'!C68)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112</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'19'!C79</f>
        <v>0</v>
      </c>
      <c r="D79" s="764"/>
      <c r="E79" s="764"/>
      <c r="F79" s="764"/>
      <c r="G79" s="764"/>
      <c r="H79" s="764"/>
      <c r="I79" s="342"/>
      <c r="J79" s="349" t="s">
        <v>178</v>
      </c>
      <c r="K79" s="747">
        <f>'19'!K79:N79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'19'!C83</f>
        <v>0</v>
      </c>
      <c r="D83" s="803"/>
      <c r="E83" s="804"/>
      <c r="F83" s="805" t="s">
        <v>215</v>
      </c>
      <c r="G83" s="806"/>
      <c r="H83" s="391">
        <f>'19'!H83</f>
        <v>0</v>
      </c>
      <c r="I83" s="392">
        <f>'19'!I83</f>
        <v>0</v>
      </c>
      <c r="J83" s="392">
        <f>'19'!J83</f>
        <v>0</v>
      </c>
      <c r="K83" s="391">
        <f>'19'!K83</f>
        <v>0</v>
      </c>
      <c r="L83" s="392">
        <f>'19'!L83</f>
        <v>0</v>
      </c>
      <c r="M83" s="392">
        <f>'19'!M83</f>
        <v>0</v>
      </c>
      <c r="N83" s="391">
        <f>'19'!N83</f>
        <v>0</v>
      </c>
      <c r="O83" s="392">
        <f>'19'!O83</f>
        <v>0</v>
      </c>
      <c r="P83" s="392">
        <f>'19'!P83</f>
        <v>0</v>
      </c>
      <c r="Q83" s="391">
        <f>'19'!Q83</f>
        <v>0</v>
      </c>
      <c r="R83" s="392">
        <f>'19'!R83</f>
        <v>0</v>
      </c>
      <c r="S83" s="393">
        <f>'19'!S83</f>
        <v>0</v>
      </c>
      <c r="T83" s="807">
        <f>SUM(H83:S83)</f>
        <v>0</v>
      </c>
      <c r="U83" s="808"/>
    </row>
    <row r="84" spans="1:28" s="26" customFormat="1" ht="45" customHeight="1">
      <c r="A84" s="809" t="s">
        <v>240</v>
      </c>
      <c r="B84" s="810"/>
      <c r="C84" s="813">
        <f>'19'!C84</f>
        <v>0</v>
      </c>
      <c r="D84" s="815">
        <f>'19'!D84</f>
        <v>0</v>
      </c>
      <c r="E84" s="816"/>
      <c r="F84" s="819" t="s">
        <v>216</v>
      </c>
      <c r="G84" s="820"/>
      <c r="H84" s="397">
        <f>'19'!H84</f>
        <v>0</v>
      </c>
      <c r="I84" s="398">
        <f>'19'!I84</f>
        <v>0</v>
      </c>
      <c r="J84" s="398">
        <f>'19'!J84</f>
        <v>0</v>
      </c>
      <c r="K84" s="397">
        <f>'19'!K84</f>
        <v>0</v>
      </c>
      <c r="L84" s="398">
        <f>'19'!L84</f>
        <v>0</v>
      </c>
      <c r="M84" s="398">
        <f>'19'!M84</f>
        <v>0</v>
      </c>
      <c r="N84" s="397">
        <f>'19'!N84</f>
        <v>0</v>
      </c>
      <c r="O84" s="398">
        <f>'19'!O84</f>
        <v>0</v>
      </c>
      <c r="P84" s="398">
        <f>'19'!P84</f>
        <v>0</v>
      </c>
      <c r="Q84" s="397">
        <f>'19'!Q84</f>
        <v>0</v>
      </c>
      <c r="R84" s="398">
        <f>'19'!R84</f>
        <v>0</v>
      </c>
      <c r="S84" s="399">
        <f>'19'!S84</f>
        <v>0</v>
      </c>
      <c r="T84" s="821">
        <f>SUM(H84:S84)</f>
        <v>0</v>
      </c>
      <c r="U84" s="822"/>
    </row>
    <row r="85" spans="1:28" s="26" customFormat="1" ht="45" customHeight="1" thickBot="1">
      <c r="A85" s="811"/>
      <c r="B85" s="812"/>
      <c r="C85" s="814"/>
      <c r="D85" s="817"/>
      <c r="E85" s="818"/>
      <c r="F85" s="823" t="s">
        <v>241</v>
      </c>
      <c r="G85" s="824"/>
      <c r="H85" s="394">
        <f>'19'!H85</f>
        <v>0</v>
      </c>
      <c r="I85" s="395">
        <f>'19'!I85</f>
        <v>0</v>
      </c>
      <c r="J85" s="395">
        <f>'19'!J85</f>
        <v>0</v>
      </c>
      <c r="K85" s="394">
        <f>'19'!K85</f>
        <v>0</v>
      </c>
      <c r="L85" s="395">
        <f>'19'!L85</f>
        <v>0</v>
      </c>
      <c r="M85" s="395">
        <f>'19'!M85</f>
        <v>0</v>
      </c>
      <c r="N85" s="394">
        <f>'19'!N85</f>
        <v>0</v>
      </c>
      <c r="O85" s="395">
        <f>'19'!O85</f>
        <v>0</v>
      </c>
      <c r="P85" s="395">
        <f>'19'!P85</f>
        <v>0</v>
      </c>
      <c r="Q85" s="394">
        <f>'19'!Q85</f>
        <v>0</v>
      </c>
      <c r="R85" s="395">
        <f>'19'!R85</f>
        <v>0</v>
      </c>
      <c r="S85" s="396">
        <f>'19'!S85</f>
        <v>0</v>
      </c>
      <c r="T85" s="825">
        <f>SUM(H85:S85)</f>
        <v>0</v>
      </c>
      <c r="U85" s="826"/>
    </row>
    <row r="86" spans="1:28" s="26" customFormat="1" ht="45" customHeight="1" thickTop="1" thickBot="1">
      <c r="A86" s="773" t="s">
        <v>210</v>
      </c>
      <c r="B86" s="774"/>
      <c r="C86" s="350" t="str">
        <f>IF('19'!C86="","",'19'!C86)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IF('19'!C87="","",'19'!C87)</f>
        <v/>
      </c>
      <c r="D87" s="835" t="str">
        <f>IF('19'!D87="","",'19'!D87)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IF('19'!C88="","",'19'!C88)</f>
        <v/>
      </c>
      <c r="D88" s="841" t="str">
        <f>IF('19'!D88="","",'19'!D88)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'19'!C89</f>
        <v>0</v>
      </c>
      <c r="D89" s="771">
        <f>'19'!D89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IF('19'!C90="","",'19'!C90)</f>
        <v/>
      </c>
      <c r="D90" s="779" t="str">
        <f>IF('19'!D90="","",'19'!D90)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IF('19'!C91="","",'19'!C91)</f>
        <v/>
      </c>
      <c r="D91" s="760" t="str">
        <f>IF('19'!D91="","",'19'!D91)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IF('19'!C92="","",'19'!C92)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113</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'19'!C103</f>
        <v>0</v>
      </c>
      <c r="D103" s="764"/>
      <c r="E103" s="764"/>
      <c r="F103" s="764"/>
      <c r="G103" s="764"/>
      <c r="H103" s="764"/>
      <c r="I103" s="342"/>
      <c r="J103" s="349" t="s">
        <v>178</v>
      </c>
      <c r="K103" s="747">
        <f>'19'!K103:N103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'19'!C107</f>
        <v>0</v>
      </c>
      <c r="D107" s="803"/>
      <c r="E107" s="804"/>
      <c r="F107" s="805" t="s">
        <v>215</v>
      </c>
      <c r="G107" s="806"/>
      <c r="H107" s="391">
        <f>'19'!H107</f>
        <v>0</v>
      </c>
      <c r="I107" s="392">
        <f>'19'!I107</f>
        <v>0</v>
      </c>
      <c r="J107" s="392">
        <f>'19'!J107</f>
        <v>0</v>
      </c>
      <c r="K107" s="391">
        <f>'19'!K107</f>
        <v>0</v>
      </c>
      <c r="L107" s="392">
        <f>'19'!L107</f>
        <v>0</v>
      </c>
      <c r="M107" s="392">
        <f>'19'!M107</f>
        <v>0</v>
      </c>
      <c r="N107" s="391">
        <f>'19'!N107</f>
        <v>0</v>
      </c>
      <c r="O107" s="392">
        <f>'19'!O107</f>
        <v>0</v>
      </c>
      <c r="P107" s="392">
        <f>'19'!P107</f>
        <v>0</v>
      </c>
      <c r="Q107" s="391">
        <f>'19'!Q107</f>
        <v>0</v>
      </c>
      <c r="R107" s="392">
        <f>'19'!R107</f>
        <v>0</v>
      </c>
      <c r="S107" s="393">
        <f>'19'!S107</f>
        <v>0</v>
      </c>
      <c r="T107" s="807">
        <f>SUM(H107:S107)</f>
        <v>0</v>
      </c>
      <c r="U107" s="808"/>
    </row>
    <row r="108" spans="1:38" s="26" customFormat="1" ht="45" customHeight="1">
      <c r="A108" s="809" t="s">
        <v>240</v>
      </c>
      <c r="B108" s="810"/>
      <c r="C108" s="813">
        <f>'19'!C108</f>
        <v>0</v>
      </c>
      <c r="D108" s="815">
        <f>'19'!D108</f>
        <v>0</v>
      </c>
      <c r="E108" s="816"/>
      <c r="F108" s="819" t="s">
        <v>216</v>
      </c>
      <c r="G108" s="820"/>
      <c r="H108" s="397">
        <f>'19'!H108</f>
        <v>0</v>
      </c>
      <c r="I108" s="398">
        <f>'19'!I108</f>
        <v>0</v>
      </c>
      <c r="J108" s="398">
        <f>'19'!J108</f>
        <v>0</v>
      </c>
      <c r="K108" s="397">
        <f>'19'!K108</f>
        <v>0</v>
      </c>
      <c r="L108" s="398">
        <f>'19'!L108</f>
        <v>0</v>
      </c>
      <c r="M108" s="398">
        <f>'19'!M108</f>
        <v>0</v>
      </c>
      <c r="N108" s="397">
        <f>'19'!N108</f>
        <v>0</v>
      </c>
      <c r="O108" s="398">
        <f>'19'!O108</f>
        <v>0</v>
      </c>
      <c r="P108" s="398">
        <f>'19'!P108</f>
        <v>0</v>
      </c>
      <c r="Q108" s="397">
        <f>'19'!Q108</f>
        <v>0</v>
      </c>
      <c r="R108" s="398">
        <f>'19'!R108</f>
        <v>0</v>
      </c>
      <c r="S108" s="399">
        <f>'19'!S108</f>
        <v>0</v>
      </c>
      <c r="T108" s="821">
        <f>SUM(H108:S108)</f>
        <v>0</v>
      </c>
      <c r="U108" s="822"/>
    </row>
    <row r="109" spans="1:38" s="26" customFormat="1" ht="45" customHeight="1" thickBot="1">
      <c r="A109" s="811"/>
      <c r="B109" s="812"/>
      <c r="C109" s="814"/>
      <c r="D109" s="817"/>
      <c r="E109" s="818"/>
      <c r="F109" s="823" t="s">
        <v>241</v>
      </c>
      <c r="G109" s="824"/>
      <c r="H109" s="394">
        <f>'19'!H109</f>
        <v>0</v>
      </c>
      <c r="I109" s="395">
        <f>'19'!I109</f>
        <v>0</v>
      </c>
      <c r="J109" s="395">
        <f>'19'!J109</f>
        <v>0</v>
      </c>
      <c r="K109" s="394">
        <f>'19'!K109</f>
        <v>0</v>
      </c>
      <c r="L109" s="395">
        <f>'19'!L109</f>
        <v>0</v>
      </c>
      <c r="M109" s="395">
        <f>'19'!M109</f>
        <v>0</v>
      </c>
      <c r="N109" s="394">
        <f>'19'!N109</f>
        <v>0</v>
      </c>
      <c r="O109" s="395">
        <f>'19'!O109</f>
        <v>0</v>
      </c>
      <c r="P109" s="395">
        <f>'19'!P109</f>
        <v>0</v>
      </c>
      <c r="Q109" s="394">
        <f>'19'!Q109</f>
        <v>0</v>
      </c>
      <c r="R109" s="395">
        <f>'19'!R109</f>
        <v>0</v>
      </c>
      <c r="S109" s="396">
        <f>'19'!S109</f>
        <v>0</v>
      </c>
      <c r="T109" s="825">
        <f>SUM(H109:S109)</f>
        <v>0</v>
      </c>
      <c r="U109" s="826"/>
    </row>
    <row r="110" spans="1:38" s="26" customFormat="1" ht="45" customHeight="1" thickTop="1" thickBot="1">
      <c r="A110" s="773" t="s">
        <v>210</v>
      </c>
      <c r="B110" s="774"/>
      <c r="C110" s="350" t="str">
        <f>IF('19'!C110="","",'19'!C110)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IF('19'!C111="","",'19'!C111)</f>
        <v/>
      </c>
      <c r="D111" s="835" t="str">
        <f>IF('19'!D111="","",'19'!D111)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IF('19'!C112="","",'19'!C112)</f>
        <v/>
      </c>
      <c r="D112" s="841" t="str">
        <f>IF('19'!D112="","",'19'!D112)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'19'!C113</f>
        <v>0</v>
      </c>
      <c r="D113" s="771">
        <f>'19'!D113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IF('19'!C114="","",'19'!C114)</f>
        <v/>
      </c>
      <c r="D114" s="779" t="str">
        <f>IF('19'!D114="","",'19'!D114)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IF('19'!C115="","",'19'!C115)</f>
        <v/>
      </c>
      <c r="D115" s="760" t="str">
        <f>IF('19'!D115="","",'19'!D115)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IF('19'!C116="","",'19'!C116)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114</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'19'!C127</f>
        <v>0</v>
      </c>
      <c r="D127" s="764"/>
      <c r="E127" s="764"/>
      <c r="F127" s="764"/>
      <c r="G127" s="764"/>
      <c r="H127" s="764"/>
      <c r="I127" s="342"/>
      <c r="J127" s="349" t="s">
        <v>178</v>
      </c>
      <c r="K127" s="747">
        <f>'19'!K127:N127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'19'!C131</f>
        <v>0</v>
      </c>
      <c r="D131" s="803"/>
      <c r="E131" s="804"/>
      <c r="F131" s="805" t="s">
        <v>215</v>
      </c>
      <c r="G131" s="806"/>
      <c r="H131" s="391">
        <f>'19'!H131</f>
        <v>0</v>
      </c>
      <c r="I131" s="392">
        <f>'19'!I131</f>
        <v>0</v>
      </c>
      <c r="J131" s="392">
        <f>'19'!J131</f>
        <v>0</v>
      </c>
      <c r="K131" s="391">
        <f>'19'!K131</f>
        <v>0</v>
      </c>
      <c r="L131" s="392">
        <f>'19'!L131</f>
        <v>0</v>
      </c>
      <c r="M131" s="392">
        <f>'19'!M131</f>
        <v>0</v>
      </c>
      <c r="N131" s="391">
        <f>'19'!N131</f>
        <v>0</v>
      </c>
      <c r="O131" s="392">
        <f>'19'!O131</f>
        <v>0</v>
      </c>
      <c r="P131" s="392">
        <f>'19'!P131</f>
        <v>0</v>
      </c>
      <c r="Q131" s="391">
        <f>'19'!Q131</f>
        <v>0</v>
      </c>
      <c r="R131" s="392">
        <f>'19'!R131</f>
        <v>0</v>
      </c>
      <c r="S131" s="393">
        <f>'19'!S131</f>
        <v>0</v>
      </c>
      <c r="T131" s="807">
        <f>SUM(H131:S131)</f>
        <v>0</v>
      </c>
      <c r="U131" s="808"/>
    </row>
    <row r="132" spans="1:28" s="26" customFormat="1" ht="45" customHeight="1">
      <c r="A132" s="809" t="s">
        <v>240</v>
      </c>
      <c r="B132" s="810"/>
      <c r="C132" s="813">
        <f>'19'!C132</f>
        <v>0</v>
      </c>
      <c r="D132" s="815">
        <f>'19'!D132</f>
        <v>0</v>
      </c>
      <c r="E132" s="816"/>
      <c r="F132" s="819" t="s">
        <v>216</v>
      </c>
      <c r="G132" s="820"/>
      <c r="H132" s="397">
        <f>'19'!H132</f>
        <v>0</v>
      </c>
      <c r="I132" s="398">
        <f>'19'!I132</f>
        <v>0</v>
      </c>
      <c r="J132" s="398">
        <f>'19'!J132</f>
        <v>0</v>
      </c>
      <c r="K132" s="397">
        <f>'19'!K132</f>
        <v>0</v>
      </c>
      <c r="L132" s="398">
        <f>'19'!L132</f>
        <v>0</v>
      </c>
      <c r="M132" s="398">
        <f>'19'!M132</f>
        <v>0</v>
      </c>
      <c r="N132" s="397">
        <f>'19'!N132</f>
        <v>0</v>
      </c>
      <c r="O132" s="398">
        <f>'19'!O132</f>
        <v>0</v>
      </c>
      <c r="P132" s="398">
        <f>'19'!P132</f>
        <v>0</v>
      </c>
      <c r="Q132" s="397">
        <f>'19'!Q132</f>
        <v>0</v>
      </c>
      <c r="R132" s="398">
        <f>'19'!R132</f>
        <v>0</v>
      </c>
      <c r="S132" s="399">
        <f>'19'!S132</f>
        <v>0</v>
      </c>
      <c r="T132" s="821">
        <f>SUM(H132:S132)</f>
        <v>0</v>
      </c>
      <c r="U132" s="822"/>
    </row>
    <row r="133" spans="1:28" s="26" customFormat="1" ht="45" customHeight="1" thickBot="1">
      <c r="A133" s="811"/>
      <c r="B133" s="812"/>
      <c r="C133" s="814"/>
      <c r="D133" s="817"/>
      <c r="E133" s="818"/>
      <c r="F133" s="823" t="s">
        <v>241</v>
      </c>
      <c r="G133" s="824"/>
      <c r="H133" s="394">
        <f>'19'!H133</f>
        <v>0</v>
      </c>
      <c r="I133" s="395">
        <f>'19'!I133</f>
        <v>0</v>
      </c>
      <c r="J133" s="395">
        <f>'19'!J133</f>
        <v>0</v>
      </c>
      <c r="K133" s="394">
        <f>'19'!K133</f>
        <v>0</v>
      </c>
      <c r="L133" s="395">
        <f>'19'!L133</f>
        <v>0</v>
      </c>
      <c r="M133" s="395">
        <f>'19'!M133</f>
        <v>0</v>
      </c>
      <c r="N133" s="394">
        <f>'19'!N133</f>
        <v>0</v>
      </c>
      <c r="O133" s="395">
        <f>'19'!O133</f>
        <v>0</v>
      </c>
      <c r="P133" s="395">
        <f>'19'!P133</f>
        <v>0</v>
      </c>
      <c r="Q133" s="394">
        <f>'19'!Q133</f>
        <v>0</v>
      </c>
      <c r="R133" s="395">
        <f>'19'!R133</f>
        <v>0</v>
      </c>
      <c r="S133" s="396">
        <f>'19'!S133</f>
        <v>0</v>
      </c>
      <c r="T133" s="825">
        <f>SUM(H133:S133)</f>
        <v>0</v>
      </c>
      <c r="U133" s="826"/>
    </row>
    <row r="134" spans="1:28" s="26" customFormat="1" ht="45" customHeight="1" thickTop="1" thickBot="1">
      <c r="A134" s="773" t="s">
        <v>210</v>
      </c>
      <c r="B134" s="774"/>
      <c r="C134" s="350" t="str">
        <f>IF('19'!C134="","",'19'!C134)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IF('19'!C135="","",'19'!C135)</f>
        <v/>
      </c>
      <c r="D135" s="835" t="str">
        <f>IF('19'!D135="","",'19'!D135)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IF('19'!C136="","",'19'!C136)</f>
        <v/>
      </c>
      <c r="D136" s="841" t="str">
        <f>IF('19'!D136="","",'19'!D136)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'19'!C137</f>
        <v>0</v>
      </c>
      <c r="D137" s="771">
        <f>'19'!D137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IF('19'!C138="","",'19'!C138)</f>
        <v/>
      </c>
      <c r="D138" s="779" t="str">
        <f>IF('19'!D138="","",'19'!D138)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IF('19'!C139="","",'19'!C139)</f>
        <v/>
      </c>
      <c r="D139" s="760" t="str">
        <f>IF('19'!D139="","",'19'!D139)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IF('19'!C140="","",'19'!C140)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lG0GOo+G9JAxExC88evCAVqH0XUWayaKxAE5svgCDodwvuXXrFcM9D0U8E04YplubZQhFbF9exY/uO0kampx+g==" saltValue="o0v9xRzBbtv12nxhw2ex0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B00-000007000000}">
      <formula1>"有,無"</formula1>
    </dataValidation>
    <dataValidation type="list" allowBlank="1" showInputMessage="1" showErrorMessage="1" sqref="C65:D65 C89:D89 C17:D17 C41:D41 C113:D113 C137:D137" xr:uid="{00000000-0002-0000-3B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4E4DBAA8-4870-44B6-A1C4-7A6FF26D3A29}">
      <formula1>"有,無"</formula1>
    </dataValidation>
    <dataValidation type="custom" allowBlank="1" showInputMessage="1" showErrorMessage="1" sqref="C107:C112 C7:H7 H11:S13 C114:C116 D108:E109 C18:C20 D114:E115 K7:N7 C11:C16 D18:E19 D12:E13" xr:uid="{D3D21EA7-DD28-422F-85FF-570132B735B9}">
      <formula1>$S$3&lt;&gt;"無"</formula1>
    </dataValidation>
    <dataValidation type="custom" allowBlank="1" showInputMessage="1" showErrorMessage="1" sqref="D36:E37 H35:S37 D42:E43 D39:E40 C31:H31 K31:N31 C35:C40 C42:C44" xr:uid="{79553047-BE12-4F52-9768-2950A42325A9}">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871A69FC-1A20-4258-A0F9-50BE05DDBC8D}">
      <formula1>$S$3&lt;&gt;"無"</formula1>
    </dataValidation>
    <dataValidation type="custom" allowBlank="1" showInputMessage="1" showErrorMessage="1" sqref="C55:H55 K55:N55 C59:C64 C66:C68 D60:E61 D63:E64 D66:E67 H59:S61" xr:uid="{2C95A7D7-FC6E-4892-A09A-E35791280B77}">
      <formula1>$S$51&lt;&gt;"無"</formula1>
    </dataValidation>
    <dataValidation type="custom" allowBlank="1" showInputMessage="1" showErrorMessage="1" sqref="C79:H79 K79:N79 C83:C88 C90:C92 D84:E85 D87:E88 D90:E91 H83:S85" xr:uid="{8215EBA3-D5CB-44B0-9737-5709145AD028}">
      <formula1>$S$75&lt;&gt;"無"</formula1>
    </dataValidation>
    <dataValidation type="custom" allowBlank="1" showInputMessage="1" showErrorMessage="1" sqref="C103:H103 K103:N103 H107:S109" xr:uid="{8DB33BA3-FE5F-4D25-92A1-FAEE4BBFF1D7}">
      <formula1>$S$99&lt;&gt;"無"</formula1>
    </dataValidation>
    <dataValidation type="custom" allowBlank="1" showInputMessage="1" showErrorMessage="1" sqref="C127:H127 K127:N127 C131:C136 C138:C140 D132:E133 D135:E136 D138:E139 H131:S133" xr:uid="{B60CB8AE-A6C6-414A-84D0-BF027A4EEB5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115</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'20'!C7</f>
        <v>0</v>
      </c>
      <c r="D7" s="764"/>
      <c r="E7" s="764"/>
      <c r="F7" s="764"/>
      <c r="G7" s="764"/>
      <c r="H7" s="764"/>
      <c r="I7" s="342"/>
      <c r="J7" s="349" t="s">
        <v>178</v>
      </c>
      <c r="K7" s="747">
        <f>'20'!K7:N7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'20'!C11</f>
        <v>0</v>
      </c>
      <c r="D11" s="803"/>
      <c r="E11" s="804"/>
      <c r="F11" s="805" t="s">
        <v>215</v>
      </c>
      <c r="G11" s="806"/>
      <c r="H11" s="391">
        <f>'20'!H11</f>
        <v>0</v>
      </c>
      <c r="I11" s="392">
        <f>'20'!I11</f>
        <v>0</v>
      </c>
      <c r="J11" s="392">
        <f>'20'!J11</f>
        <v>0</v>
      </c>
      <c r="K11" s="391">
        <f>'20'!K11</f>
        <v>0</v>
      </c>
      <c r="L11" s="392">
        <f>'20'!L11</f>
        <v>0</v>
      </c>
      <c r="M11" s="392">
        <f>'20'!M11</f>
        <v>0</v>
      </c>
      <c r="N11" s="391">
        <f>'20'!N11</f>
        <v>0</v>
      </c>
      <c r="O11" s="392">
        <f>'20'!O11</f>
        <v>0</v>
      </c>
      <c r="P11" s="392">
        <f>'20'!P11</f>
        <v>0</v>
      </c>
      <c r="Q11" s="391">
        <f>'20'!Q11</f>
        <v>0</v>
      </c>
      <c r="R11" s="392">
        <f>'20'!R11</f>
        <v>0</v>
      </c>
      <c r="S11" s="393">
        <f>'20'!S11</f>
        <v>0</v>
      </c>
      <c r="T11" s="807">
        <f>SUM(H11:S11)</f>
        <v>0</v>
      </c>
      <c r="U11" s="808"/>
    </row>
    <row r="12" spans="1:38" s="26" customFormat="1" ht="45" customHeight="1">
      <c r="A12" s="809" t="s">
        <v>240</v>
      </c>
      <c r="B12" s="810"/>
      <c r="C12" s="813">
        <f>'20'!C12</f>
        <v>0</v>
      </c>
      <c r="D12" s="815">
        <f>'20'!D12</f>
        <v>0</v>
      </c>
      <c r="E12" s="816"/>
      <c r="F12" s="819" t="s">
        <v>216</v>
      </c>
      <c r="G12" s="820"/>
      <c r="H12" s="397">
        <f>'20'!H12</f>
        <v>0</v>
      </c>
      <c r="I12" s="398">
        <f>'20'!I12</f>
        <v>0</v>
      </c>
      <c r="J12" s="398">
        <f>'20'!J12</f>
        <v>0</v>
      </c>
      <c r="K12" s="397">
        <f>'20'!K12</f>
        <v>0</v>
      </c>
      <c r="L12" s="398">
        <f>'20'!L12</f>
        <v>0</v>
      </c>
      <c r="M12" s="398">
        <f>'20'!M12</f>
        <v>0</v>
      </c>
      <c r="N12" s="397">
        <f>'20'!N12</f>
        <v>0</v>
      </c>
      <c r="O12" s="398">
        <f>'20'!O12</f>
        <v>0</v>
      </c>
      <c r="P12" s="398">
        <f>'20'!P12</f>
        <v>0</v>
      </c>
      <c r="Q12" s="397">
        <f>'20'!Q12</f>
        <v>0</v>
      </c>
      <c r="R12" s="398">
        <f>'20'!R12</f>
        <v>0</v>
      </c>
      <c r="S12" s="399">
        <f>'20'!S12</f>
        <v>0</v>
      </c>
      <c r="T12" s="821">
        <f>SUM(H12:S12)</f>
        <v>0</v>
      </c>
      <c r="U12" s="822"/>
    </row>
    <row r="13" spans="1:38" s="26" customFormat="1" ht="45" customHeight="1" thickBot="1">
      <c r="A13" s="811"/>
      <c r="B13" s="812"/>
      <c r="C13" s="814"/>
      <c r="D13" s="817"/>
      <c r="E13" s="818"/>
      <c r="F13" s="823" t="s">
        <v>241</v>
      </c>
      <c r="G13" s="824"/>
      <c r="H13" s="394">
        <f>'20'!H13</f>
        <v>0</v>
      </c>
      <c r="I13" s="395">
        <f>'20'!I13</f>
        <v>0</v>
      </c>
      <c r="J13" s="395">
        <f>'20'!J13</f>
        <v>0</v>
      </c>
      <c r="K13" s="394">
        <f>'20'!K13</f>
        <v>0</v>
      </c>
      <c r="L13" s="395">
        <f>'20'!L13</f>
        <v>0</v>
      </c>
      <c r="M13" s="395">
        <f>'20'!M13</f>
        <v>0</v>
      </c>
      <c r="N13" s="394">
        <f>'20'!N13</f>
        <v>0</v>
      </c>
      <c r="O13" s="395">
        <f>'20'!O13</f>
        <v>0</v>
      </c>
      <c r="P13" s="395">
        <f>'20'!P13</f>
        <v>0</v>
      </c>
      <c r="Q13" s="394">
        <f>'20'!Q13</f>
        <v>0</v>
      </c>
      <c r="R13" s="395">
        <f>'20'!R13</f>
        <v>0</v>
      </c>
      <c r="S13" s="396">
        <f>'20'!S13</f>
        <v>0</v>
      </c>
      <c r="T13" s="825">
        <f>SUM(H13:S13)</f>
        <v>0</v>
      </c>
      <c r="U13" s="826"/>
    </row>
    <row r="14" spans="1:38" s="26" customFormat="1" ht="45" customHeight="1" thickTop="1" thickBot="1">
      <c r="A14" s="773" t="s">
        <v>210</v>
      </c>
      <c r="B14" s="774"/>
      <c r="C14" s="350" t="str">
        <f>IF('20'!C14="","",'20'!C14)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IF('20'!C15="","",'20'!C15)</f>
        <v/>
      </c>
      <c r="D15" s="835" t="str">
        <f>IF('20'!D15="","",'20'!D15)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IF('20'!C16="","",'20'!C16)</f>
        <v/>
      </c>
      <c r="D16" s="841" t="str">
        <f>IF('20'!D16="","",'20'!D16)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'20'!C17</f>
        <v>0</v>
      </c>
      <c r="D17" s="771">
        <f>'20'!D17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IF('20'!C18="","",'20'!C18)</f>
        <v/>
      </c>
      <c r="D18" s="779" t="str">
        <f>IF('20'!D18="","",'20'!D18)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IF('20'!C19="","",'20'!C19)</f>
        <v/>
      </c>
      <c r="D19" s="760" t="str">
        <f>IF('20'!D19="","",'20'!D19)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IF('20'!C20="","",'20'!C20)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116</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'20'!C31</f>
        <v>0</v>
      </c>
      <c r="D31" s="764"/>
      <c r="E31" s="764"/>
      <c r="F31" s="764"/>
      <c r="G31" s="764"/>
      <c r="H31" s="764"/>
      <c r="I31" s="342"/>
      <c r="J31" s="349" t="s">
        <v>178</v>
      </c>
      <c r="K31" s="747">
        <f>'20'!K31:N31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'20'!C35</f>
        <v>0</v>
      </c>
      <c r="D35" s="803"/>
      <c r="E35" s="804"/>
      <c r="F35" s="805" t="s">
        <v>215</v>
      </c>
      <c r="G35" s="806"/>
      <c r="H35" s="391">
        <f>'20'!H35</f>
        <v>0</v>
      </c>
      <c r="I35" s="392">
        <f>'20'!I35</f>
        <v>0</v>
      </c>
      <c r="J35" s="392">
        <f>'20'!J35</f>
        <v>0</v>
      </c>
      <c r="K35" s="391">
        <f>'20'!K35</f>
        <v>0</v>
      </c>
      <c r="L35" s="392">
        <f>'20'!L35</f>
        <v>0</v>
      </c>
      <c r="M35" s="392">
        <f>'20'!M35</f>
        <v>0</v>
      </c>
      <c r="N35" s="391">
        <f>'20'!N35</f>
        <v>0</v>
      </c>
      <c r="O35" s="392">
        <f>'20'!O35</f>
        <v>0</v>
      </c>
      <c r="P35" s="392">
        <f>'20'!P35</f>
        <v>0</v>
      </c>
      <c r="Q35" s="391">
        <f>'20'!Q35</f>
        <v>0</v>
      </c>
      <c r="R35" s="392">
        <f>'20'!R35</f>
        <v>0</v>
      </c>
      <c r="S35" s="393">
        <f>'20'!S35</f>
        <v>0</v>
      </c>
      <c r="T35" s="807">
        <f>SUM(H35:S35)</f>
        <v>0</v>
      </c>
      <c r="U35" s="808"/>
    </row>
    <row r="36" spans="1:28" s="26" customFormat="1" ht="45" customHeight="1">
      <c r="A36" s="809" t="s">
        <v>240</v>
      </c>
      <c r="B36" s="810"/>
      <c r="C36" s="813">
        <f>'20'!C36</f>
        <v>0</v>
      </c>
      <c r="D36" s="815">
        <f>'20'!D36</f>
        <v>0</v>
      </c>
      <c r="E36" s="816"/>
      <c r="F36" s="819" t="s">
        <v>216</v>
      </c>
      <c r="G36" s="820"/>
      <c r="H36" s="397">
        <f>'20'!H36</f>
        <v>0</v>
      </c>
      <c r="I36" s="398">
        <f>'20'!I36</f>
        <v>0</v>
      </c>
      <c r="J36" s="398">
        <f>'20'!J36</f>
        <v>0</v>
      </c>
      <c r="K36" s="397">
        <f>'20'!K36</f>
        <v>0</v>
      </c>
      <c r="L36" s="398">
        <f>'20'!L36</f>
        <v>0</v>
      </c>
      <c r="M36" s="398">
        <f>'20'!M36</f>
        <v>0</v>
      </c>
      <c r="N36" s="397">
        <f>'20'!N36</f>
        <v>0</v>
      </c>
      <c r="O36" s="398">
        <f>'20'!O36</f>
        <v>0</v>
      </c>
      <c r="P36" s="398">
        <f>'20'!P36</f>
        <v>0</v>
      </c>
      <c r="Q36" s="397">
        <f>'20'!Q36</f>
        <v>0</v>
      </c>
      <c r="R36" s="398">
        <f>'20'!R36</f>
        <v>0</v>
      </c>
      <c r="S36" s="399">
        <f>'20'!S36</f>
        <v>0</v>
      </c>
      <c r="T36" s="821">
        <f>SUM(H36:S36)</f>
        <v>0</v>
      </c>
      <c r="U36" s="822"/>
    </row>
    <row r="37" spans="1:28" s="26" customFormat="1" ht="45" customHeight="1" thickBot="1">
      <c r="A37" s="811"/>
      <c r="B37" s="812"/>
      <c r="C37" s="814"/>
      <c r="D37" s="817"/>
      <c r="E37" s="818"/>
      <c r="F37" s="823" t="s">
        <v>241</v>
      </c>
      <c r="G37" s="824"/>
      <c r="H37" s="394">
        <f>'20'!H37</f>
        <v>0</v>
      </c>
      <c r="I37" s="395">
        <f>'20'!I37</f>
        <v>0</v>
      </c>
      <c r="J37" s="395">
        <f>'20'!J37</f>
        <v>0</v>
      </c>
      <c r="K37" s="394">
        <f>'20'!K37</f>
        <v>0</v>
      </c>
      <c r="L37" s="395">
        <f>'20'!L37</f>
        <v>0</v>
      </c>
      <c r="M37" s="395">
        <f>'20'!M37</f>
        <v>0</v>
      </c>
      <c r="N37" s="394">
        <f>'20'!N37</f>
        <v>0</v>
      </c>
      <c r="O37" s="395">
        <f>'20'!O37</f>
        <v>0</v>
      </c>
      <c r="P37" s="395">
        <f>'20'!P37</f>
        <v>0</v>
      </c>
      <c r="Q37" s="394">
        <f>'20'!Q37</f>
        <v>0</v>
      </c>
      <c r="R37" s="395">
        <f>'20'!R37</f>
        <v>0</v>
      </c>
      <c r="S37" s="396">
        <f>'20'!S37</f>
        <v>0</v>
      </c>
      <c r="T37" s="825">
        <f>SUM(H37:S37)</f>
        <v>0</v>
      </c>
      <c r="U37" s="826"/>
    </row>
    <row r="38" spans="1:28" s="26" customFormat="1" ht="45" customHeight="1" thickTop="1" thickBot="1">
      <c r="A38" s="773" t="s">
        <v>210</v>
      </c>
      <c r="B38" s="774"/>
      <c r="C38" s="350" t="str">
        <f>IF('20'!C38="","",'20'!C38)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IF('20'!C39="","",'20'!C39)</f>
        <v/>
      </c>
      <c r="D39" s="835" t="str">
        <f>IF('20'!D39="","",'20'!D39)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IF('20'!C40="","",'20'!C40)</f>
        <v/>
      </c>
      <c r="D40" s="841" t="str">
        <f>IF('20'!D40="","",'20'!D40)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'20'!C41</f>
        <v>0</v>
      </c>
      <c r="D41" s="771">
        <f>'20'!D41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IF('20'!C42="","",'20'!C42)</f>
        <v/>
      </c>
      <c r="D42" s="779" t="str">
        <f>IF('20'!D42="","",'20'!D42)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IF('20'!C43="","",'20'!C43)</f>
        <v/>
      </c>
      <c r="D43" s="760" t="str">
        <f>IF('20'!D43="","",'20'!D43)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IF('20'!C44="","",'20'!C44)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117</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'20'!C55</f>
        <v>0</v>
      </c>
      <c r="D55" s="764"/>
      <c r="E55" s="764"/>
      <c r="F55" s="764"/>
      <c r="G55" s="764"/>
      <c r="H55" s="764"/>
      <c r="I55" s="342"/>
      <c r="J55" s="349" t="s">
        <v>178</v>
      </c>
      <c r="K55" s="747">
        <f>'20'!K55:N55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'20'!C59</f>
        <v>0</v>
      </c>
      <c r="D59" s="803"/>
      <c r="E59" s="804"/>
      <c r="F59" s="805" t="s">
        <v>215</v>
      </c>
      <c r="G59" s="806"/>
      <c r="H59" s="391">
        <f>'20'!H59</f>
        <v>0</v>
      </c>
      <c r="I59" s="392">
        <f>'20'!I59</f>
        <v>0</v>
      </c>
      <c r="J59" s="392">
        <f>'20'!J59</f>
        <v>0</v>
      </c>
      <c r="K59" s="391">
        <f>'20'!K59</f>
        <v>0</v>
      </c>
      <c r="L59" s="392">
        <f>'20'!L59</f>
        <v>0</v>
      </c>
      <c r="M59" s="392">
        <f>'20'!M59</f>
        <v>0</v>
      </c>
      <c r="N59" s="391">
        <f>'20'!N59</f>
        <v>0</v>
      </c>
      <c r="O59" s="392">
        <f>'20'!O59</f>
        <v>0</v>
      </c>
      <c r="P59" s="392">
        <f>'20'!P59</f>
        <v>0</v>
      </c>
      <c r="Q59" s="391">
        <f>'20'!Q59</f>
        <v>0</v>
      </c>
      <c r="R59" s="392">
        <f>'20'!R59</f>
        <v>0</v>
      </c>
      <c r="S59" s="393">
        <f>'20'!S59</f>
        <v>0</v>
      </c>
      <c r="T59" s="807">
        <f>SUM(H59:S59)</f>
        <v>0</v>
      </c>
      <c r="U59" s="808"/>
    </row>
    <row r="60" spans="1:38" s="26" customFormat="1" ht="45" customHeight="1">
      <c r="A60" s="809" t="s">
        <v>240</v>
      </c>
      <c r="B60" s="810"/>
      <c r="C60" s="813">
        <f>'20'!C60</f>
        <v>0</v>
      </c>
      <c r="D60" s="815">
        <f>'20'!D60</f>
        <v>0</v>
      </c>
      <c r="E60" s="816"/>
      <c r="F60" s="819" t="s">
        <v>216</v>
      </c>
      <c r="G60" s="820"/>
      <c r="H60" s="397">
        <f>'20'!H60</f>
        <v>0</v>
      </c>
      <c r="I60" s="398">
        <f>'20'!I60</f>
        <v>0</v>
      </c>
      <c r="J60" s="398">
        <f>'20'!J60</f>
        <v>0</v>
      </c>
      <c r="K60" s="397">
        <f>'20'!K60</f>
        <v>0</v>
      </c>
      <c r="L60" s="398">
        <f>'20'!L60</f>
        <v>0</v>
      </c>
      <c r="M60" s="398">
        <f>'20'!M60</f>
        <v>0</v>
      </c>
      <c r="N60" s="397">
        <f>'20'!N60</f>
        <v>0</v>
      </c>
      <c r="O60" s="398">
        <f>'20'!O60</f>
        <v>0</v>
      </c>
      <c r="P60" s="398">
        <f>'20'!P60</f>
        <v>0</v>
      </c>
      <c r="Q60" s="397">
        <f>'20'!Q60</f>
        <v>0</v>
      </c>
      <c r="R60" s="398">
        <f>'20'!R60</f>
        <v>0</v>
      </c>
      <c r="S60" s="399">
        <f>'20'!S60</f>
        <v>0</v>
      </c>
      <c r="T60" s="821">
        <f>SUM(H60:S60)</f>
        <v>0</v>
      </c>
      <c r="U60" s="822"/>
    </row>
    <row r="61" spans="1:38" s="26" customFormat="1" ht="45" customHeight="1" thickBot="1">
      <c r="A61" s="811"/>
      <c r="B61" s="812"/>
      <c r="C61" s="814"/>
      <c r="D61" s="817"/>
      <c r="E61" s="818"/>
      <c r="F61" s="823" t="s">
        <v>241</v>
      </c>
      <c r="G61" s="824"/>
      <c r="H61" s="394">
        <f>'20'!H61</f>
        <v>0</v>
      </c>
      <c r="I61" s="395">
        <f>'20'!I61</f>
        <v>0</v>
      </c>
      <c r="J61" s="395">
        <f>'20'!J61</f>
        <v>0</v>
      </c>
      <c r="K61" s="394">
        <f>'20'!K61</f>
        <v>0</v>
      </c>
      <c r="L61" s="395">
        <f>'20'!L61</f>
        <v>0</v>
      </c>
      <c r="M61" s="395">
        <f>'20'!M61</f>
        <v>0</v>
      </c>
      <c r="N61" s="394">
        <f>'20'!N61</f>
        <v>0</v>
      </c>
      <c r="O61" s="395">
        <f>'20'!O61</f>
        <v>0</v>
      </c>
      <c r="P61" s="395">
        <f>'20'!P61</f>
        <v>0</v>
      </c>
      <c r="Q61" s="394">
        <f>'20'!Q61</f>
        <v>0</v>
      </c>
      <c r="R61" s="395">
        <f>'20'!R61</f>
        <v>0</v>
      </c>
      <c r="S61" s="396">
        <f>'20'!S61</f>
        <v>0</v>
      </c>
      <c r="T61" s="825">
        <f>SUM(H61:S61)</f>
        <v>0</v>
      </c>
      <c r="U61" s="826"/>
    </row>
    <row r="62" spans="1:38" s="26" customFormat="1" ht="45" customHeight="1" thickTop="1" thickBot="1">
      <c r="A62" s="773" t="s">
        <v>210</v>
      </c>
      <c r="B62" s="774"/>
      <c r="C62" s="350" t="str">
        <f>IF('20'!C62="","",'20'!C62)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IF('20'!C63="","",'20'!C63)</f>
        <v/>
      </c>
      <c r="D63" s="835" t="str">
        <f>IF('20'!D63="","",'20'!D63)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IF('20'!C64="","",'20'!C64)</f>
        <v/>
      </c>
      <c r="D64" s="841" t="str">
        <f>IF('20'!D64="","",'20'!D64)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'20'!C65</f>
        <v>0</v>
      </c>
      <c r="D65" s="771">
        <f>'20'!D65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IF('20'!C66="","",'20'!C66)</f>
        <v/>
      </c>
      <c r="D66" s="779" t="str">
        <f>IF('20'!D66="","",'20'!D66)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IF('20'!C67="","",'20'!C67)</f>
        <v/>
      </c>
      <c r="D67" s="760" t="str">
        <f>IF('20'!D67="","",'20'!D67)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IF('20'!C68="","",'20'!C68)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118</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'20'!C79</f>
        <v>0</v>
      </c>
      <c r="D79" s="764"/>
      <c r="E79" s="764"/>
      <c r="F79" s="764"/>
      <c r="G79" s="764"/>
      <c r="H79" s="764"/>
      <c r="I79" s="342"/>
      <c r="J79" s="349" t="s">
        <v>178</v>
      </c>
      <c r="K79" s="747">
        <f>'20'!K79:N79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'20'!C83</f>
        <v>0</v>
      </c>
      <c r="D83" s="803"/>
      <c r="E83" s="804"/>
      <c r="F83" s="805" t="s">
        <v>215</v>
      </c>
      <c r="G83" s="806"/>
      <c r="H83" s="391">
        <f>'20'!H83</f>
        <v>0</v>
      </c>
      <c r="I83" s="392">
        <f>'20'!I83</f>
        <v>0</v>
      </c>
      <c r="J83" s="392">
        <f>'20'!J83</f>
        <v>0</v>
      </c>
      <c r="K83" s="391">
        <f>'20'!K83</f>
        <v>0</v>
      </c>
      <c r="L83" s="392">
        <f>'20'!L83</f>
        <v>0</v>
      </c>
      <c r="M83" s="392">
        <f>'20'!M83</f>
        <v>0</v>
      </c>
      <c r="N83" s="391">
        <f>'20'!N83</f>
        <v>0</v>
      </c>
      <c r="O83" s="392">
        <f>'20'!O83</f>
        <v>0</v>
      </c>
      <c r="P83" s="392">
        <f>'20'!P83</f>
        <v>0</v>
      </c>
      <c r="Q83" s="391">
        <f>'20'!Q83</f>
        <v>0</v>
      </c>
      <c r="R83" s="392">
        <f>'20'!R83</f>
        <v>0</v>
      </c>
      <c r="S83" s="393">
        <f>'20'!S83</f>
        <v>0</v>
      </c>
      <c r="T83" s="807">
        <f>SUM(H83:S83)</f>
        <v>0</v>
      </c>
      <c r="U83" s="808"/>
    </row>
    <row r="84" spans="1:28" s="26" customFormat="1" ht="45" customHeight="1">
      <c r="A84" s="809" t="s">
        <v>240</v>
      </c>
      <c r="B84" s="810"/>
      <c r="C84" s="813">
        <f>'20'!C84</f>
        <v>0</v>
      </c>
      <c r="D84" s="815">
        <f>'20'!D84</f>
        <v>0</v>
      </c>
      <c r="E84" s="816"/>
      <c r="F84" s="819" t="s">
        <v>216</v>
      </c>
      <c r="G84" s="820"/>
      <c r="H84" s="397">
        <f>'20'!H84</f>
        <v>0</v>
      </c>
      <c r="I84" s="398">
        <f>'20'!I84</f>
        <v>0</v>
      </c>
      <c r="J84" s="398">
        <f>'20'!J84</f>
        <v>0</v>
      </c>
      <c r="K84" s="397">
        <f>'20'!K84</f>
        <v>0</v>
      </c>
      <c r="L84" s="398">
        <f>'20'!L84</f>
        <v>0</v>
      </c>
      <c r="M84" s="398">
        <f>'20'!M84</f>
        <v>0</v>
      </c>
      <c r="N84" s="397">
        <f>'20'!N84</f>
        <v>0</v>
      </c>
      <c r="O84" s="398">
        <f>'20'!O84</f>
        <v>0</v>
      </c>
      <c r="P84" s="398">
        <f>'20'!P84</f>
        <v>0</v>
      </c>
      <c r="Q84" s="397">
        <f>'20'!Q84</f>
        <v>0</v>
      </c>
      <c r="R84" s="398">
        <f>'20'!R84</f>
        <v>0</v>
      </c>
      <c r="S84" s="399">
        <f>'20'!S84</f>
        <v>0</v>
      </c>
      <c r="T84" s="821">
        <f>SUM(H84:S84)</f>
        <v>0</v>
      </c>
      <c r="U84" s="822"/>
    </row>
    <row r="85" spans="1:28" s="26" customFormat="1" ht="45" customHeight="1" thickBot="1">
      <c r="A85" s="811"/>
      <c r="B85" s="812"/>
      <c r="C85" s="814"/>
      <c r="D85" s="817"/>
      <c r="E85" s="818"/>
      <c r="F85" s="823" t="s">
        <v>241</v>
      </c>
      <c r="G85" s="824"/>
      <c r="H85" s="394">
        <f>'20'!H85</f>
        <v>0</v>
      </c>
      <c r="I85" s="395">
        <f>'20'!I85</f>
        <v>0</v>
      </c>
      <c r="J85" s="395">
        <f>'20'!J85</f>
        <v>0</v>
      </c>
      <c r="K85" s="394">
        <f>'20'!K85</f>
        <v>0</v>
      </c>
      <c r="L85" s="395">
        <f>'20'!L85</f>
        <v>0</v>
      </c>
      <c r="M85" s="395">
        <f>'20'!M85</f>
        <v>0</v>
      </c>
      <c r="N85" s="394">
        <f>'20'!N85</f>
        <v>0</v>
      </c>
      <c r="O85" s="395">
        <f>'20'!O85</f>
        <v>0</v>
      </c>
      <c r="P85" s="395">
        <f>'20'!P85</f>
        <v>0</v>
      </c>
      <c r="Q85" s="394">
        <f>'20'!Q85</f>
        <v>0</v>
      </c>
      <c r="R85" s="395">
        <f>'20'!R85</f>
        <v>0</v>
      </c>
      <c r="S85" s="396">
        <f>'20'!S85</f>
        <v>0</v>
      </c>
      <c r="T85" s="825">
        <f>SUM(H85:S85)</f>
        <v>0</v>
      </c>
      <c r="U85" s="826"/>
    </row>
    <row r="86" spans="1:28" s="26" customFormat="1" ht="45" customHeight="1" thickTop="1" thickBot="1">
      <c r="A86" s="773" t="s">
        <v>210</v>
      </c>
      <c r="B86" s="774"/>
      <c r="C86" s="350" t="str">
        <f>IF('20'!C86="","",'20'!C86)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IF('20'!C87="","",'20'!C87)</f>
        <v/>
      </c>
      <c r="D87" s="835" t="str">
        <f>IF('20'!D87="","",'20'!D87)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IF('20'!C88="","",'20'!C88)</f>
        <v/>
      </c>
      <c r="D88" s="841" t="str">
        <f>IF('20'!D88="","",'20'!D88)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'20'!C89</f>
        <v>0</v>
      </c>
      <c r="D89" s="771">
        <f>'20'!D89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IF('20'!C90="","",'20'!C90)</f>
        <v/>
      </c>
      <c r="D90" s="779" t="str">
        <f>IF('20'!D90="","",'20'!D90)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IF('20'!C91="","",'20'!C91)</f>
        <v/>
      </c>
      <c r="D91" s="760" t="str">
        <f>IF('20'!D91="","",'20'!D91)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IF('20'!C92="","",'20'!C92)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119</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'20'!C103</f>
        <v>0</v>
      </c>
      <c r="D103" s="764"/>
      <c r="E103" s="764"/>
      <c r="F103" s="764"/>
      <c r="G103" s="764"/>
      <c r="H103" s="764"/>
      <c r="I103" s="342"/>
      <c r="J103" s="349" t="s">
        <v>178</v>
      </c>
      <c r="K103" s="747">
        <f>'20'!K103:N103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'20'!C107</f>
        <v>0</v>
      </c>
      <c r="D107" s="803"/>
      <c r="E107" s="804"/>
      <c r="F107" s="805" t="s">
        <v>215</v>
      </c>
      <c r="G107" s="806"/>
      <c r="H107" s="391">
        <f>'20'!H107</f>
        <v>0</v>
      </c>
      <c r="I107" s="392">
        <f>'20'!I107</f>
        <v>0</v>
      </c>
      <c r="J107" s="392">
        <f>'20'!J107</f>
        <v>0</v>
      </c>
      <c r="K107" s="391">
        <f>'20'!K107</f>
        <v>0</v>
      </c>
      <c r="L107" s="392">
        <f>'20'!L107</f>
        <v>0</v>
      </c>
      <c r="M107" s="392">
        <f>'20'!M107</f>
        <v>0</v>
      </c>
      <c r="N107" s="391">
        <f>'20'!N107</f>
        <v>0</v>
      </c>
      <c r="O107" s="392">
        <f>'20'!O107</f>
        <v>0</v>
      </c>
      <c r="P107" s="392">
        <f>'20'!P107</f>
        <v>0</v>
      </c>
      <c r="Q107" s="391">
        <f>'20'!Q107</f>
        <v>0</v>
      </c>
      <c r="R107" s="392">
        <f>'20'!R107</f>
        <v>0</v>
      </c>
      <c r="S107" s="393">
        <f>'20'!S107</f>
        <v>0</v>
      </c>
      <c r="T107" s="807">
        <f>SUM(H107:S107)</f>
        <v>0</v>
      </c>
      <c r="U107" s="808"/>
    </row>
    <row r="108" spans="1:38" s="26" customFormat="1" ht="45" customHeight="1">
      <c r="A108" s="809" t="s">
        <v>240</v>
      </c>
      <c r="B108" s="810"/>
      <c r="C108" s="813">
        <f>'20'!C108</f>
        <v>0</v>
      </c>
      <c r="D108" s="815">
        <f>'20'!D108</f>
        <v>0</v>
      </c>
      <c r="E108" s="816"/>
      <c r="F108" s="819" t="s">
        <v>216</v>
      </c>
      <c r="G108" s="820"/>
      <c r="H108" s="397">
        <f>'20'!H108</f>
        <v>0</v>
      </c>
      <c r="I108" s="398">
        <f>'20'!I108</f>
        <v>0</v>
      </c>
      <c r="J108" s="398">
        <f>'20'!J108</f>
        <v>0</v>
      </c>
      <c r="K108" s="397">
        <f>'20'!K108</f>
        <v>0</v>
      </c>
      <c r="L108" s="398">
        <f>'20'!L108</f>
        <v>0</v>
      </c>
      <c r="M108" s="398">
        <f>'20'!M108</f>
        <v>0</v>
      </c>
      <c r="N108" s="397">
        <f>'20'!N108</f>
        <v>0</v>
      </c>
      <c r="O108" s="398">
        <f>'20'!O108</f>
        <v>0</v>
      </c>
      <c r="P108" s="398">
        <f>'20'!P108</f>
        <v>0</v>
      </c>
      <c r="Q108" s="397">
        <f>'20'!Q108</f>
        <v>0</v>
      </c>
      <c r="R108" s="398">
        <f>'20'!R108</f>
        <v>0</v>
      </c>
      <c r="S108" s="399">
        <f>'20'!S108</f>
        <v>0</v>
      </c>
      <c r="T108" s="821">
        <f>SUM(H108:S108)</f>
        <v>0</v>
      </c>
      <c r="U108" s="822"/>
    </row>
    <row r="109" spans="1:38" s="26" customFormat="1" ht="45" customHeight="1" thickBot="1">
      <c r="A109" s="811"/>
      <c r="B109" s="812"/>
      <c r="C109" s="814"/>
      <c r="D109" s="817"/>
      <c r="E109" s="818"/>
      <c r="F109" s="823" t="s">
        <v>241</v>
      </c>
      <c r="G109" s="824"/>
      <c r="H109" s="394">
        <f>'20'!H109</f>
        <v>0</v>
      </c>
      <c r="I109" s="395">
        <f>'20'!I109</f>
        <v>0</v>
      </c>
      <c r="J109" s="395">
        <f>'20'!J109</f>
        <v>0</v>
      </c>
      <c r="K109" s="394">
        <f>'20'!K109</f>
        <v>0</v>
      </c>
      <c r="L109" s="395">
        <f>'20'!L109</f>
        <v>0</v>
      </c>
      <c r="M109" s="395">
        <f>'20'!M109</f>
        <v>0</v>
      </c>
      <c r="N109" s="394">
        <f>'20'!N109</f>
        <v>0</v>
      </c>
      <c r="O109" s="395">
        <f>'20'!O109</f>
        <v>0</v>
      </c>
      <c r="P109" s="395">
        <f>'20'!P109</f>
        <v>0</v>
      </c>
      <c r="Q109" s="394">
        <f>'20'!Q109</f>
        <v>0</v>
      </c>
      <c r="R109" s="395">
        <f>'20'!R109</f>
        <v>0</v>
      </c>
      <c r="S109" s="396">
        <f>'20'!S109</f>
        <v>0</v>
      </c>
      <c r="T109" s="825">
        <f>SUM(H109:S109)</f>
        <v>0</v>
      </c>
      <c r="U109" s="826"/>
    </row>
    <row r="110" spans="1:38" s="26" customFormat="1" ht="45" customHeight="1" thickTop="1" thickBot="1">
      <c r="A110" s="773" t="s">
        <v>210</v>
      </c>
      <c r="B110" s="774"/>
      <c r="C110" s="350" t="str">
        <f>IF('20'!C110="","",'20'!C110)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IF('20'!C111="","",'20'!C111)</f>
        <v/>
      </c>
      <c r="D111" s="835" t="str">
        <f>IF('20'!D111="","",'20'!D111)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IF('20'!C112="","",'20'!C112)</f>
        <v/>
      </c>
      <c r="D112" s="841" t="str">
        <f>IF('20'!D112="","",'20'!D112)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'20'!C113</f>
        <v>0</v>
      </c>
      <c r="D113" s="771">
        <f>'20'!D113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IF('20'!C114="","",'20'!C114)</f>
        <v/>
      </c>
      <c r="D114" s="779" t="str">
        <f>IF('20'!D114="","",'20'!D114)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IF('20'!C115="","",'20'!C115)</f>
        <v/>
      </c>
      <c r="D115" s="760" t="str">
        <f>IF('20'!D115="","",'20'!D115)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IF('20'!C116="","",'20'!C116)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120</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'20'!C127</f>
        <v>0</v>
      </c>
      <c r="D127" s="764"/>
      <c r="E127" s="764"/>
      <c r="F127" s="764"/>
      <c r="G127" s="764"/>
      <c r="H127" s="764"/>
      <c r="I127" s="342"/>
      <c r="J127" s="349" t="s">
        <v>178</v>
      </c>
      <c r="K127" s="747">
        <f>'20'!K127:N127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'20'!C131</f>
        <v>0</v>
      </c>
      <c r="D131" s="803"/>
      <c r="E131" s="804"/>
      <c r="F131" s="805" t="s">
        <v>215</v>
      </c>
      <c r="G131" s="806"/>
      <c r="H131" s="391">
        <f>'20'!H131</f>
        <v>0</v>
      </c>
      <c r="I131" s="392">
        <f>'20'!I131</f>
        <v>0</v>
      </c>
      <c r="J131" s="392">
        <f>'20'!J131</f>
        <v>0</v>
      </c>
      <c r="K131" s="391">
        <f>'20'!K131</f>
        <v>0</v>
      </c>
      <c r="L131" s="392">
        <f>'20'!L131</f>
        <v>0</v>
      </c>
      <c r="M131" s="392">
        <f>'20'!M131</f>
        <v>0</v>
      </c>
      <c r="N131" s="391">
        <f>'20'!N131</f>
        <v>0</v>
      </c>
      <c r="O131" s="392">
        <f>'20'!O131</f>
        <v>0</v>
      </c>
      <c r="P131" s="392">
        <f>'20'!P131</f>
        <v>0</v>
      </c>
      <c r="Q131" s="391">
        <f>'20'!Q131</f>
        <v>0</v>
      </c>
      <c r="R131" s="392">
        <f>'20'!R131</f>
        <v>0</v>
      </c>
      <c r="S131" s="393">
        <f>'20'!S131</f>
        <v>0</v>
      </c>
      <c r="T131" s="807">
        <f>SUM(H131:S131)</f>
        <v>0</v>
      </c>
      <c r="U131" s="808"/>
    </row>
    <row r="132" spans="1:28" s="26" customFormat="1" ht="45" customHeight="1">
      <c r="A132" s="809" t="s">
        <v>240</v>
      </c>
      <c r="B132" s="810"/>
      <c r="C132" s="813">
        <f>'20'!C132</f>
        <v>0</v>
      </c>
      <c r="D132" s="815">
        <f>'20'!D132</f>
        <v>0</v>
      </c>
      <c r="E132" s="816"/>
      <c r="F132" s="819" t="s">
        <v>216</v>
      </c>
      <c r="G132" s="820"/>
      <c r="H132" s="397">
        <f>'20'!H132</f>
        <v>0</v>
      </c>
      <c r="I132" s="398">
        <f>'20'!I132</f>
        <v>0</v>
      </c>
      <c r="J132" s="398">
        <f>'20'!J132</f>
        <v>0</v>
      </c>
      <c r="K132" s="397">
        <f>'20'!K132</f>
        <v>0</v>
      </c>
      <c r="L132" s="398">
        <f>'20'!L132</f>
        <v>0</v>
      </c>
      <c r="M132" s="398">
        <f>'20'!M132</f>
        <v>0</v>
      </c>
      <c r="N132" s="397">
        <f>'20'!N132</f>
        <v>0</v>
      </c>
      <c r="O132" s="398">
        <f>'20'!O132</f>
        <v>0</v>
      </c>
      <c r="P132" s="398">
        <f>'20'!P132</f>
        <v>0</v>
      </c>
      <c r="Q132" s="397">
        <f>'20'!Q132</f>
        <v>0</v>
      </c>
      <c r="R132" s="398">
        <f>'20'!R132</f>
        <v>0</v>
      </c>
      <c r="S132" s="399">
        <f>'20'!S132</f>
        <v>0</v>
      </c>
      <c r="T132" s="821">
        <f>SUM(H132:S132)</f>
        <v>0</v>
      </c>
      <c r="U132" s="822"/>
    </row>
    <row r="133" spans="1:28" s="26" customFormat="1" ht="45" customHeight="1" thickBot="1">
      <c r="A133" s="811"/>
      <c r="B133" s="812"/>
      <c r="C133" s="814"/>
      <c r="D133" s="817"/>
      <c r="E133" s="818"/>
      <c r="F133" s="823" t="s">
        <v>241</v>
      </c>
      <c r="G133" s="824"/>
      <c r="H133" s="394">
        <f>'20'!H133</f>
        <v>0</v>
      </c>
      <c r="I133" s="395">
        <f>'20'!I133</f>
        <v>0</v>
      </c>
      <c r="J133" s="395">
        <f>'20'!J133</f>
        <v>0</v>
      </c>
      <c r="K133" s="394">
        <f>'20'!K133</f>
        <v>0</v>
      </c>
      <c r="L133" s="395">
        <f>'20'!L133</f>
        <v>0</v>
      </c>
      <c r="M133" s="395">
        <f>'20'!M133</f>
        <v>0</v>
      </c>
      <c r="N133" s="394">
        <f>'20'!N133</f>
        <v>0</v>
      </c>
      <c r="O133" s="395">
        <f>'20'!O133</f>
        <v>0</v>
      </c>
      <c r="P133" s="395">
        <f>'20'!P133</f>
        <v>0</v>
      </c>
      <c r="Q133" s="394">
        <f>'20'!Q133</f>
        <v>0</v>
      </c>
      <c r="R133" s="395">
        <f>'20'!R133</f>
        <v>0</v>
      </c>
      <c r="S133" s="396">
        <f>'20'!S133</f>
        <v>0</v>
      </c>
      <c r="T133" s="825">
        <f>SUM(H133:S133)</f>
        <v>0</v>
      </c>
      <c r="U133" s="826"/>
    </row>
    <row r="134" spans="1:28" s="26" customFormat="1" ht="45" customHeight="1" thickTop="1" thickBot="1">
      <c r="A134" s="773" t="s">
        <v>210</v>
      </c>
      <c r="B134" s="774"/>
      <c r="C134" s="350" t="str">
        <f>IF('20'!C134="","",'20'!C134)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IF('20'!C135="","",'20'!C135)</f>
        <v/>
      </c>
      <c r="D135" s="835" t="str">
        <f>IF('20'!D135="","",'20'!D135)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IF('20'!C136="","",'20'!C136)</f>
        <v/>
      </c>
      <c r="D136" s="841" t="str">
        <f>IF('20'!D136="","",'20'!D136)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'20'!C137</f>
        <v>0</v>
      </c>
      <c r="D137" s="771">
        <f>'20'!D137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IF('20'!C138="","",'20'!C138)</f>
        <v/>
      </c>
      <c r="D138" s="779" t="str">
        <f>IF('20'!D138="","",'20'!D138)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IF('20'!C139="","",'20'!C139)</f>
        <v/>
      </c>
      <c r="D139" s="760" t="str">
        <f>IF('20'!D139="","",'20'!D139)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IF('20'!C140="","",'20'!C140)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WIs/A0GnxII2Kzj8JGM2t+wG9RQZG4xneU1y8rsd8nBHuxk5mGPCw2ymlBmbO+mszlcrWNVuAWygBdcWKOhmFw==" saltValue="vaV1Uv/KvyvTSWbcBl8rw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C00-000007000000}">
      <formula1>"有,無"</formula1>
    </dataValidation>
    <dataValidation type="list" allowBlank="1" showInputMessage="1" showErrorMessage="1" sqref="C65:D65 C89:D89 C17:D17 C41:D41 C113:D113 C137:D137" xr:uid="{00000000-0002-0000-3C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2FBFB39B-ABEB-4E65-8D4E-EF2D646963CB}">
      <formula1>"有,無"</formula1>
    </dataValidation>
    <dataValidation type="custom" allowBlank="1" showInputMessage="1" showErrorMessage="1" sqref="C107:C112 C7:H7 H11:S13 C114:C116 D108:E109 C18:C20 D114:E115 K7:N7 C11:C16 D18:E19 D12:E13" xr:uid="{03B183FD-EEB5-48AE-A34C-0016C5F04F4C}">
      <formula1>$S$3&lt;&gt;"無"</formula1>
    </dataValidation>
    <dataValidation type="custom" allowBlank="1" showInputMessage="1" showErrorMessage="1" sqref="D36:E37 H35:S37 D42:E43 D39:E40 C31:H31 K31:N31 C35:C40 C42:C44" xr:uid="{FFD102CF-B9CE-4962-AC38-3B6F9119B701}">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C07E2EE4-F082-4283-83EE-3DFE18CCD9F3}">
      <formula1>$S$3&lt;&gt;"無"</formula1>
    </dataValidation>
    <dataValidation type="custom" allowBlank="1" showInputMessage="1" showErrorMessage="1" sqref="C55:H55 K55:N55 C59:C64 C66:C68 D60:E61 D63:E64 D66:E67 H59:S61" xr:uid="{60195016-48A9-45AD-86E0-E88F2E17719E}">
      <formula1>$S$51&lt;&gt;"無"</formula1>
    </dataValidation>
    <dataValidation type="custom" allowBlank="1" showInputMessage="1" showErrorMessage="1" sqref="C79:H79 K79:N79 C83:C88 C90:C92 D84:E85 D87:E88 D90:E91 H83:S85" xr:uid="{79D61AC2-A103-4B7D-9347-6BCDB7615EA8}">
      <formula1>$S$75&lt;&gt;"無"</formula1>
    </dataValidation>
    <dataValidation type="custom" allowBlank="1" showInputMessage="1" showErrorMessage="1" sqref="C103:H103 K103:N103 H107:S109" xr:uid="{DAF8F072-0566-4CB8-B70F-07032C5A5683}">
      <formula1>$S$99&lt;&gt;"無"</formula1>
    </dataValidation>
    <dataValidation type="custom" allowBlank="1" showInputMessage="1" showErrorMessage="1" sqref="C127:H127 K127:N127 C131:C136 C138:C140 D132:E133 D135:E136 D138:E139 H131:S133" xr:uid="{F7817E0E-4303-406F-85F7-1D0F9EEFD948}">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121</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'21'!C7</f>
        <v>0</v>
      </c>
      <c r="D7" s="764"/>
      <c r="E7" s="764"/>
      <c r="F7" s="764"/>
      <c r="G7" s="764"/>
      <c r="H7" s="764"/>
      <c r="I7" s="342"/>
      <c r="J7" s="349" t="s">
        <v>178</v>
      </c>
      <c r="K7" s="747">
        <f>'21'!K7:N7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'21'!C11</f>
        <v>0</v>
      </c>
      <c r="D11" s="803"/>
      <c r="E11" s="804"/>
      <c r="F11" s="805" t="s">
        <v>215</v>
      </c>
      <c r="G11" s="806"/>
      <c r="H11" s="391">
        <f>'21'!H11</f>
        <v>0</v>
      </c>
      <c r="I11" s="392">
        <f>'21'!I11</f>
        <v>0</v>
      </c>
      <c r="J11" s="392">
        <f>'21'!J11</f>
        <v>0</v>
      </c>
      <c r="K11" s="391">
        <f>'21'!K11</f>
        <v>0</v>
      </c>
      <c r="L11" s="392">
        <f>'21'!L11</f>
        <v>0</v>
      </c>
      <c r="M11" s="392">
        <f>'21'!M11</f>
        <v>0</v>
      </c>
      <c r="N11" s="391">
        <f>'21'!N11</f>
        <v>0</v>
      </c>
      <c r="O11" s="392">
        <f>'21'!O11</f>
        <v>0</v>
      </c>
      <c r="P11" s="392">
        <f>'21'!P11</f>
        <v>0</v>
      </c>
      <c r="Q11" s="391">
        <f>'21'!Q11</f>
        <v>0</v>
      </c>
      <c r="R11" s="392">
        <f>'21'!R11</f>
        <v>0</v>
      </c>
      <c r="S11" s="393">
        <f>'21'!S11</f>
        <v>0</v>
      </c>
      <c r="T11" s="807">
        <f>SUM(H11:S11)</f>
        <v>0</v>
      </c>
      <c r="U11" s="808"/>
    </row>
    <row r="12" spans="1:38" s="26" customFormat="1" ht="45" customHeight="1">
      <c r="A12" s="809" t="s">
        <v>240</v>
      </c>
      <c r="B12" s="810"/>
      <c r="C12" s="813">
        <f>'21'!C12</f>
        <v>0</v>
      </c>
      <c r="D12" s="815">
        <f>'21'!D12</f>
        <v>0</v>
      </c>
      <c r="E12" s="816"/>
      <c r="F12" s="819" t="s">
        <v>216</v>
      </c>
      <c r="G12" s="820"/>
      <c r="H12" s="397">
        <f>'21'!H12</f>
        <v>0</v>
      </c>
      <c r="I12" s="398">
        <f>'21'!I12</f>
        <v>0</v>
      </c>
      <c r="J12" s="398">
        <f>'21'!J12</f>
        <v>0</v>
      </c>
      <c r="K12" s="397">
        <f>'21'!K12</f>
        <v>0</v>
      </c>
      <c r="L12" s="398">
        <f>'21'!L12</f>
        <v>0</v>
      </c>
      <c r="M12" s="398">
        <f>'21'!M12</f>
        <v>0</v>
      </c>
      <c r="N12" s="397">
        <f>'21'!N12</f>
        <v>0</v>
      </c>
      <c r="O12" s="398">
        <f>'21'!O12</f>
        <v>0</v>
      </c>
      <c r="P12" s="398">
        <f>'21'!P12</f>
        <v>0</v>
      </c>
      <c r="Q12" s="397">
        <f>'21'!Q12</f>
        <v>0</v>
      </c>
      <c r="R12" s="398">
        <f>'21'!R12</f>
        <v>0</v>
      </c>
      <c r="S12" s="399">
        <f>'21'!S12</f>
        <v>0</v>
      </c>
      <c r="T12" s="821">
        <f>SUM(H12:S12)</f>
        <v>0</v>
      </c>
      <c r="U12" s="822"/>
    </row>
    <row r="13" spans="1:38" s="26" customFormat="1" ht="45" customHeight="1" thickBot="1">
      <c r="A13" s="811"/>
      <c r="B13" s="812"/>
      <c r="C13" s="814"/>
      <c r="D13" s="817"/>
      <c r="E13" s="818"/>
      <c r="F13" s="823" t="s">
        <v>241</v>
      </c>
      <c r="G13" s="824"/>
      <c r="H13" s="394">
        <f>'21'!H13</f>
        <v>0</v>
      </c>
      <c r="I13" s="395">
        <f>'21'!I13</f>
        <v>0</v>
      </c>
      <c r="J13" s="395">
        <f>'21'!J13</f>
        <v>0</v>
      </c>
      <c r="K13" s="394">
        <f>'21'!K13</f>
        <v>0</v>
      </c>
      <c r="L13" s="395">
        <f>'21'!L13</f>
        <v>0</v>
      </c>
      <c r="M13" s="395">
        <f>'21'!M13</f>
        <v>0</v>
      </c>
      <c r="N13" s="394">
        <f>'21'!N13</f>
        <v>0</v>
      </c>
      <c r="O13" s="395">
        <f>'21'!O13</f>
        <v>0</v>
      </c>
      <c r="P13" s="395">
        <f>'21'!P13</f>
        <v>0</v>
      </c>
      <c r="Q13" s="394">
        <f>'21'!Q13</f>
        <v>0</v>
      </c>
      <c r="R13" s="395">
        <f>'21'!R13</f>
        <v>0</v>
      </c>
      <c r="S13" s="396">
        <f>'21'!S13</f>
        <v>0</v>
      </c>
      <c r="T13" s="825">
        <f>SUM(H13:S13)</f>
        <v>0</v>
      </c>
      <c r="U13" s="826"/>
    </row>
    <row r="14" spans="1:38" s="26" customFormat="1" ht="45" customHeight="1" thickTop="1" thickBot="1">
      <c r="A14" s="773" t="s">
        <v>210</v>
      </c>
      <c r="B14" s="774"/>
      <c r="C14" s="350" t="str">
        <f>IF('21'!C14="","",'21'!C14)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IF('21'!C15="","",'21'!C15)</f>
        <v/>
      </c>
      <c r="D15" s="835" t="str">
        <f>IF('21'!D15="","",'21'!D15)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IF('21'!C16="","",'21'!C16)</f>
        <v/>
      </c>
      <c r="D16" s="841" t="str">
        <f>IF('21'!D16="","",'21'!D16)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'21'!C17</f>
        <v>0</v>
      </c>
      <c r="D17" s="771">
        <f>'21'!D17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IF('21'!C18="","",'21'!C18)</f>
        <v/>
      </c>
      <c r="D18" s="779" t="str">
        <f>IF('21'!D18="","",'21'!D18)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IF('21'!C19="","",'21'!C19)</f>
        <v/>
      </c>
      <c r="D19" s="760" t="str">
        <f>IF('21'!D19="","",'21'!D19)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IF('21'!C20="","",'21'!C20)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122</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'21'!C31</f>
        <v>0</v>
      </c>
      <c r="D31" s="764"/>
      <c r="E31" s="764"/>
      <c r="F31" s="764"/>
      <c r="G31" s="764"/>
      <c r="H31" s="764"/>
      <c r="I31" s="342"/>
      <c r="J31" s="349" t="s">
        <v>178</v>
      </c>
      <c r="K31" s="747">
        <f>'21'!K31:N31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'21'!C35</f>
        <v>0</v>
      </c>
      <c r="D35" s="803"/>
      <c r="E35" s="804"/>
      <c r="F35" s="805" t="s">
        <v>215</v>
      </c>
      <c r="G35" s="806"/>
      <c r="H35" s="391">
        <f>'21'!H35</f>
        <v>0</v>
      </c>
      <c r="I35" s="392">
        <f>'21'!I35</f>
        <v>0</v>
      </c>
      <c r="J35" s="392">
        <f>'21'!J35</f>
        <v>0</v>
      </c>
      <c r="K35" s="391">
        <f>'21'!K35</f>
        <v>0</v>
      </c>
      <c r="L35" s="392">
        <f>'21'!L35</f>
        <v>0</v>
      </c>
      <c r="M35" s="392">
        <f>'21'!M35</f>
        <v>0</v>
      </c>
      <c r="N35" s="391">
        <f>'21'!N35</f>
        <v>0</v>
      </c>
      <c r="O35" s="392">
        <f>'21'!O35</f>
        <v>0</v>
      </c>
      <c r="P35" s="392">
        <f>'21'!P35</f>
        <v>0</v>
      </c>
      <c r="Q35" s="391">
        <f>'21'!Q35</f>
        <v>0</v>
      </c>
      <c r="R35" s="392">
        <f>'21'!R35</f>
        <v>0</v>
      </c>
      <c r="S35" s="393">
        <f>'21'!S35</f>
        <v>0</v>
      </c>
      <c r="T35" s="807">
        <f>SUM(H35:S35)</f>
        <v>0</v>
      </c>
      <c r="U35" s="808"/>
    </row>
    <row r="36" spans="1:28" s="26" customFormat="1" ht="45" customHeight="1">
      <c r="A36" s="809" t="s">
        <v>240</v>
      </c>
      <c r="B36" s="810"/>
      <c r="C36" s="813">
        <f>'21'!C36</f>
        <v>0</v>
      </c>
      <c r="D36" s="815">
        <f>'21'!D36</f>
        <v>0</v>
      </c>
      <c r="E36" s="816"/>
      <c r="F36" s="819" t="s">
        <v>216</v>
      </c>
      <c r="G36" s="820"/>
      <c r="H36" s="397">
        <f>'21'!H36</f>
        <v>0</v>
      </c>
      <c r="I36" s="398">
        <f>'21'!I36</f>
        <v>0</v>
      </c>
      <c r="J36" s="398">
        <f>'21'!J36</f>
        <v>0</v>
      </c>
      <c r="K36" s="397">
        <f>'21'!K36</f>
        <v>0</v>
      </c>
      <c r="L36" s="398">
        <f>'21'!L36</f>
        <v>0</v>
      </c>
      <c r="M36" s="398">
        <f>'21'!M36</f>
        <v>0</v>
      </c>
      <c r="N36" s="397">
        <f>'21'!N36</f>
        <v>0</v>
      </c>
      <c r="O36" s="398">
        <f>'21'!O36</f>
        <v>0</v>
      </c>
      <c r="P36" s="398">
        <f>'21'!P36</f>
        <v>0</v>
      </c>
      <c r="Q36" s="397">
        <f>'21'!Q36</f>
        <v>0</v>
      </c>
      <c r="R36" s="398">
        <f>'21'!R36</f>
        <v>0</v>
      </c>
      <c r="S36" s="399">
        <f>'21'!S36</f>
        <v>0</v>
      </c>
      <c r="T36" s="821">
        <f>SUM(H36:S36)</f>
        <v>0</v>
      </c>
      <c r="U36" s="822"/>
    </row>
    <row r="37" spans="1:28" s="26" customFormat="1" ht="45" customHeight="1" thickBot="1">
      <c r="A37" s="811"/>
      <c r="B37" s="812"/>
      <c r="C37" s="814"/>
      <c r="D37" s="817"/>
      <c r="E37" s="818"/>
      <c r="F37" s="823" t="s">
        <v>241</v>
      </c>
      <c r="G37" s="824"/>
      <c r="H37" s="394">
        <f>'21'!H37</f>
        <v>0</v>
      </c>
      <c r="I37" s="395">
        <f>'21'!I37</f>
        <v>0</v>
      </c>
      <c r="J37" s="395">
        <f>'21'!J37</f>
        <v>0</v>
      </c>
      <c r="K37" s="394">
        <f>'21'!K37</f>
        <v>0</v>
      </c>
      <c r="L37" s="395">
        <f>'21'!L37</f>
        <v>0</v>
      </c>
      <c r="M37" s="395">
        <f>'21'!M37</f>
        <v>0</v>
      </c>
      <c r="N37" s="394">
        <f>'21'!N37</f>
        <v>0</v>
      </c>
      <c r="O37" s="395">
        <f>'21'!O37</f>
        <v>0</v>
      </c>
      <c r="P37" s="395">
        <f>'21'!P37</f>
        <v>0</v>
      </c>
      <c r="Q37" s="394">
        <f>'21'!Q37</f>
        <v>0</v>
      </c>
      <c r="R37" s="395">
        <f>'21'!R37</f>
        <v>0</v>
      </c>
      <c r="S37" s="396">
        <f>'21'!S37</f>
        <v>0</v>
      </c>
      <c r="T37" s="825">
        <f>SUM(H37:S37)</f>
        <v>0</v>
      </c>
      <c r="U37" s="826"/>
    </row>
    <row r="38" spans="1:28" s="26" customFormat="1" ht="45" customHeight="1" thickTop="1" thickBot="1">
      <c r="A38" s="773" t="s">
        <v>210</v>
      </c>
      <c r="B38" s="774"/>
      <c r="C38" s="350" t="str">
        <f>IF('21'!C38="","",'21'!C38)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IF('21'!C39="","",'21'!C39)</f>
        <v/>
      </c>
      <c r="D39" s="835" t="str">
        <f>IF('21'!D39="","",'21'!D39)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IF('21'!C40="","",'21'!C40)</f>
        <v/>
      </c>
      <c r="D40" s="841" t="str">
        <f>IF('21'!D40="","",'21'!D40)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'21'!C41</f>
        <v>0</v>
      </c>
      <c r="D41" s="771">
        <f>'21'!D41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IF('21'!C42="","",'21'!C42)</f>
        <v/>
      </c>
      <c r="D42" s="779" t="str">
        <f>IF('21'!D42="","",'21'!D42)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IF('21'!C43="","",'21'!C43)</f>
        <v/>
      </c>
      <c r="D43" s="760" t="str">
        <f>IF('21'!D43="","",'21'!D43)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IF('21'!C44="","",'21'!C44)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123</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'21'!C55</f>
        <v>0</v>
      </c>
      <c r="D55" s="764"/>
      <c r="E55" s="764"/>
      <c r="F55" s="764"/>
      <c r="G55" s="764"/>
      <c r="H55" s="764"/>
      <c r="I55" s="342"/>
      <c r="J55" s="349" t="s">
        <v>178</v>
      </c>
      <c r="K55" s="747">
        <f>'21'!K55:N55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'21'!C59</f>
        <v>0</v>
      </c>
      <c r="D59" s="803"/>
      <c r="E59" s="804"/>
      <c r="F59" s="805" t="s">
        <v>215</v>
      </c>
      <c r="G59" s="806"/>
      <c r="H59" s="391">
        <f>'21'!H59</f>
        <v>0</v>
      </c>
      <c r="I59" s="392">
        <f>'21'!I59</f>
        <v>0</v>
      </c>
      <c r="J59" s="392">
        <f>'21'!J59</f>
        <v>0</v>
      </c>
      <c r="K59" s="391">
        <f>'21'!K59</f>
        <v>0</v>
      </c>
      <c r="L59" s="392">
        <f>'21'!L59</f>
        <v>0</v>
      </c>
      <c r="M59" s="392">
        <f>'21'!M59</f>
        <v>0</v>
      </c>
      <c r="N59" s="391">
        <f>'21'!N59</f>
        <v>0</v>
      </c>
      <c r="O59" s="392">
        <f>'21'!O59</f>
        <v>0</v>
      </c>
      <c r="P59" s="392">
        <f>'21'!P59</f>
        <v>0</v>
      </c>
      <c r="Q59" s="391">
        <f>'21'!Q59</f>
        <v>0</v>
      </c>
      <c r="R59" s="392">
        <f>'21'!R59</f>
        <v>0</v>
      </c>
      <c r="S59" s="393">
        <f>'21'!S59</f>
        <v>0</v>
      </c>
      <c r="T59" s="807">
        <f>SUM(H59:S59)</f>
        <v>0</v>
      </c>
      <c r="U59" s="808"/>
    </row>
    <row r="60" spans="1:38" s="26" customFormat="1" ht="45" customHeight="1">
      <c r="A60" s="809" t="s">
        <v>240</v>
      </c>
      <c r="B60" s="810"/>
      <c r="C60" s="813">
        <f>'21'!C60</f>
        <v>0</v>
      </c>
      <c r="D60" s="815">
        <f>'21'!D60</f>
        <v>0</v>
      </c>
      <c r="E60" s="816"/>
      <c r="F60" s="819" t="s">
        <v>216</v>
      </c>
      <c r="G60" s="820"/>
      <c r="H60" s="397">
        <f>'21'!H60</f>
        <v>0</v>
      </c>
      <c r="I60" s="398">
        <f>'21'!I60</f>
        <v>0</v>
      </c>
      <c r="J60" s="398">
        <f>'21'!J60</f>
        <v>0</v>
      </c>
      <c r="K60" s="397">
        <f>'21'!K60</f>
        <v>0</v>
      </c>
      <c r="L60" s="398">
        <f>'21'!L60</f>
        <v>0</v>
      </c>
      <c r="M60" s="398">
        <f>'21'!M60</f>
        <v>0</v>
      </c>
      <c r="N60" s="397">
        <f>'21'!N60</f>
        <v>0</v>
      </c>
      <c r="O60" s="398">
        <f>'21'!O60</f>
        <v>0</v>
      </c>
      <c r="P60" s="398">
        <f>'21'!P60</f>
        <v>0</v>
      </c>
      <c r="Q60" s="397">
        <f>'21'!Q60</f>
        <v>0</v>
      </c>
      <c r="R60" s="398">
        <f>'21'!R60</f>
        <v>0</v>
      </c>
      <c r="S60" s="399">
        <f>'21'!S60</f>
        <v>0</v>
      </c>
      <c r="T60" s="821">
        <f>SUM(H60:S60)</f>
        <v>0</v>
      </c>
      <c r="U60" s="822"/>
    </row>
    <row r="61" spans="1:38" s="26" customFormat="1" ht="45" customHeight="1" thickBot="1">
      <c r="A61" s="811"/>
      <c r="B61" s="812"/>
      <c r="C61" s="814"/>
      <c r="D61" s="817"/>
      <c r="E61" s="818"/>
      <c r="F61" s="823" t="s">
        <v>241</v>
      </c>
      <c r="G61" s="824"/>
      <c r="H61" s="394">
        <f>'21'!H61</f>
        <v>0</v>
      </c>
      <c r="I61" s="395">
        <f>'21'!I61</f>
        <v>0</v>
      </c>
      <c r="J61" s="395">
        <f>'21'!J61</f>
        <v>0</v>
      </c>
      <c r="K61" s="394">
        <f>'21'!K61</f>
        <v>0</v>
      </c>
      <c r="L61" s="395">
        <f>'21'!L61</f>
        <v>0</v>
      </c>
      <c r="M61" s="395">
        <f>'21'!M61</f>
        <v>0</v>
      </c>
      <c r="N61" s="394">
        <f>'21'!N61</f>
        <v>0</v>
      </c>
      <c r="O61" s="395">
        <f>'21'!O61</f>
        <v>0</v>
      </c>
      <c r="P61" s="395">
        <f>'21'!P61</f>
        <v>0</v>
      </c>
      <c r="Q61" s="394">
        <f>'21'!Q61</f>
        <v>0</v>
      </c>
      <c r="R61" s="395">
        <f>'21'!R61</f>
        <v>0</v>
      </c>
      <c r="S61" s="396">
        <f>'21'!S61</f>
        <v>0</v>
      </c>
      <c r="T61" s="825">
        <f>SUM(H61:S61)</f>
        <v>0</v>
      </c>
      <c r="U61" s="826"/>
    </row>
    <row r="62" spans="1:38" s="26" customFormat="1" ht="45" customHeight="1" thickTop="1" thickBot="1">
      <c r="A62" s="773" t="s">
        <v>210</v>
      </c>
      <c r="B62" s="774"/>
      <c r="C62" s="350" t="str">
        <f>IF('21'!C62="","",'21'!C62)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IF('21'!C63="","",'21'!C63)</f>
        <v/>
      </c>
      <c r="D63" s="835" t="str">
        <f>IF('21'!D63="","",'21'!D63)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IF('21'!C64="","",'21'!C64)</f>
        <v/>
      </c>
      <c r="D64" s="841" t="str">
        <f>IF('21'!D64="","",'21'!D64)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'21'!C65</f>
        <v>0</v>
      </c>
      <c r="D65" s="771">
        <f>'21'!D65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IF('21'!C66="","",'21'!C66)</f>
        <v/>
      </c>
      <c r="D66" s="779" t="str">
        <f>IF('21'!D66="","",'21'!D66)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IF('21'!C67="","",'21'!C67)</f>
        <v/>
      </c>
      <c r="D67" s="760" t="str">
        <f>IF('21'!D67="","",'21'!D67)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IF('21'!C68="","",'21'!C68)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124</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'21'!C79</f>
        <v>0</v>
      </c>
      <c r="D79" s="764"/>
      <c r="E79" s="764"/>
      <c r="F79" s="764"/>
      <c r="G79" s="764"/>
      <c r="H79" s="764"/>
      <c r="I79" s="342"/>
      <c r="J79" s="349" t="s">
        <v>178</v>
      </c>
      <c r="K79" s="747">
        <f>'21'!K79:N79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'21'!C83</f>
        <v>0</v>
      </c>
      <c r="D83" s="803"/>
      <c r="E83" s="804"/>
      <c r="F83" s="805" t="s">
        <v>215</v>
      </c>
      <c r="G83" s="806"/>
      <c r="H83" s="391">
        <f>'21'!H83</f>
        <v>0</v>
      </c>
      <c r="I83" s="392">
        <f>'21'!I83</f>
        <v>0</v>
      </c>
      <c r="J83" s="392">
        <f>'21'!J83</f>
        <v>0</v>
      </c>
      <c r="K83" s="391">
        <f>'21'!K83</f>
        <v>0</v>
      </c>
      <c r="L83" s="392">
        <f>'21'!L83</f>
        <v>0</v>
      </c>
      <c r="M83" s="392">
        <f>'21'!M83</f>
        <v>0</v>
      </c>
      <c r="N83" s="391">
        <f>'21'!N83</f>
        <v>0</v>
      </c>
      <c r="O83" s="392">
        <f>'21'!O83</f>
        <v>0</v>
      </c>
      <c r="P83" s="392">
        <f>'21'!P83</f>
        <v>0</v>
      </c>
      <c r="Q83" s="391">
        <f>'21'!Q83</f>
        <v>0</v>
      </c>
      <c r="R83" s="392">
        <f>'21'!R83</f>
        <v>0</v>
      </c>
      <c r="S83" s="393">
        <f>'21'!S83</f>
        <v>0</v>
      </c>
      <c r="T83" s="807">
        <f>SUM(H83:S83)</f>
        <v>0</v>
      </c>
      <c r="U83" s="808"/>
    </row>
    <row r="84" spans="1:28" s="26" customFormat="1" ht="45" customHeight="1">
      <c r="A84" s="809" t="s">
        <v>240</v>
      </c>
      <c r="B84" s="810"/>
      <c r="C84" s="813">
        <f>'21'!C84</f>
        <v>0</v>
      </c>
      <c r="D84" s="815">
        <f>'21'!D84</f>
        <v>0</v>
      </c>
      <c r="E84" s="816"/>
      <c r="F84" s="819" t="s">
        <v>216</v>
      </c>
      <c r="G84" s="820"/>
      <c r="H84" s="397">
        <f>'21'!H84</f>
        <v>0</v>
      </c>
      <c r="I84" s="398">
        <f>'21'!I84</f>
        <v>0</v>
      </c>
      <c r="J84" s="398">
        <f>'21'!J84</f>
        <v>0</v>
      </c>
      <c r="K84" s="397">
        <f>'21'!K84</f>
        <v>0</v>
      </c>
      <c r="L84" s="398">
        <f>'21'!L84</f>
        <v>0</v>
      </c>
      <c r="M84" s="398">
        <f>'21'!M84</f>
        <v>0</v>
      </c>
      <c r="N84" s="397">
        <f>'21'!N84</f>
        <v>0</v>
      </c>
      <c r="O84" s="398">
        <f>'21'!O84</f>
        <v>0</v>
      </c>
      <c r="P84" s="398">
        <f>'21'!P84</f>
        <v>0</v>
      </c>
      <c r="Q84" s="397">
        <f>'21'!Q84</f>
        <v>0</v>
      </c>
      <c r="R84" s="398">
        <f>'21'!R84</f>
        <v>0</v>
      </c>
      <c r="S84" s="399">
        <f>'21'!S84</f>
        <v>0</v>
      </c>
      <c r="T84" s="821">
        <f>SUM(H84:S84)</f>
        <v>0</v>
      </c>
      <c r="U84" s="822"/>
    </row>
    <row r="85" spans="1:28" s="26" customFormat="1" ht="45" customHeight="1" thickBot="1">
      <c r="A85" s="811"/>
      <c r="B85" s="812"/>
      <c r="C85" s="814"/>
      <c r="D85" s="817"/>
      <c r="E85" s="818"/>
      <c r="F85" s="823" t="s">
        <v>241</v>
      </c>
      <c r="G85" s="824"/>
      <c r="H85" s="394">
        <f>'21'!H85</f>
        <v>0</v>
      </c>
      <c r="I85" s="395">
        <f>'21'!I85</f>
        <v>0</v>
      </c>
      <c r="J85" s="395">
        <f>'21'!J85</f>
        <v>0</v>
      </c>
      <c r="K85" s="394">
        <f>'21'!K85</f>
        <v>0</v>
      </c>
      <c r="L85" s="395">
        <f>'21'!L85</f>
        <v>0</v>
      </c>
      <c r="M85" s="395">
        <f>'21'!M85</f>
        <v>0</v>
      </c>
      <c r="N85" s="394">
        <f>'21'!N85</f>
        <v>0</v>
      </c>
      <c r="O85" s="395">
        <f>'21'!O85</f>
        <v>0</v>
      </c>
      <c r="P85" s="395">
        <f>'21'!P85</f>
        <v>0</v>
      </c>
      <c r="Q85" s="394">
        <f>'21'!Q85</f>
        <v>0</v>
      </c>
      <c r="R85" s="395">
        <f>'21'!R85</f>
        <v>0</v>
      </c>
      <c r="S85" s="396">
        <f>'21'!S85</f>
        <v>0</v>
      </c>
      <c r="T85" s="825">
        <f>SUM(H85:S85)</f>
        <v>0</v>
      </c>
      <c r="U85" s="826"/>
    </row>
    <row r="86" spans="1:28" s="26" customFormat="1" ht="45" customHeight="1" thickTop="1" thickBot="1">
      <c r="A86" s="773" t="s">
        <v>210</v>
      </c>
      <c r="B86" s="774"/>
      <c r="C86" s="350" t="str">
        <f>IF('21'!C86="","",'21'!C86)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IF('21'!C87="","",'21'!C87)</f>
        <v/>
      </c>
      <c r="D87" s="835" t="str">
        <f>IF('21'!D87="","",'21'!D87)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IF('21'!C88="","",'21'!C88)</f>
        <v/>
      </c>
      <c r="D88" s="841" t="str">
        <f>IF('21'!D88="","",'21'!D88)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'21'!C89</f>
        <v>0</v>
      </c>
      <c r="D89" s="771">
        <f>'21'!D89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IF('21'!C90="","",'21'!C90)</f>
        <v/>
      </c>
      <c r="D90" s="779" t="str">
        <f>IF('21'!D90="","",'21'!D90)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IF('21'!C91="","",'21'!C91)</f>
        <v/>
      </c>
      <c r="D91" s="760" t="str">
        <f>IF('21'!D91="","",'21'!D91)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IF('21'!C92="","",'21'!C92)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125</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'21'!C103</f>
        <v>0</v>
      </c>
      <c r="D103" s="764"/>
      <c r="E103" s="764"/>
      <c r="F103" s="764"/>
      <c r="G103" s="764"/>
      <c r="H103" s="764"/>
      <c r="I103" s="342"/>
      <c r="J103" s="349" t="s">
        <v>178</v>
      </c>
      <c r="K103" s="747">
        <f>'21'!K103:N103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'21'!C107</f>
        <v>0</v>
      </c>
      <c r="D107" s="803"/>
      <c r="E107" s="804"/>
      <c r="F107" s="805" t="s">
        <v>215</v>
      </c>
      <c r="G107" s="806"/>
      <c r="H107" s="391">
        <f>'21'!H107</f>
        <v>0</v>
      </c>
      <c r="I107" s="392">
        <f>'21'!I107</f>
        <v>0</v>
      </c>
      <c r="J107" s="392">
        <f>'21'!J107</f>
        <v>0</v>
      </c>
      <c r="K107" s="391">
        <f>'21'!K107</f>
        <v>0</v>
      </c>
      <c r="L107" s="392">
        <f>'21'!L107</f>
        <v>0</v>
      </c>
      <c r="M107" s="392">
        <f>'21'!M107</f>
        <v>0</v>
      </c>
      <c r="N107" s="391">
        <f>'21'!N107</f>
        <v>0</v>
      </c>
      <c r="O107" s="392">
        <f>'21'!O107</f>
        <v>0</v>
      </c>
      <c r="P107" s="392">
        <f>'21'!P107</f>
        <v>0</v>
      </c>
      <c r="Q107" s="391">
        <f>'21'!Q107</f>
        <v>0</v>
      </c>
      <c r="R107" s="392">
        <f>'21'!R107</f>
        <v>0</v>
      </c>
      <c r="S107" s="393">
        <f>'21'!S107</f>
        <v>0</v>
      </c>
      <c r="T107" s="807">
        <f>SUM(H107:S107)</f>
        <v>0</v>
      </c>
      <c r="U107" s="808"/>
    </row>
    <row r="108" spans="1:38" s="26" customFormat="1" ht="45" customHeight="1">
      <c r="A108" s="809" t="s">
        <v>240</v>
      </c>
      <c r="B108" s="810"/>
      <c r="C108" s="813">
        <f>'21'!C108</f>
        <v>0</v>
      </c>
      <c r="D108" s="815">
        <f>'21'!D108</f>
        <v>0</v>
      </c>
      <c r="E108" s="816"/>
      <c r="F108" s="819" t="s">
        <v>216</v>
      </c>
      <c r="G108" s="820"/>
      <c r="H108" s="397">
        <f>'21'!H108</f>
        <v>0</v>
      </c>
      <c r="I108" s="398">
        <f>'21'!I108</f>
        <v>0</v>
      </c>
      <c r="J108" s="398">
        <f>'21'!J108</f>
        <v>0</v>
      </c>
      <c r="K108" s="397">
        <f>'21'!K108</f>
        <v>0</v>
      </c>
      <c r="L108" s="398">
        <f>'21'!L108</f>
        <v>0</v>
      </c>
      <c r="M108" s="398">
        <f>'21'!M108</f>
        <v>0</v>
      </c>
      <c r="N108" s="397">
        <f>'21'!N108</f>
        <v>0</v>
      </c>
      <c r="O108" s="398">
        <f>'21'!O108</f>
        <v>0</v>
      </c>
      <c r="P108" s="398">
        <f>'21'!P108</f>
        <v>0</v>
      </c>
      <c r="Q108" s="397">
        <f>'21'!Q108</f>
        <v>0</v>
      </c>
      <c r="R108" s="398">
        <f>'21'!R108</f>
        <v>0</v>
      </c>
      <c r="S108" s="399">
        <f>'21'!S108</f>
        <v>0</v>
      </c>
      <c r="T108" s="821">
        <f>SUM(H108:S108)</f>
        <v>0</v>
      </c>
      <c r="U108" s="822"/>
    </row>
    <row r="109" spans="1:38" s="26" customFormat="1" ht="45" customHeight="1" thickBot="1">
      <c r="A109" s="811"/>
      <c r="B109" s="812"/>
      <c r="C109" s="814"/>
      <c r="D109" s="817"/>
      <c r="E109" s="818"/>
      <c r="F109" s="823" t="s">
        <v>241</v>
      </c>
      <c r="G109" s="824"/>
      <c r="H109" s="394">
        <f>'21'!H109</f>
        <v>0</v>
      </c>
      <c r="I109" s="395">
        <f>'21'!I109</f>
        <v>0</v>
      </c>
      <c r="J109" s="395">
        <f>'21'!J109</f>
        <v>0</v>
      </c>
      <c r="K109" s="394">
        <f>'21'!K109</f>
        <v>0</v>
      </c>
      <c r="L109" s="395">
        <f>'21'!L109</f>
        <v>0</v>
      </c>
      <c r="M109" s="395">
        <f>'21'!M109</f>
        <v>0</v>
      </c>
      <c r="N109" s="394">
        <f>'21'!N109</f>
        <v>0</v>
      </c>
      <c r="O109" s="395">
        <f>'21'!O109</f>
        <v>0</v>
      </c>
      <c r="P109" s="395">
        <f>'21'!P109</f>
        <v>0</v>
      </c>
      <c r="Q109" s="394">
        <f>'21'!Q109</f>
        <v>0</v>
      </c>
      <c r="R109" s="395">
        <f>'21'!R109</f>
        <v>0</v>
      </c>
      <c r="S109" s="396">
        <f>'21'!S109</f>
        <v>0</v>
      </c>
      <c r="T109" s="825">
        <f>SUM(H109:S109)</f>
        <v>0</v>
      </c>
      <c r="U109" s="826"/>
    </row>
    <row r="110" spans="1:38" s="26" customFormat="1" ht="45" customHeight="1" thickTop="1" thickBot="1">
      <c r="A110" s="773" t="s">
        <v>210</v>
      </c>
      <c r="B110" s="774"/>
      <c r="C110" s="350" t="str">
        <f>IF('21'!C110="","",'21'!C110)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IF('21'!C111="","",'21'!C111)</f>
        <v/>
      </c>
      <c r="D111" s="835" t="str">
        <f>IF('21'!D111="","",'21'!D111)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IF('21'!C112="","",'21'!C112)</f>
        <v/>
      </c>
      <c r="D112" s="841" t="str">
        <f>IF('21'!D112="","",'21'!D112)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'21'!C113</f>
        <v>0</v>
      </c>
      <c r="D113" s="771">
        <f>'21'!D113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IF('21'!C114="","",'21'!C114)</f>
        <v/>
      </c>
      <c r="D114" s="779" t="str">
        <f>IF('21'!D114="","",'21'!D114)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IF('21'!C115="","",'21'!C115)</f>
        <v/>
      </c>
      <c r="D115" s="760" t="str">
        <f>IF('21'!D115="","",'21'!D115)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IF('21'!C116="","",'21'!C116)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126</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'21'!C127</f>
        <v>0</v>
      </c>
      <c r="D127" s="764"/>
      <c r="E127" s="764"/>
      <c r="F127" s="764"/>
      <c r="G127" s="764"/>
      <c r="H127" s="764"/>
      <c r="I127" s="342"/>
      <c r="J127" s="349" t="s">
        <v>178</v>
      </c>
      <c r="K127" s="747">
        <f>'21'!K127:N127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'21'!C131</f>
        <v>0</v>
      </c>
      <c r="D131" s="803"/>
      <c r="E131" s="804"/>
      <c r="F131" s="805" t="s">
        <v>215</v>
      </c>
      <c r="G131" s="806"/>
      <c r="H131" s="391">
        <f>'21'!H131</f>
        <v>0</v>
      </c>
      <c r="I131" s="392">
        <f>'21'!I131</f>
        <v>0</v>
      </c>
      <c r="J131" s="392">
        <f>'21'!J131</f>
        <v>0</v>
      </c>
      <c r="K131" s="391">
        <f>'21'!K131</f>
        <v>0</v>
      </c>
      <c r="L131" s="392">
        <f>'21'!L131</f>
        <v>0</v>
      </c>
      <c r="M131" s="392">
        <f>'21'!M131</f>
        <v>0</v>
      </c>
      <c r="N131" s="391">
        <f>'21'!N131</f>
        <v>0</v>
      </c>
      <c r="O131" s="392">
        <f>'21'!O131</f>
        <v>0</v>
      </c>
      <c r="P131" s="392">
        <f>'21'!P131</f>
        <v>0</v>
      </c>
      <c r="Q131" s="391">
        <f>'21'!Q131</f>
        <v>0</v>
      </c>
      <c r="R131" s="392">
        <f>'21'!R131</f>
        <v>0</v>
      </c>
      <c r="S131" s="393">
        <f>'21'!S131</f>
        <v>0</v>
      </c>
      <c r="T131" s="807">
        <f>SUM(H131:S131)</f>
        <v>0</v>
      </c>
      <c r="U131" s="808"/>
    </row>
    <row r="132" spans="1:28" s="26" customFormat="1" ht="45" customHeight="1">
      <c r="A132" s="809" t="s">
        <v>240</v>
      </c>
      <c r="B132" s="810"/>
      <c r="C132" s="813">
        <f>'21'!C132</f>
        <v>0</v>
      </c>
      <c r="D132" s="815">
        <f>'21'!D132</f>
        <v>0</v>
      </c>
      <c r="E132" s="816"/>
      <c r="F132" s="819" t="s">
        <v>216</v>
      </c>
      <c r="G132" s="820"/>
      <c r="H132" s="397">
        <f>'21'!H132</f>
        <v>0</v>
      </c>
      <c r="I132" s="398">
        <f>'21'!I132</f>
        <v>0</v>
      </c>
      <c r="J132" s="398">
        <f>'21'!J132</f>
        <v>0</v>
      </c>
      <c r="K132" s="397">
        <f>'21'!K132</f>
        <v>0</v>
      </c>
      <c r="L132" s="398">
        <f>'21'!L132</f>
        <v>0</v>
      </c>
      <c r="M132" s="398">
        <f>'21'!M132</f>
        <v>0</v>
      </c>
      <c r="N132" s="397">
        <f>'21'!N132</f>
        <v>0</v>
      </c>
      <c r="O132" s="398">
        <f>'21'!O132</f>
        <v>0</v>
      </c>
      <c r="P132" s="398">
        <f>'21'!P132</f>
        <v>0</v>
      </c>
      <c r="Q132" s="397">
        <f>'21'!Q132</f>
        <v>0</v>
      </c>
      <c r="R132" s="398">
        <f>'21'!R132</f>
        <v>0</v>
      </c>
      <c r="S132" s="399">
        <f>'21'!S132</f>
        <v>0</v>
      </c>
      <c r="T132" s="821">
        <f>SUM(H132:S132)</f>
        <v>0</v>
      </c>
      <c r="U132" s="822"/>
    </row>
    <row r="133" spans="1:28" s="26" customFormat="1" ht="45" customHeight="1" thickBot="1">
      <c r="A133" s="811"/>
      <c r="B133" s="812"/>
      <c r="C133" s="814"/>
      <c r="D133" s="817"/>
      <c r="E133" s="818"/>
      <c r="F133" s="823" t="s">
        <v>241</v>
      </c>
      <c r="G133" s="824"/>
      <c r="H133" s="394">
        <f>'21'!H133</f>
        <v>0</v>
      </c>
      <c r="I133" s="395">
        <f>'21'!I133</f>
        <v>0</v>
      </c>
      <c r="J133" s="395">
        <f>'21'!J133</f>
        <v>0</v>
      </c>
      <c r="K133" s="394">
        <f>'21'!K133</f>
        <v>0</v>
      </c>
      <c r="L133" s="395">
        <f>'21'!L133</f>
        <v>0</v>
      </c>
      <c r="M133" s="395">
        <f>'21'!M133</f>
        <v>0</v>
      </c>
      <c r="N133" s="394">
        <f>'21'!N133</f>
        <v>0</v>
      </c>
      <c r="O133" s="395">
        <f>'21'!O133</f>
        <v>0</v>
      </c>
      <c r="P133" s="395">
        <f>'21'!P133</f>
        <v>0</v>
      </c>
      <c r="Q133" s="394">
        <f>'21'!Q133</f>
        <v>0</v>
      </c>
      <c r="R133" s="395">
        <f>'21'!R133</f>
        <v>0</v>
      </c>
      <c r="S133" s="396">
        <f>'21'!S133</f>
        <v>0</v>
      </c>
      <c r="T133" s="825">
        <f>SUM(H133:S133)</f>
        <v>0</v>
      </c>
      <c r="U133" s="826"/>
    </row>
    <row r="134" spans="1:28" s="26" customFormat="1" ht="45" customHeight="1" thickTop="1" thickBot="1">
      <c r="A134" s="773" t="s">
        <v>210</v>
      </c>
      <c r="B134" s="774"/>
      <c r="C134" s="350" t="str">
        <f>IF('21'!C134="","",'21'!C134)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IF('21'!C135="","",'21'!C135)</f>
        <v/>
      </c>
      <c r="D135" s="835" t="str">
        <f>IF('21'!D135="","",'21'!D135)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IF('21'!C136="","",'21'!C136)</f>
        <v/>
      </c>
      <c r="D136" s="841" t="str">
        <f>IF('21'!D136="","",'21'!D136)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'21'!C137</f>
        <v>0</v>
      </c>
      <c r="D137" s="771">
        <f>'21'!D137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IF('21'!C138="","",'21'!C138)</f>
        <v/>
      </c>
      <c r="D138" s="779" t="str">
        <f>IF('21'!D138="","",'21'!D138)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IF('21'!C139="","",'21'!C139)</f>
        <v/>
      </c>
      <c r="D139" s="760" t="str">
        <f>IF('21'!D139="","",'21'!D139)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IF('21'!C140="","",'21'!C140)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NQZlbm5pppGlkprUFzcMi1DrN8FT3ciw4DGKtYsF6sdzQGCkb9+SbuTAW23W5M76l7Qtbj5LmpogcH5mQ/UULg==" saltValue="WJWTLS04OHxAmkpeG24aPA=="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D00-000007000000}">
      <formula1>"有,無"</formula1>
    </dataValidation>
    <dataValidation type="list" allowBlank="1" showInputMessage="1" showErrorMessage="1" sqref="C65:D65 C89:D89 C17:D17 C41:D41 C113:D113 C137:D137" xr:uid="{00000000-0002-0000-3D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4BB8C069-1B27-4837-AC32-B0C8F0508214}">
      <formula1>"有,無"</formula1>
    </dataValidation>
    <dataValidation type="custom" allowBlank="1" showInputMessage="1" showErrorMessage="1" sqref="C107:C112 C7:H7 H11:S13 C114:C116 D108:E109 C18:C20 D114:E115 K7:N7 C11:C16 D18:E19 D12:E13" xr:uid="{3F30972E-85DD-44E0-803F-0874C3E29C75}">
      <formula1>$S$3&lt;&gt;"無"</formula1>
    </dataValidation>
    <dataValidation type="custom" allowBlank="1" showInputMessage="1" showErrorMessage="1" sqref="D36:E37 H35:S37 D42:E43 D39:E40 C31:H31 K31:N31 C35:C40 C42:C44" xr:uid="{D5773032-D3C1-46D2-ACF8-208C24775422}">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F0C3A9CA-84F5-4DFC-8D4E-A07EE8B10C1D}">
      <formula1>$S$3&lt;&gt;"無"</formula1>
    </dataValidation>
    <dataValidation type="custom" allowBlank="1" showInputMessage="1" showErrorMessage="1" sqref="C55:H55 K55:N55 C59:C64 C66:C68 D60:E61 D63:E64 D66:E67 H59:S61" xr:uid="{8FA9FEC0-A12A-4252-BC62-C354197AD600}">
      <formula1>$S$51&lt;&gt;"無"</formula1>
    </dataValidation>
    <dataValidation type="custom" allowBlank="1" showInputMessage="1" showErrorMessage="1" sqref="C79:H79 K79:N79 C83:C88 C90:C92 D84:E85 D87:E88 D90:E91 H83:S85" xr:uid="{894B28FC-771B-49DA-ABAD-F62941F6061A}">
      <formula1>$S$75&lt;&gt;"無"</formula1>
    </dataValidation>
    <dataValidation type="custom" allowBlank="1" showInputMessage="1" showErrorMessage="1" sqref="C103:H103 K103:N103 H107:S109" xr:uid="{6CDE8D40-4F98-4381-876D-4BD3CFAD5444}">
      <formula1>$S$99&lt;&gt;"無"</formula1>
    </dataValidation>
    <dataValidation type="custom" allowBlank="1" showInputMessage="1" showErrorMessage="1" sqref="C127:H127 K127:N127 C131:C136 C138:C140 D132:E133 D135:E136 D138:E139 H131:S133" xr:uid="{9540DEE6-4D9A-4CAF-B40B-BD8394FA1402}">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tabColor rgb="FFFF0000"/>
  </sheetPr>
  <dimension ref="A1:AL154"/>
  <sheetViews>
    <sheetView view="pageBreakPreview"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127</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'22'!C7</f>
        <v>0</v>
      </c>
      <c r="D7" s="764"/>
      <c r="E7" s="764"/>
      <c r="F7" s="764"/>
      <c r="G7" s="764"/>
      <c r="H7" s="764"/>
      <c r="I7" s="342"/>
      <c r="J7" s="349" t="s">
        <v>178</v>
      </c>
      <c r="K7" s="747">
        <f>'22'!K7:N7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'22'!C11</f>
        <v>0</v>
      </c>
      <c r="D11" s="803"/>
      <c r="E11" s="804"/>
      <c r="F11" s="805" t="s">
        <v>215</v>
      </c>
      <c r="G11" s="806"/>
      <c r="H11" s="391">
        <f>'22'!H11</f>
        <v>0</v>
      </c>
      <c r="I11" s="392">
        <f>'22'!I11</f>
        <v>0</v>
      </c>
      <c r="J11" s="392">
        <f>'22'!J11</f>
        <v>0</v>
      </c>
      <c r="K11" s="391">
        <f>'22'!K11</f>
        <v>0</v>
      </c>
      <c r="L11" s="392">
        <f>'22'!L11</f>
        <v>0</v>
      </c>
      <c r="M11" s="392">
        <f>'22'!M11</f>
        <v>0</v>
      </c>
      <c r="N11" s="391">
        <f>'22'!N11</f>
        <v>0</v>
      </c>
      <c r="O11" s="392">
        <f>'22'!O11</f>
        <v>0</v>
      </c>
      <c r="P11" s="392">
        <f>'22'!P11</f>
        <v>0</v>
      </c>
      <c r="Q11" s="391">
        <f>'22'!Q11</f>
        <v>0</v>
      </c>
      <c r="R11" s="392">
        <f>'22'!R11</f>
        <v>0</v>
      </c>
      <c r="S11" s="393">
        <f>'22'!S11</f>
        <v>0</v>
      </c>
      <c r="T11" s="807">
        <f>SUM(H11:S11)</f>
        <v>0</v>
      </c>
      <c r="U11" s="808"/>
    </row>
    <row r="12" spans="1:38" s="26" customFormat="1" ht="45" customHeight="1">
      <c r="A12" s="809" t="s">
        <v>240</v>
      </c>
      <c r="B12" s="810"/>
      <c r="C12" s="813">
        <f>'22'!C12</f>
        <v>0</v>
      </c>
      <c r="D12" s="815">
        <f>'22'!D12</f>
        <v>0</v>
      </c>
      <c r="E12" s="816"/>
      <c r="F12" s="819" t="s">
        <v>216</v>
      </c>
      <c r="G12" s="820"/>
      <c r="H12" s="397">
        <f>'22'!H12</f>
        <v>0</v>
      </c>
      <c r="I12" s="398">
        <f>'22'!I12</f>
        <v>0</v>
      </c>
      <c r="J12" s="398">
        <f>'22'!J12</f>
        <v>0</v>
      </c>
      <c r="K12" s="397">
        <f>'22'!K12</f>
        <v>0</v>
      </c>
      <c r="L12" s="398">
        <f>'22'!L12</f>
        <v>0</v>
      </c>
      <c r="M12" s="398">
        <f>'22'!M12</f>
        <v>0</v>
      </c>
      <c r="N12" s="397">
        <f>'22'!N12</f>
        <v>0</v>
      </c>
      <c r="O12" s="398">
        <f>'22'!O12</f>
        <v>0</v>
      </c>
      <c r="P12" s="398">
        <f>'22'!P12</f>
        <v>0</v>
      </c>
      <c r="Q12" s="397">
        <f>'22'!Q12</f>
        <v>0</v>
      </c>
      <c r="R12" s="398">
        <f>'22'!R12</f>
        <v>0</v>
      </c>
      <c r="S12" s="399">
        <f>'22'!S12</f>
        <v>0</v>
      </c>
      <c r="T12" s="821">
        <f>SUM(H12:S12)</f>
        <v>0</v>
      </c>
      <c r="U12" s="822"/>
    </row>
    <row r="13" spans="1:38" s="26" customFormat="1" ht="45" customHeight="1" thickBot="1">
      <c r="A13" s="811"/>
      <c r="B13" s="812"/>
      <c r="C13" s="814"/>
      <c r="D13" s="817"/>
      <c r="E13" s="818"/>
      <c r="F13" s="823" t="s">
        <v>241</v>
      </c>
      <c r="G13" s="824"/>
      <c r="H13" s="394">
        <f>'22'!H13</f>
        <v>0</v>
      </c>
      <c r="I13" s="395">
        <f>'22'!I13</f>
        <v>0</v>
      </c>
      <c r="J13" s="395">
        <f>'22'!J13</f>
        <v>0</v>
      </c>
      <c r="K13" s="394">
        <f>'22'!K13</f>
        <v>0</v>
      </c>
      <c r="L13" s="395">
        <f>'22'!L13</f>
        <v>0</v>
      </c>
      <c r="M13" s="395">
        <f>'22'!M13</f>
        <v>0</v>
      </c>
      <c r="N13" s="394">
        <f>'22'!N13</f>
        <v>0</v>
      </c>
      <c r="O13" s="395">
        <f>'22'!O13</f>
        <v>0</v>
      </c>
      <c r="P13" s="395">
        <f>'22'!P13</f>
        <v>0</v>
      </c>
      <c r="Q13" s="394">
        <f>'22'!Q13</f>
        <v>0</v>
      </c>
      <c r="R13" s="395">
        <f>'22'!R13</f>
        <v>0</v>
      </c>
      <c r="S13" s="396">
        <f>'22'!S13</f>
        <v>0</v>
      </c>
      <c r="T13" s="825">
        <f>SUM(H13:S13)</f>
        <v>0</v>
      </c>
      <c r="U13" s="826"/>
    </row>
    <row r="14" spans="1:38" s="26" customFormat="1" ht="45" customHeight="1" thickTop="1" thickBot="1">
      <c r="A14" s="773" t="s">
        <v>210</v>
      </c>
      <c r="B14" s="774"/>
      <c r="C14" s="350" t="str">
        <f>IF('22'!C14="","",'22'!C14)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IF('22'!C15="","",'22'!C15)</f>
        <v/>
      </c>
      <c r="D15" s="835" t="str">
        <f>IF('22'!D15="","",'22'!D15)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IF('22'!C16="","",'22'!C16)</f>
        <v/>
      </c>
      <c r="D16" s="841" t="str">
        <f>IF('22'!D16="","",'22'!D16)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'22'!C17</f>
        <v>0</v>
      </c>
      <c r="D17" s="771">
        <f>'22'!D17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IF('22'!C18="","",'22'!C18)</f>
        <v/>
      </c>
      <c r="D18" s="779" t="str">
        <f>IF('22'!D18="","",'22'!D18)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IF('22'!C19="","",'22'!C19)</f>
        <v/>
      </c>
      <c r="D19" s="760" t="str">
        <f>IF('22'!D19="","",'22'!D19)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IF('22'!C20="","",'22'!C20)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128</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'22'!C31</f>
        <v>0</v>
      </c>
      <c r="D31" s="764"/>
      <c r="E31" s="764"/>
      <c r="F31" s="764"/>
      <c r="G31" s="764"/>
      <c r="H31" s="764"/>
      <c r="I31" s="342"/>
      <c r="J31" s="349" t="s">
        <v>178</v>
      </c>
      <c r="K31" s="747">
        <f>'22'!K31:N31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'22'!C35</f>
        <v>0</v>
      </c>
      <c r="D35" s="803"/>
      <c r="E35" s="804"/>
      <c r="F35" s="805" t="s">
        <v>215</v>
      </c>
      <c r="G35" s="806"/>
      <c r="H35" s="391">
        <f>'22'!H35</f>
        <v>0</v>
      </c>
      <c r="I35" s="392">
        <f>'22'!I35</f>
        <v>0</v>
      </c>
      <c r="J35" s="392">
        <f>'22'!J35</f>
        <v>0</v>
      </c>
      <c r="K35" s="391">
        <f>'22'!K35</f>
        <v>0</v>
      </c>
      <c r="L35" s="392">
        <f>'22'!L35</f>
        <v>0</v>
      </c>
      <c r="M35" s="392">
        <f>'22'!M35</f>
        <v>0</v>
      </c>
      <c r="N35" s="391">
        <f>'22'!N35</f>
        <v>0</v>
      </c>
      <c r="O35" s="392">
        <f>'22'!O35</f>
        <v>0</v>
      </c>
      <c r="P35" s="392">
        <f>'22'!P35</f>
        <v>0</v>
      </c>
      <c r="Q35" s="391">
        <f>'22'!Q35</f>
        <v>0</v>
      </c>
      <c r="R35" s="392">
        <f>'22'!R35</f>
        <v>0</v>
      </c>
      <c r="S35" s="393">
        <f>'22'!S35</f>
        <v>0</v>
      </c>
      <c r="T35" s="807">
        <f>SUM(H35:S35)</f>
        <v>0</v>
      </c>
      <c r="U35" s="808"/>
    </row>
    <row r="36" spans="1:28" s="26" customFormat="1" ht="45" customHeight="1">
      <c r="A36" s="809" t="s">
        <v>240</v>
      </c>
      <c r="B36" s="810"/>
      <c r="C36" s="813">
        <f>'22'!C36</f>
        <v>0</v>
      </c>
      <c r="D36" s="815">
        <f>'22'!D36</f>
        <v>0</v>
      </c>
      <c r="E36" s="816"/>
      <c r="F36" s="819" t="s">
        <v>216</v>
      </c>
      <c r="G36" s="820"/>
      <c r="H36" s="397">
        <f>'22'!H36</f>
        <v>0</v>
      </c>
      <c r="I36" s="398">
        <f>'22'!I36</f>
        <v>0</v>
      </c>
      <c r="J36" s="398">
        <f>'22'!J36</f>
        <v>0</v>
      </c>
      <c r="K36" s="397">
        <f>'22'!K36</f>
        <v>0</v>
      </c>
      <c r="L36" s="398">
        <f>'22'!L36</f>
        <v>0</v>
      </c>
      <c r="M36" s="398">
        <f>'22'!M36</f>
        <v>0</v>
      </c>
      <c r="N36" s="397">
        <f>'22'!N36</f>
        <v>0</v>
      </c>
      <c r="O36" s="398">
        <f>'22'!O36</f>
        <v>0</v>
      </c>
      <c r="P36" s="398">
        <f>'22'!P36</f>
        <v>0</v>
      </c>
      <c r="Q36" s="397">
        <f>'22'!Q36</f>
        <v>0</v>
      </c>
      <c r="R36" s="398">
        <f>'22'!R36</f>
        <v>0</v>
      </c>
      <c r="S36" s="399">
        <f>'22'!S36</f>
        <v>0</v>
      </c>
      <c r="T36" s="821">
        <f>SUM(H36:S36)</f>
        <v>0</v>
      </c>
      <c r="U36" s="822"/>
    </row>
    <row r="37" spans="1:28" s="26" customFormat="1" ht="45" customHeight="1" thickBot="1">
      <c r="A37" s="811"/>
      <c r="B37" s="812"/>
      <c r="C37" s="814"/>
      <c r="D37" s="817"/>
      <c r="E37" s="818"/>
      <c r="F37" s="823" t="s">
        <v>241</v>
      </c>
      <c r="G37" s="824"/>
      <c r="H37" s="394">
        <f>'22'!H37</f>
        <v>0</v>
      </c>
      <c r="I37" s="395">
        <f>'22'!I37</f>
        <v>0</v>
      </c>
      <c r="J37" s="395">
        <f>'22'!J37</f>
        <v>0</v>
      </c>
      <c r="K37" s="394">
        <f>'22'!K37</f>
        <v>0</v>
      </c>
      <c r="L37" s="395">
        <f>'22'!L37</f>
        <v>0</v>
      </c>
      <c r="M37" s="395">
        <f>'22'!M37</f>
        <v>0</v>
      </c>
      <c r="N37" s="394">
        <f>'22'!N37</f>
        <v>0</v>
      </c>
      <c r="O37" s="395">
        <f>'22'!O37</f>
        <v>0</v>
      </c>
      <c r="P37" s="395">
        <f>'22'!P37</f>
        <v>0</v>
      </c>
      <c r="Q37" s="394">
        <f>'22'!Q37</f>
        <v>0</v>
      </c>
      <c r="R37" s="395">
        <f>'22'!R37</f>
        <v>0</v>
      </c>
      <c r="S37" s="396">
        <f>'22'!S37</f>
        <v>0</v>
      </c>
      <c r="T37" s="825">
        <f>SUM(H37:S37)</f>
        <v>0</v>
      </c>
      <c r="U37" s="826"/>
    </row>
    <row r="38" spans="1:28" s="26" customFormat="1" ht="45" customHeight="1" thickTop="1" thickBot="1">
      <c r="A38" s="773" t="s">
        <v>210</v>
      </c>
      <c r="B38" s="774"/>
      <c r="C38" s="350" t="str">
        <f>IF('22'!C38="","",'22'!C38)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IF('22'!C39="","",'22'!C39)</f>
        <v/>
      </c>
      <c r="D39" s="835" t="str">
        <f>IF('22'!D39="","",'22'!D39)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IF('22'!C40="","",'22'!C40)</f>
        <v/>
      </c>
      <c r="D40" s="841" t="str">
        <f>IF('22'!D40="","",'22'!D40)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'22'!C41</f>
        <v>0</v>
      </c>
      <c r="D41" s="771">
        <f>'22'!D41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IF('22'!C42="","",'22'!C42)</f>
        <v/>
      </c>
      <c r="D42" s="779" t="str">
        <f>IF('22'!D42="","",'22'!D42)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IF('22'!C43="","",'22'!C43)</f>
        <v/>
      </c>
      <c r="D43" s="760" t="str">
        <f>IF('22'!D43="","",'22'!D43)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IF('22'!C44="","",'22'!C44)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129</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'22'!C55</f>
        <v>0</v>
      </c>
      <c r="D55" s="764"/>
      <c r="E55" s="764"/>
      <c r="F55" s="764"/>
      <c r="G55" s="764"/>
      <c r="H55" s="764"/>
      <c r="I55" s="342"/>
      <c r="J55" s="349" t="s">
        <v>178</v>
      </c>
      <c r="K55" s="747">
        <f>'22'!K55:N55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'22'!C59</f>
        <v>0</v>
      </c>
      <c r="D59" s="803"/>
      <c r="E59" s="804"/>
      <c r="F59" s="805" t="s">
        <v>215</v>
      </c>
      <c r="G59" s="806"/>
      <c r="H59" s="391">
        <f>'22'!H59</f>
        <v>0</v>
      </c>
      <c r="I59" s="392">
        <f>'22'!I59</f>
        <v>0</v>
      </c>
      <c r="J59" s="392">
        <f>'22'!J59</f>
        <v>0</v>
      </c>
      <c r="K59" s="391">
        <f>'22'!K59</f>
        <v>0</v>
      </c>
      <c r="L59" s="392">
        <f>'22'!L59</f>
        <v>0</v>
      </c>
      <c r="M59" s="392">
        <f>'22'!M59</f>
        <v>0</v>
      </c>
      <c r="N59" s="391">
        <f>'22'!N59</f>
        <v>0</v>
      </c>
      <c r="O59" s="392">
        <f>'22'!O59</f>
        <v>0</v>
      </c>
      <c r="P59" s="392">
        <f>'22'!P59</f>
        <v>0</v>
      </c>
      <c r="Q59" s="391">
        <f>'22'!Q59</f>
        <v>0</v>
      </c>
      <c r="R59" s="392">
        <f>'22'!R59</f>
        <v>0</v>
      </c>
      <c r="S59" s="393">
        <f>'22'!S59</f>
        <v>0</v>
      </c>
      <c r="T59" s="807">
        <f>SUM(H59:S59)</f>
        <v>0</v>
      </c>
      <c r="U59" s="808"/>
    </row>
    <row r="60" spans="1:38" s="26" customFormat="1" ht="45" customHeight="1">
      <c r="A60" s="809" t="s">
        <v>240</v>
      </c>
      <c r="B60" s="810"/>
      <c r="C60" s="813">
        <f>'22'!C60</f>
        <v>0</v>
      </c>
      <c r="D60" s="815">
        <f>'22'!D60</f>
        <v>0</v>
      </c>
      <c r="E60" s="816"/>
      <c r="F60" s="819" t="s">
        <v>216</v>
      </c>
      <c r="G60" s="820"/>
      <c r="H60" s="397">
        <f>'22'!H60</f>
        <v>0</v>
      </c>
      <c r="I60" s="398">
        <f>'22'!I60</f>
        <v>0</v>
      </c>
      <c r="J60" s="398">
        <f>'22'!J60</f>
        <v>0</v>
      </c>
      <c r="K60" s="397">
        <f>'22'!K60</f>
        <v>0</v>
      </c>
      <c r="L60" s="398">
        <f>'22'!L60</f>
        <v>0</v>
      </c>
      <c r="M60" s="398">
        <f>'22'!M60</f>
        <v>0</v>
      </c>
      <c r="N60" s="397">
        <f>'22'!N60</f>
        <v>0</v>
      </c>
      <c r="O60" s="398">
        <f>'22'!O60</f>
        <v>0</v>
      </c>
      <c r="P60" s="398">
        <f>'22'!P60</f>
        <v>0</v>
      </c>
      <c r="Q60" s="397">
        <f>'22'!Q60</f>
        <v>0</v>
      </c>
      <c r="R60" s="398">
        <f>'22'!R60</f>
        <v>0</v>
      </c>
      <c r="S60" s="399">
        <f>'22'!S60</f>
        <v>0</v>
      </c>
      <c r="T60" s="821">
        <f>SUM(H60:S60)</f>
        <v>0</v>
      </c>
      <c r="U60" s="822"/>
    </row>
    <row r="61" spans="1:38" s="26" customFormat="1" ht="45" customHeight="1" thickBot="1">
      <c r="A61" s="811"/>
      <c r="B61" s="812"/>
      <c r="C61" s="814"/>
      <c r="D61" s="817"/>
      <c r="E61" s="818"/>
      <c r="F61" s="823" t="s">
        <v>241</v>
      </c>
      <c r="G61" s="824"/>
      <c r="H61" s="394">
        <f>'22'!H61</f>
        <v>0</v>
      </c>
      <c r="I61" s="395">
        <f>'22'!I61</f>
        <v>0</v>
      </c>
      <c r="J61" s="395">
        <f>'22'!J61</f>
        <v>0</v>
      </c>
      <c r="K61" s="394">
        <f>'22'!K61</f>
        <v>0</v>
      </c>
      <c r="L61" s="395">
        <f>'22'!L61</f>
        <v>0</v>
      </c>
      <c r="M61" s="395">
        <f>'22'!M61</f>
        <v>0</v>
      </c>
      <c r="N61" s="394">
        <f>'22'!N61</f>
        <v>0</v>
      </c>
      <c r="O61" s="395">
        <f>'22'!O61</f>
        <v>0</v>
      </c>
      <c r="P61" s="395">
        <f>'22'!P61</f>
        <v>0</v>
      </c>
      <c r="Q61" s="394">
        <f>'22'!Q61</f>
        <v>0</v>
      </c>
      <c r="R61" s="395">
        <f>'22'!R61</f>
        <v>0</v>
      </c>
      <c r="S61" s="396">
        <f>'22'!S61</f>
        <v>0</v>
      </c>
      <c r="T61" s="825">
        <f>SUM(H61:S61)</f>
        <v>0</v>
      </c>
      <c r="U61" s="826"/>
    </row>
    <row r="62" spans="1:38" s="26" customFormat="1" ht="45" customHeight="1" thickTop="1" thickBot="1">
      <c r="A62" s="773" t="s">
        <v>210</v>
      </c>
      <c r="B62" s="774"/>
      <c r="C62" s="350" t="str">
        <f>IF('22'!C62="","",'22'!C62)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IF('22'!C63="","",'22'!C63)</f>
        <v/>
      </c>
      <c r="D63" s="835" t="str">
        <f>IF('22'!D63="","",'22'!D63)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IF('22'!C64="","",'22'!C64)</f>
        <v/>
      </c>
      <c r="D64" s="841" t="str">
        <f>IF('22'!D64="","",'22'!D64)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'22'!C65</f>
        <v>0</v>
      </c>
      <c r="D65" s="771">
        <f>'22'!D65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IF('22'!C66="","",'22'!C66)</f>
        <v/>
      </c>
      <c r="D66" s="779" t="str">
        <f>IF('22'!D66="","",'22'!D66)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IF('22'!C67="","",'22'!C67)</f>
        <v/>
      </c>
      <c r="D67" s="760" t="str">
        <f>IF('22'!D67="","",'22'!D67)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IF('22'!C68="","",'22'!C68)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130</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'22'!C79</f>
        <v>0</v>
      </c>
      <c r="D79" s="764"/>
      <c r="E79" s="764"/>
      <c r="F79" s="764"/>
      <c r="G79" s="764"/>
      <c r="H79" s="764"/>
      <c r="I79" s="342"/>
      <c r="J79" s="349" t="s">
        <v>178</v>
      </c>
      <c r="K79" s="747">
        <f>'22'!K79:N79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'22'!C83</f>
        <v>0</v>
      </c>
      <c r="D83" s="803"/>
      <c r="E83" s="804"/>
      <c r="F83" s="805" t="s">
        <v>215</v>
      </c>
      <c r="G83" s="806"/>
      <c r="H83" s="391">
        <f>'22'!H83</f>
        <v>0</v>
      </c>
      <c r="I83" s="392">
        <f>'22'!I83</f>
        <v>0</v>
      </c>
      <c r="J83" s="392">
        <f>'22'!J83</f>
        <v>0</v>
      </c>
      <c r="K83" s="391">
        <f>'22'!K83</f>
        <v>0</v>
      </c>
      <c r="L83" s="392">
        <f>'22'!L83</f>
        <v>0</v>
      </c>
      <c r="M83" s="392">
        <f>'22'!M83</f>
        <v>0</v>
      </c>
      <c r="N83" s="391">
        <f>'22'!N83</f>
        <v>0</v>
      </c>
      <c r="O83" s="392">
        <f>'22'!O83</f>
        <v>0</v>
      </c>
      <c r="P83" s="392">
        <f>'22'!P83</f>
        <v>0</v>
      </c>
      <c r="Q83" s="391">
        <f>'22'!Q83</f>
        <v>0</v>
      </c>
      <c r="R83" s="392">
        <f>'22'!R83</f>
        <v>0</v>
      </c>
      <c r="S83" s="393">
        <f>'22'!S83</f>
        <v>0</v>
      </c>
      <c r="T83" s="807">
        <f>SUM(H83:S83)</f>
        <v>0</v>
      </c>
      <c r="U83" s="808"/>
    </row>
    <row r="84" spans="1:28" s="26" customFormat="1" ht="45" customHeight="1">
      <c r="A84" s="809" t="s">
        <v>240</v>
      </c>
      <c r="B84" s="810"/>
      <c r="C84" s="813">
        <f>'22'!C84</f>
        <v>0</v>
      </c>
      <c r="D84" s="815">
        <f>'22'!D84</f>
        <v>0</v>
      </c>
      <c r="E84" s="816"/>
      <c r="F84" s="819" t="s">
        <v>216</v>
      </c>
      <c r="G84" s="820"/>
      <c r="H84" s="397">
        <f>'22'!H84</f>
        <v>0</v>
      </c>
      <c r="I84" s="398">
        <f>'22'!I84</f>
        <v>0</v>
      </c>
      <c r="J84" s="398">
        <f>'22'!J84</f>
        <v>0</v>
      </c>
      <c r="K84" s="397">
        <f>'22'!K84</f>
        <v>0</v>
      </c>
      <c r="L84" s="398">
        <f>'22'!L84</f>
        <v>0</v>
      </c>
      <c r="M84" s="398">
        <f>'22'!M84</f>
        <v>0</v>
      </c>
      <c r="N84" s="397">
        <f>'22'!N84</f>
        <v>0</v>
      </c>
      <c r="O84" s="398">
        <f>'22'!O84</f>
        <v>0</v>
      </c>
      <c r="P84" s="398">
        <f>'22'!P84</f>
        <v>0</v>
      </c>
      <c r="Q84" s="397">
        <f>'22'!Q84</f>
        <v>0</v>
      </c>
      <c r="R84" s="398">
        <f>'22'!R84</f>
        <v>0</v>
      </c>
      <c r="S84" s="399">
        <f>'22'!S84</f>
        <v>0</v>
      </c>
      <c r="T84" s="821">
        <f>SUM(H84:S84)</f>
        <v>0</v>
      </c>
      <c r="U84" s="822"/>
    </row>
    <row r="85" spans="1:28" s="26" customFormat="1" ht="45" customHeight="1" thickBot="1">
      <c r="A85" s="811"/>
      <c r="B85" s="812"/>
      <c r="C85" s="814"/>
      <c r="D85" s="817"/>
      <c r="E85" s="818"/>
      <c r="F85" s="823" t="s">
        <v>241</v>
      </c>
      <c r="G85" s="824"/>
      <c r="H85" s="394">
        <f>'22'!H85</f>
        <v>0</v>
      </c>
      <c r="I85" s="395">
        <f>'22'!I85</f>
        <v>0</v>
      </c>
      <c r="J85" s="395">
        <f>'22'!J85</f>
        <v>0</v>
      </c>
      <c r="K85" s="394">
        <f>'22'!K85</f>
        <v>0</v>
      </c>
      <c r="L85" s="395">
        <f>'22'!L85</f>
        <v>0</v>
      </c>
      <c r="M85" s="395">
        <f>'22'!M85</f>
        <v>0</v>
      </c>
      <c r="N85" s="394">
        <f>'22'!N85</f>
        <v>0</v>
      </c>
      <c r="O85" s="395">
        <f>'22'!O85</f>
        <v>0</v>
      </c>
      <c r="P85" s="395">
        <f>'22'!P85</f>
        <v>0</v>
      </c>
      <c r="Q85" s="394">
        <f>'22'!Q85</f>
        <v>0</v>
      </c>
      <c r="R85" s="395">
        <f>'22'!R85</f>
        <v>0</v>
      </c>
      <c r="S85" s="396">
        <f>'22'!S85</f>
        <v>0</v>
      </c>
      <c r="T85" s="825">
        <f>SUM(H85:S85)</f>
        <v>0</v>
      </c>
      <c r="U85" s="826"/>
    </row>
    <row r="86" spans="1:28" s="26" customFormat="1" ht="45" customHeight="1" thickTop="1" thickBot="1">
      <c r="A86" s="773" t="s">
        <v>210</v>
      </c>
      <c r="B86" s="774"/>
      <c r="C86" s="350" t="str">
        <f>IF('22'!C86="","",'22'!C86)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IF('22'!C87="","",'22'!C87)</f>
        <v/>
      </c>
      <c r="D87" s="835" t="str">
        <f>IF('22'!D87="","",'22'!D87)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IF('22'!C88="","",'22'!C88)</f>
        <v/>
      </c>
      <c r="D88" s="841" t="str">
        <f>IF('22'!D88="","",'22'!D88)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'22'!C89</f>
        <v>0</v>
      </c>
      <c r="D89" s="771">
        <f>'22'!D89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IF('22'!C90="","",'22'!C90)</f>
        <v/>
      </c>
      <c r="D90" s="779" t="str">
        <f>IF('22'!D90="","",'22'!D90)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IF('22'!C91="","",'22'!C91)</f>
        <v/>
      </c>
      <c r="D91" s="760" t="str">
        <f>IF('22'!D91="","",'22'!D91)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IF('22'!C92="","",'22'!C92)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131</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'22'!C103</f>
        <v>0</v>
      </c>
      <c r="D103" s="764"/>
      <c r="E103" s="764"/>
      <c r="F103" s="764"/>
      <c r="G103" s="764"/>
      <c r="H103" s="764"/>
      <c r="I103" s="342"/>
      <c r="J103" s="349" t="s">
        <v>178</v>
      </c>
      <c r="K103" s="747">
        <f>'22'!K103:N103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'22'!C107</f>
        <v>0</v>
      </c>
      <c r="D107" s="803"/>
      <c r="E107" s="804"/>
      <c r="F107" s="805" t="s">
        <v>215</v>
      </c>
      <c r="G107" s="806"/>
      <c r="H107" s="391">
        <f>'22'!H107</f>
        <v>0</v>
      </c>
      <c r="I107" s="392">
        <f>'22'!I107</f>
        <v>0</v>
      </c>
      <c r="J107" s="392">
        <f>'22'!J107</f>
        <v>0</v>
      </c>
      <c r="K107" s="391">
        <f>'22'!K107</f>
        <v>0</v>
      </c>
      <c r="L107" s="392">
        <f>'22'!L107</f>
        <v>0</v>
      </c>
      <c r="M107" s="392">
        <f>'22'!M107</f>
        <v>0</v>
      </c>
      <c r="N107" s="391">
        <f>'22'!N107</f>
        <v>0</v>
      </c>
      <c r="O107" s="392">
        <f>'22'!O107</f>
        <v>0</v>
      </c>
      <c r="P107" s="392">
        <f>'22'!P107</f>
        <v>0</v>
      </c>
      <c r="Q107" s="391">
        <f>'22'!Q107</f>
        <v>0</v>
      </c>
      <c r="R107" s="392">
        <f>'22'!R107</f>
        <v>0</v>
      </c>
      <c r="S107" s="393">
        <f>'22'!S107</f>
        <v>0</v>
      </c>
      <c r="T107" s="807">
        <f>SUM(H107:S107)</f>
        <v>0</v>
      </c>
      <c r="U107" s="808"/>
    </row>
    <row r="108" spans="1:38" s="26" customFormat="1" ht="45" customHeight="1">
      <c r="A108" s="809" t="s">
        <v>240</v>
      </c>
      <c r="B108" s="810"/>
      <c r="C108" s="813">
        <f>'22'!C108</f>
        <v>0</v>
      </c>
      <c r="D108" s="815">
        <f>'22'!D108</f>
        <v>0</v>
      </c>
      <c r="E108" s="816"/>
      <c r="F108" s="819" t="s">
        <v>216</v>
      </c>
      <c r="G108" s="820"/>
      <c r="H108" s="397">
        <f>'22'!H108</f>
        <v>0</v>
      </c>
      <c r="I108" s="398">
        <f>'22'!I108</f>
        <v>0</v>
      </c>
      <c r="J108" s="398">
        <f>'22'!J108</f>
        <v>0</v>
      </c>
      <c r="K108" s="397">
        <f>'22'!K108</f>
        <v>0</v>
      </c>
      <c r="L108" s="398">
        <f>'22'!L108</f>
        <v>0</v>
      </c>
      <c r="M108" s="398">
        <f>'22'!M108</f>
        <v>0</v>
      </c>
      <c r="N108" s="397">
        <f>'22'!N108</f>
        <v>0</v>
      </c>
      <c r="O108" s="398">
        <f>'22'!O108</f>
        <v>0</v>
      </c>
      <c r="P108" s="398">
        <f>'22'!P108</f>
        <v>0</v>
      </c>
      <c r="Q108" s="397">
        <f>'22'!Q108</f>
        <v>0</v>
      </c>
      <c r="R108" s="398">
        <f>'22'!R108</f>
        <v>0</v>
      </c>
      <c r="S108" s="399">
        <f>'22'!S108</f>
        <v>0</v>
      </c>
      <c r="T108" s="821">
        <f>SUM(H108:S108)</f>
        <v>0</v>
      </c>
      <c r="U108" s="822"/>
    </row>
    <row r="109" spans="1:38" s="26" customFormat="1" ht="45" customHeight="1" thickBot="1">
      <c r="A109" s="811"/>
      <c r="B109" s="812"/>
      <c r="C109" s="814"/>
      <c r="D109" s="817"/>
      <c r="E109" s="818"/>
      <c r="F109" s="823" t="s">
        <v>241</v>
      </c>
      <c r="G109" s="824"/>
      <c r="H109" s="394">
        <f>'22'!H109</f>
        <v>0</v>
      </c>
      <c r="I109" s="395">
        <f>'22'!I109</f>
        <v>0</v>
      </c>
      <c r="J109" s="395">
        <f>'22'!J109</f>
        <v>0</v>
      </c>
      <c r="K109" s="394">
        <f>'22'!K109</f>
        <v>0</v>
      </c>
      <c r="L109" s="395">
        <f>'22'!L109</f>
        <v>0</v>
      </c>
      <c r="M109" s="395">
        <f>'22'!M109</f>
        <v>0</v>
      </c>
      <c r="N109" s="394">
        <f>'22'!N109</f>
        <v>0</v>
      </c>
      <c r="O109" s="395">
        <f>'22'!O109</f>
        <v>0</v>
      </c>
      <c r="P109" s="395">
        <f>'22'!P109</f>
        <v>0</v>
      </c>
      <c r="Q109" s="394">
        <f>'22'!Q109</f>
        <v>0</v>
      </c>
      <c r="R109" s="395">
        <f>'22'!R109</f>
        <v>0</v>
      </c>
      <c r="S109" s="396">
        <f>'22'!S109</f>
        <v>0</v>
      </c>
      <c r="T109" s="825">
        <f>SUM(H109:S109)</f>
        <v>0</v>
      </c>
      <c r="U109" s="826"/>
    </row>
    <row r="110" spans="1:38" s="26" customFormat="1" ht="45" customHeight="1" thickTop="1" thickBot="1">
      <c r="A110" s="773" t="s">
        <v>210</v>
      </c>
      <c r="B110" s="774"/>
      <c r="C110" s="350" t="str">
        <f>IF('22'!C110="","",'22'!C110)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IF('22'!C111="","",'22'!C111)</f>
        <v/>
      </c>
      <c r="D111" s="835" t="str">
        <f>IF('22'!D111="","",'22'!D111)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IF('22'!C112="","",'22'!C112)</f>
        <v/>
      </c>
      <c r="D112" s="841" t="str">
        <f>IF('22'!D112="","",'22'!D112)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'22'!C113</f>
        <v>0</v>
      </c>
      <c r="D113" s="771">
        <f>'22'!D113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IF('22'!C114="","",'22'!C114)</f>
        <v/>
      </c>
      <c r="D114" s="779" t="str">
        <f>IF('22'!D114="","",'22'!D114)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IF('22'!C115="","",'22'!C115)</f>
        <v/>
      </c>
      <c r="D115" s="760" t="str">
        <f>IF('22'!D115="","",'22'!D115)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IF('22'!C116="","",'22'!C116)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132</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'22'!C127</f>
        <v>0</v>
      </c>
      <c r="D127" s="764"/>
      <c r="E127" s="764"/>
      <c r="F127" s="764"/>
      <c r="G127" s="764"/>
      <c r="H127" s="764"/>
      <c r="I127" s="342"/>
      <c r="J127" s="349" t="s">
        <v>178</v>
      </c>
      <c r="K127" s="747">
        <f>'22'!K127:N127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'22'!C131</f>
        <v>0</v>
      </c>
      <c r="D131" s="803"/>
      <c r="E131" s="804"/>
      <c r="F131" s="805" t="s">
        <v>215</v>
      </c>
      <c r="G131" s="806"/>
      <c r="H131" s="391">
        <f>'22'!H131</f>
        <v>0</v>
      </c>
      <c r="I131" s="392">
        <f>'22'!I131</f>
        <v>0</v>
      </c>
      <c r="J131" s="392">
        <f>'22'!J131</f>
        <v>0</v>
      </c>
      <c r="K131" s="391">
        <f>'22'!K131</f>
        <v>0</v>
      </c>
      <c r="L131" s="392">
        <f>'22'!L131</f>
        <v>0</v>
      </c>
      <c r="M131" s="392">
        <f>'22'!M131</f>
        <v>0</v>
      </c>
      <c r="N131" s="391">
        <f>'22'!N131</f>
        <v>0</v>
      </c>
      <c r="O131" s="392">
        <f>'22'!O131</f>
        <v>0</v>
      </c>
      <c r="P131" s="392">
        <f>'22'!P131</f>
        <v>0</v>
      </c>
      <c r="Q131" s="391">
        <f>'22'!Q131</f>
        <v>0</v>
      </c>
      <c r="R131" s="392">
        <f>'22'!R131</f>
        <v>0</v>
      </c>
      <c r="S131" s="393">
        <f>'22'!S131</f>
        <v>0</v>
      </c>
      <c r="T131" s="807">
        <f>SUM(H131:S131)</f>
        <v>0</v>
      </c>
      <c r="U131" s="808"/>
    </row>
    <row r="132" spans="1:28" s="26" customFormat="1" ht="45" customHeight="1">
      <c r="A132" s="809" t="s">
        <v>240</v>
      </c>
      <c r="B132" s="810"/>
      <c r="C132" s="813">
        <f>'22'!C132</f>
        <v>0</v>
      </c>
      <c r="D132" s="815">
        <f>'22'!D132</f>
        <v>0</v>
      </c>
      <c r="E132" s="816"/>
      <c r="F132" s="819" t="s">
        <v>216</v>
      </c>
      <c r="G132" s="820"/>
      <c r="H132" s="397">
        <f>'22'!H132</f>
        <v>0</v>
      </c>
      <c r="I132" s="398">
        <f>'22'!I132</f>
        <v>0</v>
      </c>
      <c r="J132" s="398">
        <f>'22'!J132</f>
        <v>0</v>
      </c>
      <c r="K132" s="397">
        <f>'22'!K132</f>
        <v>0</v>
      </c>
      <c r="L132" s="398">
        <f>'22'!L132</f>
        <v>0</v>
      </c>
      <c r="M132" s="398">
        <f>'22'!M132</f>
        <v>0</v>
      </c>
      <c r="N132" s="397">
        <f>'22'!N132</f>
        <v>0</v>
      </c>
      <c r="O132" s="398">
        <f>'22'!O132</f>
        <v>0</v>
      </c>
      <c r="P132" s="398">
        <f>'22'!P132</f>
        <v>0</v>
      </c>
      <c r="Q132" s="397">
        <f>'22'!Q132</f>
        <v>0</v>
      </c>
      <c r="R132" s="398">
        <f>'22'!R132</f>
        <v>0</v>
      </c>
      <c r="S132" s="399">
        <f>'22'!S132</f>
        <v>0</v>
      </c>
      <c r="T132" s="821">
        <f>SUM(H132:S132)</f>
        <v>0</v>
      </c>
      <c r="U132" s="822"/>
    </row>
    <row r="133" spans="1:28" s="26" customFormat="1" ht="45" customHeight="1" thickBot="1">
      <c r="A133" s="811"/>
      <c r="B133" s="812"/>
      <c r="C133" s="814"/>
      <c r="D133" s="817"/>
      <c r="E133" s="818"/>
      <c r="F133" s="823" t="s">
        <v>241</v>
      </c>
      <c r="G133" s="824"/>
      <c r="H133" s="394">
        <f>'22'!H133</f>
        <v>0</v>
      </c>
      <c r="I133" s="395">
        <f>'22'!I133</f>
        <v>0</v>
      </c>
      <c r="J133" s="395">
        <f>'22'!J133</f>
        <v>0</v>
      </c>
      <c r="K133" s="394">
        <f>'22'!K133</f>
        <v>0</v>
      </c>
      <c r="L133" s="395">
        <f>'22'!L133</f>
        <v>0</v>
      </c>
      <c r="M133" s="395">
        <f>'22'!M133</f>
        <v>0</v>
      </c>
      <c r="N133" s="394">
        <f>'22'!N133</f>
        <v>0</v>
      </c>
      <c r="O133" s="395">
        <f>'22'!O133</f>
        <v>0</v>
      </c>
      <c r="P133" s="395">
        <f>'22'!P133</f>
        <v>0</v>
      </c>
      <c r="Q133" s="394">
        <f>'22'!Q133</f>
        <v>0</v>
      </c>
      <c r="R133" s="395">
        <f>'22'!R133</f>
        <v>0</v>
      </c>
      <c r="S133" s="396">
        <f>'22'!S133</f>
        <v>0</v>
      </c>
      <c r="T133" s="825">
        <f>SUM(H133:S133)</f>
        <v>0</v>
      </c>
      <c r="U133" s="826"/>
    </row>
    <row r="134" spans="1:28" s="26" customFormat="1" ht="45" customHeight="1" thickTop="1" thickBot="1">
      <c r="A134" s="773" t="s">
        <v>210</v>
      </c>
      <c r="B134" s="774"/>
      <c r="C134" s="350" t="str">
        <f>IF('22'!C134="","",'22'!C134)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IF('22'!C135="","",'22'!C135)</f>
        <v/>
      </c>
      <c r="D135" s="835" t="str">
        <f>IF('22'!D135="","",'22'!D135)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IF('22'!C136="","",'22'!C136)</f>
        <v/>
      </c>
      <c r="D136" s="841" t="str">
        <f>IF('22'!D136="","",'22'!D136)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'22'!C137</f>
        <v>0</v>
      </c>
      <c r="D137" s="771">
        <f>'22'!D137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IF('22'!C138="","",'22'!C138)</f>
        <v/>
      </c>
      <c r="D138" s="779" t="str">
        <f>IF('22'!D138="","",'22'!D138)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IF('22'!C139="","",'22'!C139)</f>
        <v/>
      </c>
      <c r="D139" s="760" t="str">
        <f>IF('22'!D139="","",'22'!D139)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IF('22'!C140="","",'22'!C140)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KdNrDRFRWGXC9v+xCe6wsaikqLeGsB21ek3qaO/5VVnhsTwgdjXAePF8ETx39+VGXPJFeL/8s3YD7zIvJHjkgQ==" saltValue="Hgcs/QD0fIdmMv2C7m2Sc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E00-000007000000}">
      <formula1>"有,無"</formula1>
    </dataValidation>
    <dataValidation type="list" allowBlank="1" showInputMessage="1" showErrorMessage="1" sqref="C65:D65 C89:D89 C17:D17 C41:D41 C113:D113 C137:D137" xr:uid="{00000000-0002-0000-3E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13F646F8-D7EB-4138-90E5-187CD8F8A966}">
      <formula1>"有,無"</formula1>
    </dataValidation>
    <dataValidation type="custom" allowBlank="1" showInputMessage="1" showErrorMessage="1" sqref="C107:C112 C7:H7 H11:S13 C114:C116 D108:E109 C18:C20 D114:E115 K7:N7 C11:C16 D18:E19 D12:E13" xr:uid="{C8E4FF04-897D-433D-8906-8C9F0D4C5494}">
      <formula1>$S$3&lt;&gt;"無"</formula1>
    </dataValidation>
    <dataValidation type="custom" allowBlank="1" showInputMessage="1" showErrorMessage="1" sqref="D36:E37 H35:S37 D42:E43 D39:E40 C31:H31 K31:N31 C35:C40 C42:C44" xr:uid="{0B4E7F34-2B4E-4226-B596-C88235532451}">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166A89A1-48DF-496E-AED8-E671E089FFC1}">
      <formula1>$S$3&lt;&gt;"無"</formula1>
    </dataValidation>
    <dataValidation type="custom" allowBlank="1" showInputMessage="1" showErrorMessage="1" sqref="C55:H55 K55:N55 C59:C64 C66:C68 D60:E61 D63:E64 D66:E67 H59:S61" xr:uid="{210F3B6F-8A3B-46FF-9102-02C68768911B}">
      <formula1>$S$51&lt;&gt;"無"</formula1>
    </dataValidation>
    <dataValidation type="custom" allowBlank="1" showInputMessage="1" showErrorMessage="1" sqref="C79:H79 K79:N79 C83:C88 C90:C92 D84:E85 D87:E88 D90:E91 H83:S85" xr:uid="{245F87B0-D1C2-4EA7-8ED7-623C02708A1A}">
      <formula1>$S$75&lt;&gt;"無"</formula1>
    </dataValidation>
    <dataValidation type="custom" allowBlank="1" showInputMessage="1" showErrorMessage="1" sqref="C103:H103 K103:N103 H107:S109" xr:uid="{2432525E-0A24-40AE-9135-FC91CEE62774}">
      <formula1>$S$99&lt;&gt;"無"</formula1>
    </dataValidation>
    <dataValidation type="custom" allowBlank="1" showInputMessage="1" showErrorMessage="1" sqref="C127:H127 K127:N127 C131:C136 C138:C140 D132:E133 D135:E136 D138:E139 H131:S133" xr:uid="{4D868784-5EE9-4D7D-929B-2DF844C03D19}">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133</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'23'!C7</f>
        <v>0</v>
      </c>
      <c r="D7" s="764"/>
      <c r="E7" s="764"/>
      <c r="F7" s="764"/>
      <c r="G7" s="764"/>
      <c r="H7" s="764"/>
      <c r="I7" s="342"/>
      <c r="J7" s="349" t="s">
        <v>178</v>
      </c>
      <c r="K7" s="747">
        <f>'23'!K7:N7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'23'!C11</f>
        <v>0</v>
      </c>
      <c r="D11" s="803"/>
      <c r="E11" s="804"/>
      <c r="F11" s="805" t="s">
        <v>215</v>
      </c>
      <c r="G11" s="806"/>
      <c r="H11" s="391">
        <f>'23'!H11</f>
        <v>0</v>
      </c>
      <c r="I11" s="392">
        <f>'23'!I11</f>
        <v>0</v>
      </c>
      <c r="J11" s="392">
        <f>'23'!J11</f>
        <v>0</v>
      </c>
      <c r="K11" s="391">
        <f>'23'!K11</f>
        <v>0</v>
      </c>
      <c r="L11" s="392">
        <f>'23'!L11</f>
        <v>0</v>
      </c>
      <c r="M11" s="392">
        <f>'23'!M11</f>
        <v>0</v>
      </c>
      <c r="N11" s="391">
        <f>'23'!N11</f>
        <v>0</v>
      </c>
      <c r="O11" s="392">
        <f>'23'!O11</f>
        <v>0</v>
      </c>
      <c r="P11" s="392">
        <f>'23'!P11</f>
        <v>0</v>
      </c>
      <c r="Q11" s="391">
        <f>'23'!Q11</f>
        <v>0</v>
      </c>
      <c r="R11" s="392">
        <f>'23'!R11</f>
        <v>0</v>
      </c>
      <c r="S11" s="393">
        <f>'23'!S11</f>
        <v>0</v>
      </c>
      <c r="T11" s="807">
        <f>SUM(H11:S11)</f>
        <v>0</v>
      </c>
      <c r="U11" s="808"/>
    </row>
    <row r="12" spans="1:38" s="26" customFormat="1" ht="45" customHeight="1">
      <c r="A12" s="809" t="s">
        <v>240</v>
      </c>
      <c r="B12" s="810"/>
      <c r="C12" s="813">
        <f>'23'!C12</f>
        <v>0</v>
      </c>
      <c r="D12" s="815">
        <f>'23'!D12</f>
        <v>0</v>
      </c>
      <c r="E12" s="816"/>
      <c r="F12" s="819" t="s">
        <v>216</v>
      </c>
      <c r="G12" s="820"/>
      <c r="H12" s="397">
        <f>'23'!H12</f>
        <v>0</v>
      </c>
      <c r="I12" s="398">
        <f>'23'!I12</f>
        <v>0</v>
      </c>
      <c r="J12" s="398">
        <f>'23'!J12</f>
        <v>0</v>
      </c>
      <c r="K12" s="397">
        <f>'23'!K12</f>
        <v>0</v>
      </c>
      <c r="L12" s="398">
        <f>'23'!L12</f>
        <v>0</v>
      </c>
      <c r="M12" s="398">
        <f>'23'!M12</f>
        <v>0</v>
      </c>
      <c r="N12" s="397">
        <f>'23'!N12</f>
        <v>0</v>
      </c>
      <c r="O12" s="398">
        <f>'23'!O12</f>
        <v>0</v>
      </c>
      <c r="P12" s="398">
        <f>'23'!P12</f>
        <v>0</v>
      </c>
      <c r="Q12" s="397">
        <f>'23'!Q12</f>
        <v>0</v>
      </c>
      <c r="R12" s="398">
        <f>'23'!R12</f>
        <v>0</v>
      </c>
      <c r="S12" s="399">
        <f>'23'!S12</f>
        <v>0</v>
      </c>
      <c r="T12" s="821">
        <f>SUM(H12:S12)</f>
        <v>0</v>
      </c>
      <c r="U12" s="822"/>
    </row>
    <row r="13" spans="1:38" s="26" customFormat="1" ht="45" customHeight="1" thickBot="1">
      <c r="A13" s="811"/>
      <c r="B13" s="812"/>
      <c r="C13" s="814"/>
      <c r="D13" s="817"/>
      <c r="E13" s="818"/>
      <c r="F13" s="823" t="s">
        <v>241</v>
      </c>
      <c r="G13" s="824"/>
      <c r="H13" s="394">
        <f>'23'!H13</f>
        <v>0</v>
      </c>
      <c r="I13" s="395">
        <f>'23'!I13</f>
        <v>0</v>
      </c>
      <c r="J13" s="395">
        <f>'23'!J13</f>
        <v>0</v>
      </c>
      <c r="K13" s="394">
        <f>'23'!K13</f>
        <v>0</v>
      </c>
      <c r="L13" s="395">
        <f>'23'!L13</f>
        <v>0</v>
      </c>
      <c r="M13" s="395">
        <f>'23'!M13</f>
        <v>0</v>
      </c>
      <c r="N13" s="394">
        <f>'23'!N13</f>
        <v>0</v>
      </c>
      <c r="O13" s="395">
        <f>'23'!O13</f>
        <v>0</v>
      </c>
      <c r="P13" s="395">
        <f>'23'!P13</f>
        <v>0</v>
      </c>
      <c r="Q13" s="394">
        <f>'23'!Q13</f>
        <v>0</v>
      </c>
      <c r="R13" s="395">
        <f>'23'!R13</f>
        <v>0</v>
      </c>
      <c r="S13" s="396">
        <f>'23'!S13</f>
        <v>0</v>
      </c>
      <c r="T13" s="825">
        <f>SUM(H13:S13)</f>
        <v>0</v>
      </c>
      <c r="U13" s="826"/>
    </row>
    <row r="14" spans="1:38" s="26" customFormat="1" ht="45" customHeight="1" thickTop="1" thickBot="1">
      <c r="A14" s="773" t="s">
        <v>210</v>
      </c>
      <c r="B14" s="774"/>
      <c r="C14" s="350" t="str">
        <f>IF('23'!C14="","",'23'!C14)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IF('23'!C15="","",'23'!C15)</f>
        <v/>
      </c>
      <c r="D15" s="835" t="str">
        <f>IF('23'!D15="","",'23'!D15)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IF('23'!C16="","",'23'!C16)</f>
        <v/>
      </c>
      <c r="D16" s="841" t="str">
        <f>IF('23'!D16="","",'23'!D16)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'23'!C17</f>
        <v>0</v>
      </c>
      <c r="D17" s="771">
        <f>'23'!D17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IF('23'!C18="","",'23'!C18)</f>
        <v/>
      </c>
      <c r="D18" s="779" t="str">
        <f>IF('23'!D18="","",'23'!D18)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IF('23'!C19="","",'23'!C19)</f>
        <v/>
      </c>
      <c r="D19" s="760" t="str">
        <f>IF('23'!D19="","",'23'!D19)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IF('23'!C20="","",'23'!C20)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134</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'23'!C31</f>
        <v>0</v>
      </c>
      <c r="D31" s="764"/>
      <c r="E31" s="764"/>
      <c r="F31" s="764"/>
      <c r="G31" s="764"/>
      <c r="H31" s="764"/>
      <c r="I31" s="342"/>
      <c r="J31" s="349" t="s">
        <v>178</v>
      </c>
      <c r="K31" s="747">
        <f>'23'!K31:N31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'23'!C35</f>
        <v>0</v>
      </c>
      <c r="D35" s="803"/>
      <c r="E35" s="804"/>
      <c r="F35" s="805" t="s">
        <v>215</v>
      </c>
      <c r="G35" s="806"/>
      <c r="H35" s="391">
        <f>'23'!H35</f>
        <v>0</v>
      </c>
      <c r="I35" s="392">
        <f>'23'!I35</f>
        <v>0</v>
      </c>
      <c r="J35" s="392">
        <f>'23'!J35</f>
        <v>0</v>
      </c>
      <c r="K35" s="391">
        <f>'23'!K35</f>
        <v>0</v>
      </c>
      <c r="L35" s="392">
        <f>'23'!L35</f>
        <v>0</v>
      </c>
      <c r="M35" s="392">
        <f>'23'!M35</f>
        <v>0</v>
      </c>
      <c r="N35" s="391">
        <f>'23'!N35</f>
        <v>0</v>
      </c>
      <c r="O35" s="392">
        <f>'23'!O35</f>
        <v>0</v>
      </c>
      <c r="P35" s="392">
        <f>'23'!P35</f>
        <v>0</v>
      </c>
      <c r="Q35" s="391">
        <f>'23'!Q35</f>
        <v>0</v>
      </c>
      <c r="R35" s="392">
        <f>'23'!R35</f>
        <v>0</v>
      </c>
      <c r="S35" s="393">
        <f>'23'!S35</f>
        <v>0</v>
      </c>
      <c r="T35" s="807">
        <f>SUM(H35:S35)</f>
        <v>0</v>
      </c>
      <c r="U35" s="808"/>
    </row>
    <row r="36" spans="1:28" s="26" customFormat="1" ht="45" customHeight="1">
      <c r="A36" s="809" t="s">
        <v>240</v>
      </c>
      <c r="B36" s="810"/>
      <c r="C36" s="813">
        <f>'23'!C36</f>
        <v>0</v>
      </c>
      <c r="D36" s="815">
        <f>'23'!D36</f>
        <v>0</v>
      </c>
      <c r="E36" s="816"/>
      <c r="F36" s="819" t="s">
        <v>216</v>
      </c>
      <c r="G36" s="820"/>
      <c r="H36" s="397">
        <f>'23'!H36</f>
        <v>0</v>
      </c>
      <c r="I36" s="398">
        <f>'23'!I36</f>
        <v>0</v>
      </c>
      <c r="J36" s="398">
        <f>'23'!J36</f>
        <v>0</v>
      </c>
      <c r="K36" s="397">
        <f>'23'!K36</f>
        <v>0</v>
      </c>
      <c r="L36" s="398">
        <f>'23'!L36</f>
        <v>0</v>
      </c>
      <c r="M36" s="398">
        <f>'23'!M36</f>
        <v>0</v>
      </c>
      <c r="N36" s="397">
        <f>'23'!N36</f>
        <v>0</v>
      </c>
      <c r="O36" s="398">
        <f>'23'!O36</f>
        <v>0</v>
      </c>
      <c r="P36" s="398">
        <f>'23'!P36</f>
        <v>0</v>
      </c>
      <c r="Q36" s="397">
        <f>'23'!Q36</f>
        <v>0</v>
      </c>
      <c r="R36" s="398">
        <f>'23'!R36</f>
        <v>0</v>
      </c>
      <c r="S36" s="399">
        <f>'23'!S36</f>
        <v>0</v>
      </c>
      <c r="T36" s="821">
        <f>SUM(H36:S36)</f>
        <v>0</v>
      </c>
      <c r="U36" s="822"/>
    </row>
    <row r="37" spans="1:28" s="26" customFormat="1" ht="45" customHeight="1" thickBot="1">
      <c r="A37" s="811"/>
      <c r="B37" s="812"/>
      <c r="C37" s="814"/>
      <c r="D37" s="817"/>
      <c r="E37" s="818"/>
      <c r="F37" s="823" t="s">
        <v>241</v>
      </c>
      <c r="G37" s="824"/>
      <c r="H37" s="394">
        <f>'23'!H37</f>
        <v>0</v>
      </c>
      <c r="I37" s="395">
        <f>'23'!I37</f>
        <v>0</v>
      </c>
      <c r="J37" s="395">
        <f>'23'!J37</f>
        <v>0</v>
      </c>
      <c r="K37" s="394">
        <f>'23'!K37</f>
        <v>0</v>
      </c>
      <c r="L37" s="395">
        <f>'23'!L37</f>
        <v>0</v>
      </c>
      <c r="M37" s="395">
        <f>'23'!M37</f>
        <v>0</v>
      </c>
      <c r="N37" s="394">
        <f>'23'!N37</f>
        <v>0</v>
      </c>
      <c r="O37" s="395">
        <f>'23'!O37</f>
        <v>0</v>
      </c>
      <c r="P37" s="395">
        <f>'23'!P37</f>
        <v>0</v>
      </c>
      <c r="Q37" s="394">
        <f>'23'!Q37</f>
        <v>0</v>
      </c>
      <c r="R37" s="395">
        <f>'23'!R37</f>
        <v>0</v>
      </c>
      <c r="S37" s="396">
        <f>'23'!S37</f>
        <v>0</v>
      </c>
      <c r="T37" s="825">
        <f>SUM(H37:S37)</f>
        <v>0</v>
      </c>
      <c r="U37" s="826"/>
    </row>
    <row r="38" spans="1:28" s="26" customFormat="1" ht="45" customHeight="1" thickTop="1" thickBot="1">
      <c r="A38" s="773" t="s">
        <v>210</v>
      </c>
      <c r="B38" s="774"/>
      <c r="C38" s="350" t="str">
        <f>IF('23'!C38="","",'23'!C38)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IF('23'!C39="","",'23'!C39)</f>
        <v/>
      </c>
      <c r="D39" s="835" t="str">
        <f>IF('23'!D39="","",'23'!D39)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IF('23'!C40="","",'23'!C40)</f>
        <v/>
      </c>
      <c r="D40" s="841" t="str">
        <f>IF('23'!D40="","",'23'!D40)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'23'!C41</f>
        <v>0</v>
      </c>
      <c r="D41" s="771">
        <f>'23'!D41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IF('23'!C42="","",'23'!C42)</f>
        <v/>
      </c>
      <c r="D42" s="779" t="str">
        <f>IF('23'!D42="","",'23'!D42)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IF('23'!C43="","",'23'!C43)</f>
        <v/>
      </c>
      <c r="D43" s="760" t="str">
        <f>IF('23'!D43="","",'23'!D43)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IF('23'!C44="","",'23'!C44)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135</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'23'!C55</f>
        <v>0</v>
      </c>
      <c r="D55" s="764"/>
      <c r="E55" s="764"/>
      <c r="F55" s="764"/>
      <c r="G55" s="764"/>
      <c r="H55" s="764"/>
      <c r="I55" s="342"/>
      <c r="J55" s="349" t="s">
        <v>178</v>
      </c>
      <c r="K55" s="747">
        <f>'23'!K55:N55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'23'!C59</f>
        <v>0</v>
      </c>
      <c r="D59" s="803"/>
      <c r="E59" s="804"/>
      <c r="F59" s="805" t="s">
        <v>215</v>
      </c>
      <c r="G59" s="806"/>
      <c r="H59" s="391">
        <f>'23'!H59</f>
        <v>0</v>
      </c>
      <c r="I59" s="392">
        <f>'23'!I59</f>
        <v>0</v>
      </c>
      <c r="J59" s="392">
        <f>'23'!J59</f>
        <v>0</v>
      </c>
      <c r="K59" s="391">
        <f>'23'!K59</f>
        <v>0</v>
      </c>
      <c r="L59" s="392">
        <f>'23'!L59</f>
        <v>0</v>
      </c>
      <c r="M59" s="392">
        <f>'23'!M59</f>
        <v>0</v>
      </c>
      <c r="N59" s="391">
        <f>'23'!N59</f>
        <v>0</v>
      </c>
      <c r="O59" s="392">
        <f>'23'!O59</f>
        <v>0</v>
      </c>
      <c r="P59" s="392">
        <f>'23'!P59</f>
        <v>0</v>
      </c>
      <c r="Q59" s="391">
        <f>'23'!Q59</f>
        <v>0</v>
      </c>
      <c r="R59" s="392">
        <f>'23'!R59</f>
        <v>0</v>
      </c>
      <c r="S59" s="393">
        <f>'23'!S59</f>
        <v>0</v>
      </c>
      <c r="T59" s="807">
        <f>SUM(H59:S59)</f>
        <v>0</v>
      </c>
      <c r="U59" s="808"/>
    </row>
    <row r="60" spans="1:38" s="26" customFormat="1" ht="45" customHeight="1">
      <c r="A60" s="809" t="s">
        <v>240</v>
      </c>
      <c r="B60" s="810"/>
      <c r="C60" s="813">
        <f>'23'!C60</f>
        <v>0</v>
      </c>
      <c r="D60" s="815">
        <f>'23'!D60</f>
        <v>0</v>
      </c>
      <c r="E60" s="816"/>
      <c r="F60" s="819" t="s">
        <v>216</v>
      </c>
      <c r="G60" s="820"/>
      <c r="H60" s="397">
        <f>'23'!H60</f>
        <v>0</v>
      </c>
      <c r="I60" s="398">
        <f>'23'!I60</f>
        <v>0</v>
      </c>
      <c r="J60" s="398">
        <f>'23'!J60</f>
        <v>0</v>
      </c>
      <c r="K60" s="397">
        <f>'23'!K60</f>
        <v>0</v>
      </c>
      <c r="L60" s="398">
        <f>'23'!L60</f>
        <v>0</v>
      </c>
      <c r="M60" s="398">
        <f>'23'!M60</f>
        <v>0</v>
      </c>
      <c r="N60" s="397">
        <f>'23'!N60</f>
        <v>0</v>
      </c>
      <c r="O60" s="398">
        <f>'23'!O60</f>
        <v>0</v>
      </c>
      <c r="P60" s="398">
        <f>'23'!P60</f>
        <v>0</v>
      </c>
      <c r="Q60" s="397">
        <f>'23'!Q60</f>
        <v>0</v>
      </c>
      <c r="R60" s="398">
        <f>'23'!R60</f>
        <v>0</v>
      </c>
      <c r="S60" s="399">
        <f>'23'!S60</f>
        <v>0</v>
      </c>
      <c r="T60" s="821">
        <f>SUM(H60:S60)</f>
        <v>0</v>
      </c>
      <c r="U60" s="822"/>
    </row>
    <row r="61" spans="1:38" s="26" customFormat="1" ht="45" customHeight="1" thickBot="1">
      <c r="A61" s="811"/>
      <c r="B61" s="812"/>
      <c r="C61" s="814"/>
      <c r="D61" s="817"/>
      <c r="E61" s="818"/>
      <c r="F61" s="823" t="s">
        <v>241</v>
      </c>
      <c r="G61" s="824"/>
      <c r="H61" s="394">
        <f>'23'!H61</f>
        <v>0</v>
      </c>
      <c r="I61" s="395">
        <f>'23'!I61</f>
        <v>0</v>
      </c>
      <c r="J61" s="395">
        <f>'23'!J61</f>
        <v>0</v>
      </c>
      <c r="K61" s="394">
        <f>'23'!K61</f>
        <v>0</v>
      </c>
      <c r="L61" s="395">
        <f>'23'!L61</f>
        <v>0</v>
      </c>
      <c r="M61" s="395">
        <f>'23'!M61</f>
        <v>0</v>
      </c>
      <c r="N61" s="394">
        <f>'23'!N61</f>
        <v>0</v>
      </c>
      <c r="O61" s="395">
        <f>'23'!O61</f>
        <v>0</v>
      </c>
      <c r="P61" s="395">
        <f>'23'!P61</f>
        <v>0</v>
      </c>
      <c r="Q61" s="394">
        <f>'23'!Q61</f>
        <v>0</v>
      </c>
      <c r="R61" s="395">
        <f>'23'!R61</f>
        <v>0</v>
      </c>
      <c r="S61" s="396">
        <f>'23'!S61</f>
        <v>0</v>
      </c>
      <c r="T61" s="825">
        <f>SUM(H61:S61)</f>
        <v>0</v>
      </c>
      <c r="U61" s="826"/>
    </row>
    <row r="62" spans="1:38" s="26" customFormat="1" ht="45" customHeight="1" thickTop="1" thickBot="1">
      <c r="A62" s="773" t="s">
        <v>210</v>
      </c>
      <c r="B62" s="774"/>
      <c r="C62" s="350" t="str">
        <f>IF('23'!C62="","",'23'!C62)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IF('23'!C63="","",'23'!C63)</f>
        <v/>
      </c>
      <c r="D63" s="835" t="str">
        <f>IF('23'!D63="","",'23'!D63)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IF('23'!C64="","",'23'!C64)</f>
        <v/>
      </c>
      <c r="D64" s="841" t="str">
        <f>IF('23'!D64="","",'23'!D64)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'23'!C65</f>
        <v>0</v>
      </c>
      <c r="D65" s="771">
        <f>'23'!D65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IF('23'!C66="","",'23'!C66)</f>
        <v/>
      </c>
      <c r="D66" s="779" t="str">
        <f>IF('23'!D66="","",'23'!D66)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IF('23'!C67="","",'23'!C67)</f>
        <v/>
      </c>
      <c r="D67" s="760" t="str">
        <f>IF('23'!D67="","",'23'!D67)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IF('23'!C68="","",'23'!C68)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136</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'23'!C79</f>
        <v>0</v>
      </c>
      <c r="D79" s="764"/>
      <c r="E79" s="764"/>
      <c r="F79" s="764"/>
      <c r="G79" s="764"/>
      <c r="H79" s="764"/>
      <c r="I79" s="342"/>
      <c r="J79" s="349" t="s">
        <v>178</v>
      </c>
      <c r="K79" s="747">
        <f>'23'!K79:N79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'23'!C83</f>
        <v>0</v>
      </c>
      <c r="D83" s="803"/>
      <c r="E83" s="804"/>
      <c r="F83" s="805" t="s">
        <v>215</v>
      </c>
      <c r="G83" s="806"/>
      <c r="H83" s="391">
        <f>'23'!H83</f>
        <v>0</v>
      </c>
      <c r="I83" s="392">
        <f>'23'!I83</f>
        <v>0</v>
      </c>
      <c r="J83" s="392">
        <f>'23'!J83</f>
        <v>0</v>
      </c>
      <c r="K83" s="391">
        <f>'23'!K83</f>
        <v>0</v>
      </c>
      <c r="L83" s="392">
        <f>'23'!L83</f>
        <v>0</v>
      </c>
      <c r="M83" s="392">
        <f>'23'!M83</f>
        <v>0</v>
      </c>
      <c r="N83" s="391">
        <f>'23'!N83</f>
        <v>0</v>
      </c>
      <c r="O83" s="392">
        <f>'23'!O83</f>
        <v>0</v>
      </c>
      <c r="P83" s="392">
        <f>'23'!P83</f>
        <v>0</v>
      </c>
      <c r="Q83" s="391">
        <f>'23'!Q83</f>
        <v>0</v>
      </c>
      <c r="R83" s="392">
        <f>'23'!R83</f>
        <v>0</v>
      </c>
      <c r="S83" s="393">
        <f>'23'!S83</f>
        <v>0</v>
      </c>
      <c r="T83" s="807">
        <f>SUM(H83:S83)</f>
        <v>0</v>
      </c>
      <c r="U83" s="808"/>
    </row>
    <row r="84" spans="1:28" s="26" customFormat="1" ht="45" customHeight="1">
      <c r="A84" s="809" t="s">
        <v>240</v>
      </c>
      <c r="B84" s="810"/>
      <c r="C84" s="813">
        <f>'23'!C84</f>
        <v>0</v>
      </c>
      <c r="D84" s="815">
        <f>'23'!D84</f>
        <v>0</v>
      </c>
      <c r="E84" s="816"/>
      <c r="F84" s="819" t="s">
        <v>216</v>
      </c>
      <c r="G84" s="820"/>
      <c r="H84" s="397">
        <f>'23'!H84</f>
        <v>0</v>
      </c>
      <c r="I84" s="398">
        <f>'23'!I84</f>
        <v>0</v>
      </c>
      <c r="J84" s="398">
        <f>'23'!J84</f>
        <v>0</v>
      </c>
      <c r="K84" s="397">
        <f>'23'!K84</f>
        <v>0</v>
      </c>
      <c r="L84" s="398">
        <f>'23'!L84</f>
        <v>0</v>
      </c>
      <c r="M84" s="398">
        <f>'23'!M84</f>
        <v>0</v>
      </c>
      <c r="N84" s="397">
        <f>'23'!N84</f>
        <v>0</v>
      </c>
      <c r="O84" s="398">
        <f>'23'!O84</f>
        <v>0</v>
      </c>
      <c r="P84" s="398">
        <f>'23'!P84</f>
        <v>0</v>
      </c>
      <c r="Q84" s="397">
        <f>'23'!Q84</f>
        <v>0</v>
      </c>
      <c r="R84" s="398">
        <f>'23'!R84</f>
        <v>0</v>
      </c>
      <c r="S84" s="399">
        <f>'23'!S84</f>
        <v>0</v>
      </c>
      <c r="T84" s="821">
        <f>SUM(H84:S84)</f>
        <v>0</v>
      </c>
      <c r="U84" s="822"/>
    </row>
    <row r="85" spans="1:28" s="26" customFormat="1" ht="45" customHeight="1" thickBot="1">
      <c r="A85" s="811"/>
      <c r="B85" s="812"/>
      <c r="C85" s="814"/>
      <c r="D85" s="817"/>
      <c r="E85" s="818"/>
      <c r="F85" s="823" t="s">
        <v>241</v>
      </c>
      <c r="G85" s="824"/>
      <c r="H85" s="394">
        <f>'23'!H85</f>
        <v>0</v>
      </c>
      <c r="I85" s="395">
        <f>'23'!I85</f>
        <v>0</v>
      </c>
      <c r="J85" s="395">
        <f>'23'!J85</f>
        <v>0</v>
      </c>
      <c r="K85" s="394">
        <f>'23'!K85</f>
        <v>0</v>
      </c>
      <c r="L85" s="395">
        <f>'23'!L85</f>
        <v>0</v>
      </c>
      <c r="M85" s="395">
        <f>'23'!M85</f>
        <v>0</v>
      </c>
      <c r="N85" s="394">
        <f>'23'!N85</f>
        <v>0</v>
      </c>
      <c r="O85" s="395">
        <f>'23'!O85</f>
        <v>0</v>
      </c>
      <c r="P85" s="395">
        <f>'23'!P85</f>
        <v>0</v>
      </c>
      <c r="Q85" s="394">
        <f>'23'!Q85</f>
        <v>0</v>
      </c>
      <c r="R85" s="395">
        <f>'23'!R85</f>
        <v>0</v>
      </c>
      <c r="S85" s="396">
        <f>'23'!S85</f>
        <v>0</v>
      </c>
      <c r="T85" s="825">
        <f>SUM(H85:S85)</f>
        <v>0</v>
      </c>
      <c r="U85" s="826"/>
    </row>
    <row r="86" spans="1:28" s="26" customFormat="1" ht="45" customHeight="1" thickTop="1" thickBot="1">
      <c r="A86" s="773" t="s">
        <v>210</v>
      </c>
      <c r="B86" s="774"/>
      <c r="C86" s="350" t="str">
        <f>IF('23'!C86="","",'23'!C86)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IF('23'!C87="","",'23'!C87)</f>
        <v/>
      </c>
      <c r="D87" s="835" t="str">
        <f>IF('23'!D87="","",'23'!D87)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IF('23'!C88="","",'23'!C88)</f>
        <v/>
      </c>
      <c r="D88" s="841" t="str">
        <f>IF('23'!D88="","",'23'!D88)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'23'!C89</f>
        <v>0</v>
      </c>
      <c r="D89" s="771">
        <f>'23'!D89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IF('23'!C90="","",'23'!C90)</f>
        <v/>
      </c>
      <c r="D90" s="779" t="str">
        <f>IF('23'!D90="","",'23'!D90)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IF('23'!C91="","",'23'!C91)</f>
        <v/>
      </c>
      <c r="D91" s="760" t="str">
        <f>IF('23'!D91="","",'23'!D91)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IF('23'!C92="","",'23'!C92)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137</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'23'!C103</f>
        <v>0</v>
      </c>
      <c r="D103" s="764"/>
      <c r="E103" s="764"/>
      <c r="F103" s="764"/>
      <c r="G103" s="764"/>
      <c r="H103" s="764"/>
      <c r="I103" s="342"/>
      <c r="J103" s="349" t="s">
        <v>178</v>
      </c>
      <c r="K103" s="747">
        <f>'23'!K103:N103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'23'!C107</f>
        <v>0</v>
      </c>
      <c r="D107" s="803"/>
      <c r="E107" s="804"/>
      <c r="F107" s="805" t="s">
        <v>215</v>
      </c>
      <c r="G107" s="806"/>
      <c r="H107" s="391">
        <f>'23'!H107</f>
        <v>0</v>
      </c>
      <c r="I107" s="392">
        <f>'23'!I107</f>
        <v>0</v>
      </c>
      <c r="J107" s="392">
        <f>'23'!J107</f>
        <v>0</v>
      </c>
      <c r="K107" s="391">
        <f>'23'!K107</f>
        <v>0</v>
      </c>
      <c r="L107" s="392">
        <f>'23'!L107</f>
        <v>0</v>
      </c>
      <c r="M107" s="392">
        <f>'23'!M107</f>
        <v>0</v>
      </c>
      <c r="N107" s="391">
        <f>'23'!N107</f>
        <v>0</v>
      </c>
      <c r="O107" s="392">
        <f>'23'!O107</f>
        <v>0</v>
      </c>
      <c r="P107" s="392">
        <f>'23'!P107</f>
        <v>0</v>
      </c>
      <c r="Q107" s="391">
        <f>'23'!Q107</f>
        <v>0</v>
      </c>
      <c r="R107" s="392">
        <f>'23'!R107</f>
        <v>0</v>
      </c>
      <c r="S107" s="393">
        <f>'23'!S107</f>
        <v>0</v>
      </c>
      <c r="T107" s="807">
        <f>SUM(H107:S107)</f>
        <v>0</v>
      </c>
      <c r="U107" s="808"/>
    </row>
    <row r="108" spans="1:38" s="26" customFormat="1" ht="45" customHeight="1">
      <c r="A108" s="809" t="s">
        <v>240</v>
      </c>
      <c r="B108" s="810"/>
      <c r="C108" s="813">
        <f>'23'!C108</f>
        <v>0</v>
      </c>
      <c r="D108" s="815">
        <f>'23'!D108</f>
        <v>0</v>
      </c>
      <c r="E108" s="816"/>
      <c r="F108" s="819" t="s">
        <v>216</v>
      </c>
      <c r="G108" s="820"/>
      <c r="H108" s="397">
        <f>'23'!H108</f>
        <v>0</v>
      </c>
      <c r="I108" s="398">
        <f>'23'!I108</f>
        <v>0</v>
      </c>
      <c r="J108" s="398">
        <f>'23'!J108</f>
        <v>0</v>
      </c>
      <c r="K108" s="397">
        <f>'23'!K108</f>
        <v>0</v>
      </c>
      <c r="L108" s="398">
        <f>'23'!L108</f>
        <v>0</v>
      </c>
      <c r="M108" s="398">
        <f>'23'!M108</f>
        <v>0</v>
      </c>
      <c r="N108" s="397">
        <f>'23'!N108</f>
        <v>0</v>
      </c>
      <c r="O108" s="398">
        <f>'23'!O108</f>
        <v>0</v>
      </c>
      <c r="P108" s="398">
        <f>'23'!P108</f>
        <v>0</v>
      </c>
      <c r="Q108" s="397">
        <f>'23'!Q108</f>
        <v>0</v>
      </c>
      <c r="R108" s="398">
        <f>'23'!R108</f>
        <v>0</v>
      </c>
      <c r="S108" s="399">
        <f>'23'!S108</f>
        <v>0</v>
      </c>
      <c r="T108" s="821">
        <f>SUM(H108:S108)</f>
        <v>0</v>
      </c>
      <c r="U108" s="822"/>
    </row>
    <row r="109" spans="1:38" s="26" customFormat="1" ht="45" customHeight="1" thickBot="1">
      <c r="A109" s="811"/>
      <c r="B109" s="812"/>
      <c r="C109" s="814"/>
      <c r="D109" s="817"/>
      <c r="E109" s="818"/>
      <c r="F109" s="823" t="s">
        <v>241</v>
      </c>
      <c r="G109" s="824"/>
      <c r="H109" s="394">
        <f>'23'!H109</f>
        <v>0</v>
      </c>
      <c r="I109" s="395">
        <f>'23'!I109</f>
        <v>0</v>
      </c>
      <c r="J109" s="395">
        <f>'23'!J109</f>
        <v>0</v>
      </c>
      <c r="K109" s="394">
        <f>'23'!K109</f>
        <v>0</v>
      </c>
      <c r="L109" s="395">
        <f>'23'!L109</f>
        <v>0</v>
      </c>
      <c r="M109" s="395">
        <f>'23'!M109</f>
        <v>0</v>
      </c>
      <c r="N109" s="394">
        <f>'23'!N109</f>
        <v>0</v>
      </c>
      <c r="O109" s="395">
        <f>'23'!O109</f>
        <v>0</v>
      </c>
      <c r="P109" s="395">
        <f>'23'!P109</f>
        <v>0</v>
      </c>
      <c r="Q109" s="394">
        <f>'23'!Q109</f>
        <v>0</v>
      </c>
      <c r="R109" s="395">
        <f>'23'!R109</f>
        <v>0</v>
      </c>
      <c r="S109" s="396">
        <f>'23'!S109</f>
        <v>0</v>
      </c>
      <c r="T109" s="825">
        <f>SUM(H109:S109)</f>
        <v>0</v>
      </c>
      <c r="U109" s="826"/>
    </row>
    <row r="110" spans="1:38" s="26" customFormat="1" ht="45" customHeight="1" thickTop="1" thickBot="1">
      <c r="A110" s="773" t="s">
        <v>210</v>
      </c>
      <c r="B110" s="774"/>
      <c r="C110" s="350" t="str">
        <f>IF('23'!C110="","",'23'!C110)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IF('23'!C111="","",'23'!C111)</f>
        <v/>
      </c>
      <c r="D111" s="835" t="str">
        <f>IF('23'!D111="","",'23'!D111)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IF('23'!C112="","",'23'!C112)</f>
        <v/>
      </c>
      <c r="D112" s="841" t="str">
        <f>IF('23'!D112="","",'23'!D112)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'23'!C113</f>
        <v>0</v>
      </c>
      <c r="D113" s="771">
        <f>'23'!D113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IF('23'!C114="","",'23'!C114)</f>
        <v/>
      </c>
      <c r="D114" s="779" t="str">
        <f>IF('23'!D114="","",'23'!D114)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IF('23'!C115="","",'23'!C115)</f>
        <v/>
      </c>
      <c r="D115" s="760" t="str">
        <f>IF('23'!D115="","",'23'!D115)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IF('23'!C116="","",'23'!C116)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138</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'23'!C127</f>
        <v>0</v>
      </c>
      <c r="D127" s="764"/>
      <c r="E127" s="764"/>
      <c r="F127" s="764"/>
      <c r="G127" s="764"/>
      <c r="H127" s="764"/>
      <c r="I127" s="342"/>
      <c r="J127" s="349" t="s">
        <v>178</v>
      </c>
      <c r="K127" s="747">
        <f>'23'!K127:N127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'23'!C131</f>
        <v>0</v>
      </c>
      <c r="D131" s="803"/>
      <c r="E131" s="804"/>
      <c r="F131" s="805" t="s">
        <v>215</v>
      </c>
      <c r="G131" s="806"/>
      <c r="H131" s="391">
        <f>'23'!H131</f>
        <v>0</v>
      </c>
      <c r="I131" s="392">
        <f>'23'!I131</f>
        <v>0</v>
      </c>
      <c r="J131" s="392">
        <f>'23'!J131</f>
        <v>0</v>
      </c>
      <c r="K131" s="391">
        <f>'23'!K131</f>
        <v>0</v>
      </c>
      <c r="L131" s="392">
        <f>'23'!L131</f>
        <v>0</v>
      </c>
      <c r="M131" s="392">
        <f>'23'!M131</f>
        <v>0</v>
      </c>
      <c r="N131" s="391">
        <f>'23'!N131</f>
        <v>0</v>
      </c>
      <c r="O131" s="392">
        <f>'23'!O131</f>
        <v>0</v>
      </c>
      <c r="P131" s="392">
        <f>'23'!P131</f>
        <v>0</v>
      </c>
      <c r="Q131" s="391">
        <f>'23'!Q131</f>
        <v>0</v>
      </c>
      <c r="R131" s="392">
        <f>'23'!R131</f>
        <v>0</v>
      </c>
      <c r="S131" s="393">
        <f>'23'!S131</f>
        <v>0</v>
      </c>
      <c r="T131" s="807">
        <f>SUM(H131:S131)</f>
        <v>0</v>
      </c>
      <c r="U131" s="808"/>
    </row>
    <row r="132" spans="1:28" s="26" customFormat="1" ht="45" customHeight="1">
      <c r="A132" s="809" t="s">
        <v>240</v>
      </c>
      <c r="B132" s="810"/>
      <c r="C132" s="813">
        <f>'23'!C132</f>
        <v>0</v>
      </c>
      <c r="D132" s="815">
        <f>'23'!D132</f>
        <v>0</v>
      </c>
      <c r="E132" s="816"/>
      <c r="F132" s="819" t="s">
        <v>216</v>
      </c>
      <c r="G132" s="820"/>
      <c r="H132" s="397">
        <f>'23'!H132</f>
        <v>0</v>
      </c>
      <c r="I132" s="398">
        <f>'23'!I132</f>
        <v>0</v>
      </c>
      <c r="J132" s="398">
        <f>'23'!J132</f>
        <v>0</v>
      </c>
      <c r="K132" s="397">
        <f>'23'!K132</f>
        <v>0</v>
      </c>
      <c r="L132" s="398">
        <f>'23'!L132</f>
        <v>0</v>
      </c>
      <c r="M132" s="398">
        <f>'23'!M132</f>
        <v>0</v>
      </c>
      <c r="N132" s="397">
        <f>'23'!N132</f>
        <v>0</v>
      </c>
      <c r="O132" s="398">
        <f>'23'!O132</f>
        <v>0</v>
      </c>
      <c r="P132" s="398">
        <f>'23'!P132</f>
        <v>0</v>
      </c>
      <c r="Q132" s="397">
        <f>'23'!Q132</f>
        <v>0</v>
      </c>
      <c r="R132" s="398">
        <f>'23'!R132</f>
        <v>0</v>
      </c>
      <c r="S132" s="399">
        <f>'23'!S132</f>
        <v>0</v>
      </c>
      <c r="T132" s="821">
        <f>SUM(H132:S132)</f>
        <v>0</v>
      </c>
      <c r="U132" s="822"/>
    </row>
    <row r="133" spans="1:28" s="26" customFormat="1" ht="45" customHeight="1" thickBot="1">
      <c r="A133" s="811"/>
      <c r="B133" s="812"/>
      <c r="C133" s="814"/>
      <c r="D133" s="817"/>
      <c r="E133" s="818"/>
      <c r="F133" s="823" t="s">
        <v>241</v>
      </c>
      <c r="G133" s="824"/>
      <c r="H133" s="394">
        <f>'23'!H133</f>
        <v>0</v>
      </c>
      <c r="I133" s="395">
        <f>'23'!I133</f>
        <v>0</v>
      </c>
      <c r="J133" s="395">
        <f>'23'!J133</f>
        <v>0</v>
      </c>
      <c r="K133" s="394">
        <f>'23'!K133</f>
        <v>0</v>
      </c>
      <c r="L133" s="395">
        <f>'23'!L133</f>
        <v>0</v>
      </c>
      <c r="M133" s="395">
        <f>'23'!M133</f>
        <v>0</v>
      </c>
      <c r="N133" s="394">
        <f>'23'!N133</f>
        <v>0</v>
      </c>
      <c r="O133" s="395">
        <f>'23'!O133</f>
        <v>0</v>
      </c>
      <c r="P133" s="395">
        <f>'23'!P133</f>
        <v>0</v>
      </c>
      <c r="Q133" s="394">
        <f>'23'!Q133</f>
        <v>0</v>
      </c>
      <c r="R133" s="395">
        <f>'23'!R133</f>
        <v>0</v>
      </c>
      <c r="S133" s="396">
        <f>'23'!S133</f>
        <v>0</v>
      </c>
      <c r="T133" s="825">
        <f>SUM(H133:S133)</f>
        <v>0</v>
      </c>
      <c r="U133" s="826"/>
    </row>
    <row r="134" spans="1:28" s="26" customFormat="1" ht="45" customHeight="1" thickTop="1" thickBot="1">
      <c r="A134" s="773" t="s">
        <v>210</v>
      </c>
      <c r="B134" s="774"/>
      <c r="C134" s="350" t="str">
        <f>IF('23'!C134="","",'23'!C134)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IF('23'!C135="","",'23'!C135)</f>
        <v/>
      </c>
      <c r="D135" s="835" t="str">
        <f>IF('23'!D135="","",'23'!D135)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IF('23'!C136="","",'23'!C136)</f>
        <v/>
      </c>
      <c r="D136" s="841" t="str">
        <f>IF('23'!D136="","",'23'!D136)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'23'!C137</f>
        <v>0</v>
      </c>
      <c r="D137" s="771">
        <f>'23'!D137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IF('23'!C138="","",'23'!C138)</f>
        <v/>
      </c>
      <c r="D138" s="779" t="str">
        <f>IF('23'!D138="","",'23'!D138)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IF('23'!C139="","",'23'!C139)</f>
        <v/>
      </c>
      <c r="D139" s="760" t="str">
        <f>IF('23'!D139="","",'23'!D139)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IF('23'!C140="","",'23'!C140)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d26E36Um+ZrejzmrF1isl7uR9sEngjXUaneSmQqo7SKGL5sCXMOUmJmswudHq4Hb/X2fg3eylUKpjyc1+Cb8Fg==" saltValue="CV1TGOAzflrMshnQFrkGw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F00-000007000000}">
      <formula1>"有,無"</formula1>
    </dataValidation>
    <dataValidation type="list" allowBlank="1" showInputMessage="1" showErrorMessage="1" sqref="C65:D65 C89:D89 C17:D17 C41:D41 C113:D113 C137:D137" xr:uid="{00000000-0002-0000-3F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0057ED86-294B-437C-A060-5B4978529C4C}">
      <formula1>"有,無"</formula1>
    </dataValidation>
    <dataValidation type="custom" allowBlank="1" showInputMessage="1" showErrorMessage="1" sqref="C107:C112 C7:H7 H11:S13 C114:C116 D108:E109 C18:C20 D114:E115 K7:N7 C11:C16 D18:E19 D12:E13" xr:uid="{A4FDE537-38D3-4597-974D-DA23B3068D73}">
      <formula1>$S$3&lt;&gt;"無"</formula1>
    </dataValidation>
    <dataValidation type="custom" allowBlank="1" showInputMessage="1" showErrorMessage="1" sqref="D36:E37 H35:S37 D42:E43 D39:E40 C31:H31 K31:N31 C35:C40 C42:C44" xr:uid="{1AB8A6A1-9E2C-4A9D-8F40-482AF601489A}">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B219CC87-75C8-4D2C-AA88-E396261AAA84}">
      <formula1>$S$3&lt;&gt;"無"</formula1>
    </dataValidation>
    <dataValidation type="custom" allowBlank="1" showInputMessage="1" showErrorMessage="1" sqref="C55:H55 K55:N55 C59:C64 C66:C68 D60:E61 D63:E64 D66:E67 H59:S61" xr:uid="{0F9BED86-9713-4366-B27D-29FD2EB97E54}">
      <formula1>$S$51&lt;&gt;"無"</formula1>
    </dataValidation>
    <dataValidation type="custom" allowBlank="1" showInputMessage="1" showErrorMessage="1" sqref="C79:H79 K79:N79 C83:C88 C90:C92 D84:E85 D87:E88 D90:E91 H83:S85" xr:uid="{B968775A-1DF2-40F8-BC89-785D6D12A43E}">
      <formula1>$S$75&lt;&gt;"無"</formula1>
    </dataValidation>
    <dataValidation type="custom" allowBlank="1" showInputMessage="1" showErrorMessage="1" sqref="C103:H103 K103:N103 H107:S109" xr:uid="{DABD5FFB-70C2-480E-888C-5CFE1D89AEDB}">
      <formula1>$S$99&lt;&gt;"無"</formula1>
    </dataValidation>
    <dataValidation type="custom" allowBlank="1" showInputMessage="1" showErrorMessage="1" sqref="C127:H127 K127:N127 C131:C136 C138:C140 D132:E133 D135:E136 D138:E139 H131:S133" xr:uid="{76F02473-987C-4382-A62A-B8B2D86799D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139</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'24'!C7</f>
        <v>0</v>
      </c>
      <c r="D7" s="764"/>
      <c r="E7" s="764"/>
      <c r="F7" s="764"/>
      <c r="G7" s="764"/>
      <c r="H7" s="764"/>
      <c r="I7" s="342"/>
      <c r="J7" s="349" t="s">
        <v>178</v>
      </c>
      <c r="K7" s="747">
        <f>'24'!K7:N7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'24'!C11</f>
        <v>0</v>
      </c>
      <c r="D11" s="803"/>
      <c r="E11" s="804"/>
      <c r="F11" s="805" t="s">
        <v>215</v>
      </c>
      <c r="G11" s="806"/>
      <c r="H11" s="391">
        <f>'24'!H11</f>
        <v>0</v>
      </c>
      <c r="I11" s="392">
        <f>'24'!I11</f>
        <v>0</v>
      </c>
      <c r="J11" s="392">
        <f>'24'!J11</f>
        <v>0</v>
      </c>
      <c r="K11" s="391">
        <f>'24'!K11</f>
        <v>0</v>
      </c>
      <c r="L11" s="392">
        <f>'24'!L11</f>
        <v>0</v>
      </c>
      <c r="M11" s="392">
        <f>'24'!M11</f>
        <v>0</v>
      </c>
      <c r="N11" s="391">
        <f>'24'!N11</f>
        <v>0</v>
      </c>
      <c r="O11" s="392">
        <f>'24'!O11</f>
        <v>0</v>
      </c>
      <c r="P11" s="392">
        <f>'24'!P11</f>
        <v>0</v>
      </c>
      <c r="Q11" s="391">
        <f>'24'!Q11</f>
        <v>0</v>
      </c>
      <c r="R11" s="392">
        <f>'24'!R11</f>
        <v>0</v>
      </c>
      <c r="S11" s="393">
        <f>'24'!S11</f>
        <v>0</v>
      </c>
      <c r="T11" s="807">
        <f>SUM(H11:S11)</f>
        <v>0</v>
      </c>
      <c r="U11" s="808"/>
    </row>
    <row r="12" spans="1:38" s="26" customFormat="1" ht="45" customHeight="1">
      <c r="A12" s="809" t="s">
        <v>240</v>
      </c>
      <c r="B12" s="810"/>
      <c r="C12" s="813">
        <f>'24'!C12</f>
        <v>0</v>
      </c>
      <c r="D12" s="815">
        <f>'24'!D12</f>
        <v>0</v>
      </c>
      <c r="E12" s="816"/>
      <c r="F12" s="819" t="s">
        <v>216</v>
      </c>
      <c r="G12" s="820"/>
      <c r="H12" s="397">
        <f>'24'!H12</f>
        <v>0</v>
      </c>
      <c r="I12" s="398">
        <f>'24'!I12</f>
        <v>0</v>
      </c>
      <c r="J12" s="398">
        <f>'24'!J12</f>
        <v>0</v>
      </c>
      <c r="K12" s="397">
        <f>'24'!K12</f>
        <v>0</v>
      </c>
      <c r="L12" s="398">
        <f>'24'!L12</f>
        <v>0</v>
      </c>
      <c r="M12" s="398">
        <f>'24'!M12</f>
        <v>0</v>
      </c>
      <c r="N12" s="397">
        <f>'24'!N12</f>
        <v>0</v>
      </c>
      <c r="O12" s="398">
        <f>'24'!O12</f>
        <v>0</v>
      </c>
      <c r="P12" s="398">
        <f>'24'!P12</f>
        <v>0</v>
      </c>
      <c r="Q12" s="397">
        <f>'24'!Q12</f>
        <v>0</v>
      </c>
      <c r="R12" s="398">
        <f>'24'!R12</f>
        <v>0</v>
      </c>
      <c r="S12" s="399">
        <f>'24'!S12</f>
        <v>0</v>
      </c>
      <c r="T12" s="821">
        <f>SUM(H12:S12)</f>
        <v>0</v>
      </c>
      <c r="U12" s="822"/>
    </row>
    <row r="13" spans="1:38" s="26" customFormat="1" ht="45" customHeight="1" thickBot="1">
      <c r="A13" s="811"/>
      <c r="B13" s="812"/>
      <c r="C13" s="814"/>
      <c r="D13" s="817"/>
      <c r="E13" s="818"/>
      <c r="F13" s="823" t="s">
        <v>241</v>
      </c>
      <c r="G13" s="824"/>
      <c r="H13" s="394">
        <f>'24'!H13</f>
        <v>0</v>
      </c>
      <c r="I13" s="395">
        <f>'24'!I13</f>
        <v>0</v>
      </c>
      <c r="J13" s="395">
        <f>'24'!J13</f>
        <v>0</v>
      </c>
      <c r="K13" s="394">
        <f>'24'!K13</f>
        <v>0</v>
      </c>
      <c r="L13" s="395">
        <f>'24'!L13</f>
        <v>0</v>
      </c>
      <c r="M13" s="395">
        <f>'24'!M13</f>
        <v>0</v>
      </c>
      <c r="N13" s="394">
        <f>'24'!N13</f>
        <v>0</v>
      </c>
      <c r="O13" s="395">
        <f>'24'!O13</f>
        <v>0</v>
      </c>
      <c r="P13" s="395">
        <f>'24'!P13</f>
        <v>0</v>
      </c>
      <c r="Q13" s="394">
        <f>'24'!Q13</f>
        <v>0</v>
      </c>
      <c r="R13" s="395">
        <f>'24'!R13</f>
        <v>0</v>
      </c>
      <c r="S13" s="396">
        <f>'24'!S13</f>
        <v>0</v>
      </c>
      <c r="T13" s="825">
        <f>SUM(H13:S13)</f>
        <v>0</v>
      </c>
      <c r="U13" s="826"/>
    </row>
    <row r="14" spans="1:38" s="26" customFormat="1" ht="45" customHeight="1" thickTop="1" thickBot="1">
      <c r="A14" s="773" t="s">
        <v>210</v>
      </c>
      <c r="B14" s="774"/>
      <c r="C14" s="350" t="str">
        <f>IF('24'!C14="","",'24'!C14)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IF('24'!C15="","",'24'!C15)</f>
        <v/>
      </c>
      <c r="D15" s="835" t="str">
        <f>IF('24'!D15="","",'24'!D15)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IF('24'!C16="","",'24'!C16)</f>
        <v/>
      </c>
      <c r="D16" s="841" t="str">
        <f>IF('24'!D16="","",'24'!D16)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'24'!C17</f>
        <v>0</v>
      </c>
      <c r="D17" s="771">
        <f>'24'!D17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IF('24'!C18="","",'24'!C18)</f>
        <v/>
      </c>
      <c r="D18" s="779" t="str">
        <f>IF('24'!D18="","",'24'!D18)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IF('24'!C19="","",'24'!C19)</f>
        <v/>
      </c>
      <c r="D19" s="760" t="str">
        <f>IF('24'!D19="","",'24'!D19)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IF('24'!C20="","",'24'!C20)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140</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'24'!C31</f>
        <v>0</v>
      </c>
      <c r="D31" s="764"/>
      <c r="E31" s="764"/>
      <c r="F31" s="764"/>
      <c r="G31" s="764"/>
      <c r="H31" s="764"/>
      <c r="I31" s="342"/>
      <c r="J31" s="349" t="s">
        <v>178</v>
      </c>
      <c r="K31" s="747">
        <f>'24'!K31:N31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'24'!C35</f>
        <v>0</v>
      </c>
      <c r="D35" s="803"/>
      <c r="E35" s="804"/>
      <c r="F35" s="805" t="s">
        <v>215</v>
      </c>
      <c r="G35" s="806"/>
      <c r="H35" s="391">
        <f>'24'!H35</f>
        <v>0</v>
      </c>
      <c r="I35" s="392">
        <f>'24'!I35</f>
        <v>0</v>
      </c>
      <c r="J35" s="392">
        <f>'24'!J35</f>
        <v>0</v>
      </c>
      <c r="K35" s="391">
        <f>'24'!K35</f>
        <v>0</v>
      </c>
      <c r="L35" s="392">
        <f>'24'!L35</f>
        <v>0</v>
      </c>
      <c r="M35" s="392">
        <f>'24'!M35</f>
        <v>0</v>
      </c>
      <c r="N35" s="391">
        <f>'24'!N35</f>
        <v>0</v>
      </c>
      <c r="O35" s="392">
        <f>'24'!O35</f>
        <v>0</v>
      </c>
      <c r="P35" s="392">
        <f>'24'!P35</f>
        <v>0</v>
      </c>
      <c r="Q35" s="391">
        <f>'24'!Q35</f>
        <v>0</v>
      </c>
      <c r="R35" s="392">
        <f>'24'!R35</f>
        <v>0</v>
      </c>
      <c r="S35" s="393">
        <f>'24'!S35</f>
        <v>0</v>
      </c>
      <c r="T35" s="807">
        <f>SUM(H35:S35)</f>
        <v>0</v>
      </c>
      <c r="U35" s="808"/>
    </row>
    <row r="36" spans="1:28" s="26" customFormat="1" ht="45" customHeight="1">
      <c r="A36" s="809" t="s">
        <v>240</v>
      </c>
      <c r="B36" s="810"/>
      <c r="C36" s="813">
        <f>'24'!C36</f>
        <v>0</v>
      </c>
      <c r="D36" s="815">
        <f>'24'!D36</f>
        <v>0</v>
      </c>
      <c r="E36" s="816"/>
      <c r="F36" s="819" t="s">
        <v>216</v>
      </c>
      <c r="G36" s="820"/>
      <c r="H36" s="397">
        <f>'24'!H36</f>
        <v>0</v>
      </c>
      <c r="I36" s="398">
        <f>'24'!I36</f>
        <v>0</v>
      </c>
      <c r="J36" s="398">
        <f>'24'!J36</f>
        <v>0</v>
      </c>
      <c r="K36" s="397">
        <f>'24'!K36</f>
        <v>0</v>
      </c>
      <c r="L36" s="398">
        <f>'24'!L36</f>
        <v>0</v>
      </c>
      <c r="M36" s="398">
        <f>'24'!M36</f>
        <v>0</v>
      </c>
      <c r="N36" s="397">
        <f>'24'!N36</f>
        <v>0</v>
      </c>
      <c r="O36" s="398">
        <f>'24'!O36</f>
        <v>0</v>
      </c>
      <c r="P36" s="398">
        <f>'24'!P36</f>
        <v>0</v>
      </c>
      <c r="Q36" s="397">
        <f>'24'!Q36</f>
        <v>0</v>
      </c>
      <c r="R36" s="398">
        <f>'24'!R36</f>
        <v>0</v>
      </c>
      <c r="S36" s="399">
        <f>'24'!S36</f>
        <v>0</v>
      </c>
      <c r="T36" s="821">
        <f>SUM(H36:S36)</f>
        <v>0</v>
      </c>
      <c r="U36" s="822"/>
    </row>
    <row r="37" spans="1:28" s="26" customFormat="1" ht="45" customHeight="1" thickBot="1">
      <c r="A37" s="811"/>
      <c r="B37" s="812"/>
      <c r="C37" s="814"/>
      <c r="D37" s="817"/>
      <c r="E37" s="818"/>
      <c r="F37" s="823" t="s">
        <v>241</v>
      </c>
      <c r="G37" s="824"/>
      <c r="H37" s="394">
        <f>'24'!H37</f>
        <v>0</v>
      </c>
      <c r="I37" s="395">
        <f>'24'!I37</f>
        <v>0</v>
      </c>
      <c r="J37" s="395">
        <f>'24'!J37</f>
        <v>0</v>
      </c>
      <c r="K37" s="394">
        <f>'24'!K37</f>
        <v>0</v>
      </c>
      <c r="L37" s="395">
        <f>'24'!L37</f>
        <v>0</v>
      </c>
      <c r="M37" s="395">
        <f>'24'!M37</f>
        <v>0</v>
      </c>
      <c r="N37" s="394">
        <f>'24'!N37</f>
        <v>0</v>
      </c>
      <c r="O37" s="395">
        <f>'24'!O37</f>
        <v>0</v>
      </c>
      <c r="P37" s="395">
        <f>'24'!P37</f>
        <v>0</v>
      </c>
      <c r="Q37" s="394">
        <f>'24'!Q37</f>
        <v>0</v>
      </c>
      <c r="R37" s="395">
        <f>'24'!R37</f>
        <v>0</v>
      </c>
      <c r="S37" s="396">
        <f>'24'!S37</f>
        <v>0</v>
      </c>
      <c r="T37" s="825">
        <f>SUM(H37:S37)</f>
        <v>0</v>
      </c>
      <c r="U37" s="826"/>
    </row>
    <row r="38" spans="1:28" s="26" customFormat="1" ht="45" customHeight="1" thickTop="1" thickBot="1">
      <c r="A38" s="773" t="s">
        <v>210</v>
      </c>
      <c r="B38" s="774"/>
      <c r="C38" s="350" t="str">
        <f>IF('24'!C38="","",'24'!C38)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IF('24'!C39="","",'24'!C39)</f>
        <v/>
      </c>
      <c r="D39" s="835" t="str">
        <f>IF('24'!D39="","",'24'!D39)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IF('24'!C40="","",'24'!C40)</f>
        <v/>
      </c>
      <c r="D40" s="841" t="str">
        <f>IF('24'!D40="","",'24'!D40)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'24'!C41</f>
        <v>0</v>
      </c>
      <c r="D41" s="771">
        <f>'24'!D41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IF('24'!C42="","",'24'!C42)</f>
        <v/>
      </c>
      <c r="D42" s="779" t="str">
        <f>IF('24'!D42="","",'24'!D42)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IF('24'!C43="","",'24'!C43)</f>
        <v/>
      </c>
      <c r="D43" s="760" t="str">
        <f>IF('24'!D43="","",'24'!D43)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IF('24'!C44="","",'24'!C44)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141</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'24'!C55</f>
        <v>0</v>
      </c>
      <c r="D55" s="764"/>
      <c r="E55" s="764"/>
      <c r="F55" s="764"/>
      <c r="G55" s="764"/>
      <c r="H55" s="764"/>
      <c r="I55" s="342"/>
      <c r="J55" s="349" t="s">
        <v>178</v>
      </c>
      <c r="K55" s="747">
        <f>'24'!K55:N55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'24'!C59</f>
        <v>0</v>
      </c>
      <c r="D59" s="803"/>
      <c r="E59" s="804"/>
      <c r="F59" s="805" t="s">
        <v>215</v>
      </c>
      <c r="G59" s="806"/>
      <c r="H59" s="391">
        <f>'24'!H59</f>
        <v>0</v>
      </c>
      <c r="I59" s="392">
        <f>'24'!I59</f>
        <v>0</v>
      </c>
      <c r="J59" s="392">
        <f>'24'!J59</f>
        <v>0</v>
      </c>
      <c r="K59" s="391">
        <f>'24'!K59</f>
        <v>0</v>
      </c>
      <c r="L59" s="392">
        <f>'24'!L59</f>
        <v>0</v>
      </c>
      <c r="M59" s="392">
        <f>'24'!M59</f>
        <v>0</v>
      </c>
      <c r="N59" s="391">
        <f>'24'!N59</f>
        <v>0</v>
      </c>
      <c r="O59" s="392">
        <f>'24'!O59</f>
        <v>0</v>
      </c>
      <c r="P59" s="392">
        <f>'24'!P59</f>
        <v>0</v>
      </c>
      <c r="Q59" s="391">
        <f>'24'!Q59</f>
        <v>0</v>
      </c>
      <c r="R59" s="392">
        <f>'24'!R59</f>
        <v>0</v>
      </c>
      <c r="S59" s="393">
        <f>'24'!S59</f>
        <v>0</v>
      </c>
      <c r="T59" s="807">
        <f>SUM(H59:S59)</f>
        <v>0</v>
      </c>
      <c r="U59" s="808"/>
    </row>
    <row r="60" spans="1:38" s="26" customFormat="1" ht="45" customHeight="1">
      <c r="A60" s="809" t="s">
        <v>240</v>
      </c>
      <c r="B60" s="810"/>
      <c r="C60" s="813">
        <f>'24'!C60</f>
        <v>0</v>
      </c>
      <c r="D60" s="815">
        <f>'24'!D60</f>
        <v>0</v>
      </c>
      <c r="E60" s="816"/>
      <c r="F60" s="819" t="s">
        <v>216</v>
      </c>
      <c r="G60" s="820"/>
      <c r="H60" s="397">
        <f>'24'!H60</f>
        <v>0</v>
      </c>
      <c r="I60" s="398">
        <f>'24'!I60</f>
        <v>0</v>
      </c>
      <c r="J60" s="398">
        <f>'24'!J60</f>
        <v>0</v>
      </c>
      <c r="K60" s="397">
        <f>'24'!K60</f>
        <v>0</v>
      </c>
      <c r="L60" s="398">
        <f>'24'!L60</f>
        <v>0</v>
      </c>
      <c r="M60" s="398">
        <f>'24'!M60</f>
        <v>0</v>
      </c>
      <c r="N60" s="397">
        <f>'24'!N60</f>
        <v>0</v>
      </c>
      <c r="O60" s="398">
        <f>'24'!O60</f>
        <v>0</v>
      </c>
      <c r="P60" s="398">
        <f>'24'!P60</f>
        <v>0</v>
      </c>
      <c r="Q60" s="397">
        <f>'24'!Q60</f>
        <v>0</v>
      </c>
      <c r="R60" s="398">
        <f>'24'!R60</f>
        <v>0</v>
      </c>
      <c r="S60" s="399">
        <f>'24'!S60</f>
        <v>0</v>
      </c>
      <c r="T60" s="821">
        <f>SUM(H60:S60)</f>
        <v>0</v>
      </c>
      <c r="U60" s="822"/>
    </row>
    <row r="61" spans="1:38" s="26" customFormat="1" ht="45" customHeight="1" thickBot="1">
      <c r="A61" s="811"/>
      <c r="B61" s="812"/>
      <c r="C61" s="814"/>
      <c r="D61" s="817"/>
      <c r="E61" s="818"/>
      <c r="F61" s="823" t="s">
        <v>241</v>
      </c>
      <c r="G61" s="824"/>
      <c r="H61" s="394">
        <f>'24'!H61</f>
        <v>0</v>
      </c>
      <c r="I61" s="395">
        <f>'24'!I61</f>
        <v>0</v>
      </c>
      <c r="J61" s="395">
        <f>'24'!J61</f>
        <v>0</v>
      </c>
      <c r="K61" s="394">
        <f>'24'!K61</f>
        <v>0</v>
      </c>
      <c r="L61" s="395">
        <f>'24'!L61</f>
        <v>0</v>
      </c>
      <c r="M61" s="395">
        <f>'24'!M61</f>
        <v>0</v>
      </c>
      <c r="N61" s="394">
        <f>'24'!N61</f>
        <v>0</v>
      </c>
      <c r="O61" s="395">
        <f>'24'!O61</f>
        <v>0</v>
      </c>
      <c r="P61" s="395">
        <f>'24'!P61</f>
        <v>0</v>
      </c>
      <c r="Q61" s="394">
        <f>'24'!Q61</f>
        <v>0</v>
      </c>
      <c r="R61" s="395">
        <f>'24'!R61</f>
        <v>0</v>
      </c>
      <c r="S61" s="396">
        <f>'24'!S61</f>
        <v>0</v>
      </c>
      <c r="T61" s="825">
        <f>SUM(H61:S61)</f>
        <v>0</v>
      </c>
      <c r="U61" s="826"/>
    </row>
    <row r="62" spans="1:38" s="26" customFormat="1" ht="45" customHeight="1" thickTop="1" thickBot="1">
      <c r="A62" s="773" t="s">
        <v>210</v>
      </c>
      <c r="B62" s="774"/>
      <c r="C62" s="350" t="str">
        <f>IF('24'!C62="","",'24'!C62)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IF('24'!C63="","",'24'!C63)</f>
        <v/>
      </c>
      <c r="D63" s="835" t="str">
        <f>IF('24'!D63="","",'24'!D63)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IF('24'!C64="","",'24'!C64)</f>
        <v/>
      </c>
      <c r="D64" s="841" t="str">
        <f>IF('24'!D64="","",'24'!D64)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'24'!C65</f>
        <v>0</v>
      </c>
      <c r="D65" s="771">
        <f>'24'!D65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IF('24'!C66="","",'24'!C66)</f>
        <v/>
      </c>
      <c r="D66" s="779" t="str">
        <f>IF('24'!D66="","",'24'!D66)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IF('24'!C67="","",'24'!C67)</f>
        <v/>
      </c>
      <c r="D67" s="760" t="str">
        <f>IF('24'!D67="","",'24'!D67)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IF('24'!C68="","",'24'!C68)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142</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'24'!C79</f>
        <v>0</v>
      </c>
      <c r="D79" s="764"/>
      <c r="E79" s="764"/>
      <c r="F79" s="764"/>
      <c r="G79" s="764"/>
      <c r="H79" s="764"/>
      <c r="I79" s="342"/>
      <c r="J79" s="349" t="s">
        <v>178</v>
      </c>
      <c r="K79" s="747">
        <f>'24'!K79:N79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'24'!C83</f>
        <v>0</v>
      </c>
      <c r="D83" s="803"/>
      <c r="E83" s="804"/>
      <c r="F83" s="805" t="s">
        <v>215</v>
      </c>
      <c r="G83" s="806"/>
      <c r="H83" s="391">
        <f>'24'!H83</f>
        <v>0</v>
      </c>
      <c r="I83" s="392">
        <f>'24'!I83</f>
        <v>0</v>
      </c>
      <c r="J83" s="392">
        <f>'24'!J83</f>
        <v>0</v>
      </c>
      <c r="K83" s="391">
        <f>'24'!K83</f>
        <v>0</v>
      </c>
      <c r="L83" s="392">
        <f>'24'!L83</f>
        <v>0</v>
      </c>
      <c r="M83" s="392">
        <f>'24'!M83</f>
        <v>0</v>
      </c>
      <c r="N83" s="391">
        <f>'24'!N83</f>
        <v>0</v>
      </c>
      <c r="O83" s="392">
        <f>'24'!O83</f>
        <v>0</v>
      </c>
      <c r="P83" s="392">
        <f>'24'!P83</f>
        <v>0</v>
      </c>
      <c r="Q83" s="391">
        <f>'24'!Q83</f>
        <v>0</v>
      </c>
      <c r="R83" s="392">
        <f>'24'!R83</f>
        <v>0</v>
      </c>
      <c r="S83" s="393">
        <f>'24'!S83</f>
        <v>0</v>
      </c>
      <c r="T83" s="807">
        <f>SUM(H83:S83)</f>
        <v>0</v>
      </c>
      <c r="U83" s="808"/>
    </row>
    <row r="84" spans="1:28" s="26" customFormat="1" ht="45" customHeight="1">
      <c r="A84" s="809" t="s">
        <v>240</v>
      </c>
      <c r="B84" s="810"/>
      <c r="C84" s="813">
        <f>'24'!C84</f>
        <v>0</v>
      </c>
      <c r="D84" s="815">
        <f>'24'!D84</f>
        <v>0</v>
      </c>
      <c r="E84" s="816"/>
      <c r="F84" s="819" t="s">
        <v>216</v>
      </c>
      <c r="G84" s="820"/>
      <c r="H84" s="397">
        <f>'24'!H84</f>
        <v>0</v>
      </c>
      <c r="I84" s="398">
        <f>'24'!I84</f>
        <v>0</v>
      </c>
      <c r="J84" s="398">
        <f>'24'!J84</f>
        <v>0</v>
      </c>
      <c r="K84" s="397">
        <f>'24'!K84</f>
        <v>0</v>
      </c>
      <c r="L84" s="398">
        <f>'24'!L84</f>
        <v>0</v>
      </c>
      <c r="M84" s="398">
        <f>'24'!M84</f>
        <v>0</v>
      </c>
      <c r="N84" s="397">
        <f>'24'!N84</f>
        <v>0</v>
      </c>
      <c r="O84" s="398">
        <f>'24'!O84</f>
        <v>0</v>
      </c>
      <c r="P84" s="398">
        <f>'24'!P84</f>
        <v>0</v>
      </c>
      <c r="Q84" s="397">
        <f>'24'!Q84</f>
        <v>0</v>
      </c>
      <c r="R84" s="398">
        <f>'24'!R84</f>
        <v>0</v>
      </c>
      <c r="S84" s="399">
        <f>'24'!S84</f>
        <v>0</v>
      </c>
      <c r="T84" s="821">
        <f>SUM(H84:S84)</f>
        <v>0</v>
      </c>
      <c r="U84" s="822"/>
    </row>
    <row r="85" spans="1:28" s="26" customFormat="1" ht="45" customHeight="1" thickBot="1">
      <c r="A85" s="811"/>
      <c r="B85" s="812"/>
      <c r="C85" s="814"/>
      <c r="D85" s="817"/>
      <c r="E85" s="818"/>
      <c r="F85" s="823" t="s">
        <v>241</v>
      </c>
      <c r="G85" s="824"/>
      <c r="H85" s="394">
        <f>'24'!H85</f>
        <v>0</v>
      </c>
      <c r="I85" s="395">
        <f>'24'!I85</f>
        <v>0</v>
      </c>
      <c r="J85" s="395">
        <f>'24'!J85</f>
        <v>0</v>
      </c>
      <c r="K85" s="394">
        <f>'24'!K85</f>
        <v>0</v>
      </c>
      <c r="L85" s="395">
        <f>'24'!L85</f>
        <v>0</v>
      </c>
      <c r="M85" s="395">
        <f>'24'!M85</f>
        <v>0</v>
      </c>
      <c r="N85" s="394">
        <f>'24'!N85</f>
        <v>0</v>
      </c>
      <c r="O85" s="395">
        <f>'24'!O85</f>
        <v>0</v>
      </c>
      <c r="P85" s="395">
        <f>'24'!P85</f>
        <v>0</v>
      </c>
      <c r="Q85" s="394">
        <f>'24'!Q85</f>
        <v>0</v>
      </c>
      <c r="R85" s="395">
        <f>'24'!R85</f>
        <v>0</v>
      </c>
      <c r="S85" s="396">
        <f>'24'!S85</f>
        <v>0</v>
      </c>
      <c r="T85" s="825">
        <f>SUM(H85:S85)</f>
        <v>0</v>
      </c>
      <c r="U85" s="826"/>
    </row>
    <row r="86" spans="1:28" s="26" customFormat="1" ht="45" customHeight="1" thickTop="1" thickBot="1">
      <c r="A86" s="773" t="s">
        <v>210</v>
      </c>
      <c r="B86" s="774"/>
      <c r="C86" s="350" t="str">
        <f>IF('24'!C86="","",'24'!C86)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IF('24'!C87="","",'24'!C87)</f>
        <v/>
      </c>
      <c r="D87" s="835" t="str">
        <f>IF('24'!D87="","",'24'!D87)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IF('24'!C88="","",'24'!C88)</f>
        <v/>
      </c>
      <c r="D88" s="841" t="str">
        <f>IF('24'!D88="","",'24'!D88)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'24'!C89</f>
        <v>0</v>
      </c>
      <c r="D89" s="771">
        <f>'24'!D89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IF('24'!C90="","",'24'!C90)</f>
        <v/>
      </c>
      <c r="D90" s="779" t="str">
        <f>IF('24'!D90="","",'24'!D90)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IF('24'!C91="","",'24'!C91)</f>
        <v/>
      </c>
      <c r="D91" s="760" t="str">
        <f>IF('24'!D91="","",'24'!D91)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IF('24'!C92="","",'24'!C92)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143</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'24'!C103</f>
        <v>0</v>
      </c>
      <c r="D103" s="764"/>
      <c r="E103" s="764"/>
      <c r="F103" s="764"/>
      <c r="G103" s="764"/>
      <c r="H103" s="764"/>
      <c r="I103" s="342"/>
      <c r="J103" s="349" t="s">
        <v>178</v>
      </c>
      <c r="K103" s="747">
        <f>'24'!K103:N103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'24'!C107</f>
        <v>0</v>
      </c>
      <c r="D107" s="803"/>
      <c r="E107" s="804"/>
      <c r="F107" s="805" t="s">
        <v>215</v>
      </c>
      <c r="G107" s="806"/>
      <c r="H107" s="391">
        <f>'24'!H107</f>
        <v>0</v>
      </c>
      <c r="I107" s="392">
        <f>'24'!I107</f>
        <v>0</v>
      </c>
      <c r="J107" s="392">
        <f>'24'!J107</f>
        <v>0</v>
      </c>
      <c r="K107" s="391">
        <f>'24'!K107</f>
        <v>0</v>
      </c>
      <c r="L107" s="392">
        <f>'24'!L107</f>
        <v>0</v>
      </c>
      <c r="M107" s="392">
        <f>'24'!M107</f>
        <v>0</v>
      </c>
      <c r="N107" s="391">
        <f>'24'!N107</f>
        <v>0</v>
      </c>
      <c r="O107" s="392">
        <f>'24'!O107</f>
        <v>0</v>
      </c>
      <c r="P107" s="392">
        <f>'24'!P107</f>
        <v>0</v>
      </c>
      <c r="Q107" s="391">
        <f>'24'!Q107</f>
        <v>0</v>
      </c>
      <c r="R107" s="392">
        <f>'24'!R107</f>
        <v>0</v>
      </c>
      <c r="S107" s="393">
        <f>'24'!S107</f>
        <v>0</v>
      </c>
      <c r="T107" s="807">
        <f>SUM(H107:S107)</f>
        <v>0</v>
      </c>
      <c r="U107" s="808"/>
    </row>
    <row r="108" spans="1:38" s="26" customFormat="1" ht="45" customHeight="1">
      <c r="A108" s="809" t="s">
        <v>240</v>
      </c>
      <c r="B108" s="810"/>
      <c r="C108" s="813">
        <f>'24'!C108</f>
        <v>0</v>
      </c>
      <c r="D108" s="815">
        <f>'24'!D108</f>
        <v>0</v>
      </c>
      <c r="E108" s="816"/>
      <c r="F108" s="819" t="s">
        <v>216</v>
      </c>
      <c r="G108" s="820"/>
      <c r="H108" s="397">
        <f>'24'!H108</f>
        <v>0</v>
      </c>
      <c r="I108" s="398">
        <f>'24'!I108</f>
        <v>0</v>
      </c>
      <c r="J108" s="398">
        <f>'24'!J108</f>
        <v>0</v>
      </c>
      <c r="K108" s="397">
        <f>'24'!K108</f>
        <v>0</v>
      </c>
      <c r="L108" s="398">
        <f>'24'!L108</f>
        <v>0</v>
      </c>
      <c r="M108" s="398">
        <f>'24'!M108</f>
        <v>0</v>
      </c>
      <c r="N108" s="397">
        <f>'24'!N108</f>
        <v>0</v>
      </c>
      <c r="O108" s="398">
        <f>'24'!O108</f>
        <v>0</v>
      </c>
      <c r="P108" s="398">
        <f>'24'!P108</f>
        <v>0</v>
      </c>
      <c r="Q108" s="397">
        <f>'24'!Q108</f>
        <v>0</v>
      </c>
      <c r="R108" s="398">
        <f>'24'!R108</f>
        <v>0</v>
      </c>
      <c r="S108" s="399">
        <f>'24'!S108</f>
        <v>0</v>
      </c>
      <c r="T108" s="821">
        <f>SUM(H108:S108)</f>
        <v>0</v>
      </c>
      <c r="U108" s="822"/>
    </row>
    <row r="109" spans="1:38" s="26" customFormat="1" ht="45" customHeight="1" thickBot="1">
      <c r="A109" s="811"/>
      <c r="B109" s="812"/>
      <c r="C109" s="814"/>
      <c r="D109" s="817"/>
      <c r="E109" s="818"/>
      <c r="F109" s="823" t="s">
        <v>241</v>
      </c>
      <c r="G109" s="824"/>
      <c r="H109" s="394">
        <f>'24'!H109</f>
        <v>0</v>
      </c>
      <c r="I109" s="395">
        <f>'24'!I109</f>
        <v>0</v>
      </c>
      <c r="J109" s="395">
        <f>'24'!J109</f>
        <v>0</v>
      </c>
      <c r="K109" s="394">
        <f>'24'!K109</f>
        <v>0</v>
      </c>
      <c r="L109" s="395">
        <f>'24'!L109</f>
        <v>0</v>
      </c>
      <c r="M109" s="395">
        <f>'24'!M109</f>
        <v>0</v>
      </c>
      <c r="N109" s="394">
        <f>'24'!N109</f>
        <v>0</v>
      </c>
      <c r="O109" s="395">
        <f>'24'!O109</f>
        <v>0</v>
      </c>
      <c r="P109" s="395">
        <f>'24'!P109</f>
        <v>0</v>
      </c>
      <c r="Q109" s="394">
        <f>'24'!Q109</f>
        <v>0</v>
      </c>
      <c r="R109" s="395">
        <f>'24'!R109</f>
        <v>0</v>
      </c>
      <c r="S109" s="396">
        <f>'24'!S109</f>
        <v>0</v>
      </c>
      <c r="T109" s="825">
        <f>SUM(H109:S109)</f>
        <v>0</v>
      </c>
      <c r="U109" s="826"/>
    </row>
    <row r="110" spans="1:38" s="26" customFormat="1" ht="45" customHeight="1" thickTop="1" thickBot="1">
      <c r="A110" s="773" t="s">
        <v>210</v>
      </c>
      <c r="B110" s="774"/>
      <c r="C110" s="350" t="str">
        <f>IF('24'!C110="","",'24'!C110)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IF('24'!C111="","",'24'!C111)</f>
        <v/>
      </c>
      <c r="D111" s="835" t="str">
        <f>IF('24'!D111="","",'24'!D111)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IF('24'!C112="","",'24'!C112)</f>
        <v/>
      </c>
      <c r="D112" s="841" t="str">
        <f>IF('24'!D112="","",'24'!D112)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'24'!C113</f>
        <v>0</v>
      </c>
      <c r="D113" s="771">
        <f>'24'!D113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IF('24'!C114="","",'24'!C114)</f>
        <v/>
      </c>
      <c r="D114" s="779" t="str">
        <f>IF('24'!D114="","",'24'!D114)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IF('24'!C115="","",'24'!C115)</f>
        <v/>
      </c>
      <c r="D115" s="760" t="str">
        <f>IF('24'!D115="","",'24'!D115)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IF('24'!C116="","",'24'!C116)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144</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'24'!C127</f>
        <v>0</v>
      </c>
      <c r="D127" s="764"/>
      <c r="E127" s="764"/>
      <c r="F127" s="764"/>
      <c r="G127" s="764"/>
      <c r="H127" s="764"/>
      <c r="I127" s="342"/>
      <c r="J127" s="349" t="s">
        <v>178</v>
      </c>
      <c r="K127" s="747">
        <f>'24'!K127:N127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'24'!C131</f>
        <v>0</v>
      </c>
      <c r="D131" s="803"/>
      <c r="E131" s="804"/>
      <c r="F131" s="805" t="s">
        <v>215</v>
      </c>
      <c r="G131" s="806"/>
      <c r="H131" s="391">
        <f>'24'!H131</f>
        <v>0</v>
      </c>
      <c r="I131" s="392">
        <f>'24'!I131</f>
        <v>0</v>
      </c>
      <c r="J131" s="392">
        <f>'24'!J131</f>
        <v>0</v>
      </c>
      <c r="K131" s="391">
        <f>'24'!K131</f>
        <v>0</v>
      </c>
      <c r="L131" s="392">
        <f>'24'!L131</f>
        <v>0</v>
      </c>
      <c r="M131" s="392">
        <f>'24'!M131</f>
        <v>0</v>
      </c>
      <c r="N131" s="391">
        <f>'24'!N131</f>
        <v>0</v>
      </c>
      <c r="O131" s="392">
        <f>'24'!O131</f>
        <v>0</v>
      </c>
      <c r="P131" s="392">
        <f>'24'!P131</f>
        <v>0</v>
      </c>
      <c r="Q131" s="391">
        <f>'24'!Q131</f>
        <v>0</v>
      </c>
      <c r="R131" s="392">
        <f>'24'!R131</f>
        <v>0</v>
      </c>
      <c r="S131" s="393">
        <f>'24'!S131</f>
        <v>0</v>
      </c>
      <c r="T131" s="807">
        <f>SUM(H131:S131)</f>
        <v>0</v>
      </c>
      <c r="U131" s="808"/>
    </row>
    <row r="132" spans="1:28" s="26" customFormat="1" ht="45" customHeight="1">
      <c r="A132" s="809" t="s">
        <v>240</v>
      </c>
      <c r="B132" s="810"/>
      <c r="C132" s="813">
        <f>'24'!C132</f>
        <v>0</v>
      </c>
      <c r="D132" s="815">
        <f>'24'!D132</f>
        <v>0</v>
      </c>
      <c r="E132" s="816"/>
      <c r="F132" s="819" t="s">
        <v>216</v>
      </c>
      <c r="G132" s="820"/>
      <c r="H132" s="397">
        <f>'24'!H132</f>
        <v>0</v>
      </c>
      <c r="I132" s="398">
        <f>'24'!I132</f>
        <v>0</v>
      </c>
      <c r="J132" s="398">
        <f>'24'!J132</f>
        <v>0</v>
      </c>
      <c r="K132" s="397">
        <f>'24'!K132</f>
        <v>0</v>
      </c>
      <c r="L132" s="398">
        <f>'24'!L132</f>
        <v>0</v>
      </c>
      <c r="M132" s="398">
        <f>'24'!M132</f>
        <v>0</v>
      </c>
      <c r="N132" s="397">
        <f>'24'!N132</f>
        <v>0</v>
      </c>
      <c r="O132" s="398">
        <f>'24'!O132</f>
        <v>0</v>
      </c>
      <c r="P132" s="398">
        <f>'24'!P132</f>
        <v>0</v>
      </c>
      <c r="Q132" s="397">
        <f>'24'!Q132</f>
        <v>0</v>
      </c>
      <c r="R132" s="398">
        <f>'24'!R132</f>
        <v>0</v>
      </c>
      <c r="S132" s="399">
        <f>'24'!S132</f>
        <v>0</v>
      </c>
      <c r="T132" s="821">
        <f>SUM(H132:S132)</f>
        <v>0</v>
      </c>
      <c r="U132" s="822"/>
    </row>
    <row r="133" spans="1:28" s="26" customFormat="1" ht="45" customHeight="1" thickBot="1">
      <c r="A133" s="811"/>
      <c r="B133" s="812"/>
      <c r="C133" s="814"/>
      <c r="D133" s="817"/>
      <c r="E133" s="818"/>
      <c r="F133" s="823" t="s">
        <v>241</v>
      </c>
      <c r="G133" s="824"/>
      <c r="H133" s="394">
        <f>'24'!H133</f>
        <v>0</v>
      </c>
      <c r="I133" s="395">
        <f>'24'!I133</f>
        <v>0</v>
      </c>
      <c r="J133" s="395">
        <f>'24'!J133</f>
        <v>0</v>
      </c>
      <c r="K133" s="394">
        <f>'24'!K133</f>
        <v>0</v>
      </c>
      <c r="L133" s="395">
        <f>'24'!L133</f>
        <v>0</v>
      </c>
      <c r="M133" s="395">
        <f>'24'!M133</f>
        <v>0</v>
      </c>
      <c r="N133" s="394">
        <f>'24'!N133</f>
        <v>0</v>
      </c>
      <c r="O133" s="395">
        <f>'24'!O133</f>
        <v>0</v>
      </c>
      <c r="P133" s="395">
        <f>'24'!P133</f>
        <v>0</v>
      </c>
      <c r="Q133" s="394">
        <f>'24'!Q133</f>
        <v>0</v>
      </c>
      <c r="R133" s="395">
        <f>'24'!R133</f>
        <v>0</v>
      </c>
      <c r="S133" s="396">
        <f>'24'!S133</f>
        <v>0</v>
      </c>
      <c r="T133" s="825">
        <f>SUM(H133:S133)</f>
        <v>0</v>
      </c>
      <c r="U133" s="826"/>
    </row>
    <row r="134" spans="1:28" s="26" customFormat="1" ht="45" customHeight="1" thickTop="1" thickBot="1">
      <c r="A134" s="773" t="s">
        <v>210</v>
      </c>
      <c r="B134" s="774"/>
      <c r="C134" s="350" t="str">
        <f>IF('24'!C134="","",'24'!C134)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IF('24'!C135="","",'24'!C135)</f>
        <v/>
      </c>
      <c r="D135" s="835" t="str">
        <f>IF('24'!D135="","",'24'!D135)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IF('24'!C136="","",'24'!C136)</f>
        <v/>
      </c>
      <c r="D136" s="841" t="str">
        <f>IF('24'!D136="","",'24'!D136)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'24'!C137</f>
        <v>0</v>
      </c>
      <c r="D137" s="771">
        <f>'24'!D137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IF('24'!C138="","",'24'!C138)</f>
        <v/>
      </c>
      <c r="D138" s="779" t="str">
        <f>IF('24'!D138="","",'24'!D138)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IF('24'!C139="","",'24'!C139)</f>
        <v/>
      </c>
      <c r="D139" s="760" t="str">
        <f>IF('24'!D139="","",'24'!D139)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IF('24'!C140="","",'24'!C140)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hRaTl5OBtG3PuL0xo8GEc7f15ffpLXHt5fuXw9Oc9tT6kU4RvSklfVsjeGq1cw2SXOPY1L6OVR4wxrX56CnBhg==" saltValue="tgnOT3/wIn+hbnpntIX5g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4000-000007000000}">
      <formula1>"有,無"</formula1>
    </dataValidation>
    <dataValidation type="list" allowBlank="1" showInputMessage="1" showErrorMessage="1" sqref="C65:D65 C89:D89 C17:D17 C41:D41 C113:D113 C137:D137" xr:uid="{00000000-0002-0000-40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5F58FA10-C2BD-4930-87F5-E3BB1134910F}">
      <formula1>"有,無"</formula1>
    </dataValidation>
    <dataValidation type="custom" allowBlank="1" showInputMessage="1" showErrorMessage="1" sqref="C107:C112 C7:H7 H11:S13 C114:C116 D108:E109 C18:C20 D114:E115 K7:N7 C11:C16 D18:E19 D12:E13" xr:uid="{DA4F65A7-7CED-4635-B19D-2286FC232CF1}">
      <formula1>$S$3&lt;&gt;"無"</formula1>
    </dataValidation>
    <dataValidation type="custom" allowBlank="1" showInputMessage="1" showErrorMessage="1" sqref="D36:E37 H35:S37 D42:E43 D39:E40 C31:H31 K31:N31 C35:C40 C42:C44" xr:uid="{5E58F2D2-2C57-44E7-A8CE-801379FAE4E9}">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AF650C83-8477-4ADD-96F6-885637A2030B}">
      <formula1>$S$3&lt;&gt;"無"</formula1>
    </dataValidation>
    <dataValidation type="custom" allowBlank="1" showInputMessage="1" showErrorMessage="1" sqref="C55:H55 K55:N55 C59:C64 C66:C68 D60:E61 D63:E64 D66:E67 H59:S61" xr:uid="{0BA3F271-65F8-4350-AF05-4AB82AD6B793}">
      <formula1>$S$51&lt;&gt;"無"</formula1>
    </dataValidation>
    <dataValidation type="custom" allowBlank="1" showInputMessage="1" showErrorMessage="1" sqref="C79:H79 K79:N79 C83:C88 C90:C92 D84:E85 D87:E88 D90:E91 H83:S85" xr:uid="{3D87805F-F948-4831-B6BC-3D5176135D19}">
      <formula1>$S$75&lt;&gt;"無"</formula1>
    </dataValidation>
    <dataValidation type="custom" allowBlank="1" showInputMessage="1" showErrorMessage="1" sqref="C103:H103 K103:N103 H107:S109" xr:uid="{D6FA2D3F-ABEE-4931-8D02-47A918C4E808}">
      <formula1>$S$99&lt;&gt;"無"</formula1>
    </dataValidation>
    <dataValidation type="custom" allowBlank="1" showInputMessage="1" showErrorMessage="1" sqref="C127:H127 K127:N127 C131:C136 C138:C140 D132:E133 D135:E136 D138:E139 H131:S133" xr:uid="{DF80510E-D5A1-455A-802B-26FCAF4F7717}">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145</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'25'!C7</f>
        <v>0</v>
      </c>
      <c r="D7" s="764"/>
      <c r="E7" s="764"/>
      <c r="F7" s="764"/>
      <c r="G7" s="764"/>
      <c r="H7" s="764"/>
      <c r="I7" s="342"/>
      <c r="J7" s="349" t="s">
        <v>178</v>
      </c>
      <c r="K7" s="747">
        <f>'25'!K7:N7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'25'!C11</f>
        <v>0</v>
      </c>
      <c r="D11" s="803"/>
      <c r="E11" s="804"/>
      <c r="F11" s="805" t="s">
        <v>215</v>
      </c>
      <c r="G11" s="806"/>
      <c r="H11" s="391">
        <f>'25'!H11</f>
        <v>0</v>
      </c>
      <c r="I11" s="392">
        <f>'25'!I11</f>
        <v>0</v>
      </c>
      <c r="J11" s="392">
        <f>'25'!J11</f>
        <v>0</v>
      </c>
      <c r="K11" s="391">
        <f>'25'!K11</f>
        <v>0</v>
      </c>
      <c r="L11" s="392">
        <f>'25'!L11</f>
        <v>0</v>
      </c>
      <c r="M11" s="392">
        <f>'25'!M11</f>
        <v>0</v>
      </c>
      <c r="N11" s="391">
        <f>'25'!N11</f>
        <v>0</v>
      </c>
      <c r="O11" s="392">
        <f>'25'!O11</f>
        <v>0</v>
      </c>
      <c r="P11" s="392">
        <f>'25'!P11</f>
        <v>0</v>
      </c>
      <c r="Q11" s="391">
        <f>'25'!Q11</f>
        <v>0</v>
      </c>
      <c r="R11" s="392">
        <f>'25'!R11</f>
        <v>0</v>
      </c>
      <c r="S11" s="393">
        <f>'25'!S11</f>
        <v>0</v>
      </c>
      <c r="T11" s="807">
        <f>SUM(H11:S11)</f>
        <v>0</v>
      </c>
      <c r="U11" s="808"/>
    </row>
    <row r="12" spans="1:38" s="26" customFormat="1" ht="45" customHeight="1">
      <c r="A12" s="809" t="s">
        <v>240</v>
      </c>
      <c r="B12" s="810"/>
      <c r="C12" s="813">
        <f>'25'!C12</f>
        <v>0</v>
      </c>
      <c r="D12" s="815">
        <f>'25'!D12</f>
        <v>0</v>
      </c>
      <c r="E12" s="816"/>
      <c r="F12" s="819" t="s">
        <v>216</v>
      </c>
      <c r="G12" s="820"/>
      <c r="H12" s="397">
        <f>'25'!H12</f>
        <v>0</v>
      </c>
      <c r="I12" s="398">
        <f>'25'!I12</f>
        <v>0</v>
      </c>
      <c r="J12" s="398">
        <f>'25'!J12</f>
        <v>0</v>
      </c>
      <c r="K12" s="397">
        <f>'25'!K12</f>
        <v>0</v>
      </c>
      <c r="L12" s="398">
        <f>'25'!L12</f>
        <v>0</v>
      </c>
      <c r="M12" s="398">
        <f>'25'!M12</f>
        <v>0</v>
      </c>
      <c r="N12" s="397">
        <f>'25'!N12</f>
        <v>0</v>
      </c>
      <c r="O12" s="398">
        <f>'25'!O12</f>
        <v>0</v>
      </c>
      <c r="P12" s="398">
        <f>'25'!P12</f>
        <v>0</v>
      </c>
      <c r="Q12" s="397">
        <f>'25'!Q12</f>
        <v>0</v>
      </c>
      <c r="R12" s="398">
        <f>'25'!R12</f>
        <v>0</v>
      </c>
      <c r="S12" s="399">
        <f>'25'!S12</f>
        <v>0</v>
      </c>
      <c r="T12" s="821">
        <f>SUM(H12:S12)</f>
        <v>0</v>
      </c>
      <c r="U12" s="822"/>
    </row>
    <row r="13" spans="1:38" s="26" customFormat="1" ht="45" customHeight="1" thickBot="1">
      <c r="A13" s="811"/>
      <c r="B13" s="812"/>
      <c r="C13" s="814"/>
      <c r="D13" s="817"/>
      <c r="E13" s="818"/>
      <c r="F13" s="823" t="s">
        <v>241</v>
      </c>
      <c r="G13" s="824"/>
      <c r="H13" s="394">
        <f>'25'!H13</f>
        <v>0</v>
      </c>
      <c r="I13" s="395">
        <f>'25'!I13</f>
        <v>0</v>
      </c>
      <c r="J13" s="395">
        <f>'25'!J13</f>
        <v>0</v>
      </c>
      <c r="K13" s="394">
        <f>'25'!K13</f>
        <v>0</v>
      </c>
      <c r="L13" s="395">
        <f>'25'!L13</f>
        <v>0</v>
      </c>
      <c r="M13" s="395">
        <f>'25'!M13</f>
        <v>0</v>
      </c>
      <c r="N13" s="394">
        <f>'25'!N13</f>
        <v>0</v>
      </c>
      <c r="O13" s="395">
        <f>'25'!O13</f>
        <v>0</v>
      </c>
      <c r="P13" s="395">
        <f>'25'!P13</f>
        <v>0</v>
      </c>
      <c r="Q13" s="394">
        <f>'25'!Q13</f>
        <v>0</v>
      </c>
      <c r="R13" s="395">
        <f>'25'!R13</f>
        <v>0</v>
      </c>
      <c r="S13" s="396">
        <f>'25'!S13</f>
        <v>0</v>
      </c>
      <c r="T13" s="825">
        <f>SUM(H13:S13)</f>
        <v>0</v>
      </c>
      <c r="U13" s="826"/>
    </row>
    <row r="14" spans="1:38" s="26" customFormat="1" ht="45" customHeight="1" thickTop="1" thickBot="1">
      <c r="A14" s="773" t="s">
        <v>210</v>
      </c>
      <c r="B14" s="774"/>
      <c r="C14" s="350" t="str">
        <f>IF('25'!C14="","",'25'!C14)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IF('25'!C15="","",'25'!C15)</f>
        <v/>
      </c>
      <c r="D15" s="835" t="str">
        <f>IF('25'!D15="","",'25'!D15)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IF('25'!C16="","",'25'!C16)</f>
        <v/>
      </c>
      <c r="D16" s="841" t="str">
        <f>IF('25'!D16="","",'25'!D16)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'25'!C17</f>
        <v>0</v>
      </c>
      <c r="D17" s="771">
        <f>'25'!D17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IF('25'!C18="","",'25'!C18)</f>
        <v/>
      </c>
      <c r="D18" s="779" t="str">
        <f>IF('25'!D18="","",'25'!D18)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IF('25'!C19="","",'25'!C19)</f>
        <v/>
      </c>
      <c r="D19" s="760" t="str">
        <f>IF('25'!D19="","",'25'!D19)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IF('25'!C20="","",'25'!C20)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146</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'25'!C31</f>
        <v>0</v>
      </c>
      <c r="D31" s="764"/>
      <c r="E31" s="764"/>
      <c r="F31" s="764"/>
      <c r="G31" s="764"/>
      <c r="H31" s="764"/>
      <c r="I31" s="342"/>
      <c r="J31" s="349" t="s">
        <v>178</v>
      </c>
      <c r="K31" s="747">
        <f>'25'!K31:N31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'25'!C35</f>
        <v>0</v>
      </c>
      <c r="D35" s="803"/>
      <c r="E35" s="804"/>
      <c r="F35" s="805" t="s">
        <v>215</v>
      </c>
      <c r="G35" s="806"/>
      <c r="H35" s="391">
        <f>'25'!H35</f>
        <v>0</v>
      </c>
      <c r="I35" s="392">
        <f>'25'!I35</f>
        <v>0</v>
      </c>
      <c r="J35" s="392">
        <f>'25'!J35</f>
        <v>0</v>
      </c>
      <c r="K35" s="391">
        <f>'25'!K35</f>
        <v>0</v>
      </c>
      <c r="L35" s="392">
        <f>'25'!L35</f>
        <v>0</v>
      </c>
      <c r="M35" s="392">
        <f>'25'!M35</f>
        <v>0</v>
      </c>
      <c r="N35" s="391">
        <f>'25'!N35</f>
        <v>0</v>
      </c>
      <c r="O35" s="392">
        <f>'25'!O35</f>
        <v>0</v>
      </c>
      <c r="P35" s="392">
        <f>'25'!P35</f>
        <v>0</v>
      </c>
      <c r="Q35" s="391">
        <f>'25'!Q35</f>
        <v>0</v>
      </c>
      <c r="R35" s="392">
        <f>'25'!R35</f>
        <v>0</v>
      </c>
      <c r="S35" s="393">
        <f>'25'!S35</f>
        <v>0</v>
      </c>
      <c r="T35" s="807">
        <f>SUM(H35:S35)</f>
        <v>0</v>
      </c>
      <c r="U35" s="808"/>
    </row>
    <row r="36" spans="1:28" s="26" customFormat="1" ht="45" customHeight="1">
      <c r="A36" s="809" t="s">
        <v>240</v>
      </c>
      <c r="B36" s="810"/>
      <c r="C36" s="813">
        <f>'25'!C36</f>
        <v>0</v>
      </c>
      <c r="D36" s="815">
        <f>'25'!D36</f>
        <v>0</v>
      </c>
      <c r="E36" s="816"/>
      <c r="F36" s="819" t="s">
        <v>216</v>
      </c>
      <c r="G36" s="820"/>
      <c r="H36" s="397">
        <f>'25'!H36</f>
        <v>0</v>
      </c>
      <c r="I36" s="398">
        <f>'25'!I36</f>
        <v>0</v>
      </c>
      <c r="J36" s="398">
        <f>'25'!J36</f>
        <v>0</v>
      </c>
      <c r="K36" s="397">
        <f>'25'!K36</f>
        <v>0</v>
      </c>
      <c r="L36" s="398">
        <f>'25'!L36</f>
        <v>0</v>
      </c>
      <c r="M36" s="398">
        <f>'25'!M36</f>
        <v>0</v>
      </c>
      <c r="N36" s="397">
        <f>'25'!N36</f>
        <v>0</v>
      </c>
      <c r="O36" s="398">
        <f>'25'!O36</f>
        <v>0</v>
      </c>
      <c r="P36" s="398">
        <f>'25'!P36</f>
        <v>0</v>
      </c>
      <c r="Q36" s="397">
        <f>'25'!Q36</f>
        <v>0</v>
      </c>
      <c r="R36" s="398">
        <f>'25'!R36</f>
        <v>0</v>
      </c>
      <c r="S36" s="399">
        <f>'25'!S36</f>
        <v>0</v>
      </c>
      <c r="T36" s="821">
        <f>SUM(H36:S36)</f>
        <v>0</v>
      </c>
      <c r="U36" s="822"/>
    </row>
    <row r="37" spans="1:28" s="26" customFormat="1" ht="45" customHeight="1" thickBot="1">
      <c r="A37" s="811"/>
      <c r="B37" s="812"/>
      <c r="C37" s="814"/>
      <c r="D37" s="817"/>
      <c r="E37" s="818"/>
      <c r="F37" s="823" t="s">
        <v>241</v>
      </c>
      <c r="G37" s="824"/>
      <c r="H37" s="394">
        <f>'25'!H37</f>
        <v>0</v>
      </c>
      <c r="I37" s="395">
        <f>'25'!I37</f>
        <v>0</v>
      </c>
      <c r="J37" s="395">
        <f>'25'!J37</f>
        <v>0</v>
      </c>
      <c r="K37" s="394">
        <f>'25'!K37</f>
        <v>0</v>
      </c>
      <c r="L37" s="395">
        <f>'25'!L37</f>
        <v>0</v>
      </c>
      <c r="M37" s="395">
        <f>'25'!M37</f>
        <v>0</v>
      </c>
      <c r="N37" s="394">
        <f>'25'!N37</f>
        <v>0</v>
      </c>
      <c r="O37" s="395">
        <f>'25'!O37</f>
        <v>0</v>
      </c>
      <c r="P37" s="395">
        <f>'25'!P37</f>
        <v>0</v>
      </c>
      <c r="Q37" s="394">
        <f>'25'!Q37</f>
        <v>0</v>
      </c>
      <c r="R37" s="395">
        <f>'25'!R37</f>
        <v>0</v>
      </c>
      <c r="S37" s="396">
        <f>'25'!S37</f>
        <v>0</v>
      </c>
      <c r="T37" s="825">
        <f>SUM(H37:S37)</f>
        <v>0</v>
      </c>
      <c r="U37" s="826"/>
    </row>
    <row r="38" spans="1:28" s="26" customFormat="1" ht="45" customHeight="1" thickTop="1" thickBot="1">
      <c r="A38" s="773" t="s">
        <v>210</v>
      </c>
      <c r="B38" s="774"/>
      <c r="C38" s="350" t="str">
        <f>IF('25'!C38="","",'25'!C38)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IF('25'!C39="","",'25'!C39)</f>
        <v/>
      </c>
      <c r="D39" s="835" t="str">
        <f>IF('25'!D39="","",'25'!D39)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IF('25'!C40="","",'25'!C40)</f>
        <v/>
      </c>
      <c r="D40" s="841" t="str">
        <f>IF('25'!D40="","",'25'!D40)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'25'!C41</f>
        <v>0</v>
      </c>
      <c r="D41" s="771">
        <f>'25'!D41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IF('25'!C42="","",'25'!C42)</f>
        <v/>
      </c>
      <c r="D42" s="779" t="str">
        <f>IF('25'!D42="","",'25'!D42)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IF('25'!C43="","",'25'!C43)</f>
        <v/>
      </c>
      <c r="D43" s="760" t="str">
        <f>IF('25'!D43="","",'25'!D43)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IF('25'!C44="","",'25'!C44)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147</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'25'!C55</f>
        <v>0</v>
      </c>
      <c r="D55" s="764"/>
      <c r="E55" s="764"/>
      <c r="F55" s="764"/>
      <c r="G55" s="764"/>
      <c r="H55" s="764"/>
      <c r="I55" s="342"/>
      <c r="J55" s="349" t="s">
        <v>178</v>
      </c>
      <c r="K55" s="747">
        <f>'25'!K55:N55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'25'!C59</f>
        <v>0</v>
      </c>
      <c r="D59" s="803"/>
      <c r="E59" s="804"/>
      <c r="F59" s="805" t="s">
        <v>215</v>
      </c>
      <c r="G59" s="806"/>
      <c r="H59" s="391">
        <f>'25'!H59</f>
        <v>0</v>
      </c>
      <c r="I59" s="392">
        <f>'25'!I59</f>
        <v>0</v>
      </c>
      <c r="J59" s="392">
        <f>'25'!J59</f>
        <v>0</v>
      </c>
      <c r="K59" s="391">
        <f>'25'!K59</f>
        <v>0</v>
      </c>
      <c r="L59" s="392">
        <f>'25'!L59</f>
        <v>0</v>
      </c>
      <c r="M59" s="392">
        <f>'25'!M59</f>
        <v>0</v>
      </c>
      <c r="N59" s="391">
        <f>'25'!N59</f>
        <v>0</v>
      </c>
      <c r="O59" s="392">
        <f>'25'!O59</f>
        <v>0</v>
      </c>
      <c r="P59" s="392">
        <f>'25'!P59</f>
        <v>0</v>
      </c>
      <c r="Q59" s="391">
        <f>'25'!Q59</f>
        <v>0</v>
      </c>
      <c r="R59" s="392">
        <f>'25'!R59</f>
        <v>0</v>
      </c>
      <c r="S59" s="393">
        <f>'25'!S59</f>
        <v>0</v>
      </c>
      <c r="T59" s="807">
        <f>SUM(H59:S59)</f>
        <v>0</v>
      </c>
      <c r="U59" s="808"/>
    </row>
    <row r="60" spans="1:38" s="26" customFormat="1" ht="45" customHeight="1">
      <c r="A60" s="809" t="s">
        <v>240</v>
      </c>
      <c r="B60" s="810"/>
      <c r="C60" s="813">
        <f>'25'!C60</f>
        <v>0</v>
      </c>
      <c r="D60" s="815">
        <f>'25'!D60</f>
        <v>0</v>
      </c>
      <c r="E60" s="816"/>
      <c r="F60" s="819" t="s">
        <v>216</v>
      </c>
      <c r="G60" s="820"/>
      <c r="H60" s="397">
        <f>'25'!H60</f>
        <v>0</v>
      </c>
      <c r="I60" s="398">
        <f>'25'!I60</f>
        <v>0</v>
      </c>
      <c r="J60" s="398">
        <f>'25'!J60</f>
        <v>0</v>
      </c>
      <c r="K60" s="397">
        <f>'25'!K60</f>
        <v>0</v>
      </c>
      <c r="L60" s="398">
        <f>'25'!L60</f>
        <v>0</v>
      </c>
      <c r="M60" s="398">
        <f>'25'!M60</f>
        <v>0</v>
      </c>
      <c r="N60" s="397">
        <f>'25'!N60</f>
        <v>0</v>
      </c>
      <c r="O60" s="398">
        <f>'25'!O60</f>
        <v>0</v>
      </c>
      <c r="P60" s="398">
        <f>'25'!P60</f>
        <v>0</v>
      </c>
      <c r="Q60" s="397">
        <f>'25'!Q60</f>
        <v>0</v>
      </c>
      <c r="R60" s="398">
        <f>'25'!R60</f>
        <v>0</v>
      </c>
      <c r="S60" s="399">
        <f>'25'!S60</f>
        <v>0</v>
      </c>
      <c r="T60" s="821">
        <f>SUM(H60:S60)</f>
        <v>0</v>
      </c>
      <c r="U60" s="822"/>
    </row>
    <row r="61" spans="1:38" s="26" customFormat="1" ht="45" customHeight="1" thickBot="1">
      <c r="A61" s="811"/>
      <c r="B61" s="812"/>
      <c r="C61" s="814"/>
      <c r="D61" s="817"/>
      <c r="E61" s="818"/>
      <c r="F61" s="823" t="s">
        <v>241</v>
      </c>
      <c r="G61" s="824"/>
      <c r="H61" s="394">
        <f>'25'!H61</f>
        <v>0</v>
      </c>
      <c r="I61" s="395">
        <f>'25'!I61</f>
        <v>0</v>
      </c>
      <c r="J61" s="395">
        <f>'25'!J61</f>
        <v>0</v>
      </c>
      <c r="K61" s="394">
        <f>'25'!K61</f>
        <v>0</v>
      </c>
      <c r="L61" s="395">
        <f>'25'!L61</f>
        <v>0</v>
      </c>
      <c r="M61" s="395">
        <f>'25'!M61</f>
        <v>0</v>
      </c>
      <c r="N61" s="394">
        <f>'25'!N61</f>
        <v>0</v>
      </c>
      <c r="O61" s="395">
        <f>'25'!O61</f>
        <v>0</v>
      </c>
      <c r="P61" s="395">
        <f>'25'!P61</f>
        <v>0</v>
      </c>
      <c r="Q61" s="394">
        <f>'25'!Q61</f>
        <v>0</v>
      </c>
      <c r="R61" s="395">
        <f>'25'!R61</f>
        <v>0</v>
      </c>
      <c r="S61" s="396">
        <f>'25'!S61</f>
        <v>0</v>
      </c>
      <c r="T61" s="825">
        <f>SUM(H61:S61)</f>
        <v>0</v>
      </c>
      <c r="U61" s="826"/>
    </row>
    <row r="62" spans="1:38" s="26" customFormat="1" ht="45" customHeight="1" thickTop="1" thickBot="1">
      <c r="A62" s="773" t="s">
        <v>210</v>
      </c>
      <c r="B62" s="774"/>
      <c r="C62" s="350" t="str">
        <f>IF('25'!C62="","",'25'!C62)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IF('25'!C63="","",'25'!C63)</f>
        <v/>
      </c>
      <c r="D63" s="835" t="str">
        <f>IF('25'!D63="","",'25'!D63)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IF('25'!C64="","",'25'!C64)</f>
        <v/>
      </c>
      <c r="D64" s="841" t="str">
        <f>IF('25'!D64="","",'25'!D64)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'25'!C65</f>
        <v>0</v>
      </c>
      <c r="D65" s="771">
        <f>'25'!D65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IF('25'!C66="","",'25'!C66)</f>
        <v/>
      </c>
      <c r="D66" s="779" t="str">
        <f>IF('25'!D66="","",'25'!D66)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IF('25'!C67="","",'25'!C67)</f>
        <v/>
      </c>
      <c r="D67" s="760" t="str">
        <f>IF('25'!D67="","",'25'!D67)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IF('25'!C68="","",'25'!C68)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148</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'25'!C79</f>
        <v>0</v>
      </c>
      <c r="D79" s="764"/>
      <c r="E79" s="764"/>
      <c r="F79" s="764"/>
      <c r="G79" s="764"/>
      <c r="H79" s="764"/>
      <c r="I79" s="342"/>
      <c r="J79" s="349" t="s">
        <v>178</v>
      </c>
      <c r="K79" s="747">
        <f>'25'!K79:N79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'25'!C83</f>
        <v>0</v>
      </c>
      <c r="D83" s="803"/>
      <c r="E83" s="804"/>
      <c r="F83" s="805" t="s">
        <v>215</v>
      </c>
      <c r="G83" s="806"/>
      <c r="H83" s="391">
        <f>'25'!H83</f>
        <v>0</v>
      </c>
      <c r="I83" s="392">
        <f>'25'!I83</f>
        <v>0</v>
      </c>
      <c r="J83" s="392">
        <f>'25'!J83</f>
        <v>0</v>
      </c>
      <c r="K83" s="391">
        <f>'25'!K83</f>
        <v>0</v>
      </c>
      <c r="L83" s="392">
        <f>'25'!L83</f>
        <v>0</v>
      </c>
      <c r="M83" s="392">
        <f>'25'!M83</f>
        <v>0</v>
      </c>
      <c r="N83" s="391">
        <f>'25'!N83</f>
        <v>0</v>
      </c>
      <c r="O83" s="392">
        <f>'25'!O83</f>
        <v>0</v>
      </c>
      <c r="P83" s="392">
        <f>'25'!P83</f>
        <v>0</v>
      </c>
      <c r="Q83" s="391">
        <f>'25'!Q83</f>
        <v>0</v>
      </c>
      <c r="R83" s="392">
        <f>'25'!R83</f>
        <v>0</v>
      </c>
      <c r="S83" s="393">
        <f>'25'!S83</f>
        <v>0</v>
      </c>
      <c r="T83" s="807">
        <f>SUM(H83:S83)</f>
        <v>0</v>
      </c>
      <c r="U83" s="808"/>
    </row>
    <row r="84" spans="1:28" s="26" customFormat="1" ht="45" customHeight="1">
      <c r="A84" s="809" t="s">
        <v>240</v>
      </c>
      <c r="B84" s="810"/>
      <c r="C84" s="813">
        <f>'25'!C84</f>
        <v>0</v>
      </c>
      <c r="D84" s="815">
        <f>'25'!D84</f>
        <v>0</v>
      </c>
      <c r="E84" s="816"/>
      <c r="F84" s="819" t="s">
        <v>216</v>
      </c>
      <c r="G84" s="820"/>
      <c r="H84" s="397">
        <f>'25'!H84</f>
        <v>0</v>
      </c>
      <c r="I84" s="398">
        <f>'25'!I84</f>
        <v>0</v>
      </c>
      <c r="J84" s="398">
        <f>'25'!J84</f>
        <v>0</v>
      </c>
      <c r="K84" s="397">
        <f>'25'!K84</f>
        <v>0</v>
      </c>
      <c r="L84" s="398">
        <f>'25'!L84</f>
        <v>0</v>
      </c>
      <c r="M84" s="398">
        <f>'25'!M84</f>
        <v>0</v>
      </c>
      <c r="N84" s="397">
        <f>'25'!N84</f>
        <v>0</v>
      </c>
      <c r="O84" s="398">
        <f>'25'!O84</f>
        <v>0</v>
      </c>
      <c r="P84" s="398">
        <f>'25'!P84</f>
        <v>0</v>
      </c>
      <c r="Q84" s="397">
        <f>'25'!Q84</f>
        <v>0</v>
      </c>
      <c r="R84" s="398">
        <f>'25'!R84</f>
        <v>0</v>
      </c>
      <c r="S84" s="399">
        <f>'25'!S84</f>
        <v>0</v>
      </c>
      <c r="T84" s="821">
        <f>SUM(H84:S84)</f>
        <v>0</v>
      </c>
      <c r="U84" s="822"/>
    </row>
    <row r="85" spans="1:28" s="26" customFormat="1" ht="45" customHeight="1" thickBot="1">
      <c r="A85" s="811"/>
      <c r="B85" s="812"/>
      <c r="C85" s="814"/>
      <c r="D85" s="817"/>
      <c r="E85" s="818"/>
      <c r="F85" s="823" t="s">
        <v>241</v>
      </c>
      <c r="G85" s="824"/>
      <c r="H85" s="394">
        <f>'25'!H85</f>
        <v>0</v>
      </c>
      <c r="I85" s="395">
        <f>'25'!I85</f>
        <v>0</v>
      </c>
      <c r="J85" s="395">
        <f>'25'!J85</f>
        <v>0</v>
      </c>
      <c r="K85" s="394">
        <f>'25'!K85</f>
        <v>0</v>
      </c>
      <c r="L85" s="395">
        <f>'25'!L85</f>
        <v>0</v>
      </c>
      <c r="M85" s="395">
        <f>'25'!M85</f>
        <v>0</v>
      </c>
      <c r="N85" s="394">
        <f>'25'!N85</f>
        <v>0</v>
      </c>
      <c r="O85" s="395">
        <f>'25'!O85</f>
        <v>0</v>
      </c>
      <c r="P85" s="395">
        <f>'25'!P85</f>
        <v>0</v>
      </c>
      <c r="Q85" s="394">
        <f>'25'!Q85</f>
        <v>0</v>
      </c>
      <c r="R85" s="395">
        <f>'25'!R85</f>
        <v>0</v>
      </c>
      <c r="S85" s="396">
        <f>'25'!S85</f>
        <v>0</v>
      </c>
      <c r="T85" s="825">
        <f>SUM(H85:S85)</f>
        <v>0</v>
      </c>
      <c r="U85" s="826"/>
    </row>
    <row r="86" spans="1:28" s="26" customFormat="1" ht="45" customHeight="1" thickTop="1" thickBot="1">
      <c r="A86" s="773" t="s">
        <v>210</v>
      </c>
      <c r="B86" s="774"/>
      <c r="C86" s="350" t="str">
        <f>IF('25'!C86="","",'25'!C86)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IF('25'!C87="","",'25'!C87)</f>
        <v/>
      </c>
      <c r="D87" s="835" t="str">
        <f>IF('25'!D87="","",'25'!D87)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IF('25'!C88="","",'25'!C88)</f>
        <v/>
      </c>
      <c r="D88" s="841" t="str">
        <f>IF('25'!D88="","",'25'!D88)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'25'!C89</f>
        <v>0</v>
      </c>
      <c r="D89" s="771">
        <f>'25'!D89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IF('25'!C90="","",'25'!C90)</f>
        <v/>
      </c>
      <c r="D90" s="779" t="str">
        <f>IF('25'!D90="","",'25'!D90)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IF('25'!C91="","",'25'!C91)</f>
        <v/>
      </c>
      <c r="D91" s="760" t="str">
        <f>IF('25'!D91="","",'25'!D91)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IF('25'!C92="","",'25'!C92)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149</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'25'!C103</f>
        <v>0</v>
      </c>
      <c r="D103" s="764"/>
      <c r="E103" s="764"/>
      <c r="F103" s="764"/>
      <c r="G103" s="764"/>
      <c r="H103" s="764"/>
      <c r="I103" s="342"/>
      <c r="J103" s="349" t="s">
        <v>178</v>
      </c>
      <c r="K103" s="747">
        <f>'25'!K103:N103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'25'!C107</f>
        <v>0</v>
      </c>
      <c r="D107" s="803"/>
      <c r="E107" s="804"/>
      <c r="F107" s="805" t="s">
        <v>215</v>
      </c>
      <c r="G107" s="806"/>
      <c r="H107" s="391">
        <f>'25'!H107</f>
        <v>0</v>
      </c>
      <c r="I107" s="392">
        <f>'25'!I107</f>
        <v>0</v>
      </c>
      <c r="J107" s="392">
        <f>'25'!J107</f>
        <v>0</v>
      </c>
      <c r="K107" s="391">
        <f>'25'!K107</f>
        <v>0</v>
      </c>
      <c r="L107" s="392">
        <f>'25'!L107</f>
        <v>0</v>
      </c>
      <c r="M107" s="392">
        <f>'25'!M107</f>
        <v>0</v>
      </c>
      <c r="N107" s="391">
        <f>'25'!N107</f>
        <v>0</v>
      </c>
      <c r="O107" s="392">
        <f>'25'!O107</f>
        <v>0</v>
      </c>
      <c r="P107" s="392">
        <f>'25'!P107</f>
        <v>0</v>
      </c>
      <c r="Q107" s="391">
        <f>'25'!Q107</f>
        <v>0</v>
      </c>
      <c r="R107" s="392">
        <f>'25'!R107</f>
        <v>0</v>
      </c>
      <c r="S107" s="393">
        <f>'25'!S107</f>
        <v>0</v>
      </c>
      <c r="T107" s="807">
        <f>SUM(H107:S107)</f>
        <v>0</v>
      </c>
      <c r="U107" s="808"/>
    </row>
    <row r="108" spans="1:38" s="26" customFormat="1" ht="45" customHeight="1">
      <c r="A108" s="809" t="s">
        <v>240</v>
      </c>
      <c r="B108" s="810"/>
      <c r="C108" s="813">
        <f>'25'!C108</f>
        <v>0</v>
      </c>
      <c r="D108" s="815">
        <f>'25'!D108</f>
        <v>0</v>
      </c>
      <c r="E108" s="816"/>
      <c r="F108" s="819" t="s">
        <v>216</v>
      </c>
      <c r="G108" s="820"/>
      <c r="H108" s="397">
        <f>'25'!H108</f>
        <v>0</v>
      </c>
      <c r="I108" s="398">
        <f>'25'!I108</f>
        <v>0</v>
      </c>
      <c r="J108" s="398">
        <f>'25'!J108</f>
        <v>0</v>
      </c>
      <c r="K108" s="397">
        <f>'25'!K108</f>
        <v>0</v>
      </c>
      <c r="L108" s="398">
        <f>'25'!L108</f>
        <v>0</v>
      </c>
      <c r="M108" s="398">
        <f>'25'!M108</f>
        <v>0</v>
      </c>
      <c r="N108" s="397">
        <f>'25'!N108</f>
        <v>0</v>
      </c>
      <c r="O108" s="398">
        <f>'25'!O108</f>
        <v>0</v>
      </c>
      <c r="P108" s="398">
        <f>'25'!P108</f>
        <v>0</v>
      </c>
      <c r="Q108" s="397">
        <f>'25'!Q108</f>
        <v>0</v>
      </c>
      <c r="R108" s="398">
        <f>'25'!R108</f>
        <v>0</v>
      </c>
      <c r="S108" s="399">
        <f>'25'!S108</f>
        <v>0</v>
      </c>
      <c r="T108" s="821">
        <f>SUM(H108:S108)</f>
        <v>0</v>
      </c>
      <c r="U108" s="822"/>
    </row>
    <row r="109" spans="1:38" s="26" customFormat="1" ht="45" customHeight="1" thickBot="1">
      <c r="A109" s="811"/>
      <c r="B109" s="812"/>
      <c r="C109" s="814"/>
      <c r="D109" s="817"/>
      <c r="E109" s="818"/>
      <c r="F109" s="823" t="s">
        <v>241</v>
      </c>
      <c r="G109" s="824"/>
      <c r="H109" s="394">
        <f>'25'!H109</f>
        <v>0</v>
      </c>
      <c r="I109" s="395">
        <f>'25'!I109</f>
        <v>0</v>
      </c>
      <c r="J109" s="395">
        <f>'25'!J109</f>
        <v>0</v>
      </c>
      <c r="K109" s="394">
        <f>'25'!K109</f>
        <v>0</v>
      </c>
      <c r="L109" s="395">
        <f>'25'!L109</f>
        <v>0</v>
      </c>
      <c r="M109" s="395">
        <f>'25'!M109</f>
        <v>0</v>
      </c>
      <c r="N109" s="394">
        <f>'25'!N109</f>
        <v>0</v>
      </c>
      <c r="O109" s="395">
        <f>'25'!O109</f>
        <v>0</v>
      </c>
      <c r="P109" s="395">
        <f>'25'!P109</f>
        <v>0</v>
      </c>
      <c r="Q109" s="394">
        <f>'25'!Q109</f>
        <v>0</v>
      </c>
      <c r="R109" s="395">
        <f>'25'!R109</f>
        <v>0</v>
      </c>
      <c r="S109" s="396">
        <f>'25'!S109</f>
        <v>0</v>
      </c>
      <c r="T109" s="825">
        <f>SUM(H109:S109)</f>
        <v>0</v>
      </c>
      <c r="U109" s="826"/>
    </row>
    <row r="110" spans="1:38" s="26" customFormat="1" ht="45" customHeight="1" thickTop="1" thickBot="1">
      <c r="A110" s="773" t="s">
        <v>210</v>
      </c>
      <c r="B110" s="774"/>
      <c r="C110" s="350" t="str">
        <f>IF('25'!C110="","",'25'!C110)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IF('25'!C111="","",'25'!C111)</f>
        <v/>
      </c>
      <c r="D111" s="835" t="str">
        <f>IF('25'!D111="","",'25'!D111)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IF('25'!C112="","",'25'!C112)</f>
        <v/>
      </c>
      <c r="D112" s="841" t="str">
        <f>IF('25'!D112="","",'25'!D112)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'25'!C113</f>
        <v>0</v>
      </c>
      <c r="D113" s="771">
        <f>'25'!D113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IF('25'!C114="","",'25'!C114)</f>
        <v/>
      </c>
      <c r="D114" s="779" t="str">
        <f>IF('25'!D114="","",'25'!D114)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IF('25'!C115="","",'25'!C115)</f>
        <v/>
      </c>
      <c r="D115" s="760" t="str">
        <f>IF('25'!D115="","",'25'!D115)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IF('25'!C116="","",'25'!C116)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150</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'25'!C127</f>
        <v>0</v>
      </c>
      <c r="D127" s="764"/>
      <c r="E127" s="764"/>
      <c r="F127" s="764"/>
      <c r="G127" s="764"/>
      <c r="H127" s="764"/>
      <c r="I127" s="342"/>
      <c r="J127" s="349" t="s">
        <v>178</v>
      </c>
      <c r="K127" s="747">
        <f>'25'!K127:N127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'25'!C131</f>
        <v>0</v>
      </c>
      <c r="D131" s="803"/>
      <c r="E131" s="804"/>
      <c r="F131" s="805" t="s">
        <v>215</v>
      </c>
      <c r="G131" s="806"/>
      <c r="H131" s="391">
        <f>'25'!H131</f>
        <v>0</v>
      </c>
      <c r="I131" s="392">
        <f>'25'!I131</f>
        <v>0</v>
      </c>
      <c r="J131" s="392">
        <f>'25'!J131</f>
        <v>0</v>
      </c>
      <c r="K131" s="391">
        <f>'25'!K131</f>
        <v>0</v>
      </c>
      <c r="L131" s="392">
        <f>'25'!L131</f>
        <v>0</v>
      </c>
      <c r="M131" s="392">
        <f>'25'!M131</f>
        <v>0</v>
      </c>
      <c r="N131" s="391">
        <f>'25'!N131</f>
        <v>0</v>
      </c>
      <c r="O131" s="392">
        <f>'25'!O131</f>
        <v>0</v>
      </c>
      <c r="P131" s="392">
        <f>'25'!P131</f>
        <v>0</v>
      </c>
      <c r="Q131" s="391">
        <f>'25'!Q131</f>
        <v>0</v>
      </c>
      <c r="R131" s="392">
        <f>'25'!R131</f>
        <v>0</v>
      </c>
      <c r="S131" s="393">
        <f>'25'!S131</f>
        <v>0</v>
      </c>
      <c r="T131" s="807">
        <f>SUM(H131:S131)</f>
        <v>0</v>
      </c>
      <c r="U131" s="808"/>
    </row>
    <row r="132" spans="1:28" s="26" customFormat="1" ht="45" customHeight="1">
      <c r="A132" s="809" t="s">
        <v>240</v>
      </c>
      <c r="B132" s="810"/>
      <c r="C132" s="813">
        <f>'25'!C132</f>
        <v>0</v>
      </c>
      <c r="D132" s="815">
        <f>'25'!D132</f>
        <v>0</v>
      </c>
      <c r="E132" s="816"/>
      <c r="F132" s="819" t="s">
        <v>216</v>
      </c>
      <c r="G132" s="820"/>
      <c r="H132" s="397">
        <f>'25'!H132</f>
        <v>0</v>
      </c>
      <c r="I132" s="398">
        <f>'25'!I132</f>
        <v>0</v>
      </c>
      <c r="J132" s="398">
        <f>'25'!J132</f>
        <v>0</v>
      </c>
      <c r="K132" s="397">
        <f>'25'!K132</f>
        <v>0</v>
      </c>
      <c r="L132" s="398">
        <f>'25'!L132</f>
        <v>0</v>
      </c>
      <c r="M132" s="398">
        <f>'25'!M132</f>
        <v>0</v>
      </c>
      <c r="N132" s="397">
        <f>'25'!N132</f>
        <v>0</v>
      </c>
      <c r="O132" s="398">
        <f>'25'!O132</f>
        <v>0</v>
      </c>
      <c r="P132" s="398">
        <f>'25'!P132</f>
        <v>0</v>
      </c>
      <c r="Q132" s="397">
        <f>'25'!Q132</f>
        <v>0</v>
      </c>
      <c r="R132" s="398">
        <f>'25'!R132</f>
        <v>0</v>
      </c>
      <c r="S132" s="399">
        <f>'25'!S132</f>
        <v>0</v>
      </c>
      <c r="T132" s="821">
        <f>SUM(H132:S132)</f>
        <v>0</v>
      </c>
      <c r="U132" s="822"/>
    </row>
    <row r="133" spans="1:28" s="26" customFormat="1" ht="45" customHeight="1" thickBot="1">
      <c r="A133" s="811"/>
      <c r="B133" s="812"/>
      <c r="C133" s="814"/>
      <c r="D133" s="817"/>
      <c r="E133" s="818"/>
      <c r="F133" s="823" t="s">
        <v>241</v>
      </c>
      <c r="G133" s="824"/>
      <c r="H133" s="394">
        <f>'25'!H133</f>
        <v>0</v>
      </c>
      <c r="I133" s="395">
        <f>'25'!I133</f>
        <v>0</v>
      </c>
      <c r="J133" s="395">
        <f>'25'!J133</f>
        <v>0</v>
      </c>
      <c r="K133" s="394">
        <f>'25'!K133</f>
        <v>0</v>
      </c>
      <c r="L133" s="395">
        <f>'25'!L133</f>
        <v>0</v>
      </c>
      <c r="M133" s="395">
        <f>'25'!M133</f>
        <v>0</v>
      </c>
      <c r="N133" s="394">
        <f>'25'!N133</f>
        <v>0</v>
      </c>
      <c r="O133" s="395">
        <f>'25'!O133</f>
        <v>0</v>
      </c>
      <c r="P133" s="395">
        <f>'25'!P133</f>
        <v>0</v>
      </c>
      <c r="Q133" s="394">
        <f>'25'!Q133</f>
        <v>0</v>
      </c>
      <c r="R133" s="395">
        <f>'25'!R133</f>
        <v>0</v>
      </c>
      <c r="S133" s="396">
        <f>'25'!S133</f>
        <v>0</v>
      </c>
      <c r="T133" s="825">
        <f>SUM(H133:S133)</f>
        <v>0</v>
      </c>
      <c r="U133" s="826"/>
    </row>
    <row r="134" spans="1:28" s="26" customFormat="1" ht="45" customHeight="1" thickTop="1" thickBot="1">
      <c r="A134" s="773" t="s">
        <v>210</v>
      </c>
      <c r="B134" s="774"/>
      <c r="C134" s="350" t="str">
        <f>IF('25'!C134="","",'25'!C134)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IF('25'!C135="","",'25'!C135)</f>
        <v/>
      </c>
      <c r="D135" s="835" t="str">
        <f>IF('25'!D135="","",'25'!D135)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IF('25'!C136="","",'25'!C136)</f>
        <v/>
      </c>
      <c r="D136" s="841" t="str">
        <f>IF('25'!D136="","",'25'!D136)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'25'!C137</f>
        <v>0</v>
      </c>
      <c r="D137" s="771">
        <f>'25'!D137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IF('25'!C138="","",'25'!C138)</f>
        <v/>
      </c>
      <c r="D138" s="779" t="str">
        <f>IF('25'!D138="","",'25'!D138)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IF('25'!C139="","",'25'!C139)</f>
        <v/>
      </c>
      <c r="D139" s="760" t="str">
        <f>IF('25'!D139="","",'25'!D139)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IF('25'!C140="","",'25'!C140)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jy4iWxSr/6U2Hm4NzLYJJBLWMl3RfVpNiT71C47qTK4ko+cGG/DDJUsE+BPhjVtJlDHGE1v1otJj7XlyCfYAfg==" saltValue="Kam5Q/1nanIYI6nRFHgweA=="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4100-000007000000}">
      <formula1>"有,無"</formula1>
    </dataValidation>
    <dataValidation type="list" allowBlank="1" showInputMessage="1" showErrorMessage="1" sqref="C65:D65 C89:D89 C17:D17 C41:D41 C113:D113 C137:D137" xr:uid="{00000000-0002-0000-41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0FDA30AF-88DA-41B8-A8E1-3E4B08A21F87}">
      <formula1>"有,無"</formula1>
    </dataValidation>
    <dataValidation type="custom" allowBlank="1" showInputMessage="1" showErrorMessage="1" sqref="C107:C112 C7:H7 H11:S13 C114:C116 D108:E109 C18:C20 D114:E115 K7:N7 C11:C16 D18:E19 D12:E13" xr:uid="{9BE77074-DD36-423B-900C-C418DE7812BE}">
      <formula1>$S$3&lt;&gt;"無"</formula1>
    </dataValidation>
    <dataValidation type="custom" allowBlank="1" showInputMessage="1" showErrorMessage="1" sqref="D36:E37 H35:S37 D42:E43 D39:E40 C31:H31 K31:N31 C35:C40 C42:C44" xr:uid="{3B760E8D-B092-49FF-B346-E7FBFA645F3D}">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98A2EBBE-8E5A-43B7-ACC2-3CF1861DDA9F}">
      <formula1>$S$3&lt;&gt;"無"</formula1>
    </dataValidation>
    <dataValidation type="custom" allowBlank="1" showInputMessage="1" showErrorMessage="1" sqref="C55:H55 K55:N55 C59:C64 C66:C68 D60:E61 D63:E64 D66:E67 H59:S61" xr:uid="{D2CA8ECA-C1F8-4FB9-88A7-FA43B44910E5}">
      <formula1>$S$51&lt;&gt;"無"</formula1>
    </dataValidation>
    <dataValidation type="custom" allowBlank="1" showInputMessage="1" showErrorMessage="1" sqref="C79:H79 K79:N79 C83:C88 C90:C92 D84:E85 D87:E88 D90:E91 H83:S85" xr:uid="{0A0A8A56-DD59-466C-A324-5EFF8A03ED5D}">
      <formula1>$S$75&lt;&gt;"無"</formula1>
    </dataValidation>
    <dataValidation type="custom" allowBlank="1" showInputMessage="1" showErrorMessage="1" sqref="C103:H103 K103:N103 H107:S109" xr:uid="{03125D96-857E-45B6-8439-18010A03B16A}">
      <formula1>$S$99&lt;&gt;"無"</formula1>
    </dataValidation>
    <dataValidation type="custom" allowBlank="1" showInputMessage="1" showErrorMessage="1" sqref="C127:H127 K127:N127 C131:C136 C138:C140 D132:E133 D135:E136 D138:E139 H131:S133" xr:uid="{155CA0FF-079A-4E55-84A1-5C6F81215D8E}">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151</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'26'!C7</f>
        <v>0</v>
      </c>
      <c r="D7" s="764"/>
      <c r="E7" s="764"/>
      <c r="F7" s="764"/>
      <c r="G7" s="764"/>
      <c r="H7" s="764"/>
      <c r="I7" s="342"/>
      <c r="J7" s="349" t="s">
        <v>178</v>
      </c>
      <c r="K7" s="747">
        <f>'26'!K7:N7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'26'!C11</f>
        <v>0</v>
      </c>
      <c r="D11" s="803"/>
      <c r="E11" s="804"/>
      <c r="F11" s="805" t="s">
        <v>215</v>
      </c>
      <c r="G11" s="806"/>
      <c r="H11" s="391">
        <f>'26'!H11</f>
        <v>0</v>
      </c>
      <c r="I11" s="392">
        <f>'26'!I11</f>
        <v>0</v>
      </c>
      <c r="J11" s="392">
        <f>'26'!J11</f>
        <v>0</v>
      </c>
      <c r="K11" s="391">
        <f>'26'!K11</f>
        <v>0</v>
      </c>
      <c r="L11" s="392">
        <f>'26'!L11</f>
        <v>0</v>
      </c>
      <c r="M11" s="392">
        <f>'26'!M11</f>
        <v>0</v>
      </c>
      <c r="N11" s="391">
        <f>'26'!N11</f>
        <v>0</v>
      </c>
      <c r="O11" s="392">
        <f>'26'!O11</f>
        <v>0</v>
      </c>
      <c r="P11" s="392">
        <f>'26'!P11</f>
        <v>0</v>
      </c>
      <c r="Q11" s="391">
        <f>'26'!Q11</f>
        <v>0</v>
      </c>
      <c r="R11" s="392">
        <f>'26'!R11</f>
        <v>0</v>
      </c>
      <c r="S11" s="393">
        <f>'26'!S11</f>
        <v>0</v>
      </c>
      <c r="T11" s="807">
        <f>SUM(H11:S11)</f>
        <v>0</v>
      </c>
      <c r="U11" s="808"/>
    </row>
    <row r="12" spans="1:38" s="26" customFormat="1" ht="45" customHeight="1">
      <c r="A12" s="809" t="s">
        <v>240</v>
      </c>
      <c r="B12" s="810"/>
      <c r="C12" s="813">
        <f>'26'!C12</f>
        <v>0</v>
      </c>
      <c r="D12" s="815">
        <f>'26'!D12</f>
        <v>0</v>
      </c>
      <c r="E12" s="816"/>
      <c r="F12" s="819" t="s">
        <v>216</v>
      </c>
      <c r="G12" s="820"/>
      <c r="H12" s="397">
        <f>'26'!H12</f>
        <v>0</v>
      </c>
      <c r="I12" s="398">
        <f>'26'!I12</f>
        <v>0</v>
      </c>
      <c r="J12" s="398">
        <f>'26'!J12</f>
        <v>0</v>
      </c>
      <c r="K12" s="397">
        <f>'26'!K12</f>
        <v>0</v>
      </c>
      <c r="L12" s="398">
        <f>'26'!L12</f>
        <v>0</v>
      </c>
      <c r="M12" s="398">
        <f>'26'!M12</f>
        <v>0</v>
      </c>
      <c r="N12" s="397">
        <f>'26'!N12</f>
        <v>0</v>
      </c>
      <c r="O12" s="398">
        <f>'26'!O12</f>
        <v>0</v>
      </c>
      <c r="P12" s="398">
        <f>'26'!P12</f>
        <v>0</v>
      </c>
      <c r="Q12" s="397">
        <f>'26'!Q12</f>
        <v>0</v>
      </c>
      <c r="R12" s="398">
        <f>'26'!R12</f>
        <v>0</v>
      </c>
      <c r="S12" s="399">
        <f>'26'!S12</f>
        <v>0</v>
      </c>
      <c r="T12" s="821">
        <f>SUM(H12:S12)</f>
        <v>0</v>
      </c>
      <c r="U12" s="822"/>
    </row>
    <row r="13" spans="1:38" s="26" customFormat="1" ht="45" customHeight="1" thickBot="1">
      <c r="A13" s="811"/>
      <c r="B13" s="812"/>
      <c r="C13" s="814"/>
      <c r="D13" s="817"/>
      <c r="E13" s="818"/>
      <c r="F13" s="823" t="s">
        <v>241</v>
      </c>
      <c r="G13" s="824"/>
      <c r="H13" s="394">
        <f>'26'!H13</f>
        <v>0</v>
      </c>
      <c r="I13" s="395">
        <f>'26'!I13</f>
        <v>0</v>
      </c>
      <c r="J13" s="395">
        <f>'26'!J13</f>
        <v>0</v>
      </c>
      <c r="K13" s="394">
        <f>'26'!K13</f>
        <v>0</v>
      </c>
      <c r="L13" s="395">
        <f>'26'!L13</f>
        <v>0</v>
      </c>
      <c r="M13" s="395">
        <f>'26'!M13</f>
        <v>0</v>
      </c>
      <c r="N13" s="394">
        <f>'26'!N13</f>
        <v>0</v>
      </c>
      <c r="O13" s="395">
        <f>'26'!O13</f>
        <v>0</v>
      </c>
      <c r="P13" s="395">
        <f>'26'!P13</f>
        <v>0</v>
      </c>
      <c r="Q13" s="394">
        <f>'26'!Q13</f>
        <v>0</v>
      </c>
      <c r="R13" s="395">
        <f>'26'!R13</f>
        <v>0</v>
      </c>
      <c r="S13" s="396">
        <f>'26'!S13</f>
        <v>0</v>
      </c>
      <c r="T13" s="825">
        <f>SUM(H13:S13)</f>
        <v>0</v>
      </c>
      <c r="U13" s="826"/>
    </row>
    <row r="14" spans="1:38" s="26" customFormat="1" ht="45" customHeight="1" thickTop="1" thickBot="1">
      <c r="A14" s="773" t="s">
        <v>210</v>
      </c>
      <c r="B14" s="774"/>
      <c r="C14" s="350" t="str">
        <f>IF('26'!C14="","",'26'!C14)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IF('26'!C15="","",'26'!C15)</f>
        <v/>
      </c>
      <c r="D15" s="835" t="str">
        <f>IF('26'!D15="","",'26'!D15)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IF('26'!C16="","",'26'!C16)</f>
        <v/>
      </c>
      <c r="D16" s="841" t="str">
        <f>IF('26'!D16="","",'26'!D16)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'26'!C17</f>
        <v>0</v>
      </c>
      <c r="D17" s="771">
        <f>'26'!D17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IF('26'!C18="","",'26'!C18)</f>
        <v/>
      </c>
      <c r="D18" s="779" t="str">
        <f>IF('26'!D18="","",'26'!D18)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IF('26'!C19="","",'26'!C19)</f>
        <v/>
      </c>
      <c r="D19" s="760" t="str">
        <f>IF('26'!D19="","",'26'!D19)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IF('26'!C20="","",'26'!C20)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152</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'26'!C31</f>
        <v>0</v>
      </c>
      <c r="D31" s="764"/>
      <c r="E31" s="764"/>
      <c r="F31" s="764"/>
      <c r="G31" s="764"/>
      <c r="H31" s="764"/>
      <c r="I31" s="342"/>
      <c r="J31" s="349" t="s">
        <v>178</v>
      </c>
      <c r="K31" s="747">
        <f>'26'!K31:N31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'26'!C35</f>
        <v>0</v>
      </c>
      <c r="D35" s="803"/>
      <c r="E35" s="804"/>
      <c r="F35" s="805" t="s">
        <v>215</v>
      </c>
      <c r="G35" s="806"/>
      <c r="H35" s="391">
        <f>'26'!H35</f>
        <v>0</v>
      </c>
      <c r="I35" s="392">
        <f>'26'!I35</f>
        <v>0</v>
      </c>
      <c r="J35" s="392">
        <f>'26'!J35</f>
        <v>0</v>
      </c>
      <c r="K35" s="391">
        <f>'26'!K35</f>
        <v>0</v>
      </c>
      <c r="L35" s="392">
        <f>'26'!L35</f>
        <v>0</v>
      </c>
      <c r="M35" s="392">
        <f>'26'!M35</f>
        <v>0</v>
      </c>
      <c r="N35" s="391">
        <f>'26'!N35</f>
        <v>0</v>
      </c>
      <c r="O35" s="392">
        <f>'26'!O35</f>
        <v>0</v>
      </c>
      <c r="P35" s="392">
        <f>'26'!P35</f>
        <v>0</v>
      </c>
      <c r="Q35" s="391">
        <f>'26'!Q35</f>
        <v>0</v>
      </c>
      <c r="R35" s="392">
        <f>'26'!R35</f>
        <v>0</v>
      </c>
      <c r="S35" s="393">
        <f>'26'!S35</f>
        <v>0</v>
      </c>
      <c r="T35" s="807">
        <f>SUM(H35:S35)</f>
        <v>0</v>
      </c>
      <c r="U35" s="808"/>
    </row>
    <row r="36" spans="1:28" s="26" customFormat="1" ht="45" customHeight="1">
      <c r="A36" s="809" t="s">
        <v>240</v>
      </c>
      <c r="B36" s="810"/>
      <c r="C36" s="813">
        <f>'26'!C36</f>
        <v>0</v>
      </c>
      <c r="D36" s="815">
        <f>'26'!D36</f>
        <v>0</v>
      </c>
      <c r="E36" s="816"/>
      <c r="F36" s="819" t="s">
        <v>216</v>
      </c>
      <c r="G36" s="820"/>
      <c r="H36" s="397">
        <f>'26'!H36</f>
        <v>0</v>
      </c>
      <c r="I36" s="398">
        <f>'26'!I36</f>
        <v>0</v>
      </c>
      <c r="J36" s="398">
        <f>'26'!J36</f>
        <v>0</v>
      </c>
      <c r="K36" s="397">
        <f>'26'!K36</f>
        <v>0</v>
      </c>
      <c r="L36" s="398">
        <f>'26'!L36</f>
        <v>0</v>
      </c>
      <c r="M36" s="398">
        <f>'26'!M36</f>
        <v>0</v>
      </c>
      <c r="N36" s="397">
        <f>'26'!N36</f>
        <v>0</v>
      </c>
      <c r="O36" s="398">
        <f>'26'!O36</f>
        <v>0</v>
      </c>
      <c r="P36" s="398">
        <f>'26'!P36</f>
        <v>0</v>
      </c>
      <c r="Q36" s="397">
        <f>'26'!Q36</f>
        <v>0</v>
      </c>
      <c r="R36" s="398">
        <f>'26'!R36</f>
        <v>0</v>
      </c>
      <c r="S36" s="399">
        <f>'26'!S36</f>
        <v>0</v>
      </c>
      <c r="T36" s="821">
        <f>SUM(H36:S36)</f>
        <v>0</v>
      </c>
      <c r="U36" s="822"/>
    </row>
    <row r="37" spans="1:28" s="26" customFormat="1" ht="45" customHeight="1" thickBot="1">
      <c r="A37" s="811"/>
      <c r="B37" s="812"/>
      <c r="C37" s="814"/>
      <c r="D37" s="817"/>
      <c r="E37" s="818"/>
      <c r="F37" s="823" t="s">
        <v>241</v>
      </c>
      <c r="G37" s="824"/>
      <c r="H37" s="394">
        <f>'26'!H37</f>
        <v>0</v>
      </c>
      <c r="I37" s="395">
        <f>'26'!I37</f>
        <v>0</v>
      </c>
      <c r="J37" s="395">
        <f>'26'!J37</f>
        <v>0</v>
      </c>
      <c r="K37" s="394">
        <f>'26'!K37</f>
        <v>0</v>
      </c>
      <c r="L37" s="395">
        <f>'26'!L37</f>
        <v>0</v>
      </c>
      <c r="M37" s="395">
        <f>'26'!M37</f>
        <v>0</v>
      </c>
      <c r="N37" s="394">
        <f>'26'!N37</f>
        <v>0</v>
      </c>
      <c r="O37" s="395">
        <f>'26'!O37</f>
        <v>0</v>
      </c>
      <c r="P37" s="395">
        <f>'26'!P37</f>
        <v>0</v>
      </c>
      <c r="Q37" s="394">
        <f>'26'!Q37</f>
        <v>0</v>
      </c>
      <c r="R37" s="395">
        <f>'26'!R37</f>
        <v>0</v>
      </c>
      <c r="S37" s="396">
        <f>'26'!S37</f>
        <v>0</v>
      </c>
      <c r="T37" s="825">
        <f>SUM(H37:S37)</f>
        <v>0</v>
      </c>
      <c r="U37" s="826"/>
    </row>
    <row r="38" spans="1:28" s="26" customFormat="1" ht="45" customHeight="1" thickTop="1" thickBot="1">
      <c r="A38" s="773" t="s">
        <v>210</v>
      </c>
      <c r="B38" s="774"/>
      <c r="C38" s="350" t="str">
        <f>IF('26'!C38="","",'26'!C38)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IF('26'!C39="","",'26'!C39)</f>
        <v/>
      </c>
      <c r="D39" s="835" t="str">
        <f>IF('26'!D39="","",'26'!D39)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IF('26'!C40="","",'26'!C40)</f>
        <v/>
      </c>
      <c r="D40" s="841" t="str">
        <f>IF('26'!D40="","",'26'!D40)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'26'!C41</f>
        <v>0</v>
      </c>
      <c r="D41" s="771">
        <f>'26'!D41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IF('26'!C42="","",'26'!C42)</f>
        <v/>
      </c>
      <c r="D42" s="779" t="str">
        <f>IF('26'!D42="","",'26'!D42)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IF('26'!C43="","",'26'!C43)</f>
        <v/>
      </c>
      <c r="D43" s="760" t="str">
        <f>IF('26'!D43="","",'26'!D43)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IF('26'!C44="","",'26'!C44)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153</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'26'!C55</f>
        <v>0</v>
      </c>
      <c r="D55" s="764"/>
      <c r="E55" s="764"/>
      <c r="F55" s="764"/>
      <c r="G55" s="764"/>
      <c r="H55" s="764"/>
      <c r="I55" s="342"/>
      <c r="J55" s="349" t="s">
        <v>178</v>
      </c>
      <c r="K55" s="747">
        <f>'26'!K55:N55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'26'!C59</f>
        <v>0</v>
      </c>
      <c r="D59" s="803"/>
      <c r="E59" s="804"/>
      <c r="F59" s="805" t="s">
        <v>215</v>
      </c>
      <c r="G59" s="806"/>
      <c r="H59" s="391">
        <f>'26'!H59</f>
        <v>0</v>
      </c>
      <c r="I59" s="392">
        <f>'26'!I59</f>
        <v>0</v>
      </c>
      <c r="J59" s="392">
        <f>'26'!J59</f>
        <v>0</v>
      </c>
      <c r="K59" s="391">
        <f>'26'!K59</f>
        <v>0</v>
      </c>
      <c r="L59" s="392">
        <f>'26'!L59</f>
        <v>0</v>
      </c>
      <c r="M59" s="392">
        <f>'26'!M59</f>
        <v>0</v>
      </c>
      <c r="N59" s="391">
        <f>'26'!N59</f>
        <v>0</v>
      </c>
      <c r="O59" s="392">
        <f>'26'!O59</f>
        <v>0</v>
      </c>
      <c r="P59" s="392">
        <f>'26'!P59</f>
        <v>0</v>
      </c>
      <c r="Q59" s="391">
        <f>'26'!Q59</f>
        <v>0</v>
      </c>
      <c r="R59" s="392">
        <f>'26'!R59</f>
        <v>0</v>
      </c>
      <c r="S59" s="393">
        <f>'26'!S59</f>
        <v>0</v>
      </c>
      <c r="T59" s="807">
        <f>SUM(H59:S59)</f>
        <v>0</v>
      </c>
      <c r="U59" s="808"/>
    </row>
    <row r="60" spans="1:38" s="26" customFormat="1" ht="45" customHeight="1">
      <c r="A60" s="809" t="s">
        <v>240</v>
      </c>
      <c r="B60" s="810"/>
      <c r="C60" s="813">
        <f>'26'!C60</f>
        <v>0</v>
      </c>
      <c r="D60" s="815">
        <f>'26'!D60</f>
        <v>0</v>
      </c>
      <c r="E60" s="816"/>
      <c r="F60" s="819" t="s">
        <v>216</v>
      </c>
      <c r="G60" s="820"/>
      <c r="H60" s="397">
        <f>'26'!H60</f>
        <v>0</v>
      </c>
      <c r="I60" s="398">
        <f>'26'!I60</f>
        <v>0</v>
      </c>
      <c r="J60" s="398">
        <f>'26'!J60</f>
        <v>0</v>
      </c>
      <c r="K60" s="397">
        <f>'26'!K60</f>
        <v>0</v>
      </c>
      <c r="L60" s="398">
        <f>'26'!L60</f>
        <v>0</v>
      </c>
      <c r="M60" s="398">
        <f>'26'!M60</f>
        <v>0</v>
      </c>
      <c r="N60" s="397">
        <f>'26'!N60</f>
        <v>0</v>
      </c>
      <c r="O60" s="398">
        <f>'26'!O60</f>
        <v>0</v>
      </c>
      <c r="P60" s="398">
        <f>'26'!P60</f>
        <v>0</v>
      </c>
      <c r="Q60" s="397">
        <f>'26'!Q60</f>
        <v>0</v>
      </c>
      <c r="R60" s="398">
        <f>'26'!R60</f>
        <v>0</v>
      </c>
      <c r="S60" s="399">
        <f>'26'!S60</f>
        <v>0</v>
      </c>
      <c r="T60" s="821">
        <f>SUM(H60:S60)</f>
        <v>0</v>
      </c>
      <c r="U60" s="822"/>
    </row>
    <row r="61" spans="1:38" s="26" customFormat="1" ht="45" customHeight="1" thickBot="1">
      <c r="A61" s="811"/>
      <c r="B61" s="812"/>
      <c r="C61" s="814"/>
      <c r="D61" s="817"/>
      <c r="E61" s="818"/>
      <c r="F61" s="823" t="s">
        <v>241</v>
      </c>
      <c r="G61" s="824"/>
      <c r="H61" s="394">
        <f>'26'!H61</f>
        <v>0</v>
      </c>
      <c r="I61" s="395">
        <f>'26'!I61</f>
        <v>0</v>
      </c>
      <c r="J61" s="395">
        <f>'26'!J61</f>
        <v>0</v>
      </c>
      <c r="K61" s="394">
        <f>'26'!K61</f>
        <v>0</v>
      </c>
      <c r="L61" s="395">
        <f>'26'!L61</f>
        <v>0</v>
      </c>
      <c r="M61" s="395">
        <f>'26'!M61</f>
        <v>0</v>
      </c>
      <c r="N61" s="394">
        <f>'26'!N61</f>
        <v>0</v>
      </c>
      <c r="O61" s="395">
        <f>'26'!O61</f>
        <v>0</v>
      </c>
      <c r="P61" s="395">
        <f>'26'!P61</f>
        <v>0</v>
      </c>
      <c r="Q61" s="394">
        <f>'26'!Q61</f>
        <v>0</v>
      </c>
      <c r="R61" s="395">
        <f>'26'!R61</f>
        <v>0</v>
      </c>
      <c r="S61" s="396">
        <f>'26'!S61</f>
        <v>0</v>
      </c>
      <c r="T61" s="825">
        <f>SUM(H61:S61)</f>
        <v>0</v>
      </c>
      <c r="U61" s="826"/>
    </row>
    <row r="62" spans="1:38" s="26" customFormat="1" ht="45" customHeight="1" thickTop="1" thickBot="1">
      <c r="A62" s="773" t="s">
        <v>210</v>
      </c>
      <c r="B62" s="774"/>
      <c r="C62" s="350" t="str">
        <f>IF('26'!C62="","",'26'!C62)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IF('26'!C63="","",'26'!C63)</f>
        <v/>
      </c>
      <c r="D63" s="835" t="str">
        <f>IF('26'!D63="","",'26'!D63)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IF('26'!C64="","",'26'!C64)</f>
        <v/>
      </c>
      <c r="D64" s="841" t="str">
        <f>IF('26'!D64="","",'26'!D64)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'26'!C65</f>
        <v>0</v>
      </c>
      <c r="D65" s="771">
        <f>'26'!D65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IF('26'!C66="","",'26'!C66)</f>
        <v/>
      </c>
      <c r="D66" s="779" t="str">
        <f>IF('26'!D66="","",'26'!D66)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IF('26'!C67="","",'26'!C67)</f>
        <v/>
      </c>
      <c r="D67" s="760" t="str">
        <f>IF('26'!D67="","",'26'!D67)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IF('26'!C68="","",'26'!C68)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154</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'26'!C79</f>
        <v>0</v>
      </c>
      <c r="D79" s="764"/>
      <c r="E79" s="764"/>
      <c r="F79" s="764"/>
      <c r="G79" s="764"/>
      <c r="H79" s="764"/>
      <c r="I79" s="342"/>
      <c r="J79" s="349" t="s">
        <v>178</v>
      </c>
      <c r="K79" s="747">
        <f>'26'!K79:N79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'26'!C83</f>
        <v>0</v>
      </c>
      <c r="D83" s="803"/>
      <c r="E83" s="804"/>
      <c r="F83" s="805" t="s">
        <v>215</v>
      </c>
      <c r="G83" s="806"/>
      <c r="H83" s="391">
        <f>'26'!H83</f>
        <v>0</v>
      </c>
      <c r="I83" s="392">
        <f>'26'!I83</f>
        <v>0</v>
      </c>
      <c r="J83" s="392">
        <f>'26'!J83</f>
        <v>0</v>
      </c>
      <c r="K83" s="391">
        <f>'26'!K83</f>
        <v>0</v>
      </c>
      <c r="L83" s="392">
        <f>'26'!L83</f>
        <v>0</v>
      </c>
      <c r="M83" s="392">
        <f>'26'!M83</f>
        <v>0</v>
      </c>
      <c r="N83" s="391">
        <f>'26'!N83</f>
        <v>0</v>
      </c>
      <c r="O83" s="392">
        <f>'26'!O83</f>
        <v>0</v>
      </c>
      <c r="P83" s="392">
        <f>'26'!P83</f>
        <v>0</v>
      </c>
      <c r="Q83" s="391">
        <f>'26'!Q83</f>
        <v>0</v>
      </c>
      <c r="R83" s="392">
        <f>'26'!R83</f>
        <v>0</v>
      </c>
      <c r="S83" s="393">
        <f>'26'!S83</f>
        <v>0</v>
      </c>
      <c r="T83" s="807">
        <f>SUM(H83:S83)</f>
        <v>0</v>
      </c>
      <c r="U83" s="808"/>
    </row>
    <row r="84" spans="1:28" s="26" customFormat="1" ht="45" customHeight="1">
      <c r="A84" s="809" t="s">
        <v>240</v>
      </c>
      <c r="B84" s="810"/>
      <c r="C84" s="813">
        <f>'26'!C84</f>
        <v>0</v>
      </c>
      <c r="D84" s="815">
        <f>'26'!D84</f>
        <v>0</v>
      </c>
      <c r="E84" s="816"/>
      <c r="F84" s="819" t="s">
        <v>216</v>
      </c>
      <c r="G84" s="820"/>
      <c r="H84" s="397">
        <f>'26'!H84</f>
        <v>0</v>
      </c>
      <c r="I84" s="398">
        <f>'26'!I84</f>
        <v>0</v>
      </c>
      <c r="J84" s="398">
        <f>'26'!J84</f>
        <v>0</v>
      </c>
      <c r="K84" s="397">
        <f>'26'!K84</f>
        <v>0</v>
      </c>
      <c r="L84" s="398">
        <f>'26'!L84</f>
        <v>0</v>
      </c>
      <c r="M84" s="398">
        <f>'26'!M84</f>
        <v>0</v>
      </c>
      <c r="N84" s="397">
        <f>'26'!N84</f>
        <v>0</v>
      </c>
      <c r="O84" s="398">
        <f>'26'!O84</f>
        <v>0</v>
      </c>
      <c r="P84" s="398">
        <f>'26'!P84</f>
        <v>0</v>
      </c>
      <c r="Q84" s="397">
        <f>'26'!Q84</f>
        <v>0</v>
      </c>
      <c r="R84" s="398">
        <f>'26'!R84</f>
        <v>0</v>
      </c>
      <c r="S84" s="399">
        <f>'26'!S84</f>
        <v>0</v>
      </c>
      <c r="T84" s="821">
        <f>SUM(H84:S84)</f>
        <v>0</v>
      </c>
      <c r="U84" s="822"/>
    </row>
    <row r="85" spans="1:28" s="26" customFormat="1" ht="45" customHeight="1" thickBot="1">
      <c r="A85" s="811"/>
      <c r="B85" s="812"/>
      <c r="C85" s="814"/>
      <c r="D85" s="817"/>
      <c r="E85" s="818"/>
      <c r="F85" s="823" t="s">
        <v>241</v>
      </c>
      <c r="G85" s="824"/>
      <c r="H85" s="394">
        <f>'26'!H85</f>
        <v>0</v>
      </c>
      <c r="I85" s="395">
        <f>'26'!I85</f>
        <v>0</v>
      </c>
      <c r="J85" s="395">
        <f>'26'!J85</f>
        <v>0</v>
      </c>
      <c r="K85" s="394">
        <f>'26'!K85</f>
        <v>0</v>
      </c>
      <c r="L85" s="395">
        <f>'26'!L85</f>
        <v>0</v>
      </c>
      <c r="M85" s="395">
        <f>'26'!M85</f>
        <v>0</v>
      </c>
      <c r="N85" s="394">
        <f>'26'!N85</f>
        <v>0</v>
      </c>
      <c r="O85" s="395">
        <f>'26'!O85</f>
        <v>0</v>
      </c>
      <c r="P85" s="395">
        <f>'26'!P85</f>
        <v>0</v>
      </c>
      <c r="Q85" s="394">
        <f>'26'!Q85</f>
        <v>0</v>
      </c>
      <c r="R85" s="395">
        <f>'26'!R85</f>
        <v>0</v>
      </c>
      <c r="S85" s="396">
        <f>'26'!S85</f>
        <v>0</v>
      </c>
      <c r="T85" s="825">
        <f>SUM(H85:S85)</f>
        <v>0</v>
      </c>
      <c r="U85" s="826"/>
    </row>
    <row r="86" spans="1:28" s="26" customFormat="1" ht="45" customHeight="1" thickTop="1" thickBot="1">
      <c r="A86" s="773" t="s">
        <v>210</v>
      </c>
      <c r="B86" s="774"/>
      <c r="C86" s="350" t="str">
        <f>IF('26'!C86="","",'26'!C86)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IF('26'!C87="","",'26'!C87)</f>
        <v/>
      </c>
      <c r="D87" s="835" t="str">
        <f>IF('26'!D87="","",'26'!D87)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IF('26'!C88="","",'26'!C88)</f>
        <v/>
      </c>
      <c r="D88" s="841" t="str">
        <f>IF('26'!D88="","",'26'!D88)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'26'!C89</f>
        <v>0</v>
      </c>
      <c r="D89" s="771">
        <f>'26'!D89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IF('26'!C90="","",'26'!C90)</f>
        <v/>
      </c>
      <c r="D90" s="779" t="str">
        <f>IF('26'!D90="","",'26'!D90)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IF('26'!C91="","",'26'!C91)</f>
        <v/>
      </c>
      <c r="D91" s="760" t="str">
        <f>IF('26'!D91="","",'26'!D91)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IF('26'!C92="","",'26'!C92)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155</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'26'!C103</f>
        <v>0</v>
      </c>
      <c r="D103" s="764"/>
      <c r="E103" s="764"/>
      <c r="F103" s="764"/>
      <c r="G103" s="764"/>
      <c r="H103" s="764"/>
      <c r="I103" s="342"/>
      <c r="J103" s="349" t="s">
        <v>178</v>
      </c>
      <c r="K103" s="747">
        <f>'26'!K103:N103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'26'!C107</f>
        <v>0</v>
      </c>
      <c r="D107" s="803"/>
      <c r="E107" s="804"/>
      <c r="F107" s="805" t="s">
        <v>215</v>
      </c>
      <c r="G107" s="806"/>
      <c r="H107" s="391">
        <f>'26'!H107</f>
        <v>0</v>
      </c>
      <c r="I107" s="392">
        <f>'26'!I107</f>
        <v>0</v>
      </c>
      <c r="J107" s="392">
        <f>'26'!J107</f>
        <v>0</v>
      </c>
      <c r="K107" s="391">
        <f>'26'!K107</f>
        <v>0</v>
      </c>
      <c r="L107" s="392">
        <f>'26'!L107</f>
        <v>0</v>
      </c>
      <c r="M107" s="392">
        <f>'26'!M107</f>
        <v>0</v>
      </c>
      <c r="N107" s="391">
        <f>'26'!N107</f>
        <v>0</v>
      </c>
      <c r="O107" s="392">
        <f>'26'!O107</f>
        <v>0</v>
      </c>
      <c r="P107" s="392">
        <f>'26'!P107</f>
        <v>0</v>
      </c>
      <c r="Q107" s="391">
        <f>'26'!Q107</f>
        <v>0</v>
      </c>
      <c r="R107" s="392">
        <f>'26'!R107</f>
        <v>0</v>
      </c>
      <c r="S107" s="393">
        <f>'26'!S107</f>
        <v>0</v>
      </c>
      <c r="T107" s="807">
        <f>SUM(H107:S107)</f>
        <v>0</v>
      </c>
      <c r="U107" s="808"/>
    </row>
    <row r="108" spans="1:38" s="26" customFormat="1" ht="45" customHeight="1">
      <c r="A108" s="809" t="s">
        <v>240</v>
      </c>
      <c r="B108" s="810"/>
      <c r="C108" s="813">
        <f>'26'!C108</f>
        <v>0</v>
      </c>
      <c r="D108" s="815">
        <f>'26'!D108</f>
        <v>0</v>
      </c>
      <c r="E108" s="816"/>
      <c r="F108" s="819" t="s">
        <v>216</v>
      </c>
      <c r="G108" s="820"/>
      <c r="H108" s="397">
        <f>'26'!H108</f>
        <v>0</v>
      </c>
      <c r="I108" s="398">
        <f>'26'!I108</f>
        <v>0</v>
      </c>
      <c r="J108" s="398">
        <f>'26'!J108</f>
        <v>0</v>
      </c>
      <c r="K108" s="397">
        <f>'26'!K108</f>
        <v>0</v>
      </c>
      <c r="L108" s="398">
        <f>'26'!L108</f>
        <v>0</v>
      </c>
      <c r="M108" s="398">
        <f>'26'!M108</f>
        <v>0</v>
      </c>
      <c r="N108" s="397">
        <f>'26'!N108</f>
        <v>0</v>
      </c>
      <c r="O108" s="398">
        <f>'26'!O108</f>
        <v>0</v>
      </c>
      <c r="P108" s="398">
        <f>'26'!P108</f>
        <v>0</v>
      </c>
      <c r="Q108" s="397">
        <f>'26'!Q108</f>
        <v>0</v>
      </c>
      <c r="R108" s="398">
        <f>'26'!R108</f>
        <v>0</v>
      </c>
      <c r="S108" s="399">
        <f>'26'!S108</f>
        <v>0</v>
      </c>
      <c r="T108" s="821">
        <f>SUM(H108:S108)</f>
        <v>0</v>
      </c>
      <c r="U108" s="822"/>
    </row>
    <row r="109" spans="1:38" s="26" customFormat="1" ht="45" customHeight="1" thickBot="1">
      <c r="A109" s="811"/>
      <c r="B109" s="812"/>
      <c r="C109" s="814"/>
      <c r="D109" s="817"/>
      <c r="E109" s="818"/>
      <c r="F109" s="823" t="s">
        <v>241</v>
      </c>
      <c r="G109" s="824"/>
      <c r="H109" s="394">
        <f>'26'!H109</f>
        <v>0</v>
      </c>
      <c r="I109" s="395">
        <f>'26'!I109</f>
        <v>0</v>
      </c>
      <c r="J109" s="395">
        <f>'26'!J109</f>
        <v>0</v>
      </c>
      <c r="K109" s="394">
        <f>'26'!K109</f>
        <v>0</v>
      </c>
      <c r="L109" s="395">
        <f>'26'!L109</f>
        <v>0</v>
      </c>
      <c r="M109" s="395">
        <f>'26'!M109</f>
        <v>0</v>
      </c>
      <c r="N109" s="394">
        <f>'26'!N109</f>
        <v>0</v>
      </c>
      <c r="O109" s="395">
        <f>'26'!O109</f>
        <v>0</v>
      </c>
      <c r="P109" s="395">
        <f>'26'!P109</f>
        <v>0</v>
      </c>
      <c r="Q109" s="394">
        <f>'26'!Q109</f>
        <v>0</v>
      </c>
      <c r="R109" s="395">
        <f>'26'!R109</f>
        <v>0</v>
      </c>
      <c r="S109" s="396">
        <f>'26'!S109</f>
        <v>0</v>
      </c>
      <c r="T109" s="825">
        <f>SUM(H109:S109)</f>
        <v>0</v>
      </c>
      <c r="U109" s="826"/>
    </row>
    <row r="110" spans="1:38" s="26" customFormat="1" ht="45" customHeight="1" thickTop="1" thickBot="1">
      <c r="A110" s="773" t="s">
        <v>210</v>
      </c>
      <c r="B110" s="774"/>
      <c r="C110" s="350" t="str">
        <f>IF('26'!C110="","",'26'!C110)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IF('26'!C111="","",'26'!C111)</f>
        <v/>
      </c>
      <c r="D111" s="835" t="str">
        <f>IF('26'!D111="","",'26'!D111)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IF('26'!C112="","",'26'!C112)</f>
        <v/>
      </c>
      <c r="D112" s="841" t="str">
        <f>IF('26'!D112="","",'26'!D112)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'26'!C113</f>
        <v>0</v>
      </c>
      <c r="D113" s="771">
        <f>'26'!D113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IF('26'!C114="","",'26'!C114)</f>
        <v/>
      </c>
      <c r="D114" s="779" t="str">
        <f>IF('26'!D114="","",'26'!D114)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IF('26'!C115="","",'26'!C115)</f>
        <v/>
      </c>
      <c r="D115" s="760" t="str">
        <f>IF('26'!D115="","",'26'!D115)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IF('26'!C116="","",'26'!C116)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156</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'26'!C127</f>
        <v>0</v>
      </c>
      <c r="D127" s="764"/>
      <c r="E127" s="764"/>
      <c r="F127" s="764"/>
      <c r="G127" s="764"/>
      <c r="H127" s="764"/>
      <c r="I127" s="342"/>
      <c r="J127" s="349" t="s">
        <v>178</v>
      </c>
      <c r="K127" s="747">
        <f>'26'!K127:N127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'26'!C131</f>
        <v>0</v>
      </c>
      <c r="D131" s="803"/>
      <c r="E131" s="804"/>
      <c r="F131" s="805" t="s">
        <v>215</v>
      </c>
      <c r="G131" s="806"/>
      <c r="H131" s="391">
        <f>'26'!H131</f>
        <v>0</v>
      </c>
      <c r="I131" s="392">
        <f>'26'!I131</f>
        <v>0</v>
      </c>
      <c r="J131" s="392">
        <f>'26'!J131</f>
        <v>0</v>
      </c>
      <c r="K131" s="391">
        <f>'26'!K131</f>
        <v>0</v>
      </c>
      <c r="L131" s="392">
        <f>'26'!L131</f>
        <v>0</v>
      </c>
      <c r="M131" s="392">
        <f>'26'!M131</f>
        <v>0</v>
      </c>
      <c r="N131" s="391">
        <f>'26'!N131</f>
        <v>0</v>
      </c>
      <c r="O131" s="392">
        <f>'26'!O131</f>
        <v>0</v>
      </c>
      <c r="P131" s="392">
        <f>'26'!P131</f>
        <v>0</v>
      </c>
      <c r="Q131" s="391">
        <f>'26'!Q131</f>
        <v>0</v>
      </c>
      <c r="R131" s="392">
        <f>'26'!R131</f>
        <v>0</v>
      </c>
      <c r="S131" s="393">
        <f>'26'!S131</f>
        <v>0</v>
      </c>
      <c r="T131" s="807">
        <f>SUM(H131:S131)</f>
        <v>0</v>
      </c>
      <c r="U131" s="808"/>
    </row>
    <row r="132" spans="1:28" s="26" customFormat="1" ht="45" customHeight="1">
      <c r="A132" s="809" t="s">
        <v>240</v>
      </c>
      <c r="B132" s="810"/>
      <c r="C132" s="813">
        <f>'26'!C132</f>
        <v>0</v>
      </c>
      <c r="D132" s="815">
        <f>'26'!D132</f>
        <v>0</v>
      </c>
      <c r="E132" s="816"/>
      <c r="F132" s="819" t="s">
        <v>216</v>
      </c>
      <c r="G132" s="820"/>
      <c r="H132" s="397">
        <f>'26'!H132</f>
        <v>0</v>
      </c>
      <c r="I132" s="398">
        <f>'26'!I132</f>
        <v>0</v>
      </c>
      <c r="J132" s="398">
        <f>'26'!J132</f>
        <v>0</v>
      </c>
      <c r="K132" s="397">
        <f>'26'!K132</f>
        <v>0</v>
      </c>
      <c r="L132" s="398">
        <f>'26'!L132</f>
        <v>0</v>
      </c>
      <c r="M132" s="398">
        <f>'26'!M132</f>
        <v>0</v>
      </c>
      <c r="N132" s="397">
        <f>'26'!N132</f>
        <v>0</v>
      </c>
      <c r="O132" s="398">
        <f>'26'!O132</f>
        <v>0</v>
      </c>
      <c r="P132" s="398">
        <f>'26'!P132</f>
        <v>0</v>
      </c>
      <c r="Q132" s="397">
        <f>'26'!Q132</f>
        <v>0</v>
      </c>
      <c r="R132" s="398">
        <f>'26'!R132</f>
        <v>0</v>
      </c>
      <c r="S132" s="399">
        <f>'26'!S132</f>
        <v>0</v>
      </c>
      <c r="T132" s="821">
        <f>SUM(H132:S132)</f>
        <v>0</v>
      </c>
      <c r="U132" s="822"/>
    </row>
    <row r="133" spans="1:28" s="26" customFormat="1" ht="45" customHeight="1" thickBot="1">
      <c r="A133" s="811"/>
      <c r="B133" s="812"/>
      <c r="C133" s="814"/>
      <c r="D133" s="817"/>
      <c r="E133" s="818"/>
      <c r="F133" s="823" t="s">
        <v>241</v>
      </c>
      <c r="G133" s="824"/>
      <c r="H133" s="394">
        <f>'26'!H133</f>
        <v>0</v>
      </c>
      <c r="I133" s="395">
        <f>'26'!I133</f>
        <v>0</v>
      </c>
      <c r="J133" s="395">
        <f>'26'!J133</f>
        <v>0</v>
      </c>
      <c r="K133" s="394">
        <f>'26'!K133</f>
        <v>0</v>
      </c>
      <c r="L133" s="395">
        <f>'26'!L133</f>
        <v>0</v>
      </c>
      <c r="M133" s="395">
        <f>'26'!M133</f>
        <v>0</v>
      </c>
      <c r="N133" s="394">
        <f>'26'!N133</f>
        <v>0</v>
      </c>
      <c r="O133" s="395">
        <f>'26'!O133</f>
        <v>0</v>
      </c>
      <c r="P133" s="395">
        <f>'26'!P133</f>
        <v>0</v>
      </c>
      <c r="Q133" s="394">
        <f>'26'!Q133</f>
        <v>0</v>
      </c>
      <c r="R133" s="395">
        <f>'26'!R133</f>
        <v>0</v>
      </c>
      <c r="S133" s="396">
        <f>'26'!S133</f>
        <v>0</v>
      </c>
      <c r="T133" s="825">
        <f>SUM(H133:S133)</f>
        <v>0</v>
      </c>
      <c r="U133" s="826"/>
    </row>
    <row r="134" spans="1:28" s="26" customFormat="1" ht="45" customHeight="1" thickTop="1" thickBot="1">
      <c r="A134" s="773" t="s">
        <v>210</v>
      </c>
      <c r="B134" s="774"/>
      <c r="C134" s="350" t="str">
        <f>IF('26'!C134="","",'26'!C134)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IF('26'!C135="","",'26'!C135)</f>
        <v/>
      </c>
      <c r="D135" s="835" t="str">
        <f>IF('26'!D135="","",'26'!D135)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IF('26'!C136="","",'26'!C136)</f>
        <v/>
      </c>
      <c r="D136" s="841" t="str">
        <f>IF('26'!D136="","",'26'!D136)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'26'!C137</f>
        <v>0</v>
      </c>
      <c r="D137" s="771">
        <f>'26'!D137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IF('26'!C138="","",'26'!C138)</f>
        <v/>
      </c>
      <c r="D138" s="779" t="str">
        <f>IF('26'!D138="","",'26'!D138)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IF('26'!C139="","",'26'!C139)</f>
        <v/>
      </c>
      <c r="D139" s="760" t="str">
        <f>IF('26'!D139="","",'26'!D139)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IF('26'!C140="","",'26'!C140)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TTmH9aMnlHQoa4p3j2LjcN5ZzVzzrThHjaZLuNdfusm1/f9WKNtyliwPMkvTsCBhBD5NZrxDFN+uWA8sJeQCdw==" saltValue="Sf6u9Su0TzGnVCa1Ecrbr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4200-000007000000}">
      <formula1>"有,無"</formula1>
    </dataValidation>
    <dataValidation type="list" allowBlank="1" showInputMessage="1" showErrorMessage="1" sqref="C65:D65 C89:D89 C17:D17 C41:D41 C113:D113 C137:D137" xr:uid="{00000000-0002-0000-42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EB2A8338-7A29-4FD8-A9BE-D9278A01215D}">
      <formula1>"有,無"</formula1>
    </dataValidation>
    <dataValidation type="custom" allowBlank="1" showInputMessage="1" showErrorMessage="1" sqref="C107:C112 C7:H7 H11:S13 C114:C116 D108:E109 C18:C20 D114:E115 K7:N7 C11:C16 D18:E19 D12:E13" xr:uid="{7D12E11D-15A9-4543-93C9-E352C1661653}">
      <formula1>$S$3&lt;&gt;"無"</formula1>
    </dataValidation>
    <dataValidation type="custom" allowBlank="1" showInputMessage="1" showErrorMessage="1" sqref="D36:E37 H35:S37 D42:E43 D39:E40 C31:H31 K31:N31 C35:C40 C42:C44" xr:uid="{718C184B-AE59-4B21-BD8E-DF1359C66C57}">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D3520CF5-7404-474B-879F-FB32A4B75D01}">
      <formula1>$S$3&lt;&gt;"無"</formula1>
    </dataValidation>
    <dataValidation type="custom" allowBlank="1" showInputMessage="1" showErrorMessage="1" sqref="C55:H55 K55:N55 C59:C64 C66:C68 D60:E61 D63:E64 D66:E67 H59:S61" xr:uid="{15C8BE53-C5E3-4830-A369-ECDD7C7390D8}">
      <formula1>$S$51&lt;&gt;"無"</formula1>
    </dataValidation>
    <dataValidation type="custom" allowBlank="1" showInputMessage="1" showErrorMessage="1" sqref="C79:H79 K79:N79 C83:C88 C90:C92 D84:E85 D87:E88 D90:E91 H83:S85" xr:uid="{1CE09B92-8C9D-4393-AE12-2FEE66C6B15A}">
      <formula1>$S$75&lt;&gt;"無"</formula1>
    </dataValidation>
    <dataValidation type="custom" allowBlank="1" showInputMessage="1" showErrorMessage="1" sqref="C103:H103 K103:N103 H107:S109" xr:uid="{C2D235AA-7CC6-4D0B-9717-FE5B19EADE66}">
      <formula1>$S$99&lt;&gt;"無"</formula1>
    </dataValidation>
    <dataValidation type="custom" allowBlank="1" showInputMessage="1" showErrorMessage="1" sqref="C127:H127 K127:N127 C131:C136 C138:C140 D132:E133 D135:E136 D138:E139 H131:S133" xr:uid="{D60836CB-7B00-4BDE-A364-C519A8D18C84}">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157</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'27'!C7</f>
        <v>0</v>
      </c>
      <c r="D7" s="764"/>
      <c r="E7" s="764"/>
      <c r="F7" s="764"/>
      <c r="G7" s="764"/>
      <c r="H7" s="764"/>
      <c r="I7" s="342"/>
      <c r="J7" s="349" t="s">
        <v>178</v>
      </c>
      <c r="K7" s="747">
        <f>'27'!K7:N7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'27'!C11</f>
        <v>0</v>
      </c>
      <c r="D11" s="803"/>
      <c r="E11" s="804"/>
      <c r="F11" s="805" t="s">
        <v>215</v>
      </c>
      <c r="G11" s="806"/>
      <c r="H11" s="391">
        <f>'27'!H11</f>
        <v>0</v>
      </c>
      <c r="I11" s="392">
        <f>'27'!I11</f>
        <v>0</v>
      </c>
      <c r="J11" s="392">
        <f>'27'!J11</f>
        <v>0</v>
      </c>
      <c r="K11" s="391">
        <f>'27'!K11</f>
        <v>0</v>
      </c>
      <c r="L11" s="392">
        <f>'27'!L11</f>
        <v>0</v>
      </c>
      <c r="M11" s="392">
        <f>'27'!M11</f>
        <v>0</v>
      </c>
      <c r="N11" s="391">
        <f>'27'!N11</f>
        <v>0</v>
      </c>
      <c r="O11" s="392">
        <f>'27'!O11</f>
        <v>0</v>
      </c>
      <c r="P11" s="392">
        <f>'27'!P11</f>
        <v>0</v>
      </c>
      <c r="Q11" s="391">
        <f>'27'!Q11</f>
        <v>0</v>
      </c>
      <c r="R11" s="392">
        <f>'27'!R11</f>
        <v>0</v>
      </c>
      <c r="S11" s="393">
        <f>'27'!S11</f>
        <v>0</v>
      </c>
      <c r="T11" s="807">
        <f>SUM(H11:S11)</f>
        <v>0</v>
      </c>
      <c r="U11" s="808"/>
    </row>
    <row r="12" spans="1:38" s="26" customFormat="1" ht="45" customHeight="1">
      <c r="A12" s="809" t="s">
        <v>240</v>
      </c>
      <c r="B12" s="810"/>
      <c r="C12" s="813">
        <f>'27'!C12</f>
        <v>0</v>
      </c>
      <c r="D12" s="815">
        <f>'27'!D12</f>
        <v>0</v>
      </c>
      <c r="E12" s="816"/>
      <c r="F12" s="819" t="s">
        <v>216</v>
      </c>
      <c r="G12" s="820"/>
      <c r="H12" s="397">
        <f>'27'!H12</f>
        <v>0</v>
      </c>
      <c r="I12" s="398">
        <f>'27'!I12</f>
        <v>0</v>
      </c>
      <c r="J12" s="398">
        <f>'27'!J12</f>
        <v>0</v>
      </c>
      <c r="K12" s="397">
        <f>'27'!K12</f>
        <v>0</v>
      </c>
      <c r="L12" s="398">
        <f>'27'!L12</f>
        <v>0</v>
      </c>
      <c r="M12" s="398">
        <f>'27'!M12</f>
        <v>0</v>
      </c>
      <c r="N12" s="397">
        <f>'27'!N12</f>
        <v>0</v>
      </c>
      <c r="O12" s="398">
        <f>'27'!O12</f>
        <v>0</v>
      </c>
      <c r="P12" s="398">
        <f>'27'!P12</f>
        <v>0</v>
      </c>
      <c r="Q12" s="397">
        <f>'27'!Q12</f>
        <v>0</v>
      </c>
      <c r="R12" s="398">
        <f>'27'!R12</f>
        <v>0</v>
      </c>
      <c r="S12" s="399">
        <f>'27'!S12</f>
        <v>0</v>
      </c>
      <c r="T12" s="821">
        <f>SUM(H12:S12)</f>
        <v>0</v>
      </c>
      <c r="U12" s="822"/>
    </row>
    <row r="13" spans="1:38" s="26" customFormat="1" ht="45" customHeight="1" thickBot="1">
      <c r="A13" s="811"/>
      <c r="B13" s="812"/>
      <c r="C13" s="814"/>
      <c r="D13" s="817"/>
      <c r="E13" s="818"/>
      <c r="F13" s="823" t="s">
        <v>241</v>
      </c>
      <c r="G13" s="824"/>
      <c r="H13" s="394">
        <f>'27'!H13</f>
        <v>0</v>
      </c>
      <c r="I13" s="395">
        <f>'27'!I13</f>
        <v>0</v>
      </c>
      <c r="J13" s="395">
        <f>'27'!J13</f>
        <v>0</v>
      </c>
      <c r="K13" s="394">
        <f>'27'!K13</f>
        <v>0</v>
      </c>
      <c r="L13" s="395">
        <f>'27'!L13</f>
        <v>0</v>
      </c>
      <c r="M13" s="395">
        <f>'27'!M13</f>
        <v>0</v>
      </c>
      <c r="N13" s="394">
        <f>'27'!N13</f>
        <v>0</v>
      </c>
      <c r="O13" s="395">
        <f>'27'!O13</f>
        <v>0</v>
      </c>
      <c r="P13" s="395">
        <f>'27'!P13</f>
        <v>0</v>
      </c>
      <c r="Q13" s="394">
        <f>'27'!Q13</f>
        <v>0</v>
      </c>
      <c r="R13" s="395">
        <f>'27'!R13</f>
        <v>0</v>
      </c>
      <c r="S13" s="396">
        <f>'27'!S13</f>
        <v>0</v>
      </c>
      <c r="T13" s="825">
        <f>SUM(H13:S13)</f>
        <v>0</v>
      </c>
      <c r="U13" s="826"/>
    </row>
    <row r="14" spans="1:38" s="26" customFormat="1" ht="45" customHeight="1" thickTop="1" thickBot="1">
      <c r="A14" s="773" t="s">
        <v>210</v>
      </c>
      <c r="B14" s="774"/>
      <c r="C14" s="350" t="str">
        <f>IF('27'!C14="","",'27'!C14)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IF('27'!C15="","",'27'!C15)</f>
        <v/>
      </c>
      <c r="D15" s="835" t="str">
        <f>IF('27'!D15="","",'27'!D15)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IF('27'!C16="","",'27'!C16)</f>
        <v/>
      </c>
      <c r="D16" s="841" t="str">
        <f>IF('27'!D16="","",'27'!D16)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'27'!C17</f>
        <v>0</v>
      </c>
      <c r="D17" s="771">
        <f>'27'!D17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IF('27'!C18="","",'27'!C18)</f>
        <v/>
      </c>
      <c r="D18" s="779" t="str">
        <f>IF('27'!D18="","",'27'!D18)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IF('27'!C19="","",'27'!C19)</f>
        <v/>
      </c>
      <c r="D19" s="760" t="str">
        <f>IF('27'!D19="","",'27'!D19)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IF('27'!C20="","",'27'!C20)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158</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'27'!C31</f>
        <v>0</v>
      </c>
      <c r="D31" s="764"/>
      <c r="E31" s="764"/>
      <c r="F31" s="764"/>
      <c r="G31" s="764"/>
      <c r="H31" s="764"/>
      <c r="I31" s="342"/>
      <c r="J31" s="349" t="s">
        <v>178</v>
      </c>
      <c r="K31" s="747">
        <f>'27'!K31:N31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'27'!C35</f>
        <v>0</v>
      </c>
      <c r="D35" s="803"/>
      <c r="E35" s="804"/>
      <c r="F35" s="805" t="s">
        <v>215</v>
      </c>
      <c r="G35" s="806"/>
      <c r="H35" s="391">
        <f>'27'!H35</f>
        <v>0</v>
      </c>
      <c r="I35" s="392">
        <f>'27'!I35</f>
        <v>0</v>
      </c>
      <c r="J35" s="392">
        <f>'27'!J35</f>
        <v>0</v>
      </c>
      <c r="K35" s="391">
        <f>'27'!K35</f>
        <v>0</v>
      </c>
      <c r="L35" s="392">
        <f>'27'!L35</f>
        <v>0</v>
      </c>
      <c r="M35" s="392">
        <f>'27'!M35</f>
        <v>0</v>
      </c>
      <c r="N35" s="391">
        <f>'27'!N35</f>
        <v>0</v>
      </c>
      <c r="O35" s="392">
        <f>'27'!O35</f>
        <v>0</v>
      </c>
      <c r="P35" s="392">
        <f>'27'!P35</f>
        <v>0</v>
      </c>
      <c r="Q35" s="391">
        <f>'27'!Q35</f>
        <v>0</v>
      </c>
      <c r="R35" s="392">
        <f>'27'!R35</f>
        <v>0</v>
      </c>
      <c r="S35" s="393">
        <f>'27'!S35</f>
        <v>0</v>
      </c>
      <c r="T35" s="807">
        <f>SUM(H35:S35)</f>
        <v>0</v>
      </c>
      <c r="U35" s="808"/>
    </row>
    <row r="36" spans="1:28" s="26" customFormat="1" ht="45" customHeight="1">
      <c r="A36" s="809" t="s">
        <v>240</v>
      </c>
      <c r="B36" s="810"/>
      <c r="C36" s="813">
        <f>'27'!C36</f>
        <v>0</v>
      </c>
      <c r="D36" s="815">
        <f>'27'!D36</f>
        <v>0</v>
      </c>
      <c r="E36" s="816"/>
      <c r="F36" s="819" t="s">
        <v>216</v>
      </c>
      <c r="G36" s="820"/>
      <c r="H36" s="397">
        <f>'27'!H36</f>
        <v>0</v>
      </c>
      <c r="I36" s="398">
        <f>'27'!I36</f>
        <v>0</v>
      </c>
      <c r="J36" s="398">
        <f>'27'!J36</f>
        <v>0</v>
      </c>
      <c r="K36" s="397">
        <f>'27'!K36</f>
        <v>0</v>
      </c>
      <c r="L36" s="398">
        <f>'27'!L36</f>
        <v>0</v>
      </c>
      <c r="M36" s="398">
        <f>'27'!M36</f>
        <v>0</v>
      </c>
      <c r="N36" s="397">
        <f>'27'!N36</f>
        <v>0</v>
      </c>
      <c r="O36" s="398">
        <f>'27'!O36</f>
        <v>0</v>
      </c>
      <c r="P36" s="398">
        <f>'27'!P36</f>
        <v>0</v>
      </c>
      <c r="Q36" s="397">
        <f>'27'!Q36</f>
        <v>0</v>
      </c>
      <c r="R36" s="398">
        <f>'27'!R36</f>
        <v>0</v>
      </c>
      <c r="S36" s="399">
        <f>'27'!S36</f>
        <v>0</v>
      </c>
      <c r="T36" s="821">
        <f>SUM(H36:S36)</f>
        <v>0</v>
      </c>
      <c r="U36" s="822"/>
    </row>
    <row r="37" spans="1:28" s="26" customFormat="1" ht="45" customHeight="1" thickBot="1">
      <c r="A37" s="811"/>
      <c r="B37" s="812"/>
      <c r="C37" s="814"/>
      <c r="D37" s="817"/>
      <c r="E37" s="818"/>
      <c r="F37" s="823" t="s">
        <v>241</v>
      </c>
      <c r="G37" s="824"/>
      <c r="H37" s="394">
        <f>'27'!H37</f>
        <v>0</v>
      </c>
      <c r="I37" s="395">
        <f>'27'!I37</f>
        <v>0</v>
      </c>
      <c r="J37" s="395">
        <f>'27'!J37</f>
        <v>0</v>
      </c>
      <c r="K37" s="394">
        <f>'27'!K37</f>
        <v>0</v>
      </c>
      <c r="L37" s="395">
        <f>'27'!L37</f>
        <v>0</v>
      </c>
      <c r="M37" s="395">
        <f>'27'!M37</f>
        <v>0</v>
      </c>
      <c r="N37" s="394">
        <f>'27'!N37</f>
        <v>0</v>
      </c>
      <c r="O37" s="395">
        <f>'27'!O37</f>
        <v>0</v>
      </c>
      <c r="P37" s="395">
        <f>'27'!P37</f>
        <v>0</v>
      </c>
      <c r="Q37" s="394">
        <f>'27'!Q37</f>
        <v>0</v>
      </c>
      <c r="R37" s="395">
        <f>'27'!R37</f>
        <v>0</v>
      </c>
      <c r="S37" s="396">
        <f>'27'!S37</f>
        <v>0</v>
      </c>
      <c r="T37" s="825">
        <f>SUM(H37:S37)</f>
        <v>0</v>
      </c>
      <c r="U37" s="826"/>
    </row>
    <row r="38" spans="1:28" s="26" customFormat="1" ht="45" customHeight="1" thickTop="1" thickBot="1">
      <c r="A38" s="773" t="s">
        <v>210</v>
      </c>
      <c r="B38" s="774"/>
      <c r="C38" s="350" t="str">
        <f>IF('27'!C38="","",'27'!C38)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IF('27'!C39="","",'27'!C39)</f>
        <v/>
      </c>
      <c r="D39" s="835" t="str">
        <f>IF('27'!D39="","",'27'!D39)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IF('27'!C40="","",'27'!C40)</f>
        <v/>
      </c>
      <c r="D40" s="841" t="str">
        <f>IF('27'!D40="","",'27'!D40)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'27'!C41</f>
        <v>0</v>
      </c>
      <c r="D41" s="771">
        <f>'27'!D41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IF('27'!C42="","",'27'!C42)</f>
        <v/>
      </c>
      <c r="D42" s="779" t="str">
        <f>IF('27'!D42="","",'27'!D42)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IF('27'!C43="","",'27'!C43)</f>
        <v/>
      </c>
      <c r="D43" s="760" t="str">
        <f>IF('27'!D43="","",'27'!D43)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IF('27'!C44="","",'27'!C44)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159</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'27'!C55</f>
        <v>0</v>
      </c>
      <c r="D55" s="764"/>
      <c r="E55" s="764"/>
      <c r="F55" s="764"/>
      <c r="G55" s="764"/>
      <c r="H55" s="764"/>
      <c r="I55" s="342"/>
      <c r="J55" s="349" t="s">
        <v>178</v>
      </c>
      <c r="K55" s="747">
        <f>'27'!K55:N55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'27'!C59</f>
        <v>0</v>
      </c>
      <c r="D59" s="803"/>
      <c r="E59" s="804"/>
      <c r="F59" s="805" t="s">
        <v>215</v>
      </c>
      <c r="G59" s="806"/>
      <c r="H59" s="391">
        <f>'27'!H59</f>
        <v>0</v>
      </c>
      <c r="I59" s="392">
        <f>'27'!I59</f>
        <v>0</v>
      </c>
      <c r="J59" s="392">
        <f>'27'!J59</f>
        <v>0</v>
      </c>
      <c r="K59" s="391">
        <f>'27'!K59</f>
        <v>0</v>
      </c>
      <c r="L59" s="392">
        <f>'27'!L59</f>
        <v>0</v>
      </c>
      <c r="M59" s="392">
        <f>'27'!M59</f>
        <v>0</v>
      </c>
      <c r="N59" s="391">
        <f>'27'!N59</f>
        <v>0</v>
      </c>
      <c r="O59" s="392">
        <f>'27'!O59</f>
        <v>0</v>
      </c>
      <c r="P59" s="392">
        <f>'27'!P59</f>
        <v>0</v>
      </c>
      <c r="Q59" s="391">
        <f>'27'!Q59</f>
        <v>0</v>
      </c>
      <c r="R59" s="392">
        <f>'27'!R59</f>
        <v>0</v>
      </c>
      <c r="S59" s="393">
        <f>'27'!S59</f>
        <v>0</v>
      </c>
      <c r="T59" s="807">
        <f>SUM(H59:S59)</f>
        <v>0</v>
      </c>
      <c r="U59" s="808"/>
    </row>
    <row r="60" spans="1:38" s="26" customFormat="1" ht="45" customHeight="1">
      <c r="A60" s="809" t="s">
        <v>240</v>
      </c>
      <c r="B60" s="810"/>
      <c r="C60" s="813">
        <f>'27'!C60</f>
        <v>0</v>
      </c>
      <c r="D60" s="815">
        <f>'27'!D60</f>
        <v>0</v>
      </c>
      <c r="E60" s="816"/>
      <c r="F60" s="819" t="s">
        <v>216</v>
      </c>
      <c r="G60" s="820"/>
      <c r="H60" s="397">
        <f>'27'!H60</f>
        <v>0</v>
      </c>
      <c r="I60" s="398">
        <f>'27'!I60</f>
        <v>0</v>
      </c>
      <c r="J60" s="398">
        <f>'27'!J60</f>
        <v>0</v>
      </c>
      <c r="K60" s="397">
        <f>'27'!K60</f>
        <v>0</v>
      </c>
      <c r="L60" s="398">
        <f>'27'!L60</f>
        <v>0</v>
      </c>
      <c r="M60" s="398">
        <f>'27'!M60</f>
        <v>0</v>
      </c>
      <c r="N60" s="397">
        <f>'27'!N60</f>
        <v>0</v>
      </c>
      <c r="O60" s="398">
        <f>'27'!O60</f>
        <v>0</v>
      </c>
      <c r="P60" s="398">
        <f>'27'!P60</f>
        <v>0</v>
      </c>
      <c r="Q60" s="397">
        <f>'27'!Q60</f>
        <v>0</v>
      </c>
      <c r="R60" s="398">
        <f>'27'!R60</f>
        <v>0</v>
      </c>
      <c r="S60" s="399">
        <f>'27'!S60</f>
        <v>0</v>
      </c>
      <c r="T60" s="821">
        <f>SUM(H60:S60)</f>
        <v>0</v>
      </c>
      <c r="U60" s="822"/>
    </row>
    <row r="61" spans="1:38" s="26" customFormat="1" ht="45" customHeight="1" thickBot="1">
      <c r="A61" s="811"/>
      <c r="B61" s="812"/>
      <c r="C61" s="814"/>
      <c r="D61" s="817"/>
      <c r="E61" s="818"/>
      <c r="F61" s="823" t="s">
        <v>241</v>
      </c>
      <c r="G61" s="824"/>
      <c r="H61" s="394">
        <f>'27'!H61</f>
        <v>0</v>
      </c>
      <c r="I61" s="395">
        <f>'27'!I61</f>
        <v>0</v>
      </c>
      <c r="J61" s="395">
        <f>'27'!J61</f>
        <v>0</v>
      </c>
      <c r="K61" s="394">
        <f>'27'!K61</f>
        <v>0</v>
      </c>
      <c r="L61" s="395">
        <f>'27'!L61</f>
        <v>0</v>
      </c>
      <c r="M61" s="395">
        <f>'27'!M61</f>
        <v>0</v>
      </c>
      <c r="N61" s="394">
        <f>'27'!N61</f>
        <v>0</v>
      </c>
      <c r="O61" s="395">
        <f>'27'!O61</f>
        <v>0</v>
      </c>
      <c r="P61" s="395">
        <f>'27'!P61</f>
        <v>0</v>
      </c>
      <c r="Q61" s="394">
        <f>'27'!Q61</f>
        <v>0</v>
      </c>
      <c r="R61" s="395">
        <f>'27'!R61</f>
        <v>0</v>
      </c>
      <c r="S61" s="396">
        <f>'27'!S61</f>
        <v>0</v>
      </c>
      <c r="T61" s="825">
        <f>SUM(H61:S61)</f>
        <v>0</v>
      </c>
      <c r="U61" s="826"/>
    </row>
    <row r="62" spans="1:38" s="26" customFormat="1" ht="45" customHeight="1" thickTop="1" thickBot="1">
      <c r="A62" s="773" t="s">
        <v>210</v>
      </c>
      <c r="B62" s="774"/>
      <c r="C62" s="350" t="str">
        <f>IF('27'!C62="","",'27'!C62)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IF('27'!C63="","",'27'!C63)</f>
        <v/>
      </c>
      <c r="D63" s="835" t="str">
        <f>IF('27'!D63="","",'27'!D63)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IF('27'!C64="","",'27'!C64)</f>
        <v/>
      </c>
      <c r="D64" s="841" t="str">
        <f>IF('27'!D64="","",'27'!D64)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'27'!C65</f>
        <v>0</v>
      </c>
      <c r="D65" s="771">
        <f>'27'!D65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IF('27'!C66="","",'27'!C66)</f>
        <v/>
      </c>
      <c r="D66" s="779" t="str">
        <f>IF('27'!D66="","",'27'!D66)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IF('27'!C67="","",'27'!C67)</f>
        <v/>
      </c>
      <c r="D67" s="760" t="str">
        <f>IF('27'!D67="","",'27'!D67)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IF('27'!C68="","",'27'!C68)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160</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'27'!C79</f>
        <v>0</v>
      </c>
      <c r="D79" s="764"/>
      <c r="E79" s="764"/>
      <c r="F79" s="764"/>
      <c r="G79" s="764"/>
      <c r="H79" s="764"/>
      <c r="I79" s="342"/>
      <c r="J79" s="349" t="s">
        <v>178</v>
      </c>
      <c r="K79" s="747">
        <f>'27'!K79:N79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'27'!C83</f>
        <v>0</v>
      </c>
      <c r="D83" s="803"/>
      <c r="E83" s="804"/>
      <c r="F83" s="805" t="s">
        <v>215</v>
      </c>
      <c r="G83" s="806"/>
      <c r="H83" s="391">
        <f>'27'!H83</f>
        <v>0</v>
      </c>
      <c r="I83" s="392">
        <f>'27'!I83</f>
        <v>0</v>
      </c>
      <c r="J83" s="392">
        <f>'27'!J83</f>
        <v>0</v>
      </c>
      <c r="K83" s="391">
        <f>'27'!K83</f>
        <v>0</v>
      </c>
      <c r="L83" s="392">
        <f>'27'!L83</f>
        <v>0</v>
      </c>
      <c r="M83" s="392">
        <f>'27'!M83</f>
        <v>0</v>
      </c>
      <c r="N83" s="391">
        <f>'27'!N83</f>
        <v>0</v>
      </c>
      <c r="O83" s="392">
        <f>'27'!O83</f>
        <v>0</v>
      </c>
      <c r="P83" s="392">
        <f>'27'!P83</f>
        <v>0</v>
      </c>
      <c r="Q83" s="391">
        <f>'27'!Q83</f>
        <v>0</v>
      </c>
      <c r="R83" s="392">
        <f>'27'!R83</f>
        <v>0</v>
      </c>
      <c r="S83" s="393">
        <f>'27'!S83</f>
        <v>0</v>
      </c>
      <c r="T83" s="807">
        <f>SUM(H83:S83)</f>
        <v>0</v>
      </c>
      <c r="U83" s="808"/>
    </row>
    <row r="84" spans="1:28" s="26" customFormat="1" ht="45" customHeight="1">
      <c r="A84" s="809" t="s">
        <v>240</v>
      </c>
      <c r="B84" s="810"/>
      <c r="C84" s="813">
        <f>'27'!C84</f>
        <v>0</v>
      </c>
      <c r="D84" s="815">
        <f>'27'!D84</f>
        <v>0</v>
      </c>
      <c r="E84" s="816"/>
      <c r="F84" s="819" t="s">
        <v>216</v>
      </c>
      <c r="G84" s="820"/>
      <c r="H84" s="397">
        <f>'27'!H84</f>
        <v>0</v>
      </c>
      <c r="I84" s="398">
        <f>'27'!I84</f>
        <v>0</v>
      </c>
      <c r="J84" s="398">
        <f>'27'!J84</f>
        <v>0</v>
      </c>
      <c r="K84" s="397">
        <f>'27'!K84</f>
        <v>0</v>
      </c>
      <c r="L84" s="398">
        <f>'27'!L84</f>
        <v>0</v>
      </c>
      <c r="M84" s="398">
        <f>'27'!M84</f>
        <v>0</v>
      </c>
      <c r="N84" s="397">
        <f>'27'!N84</f>
        <v>0</v>
      </c>
      <c r="O84" s="398">
        <f>'27'!O84</f>
        <v>0</v>
      </c>
      <c r="P84" s="398">
        <f>'27'!P84</f>
        <v>0</v>
      </c>
      <c r="Q84" s="397">
        <f>'27'!Q84</f>
        <v>0</v>
      </c>
      <c r="R84" s="398">
        <f>'27'!R84</f>
        <v>0</v>
      </c>
      <c r="S84" s="399">
        <f>'27'!S84</f>
        <v>0</v>
      </c>
      <c r="T84" s="821">
        <f>SUM(H84:S84)</f>
        <v>0</v>
      </c>
      <c r="U84" s="822"/>
    </row>
    <row r="85" spans="1:28" s="26" customFormat="1" ht="45" customHeight="1" thickBot="1">
      <c r="A85" s="811"/>
      <c r="B85" s="812"/>
      <c r="C85" s="814"/>
      <c r="D85" s="817"/>
      <c r="E85" s="818"/>
      <c r="F85" s="823" t="s">
        <v>241</v>
      </c>
      <c r="G85" s="824"/>
      <c r="H85" s="394">
        <f>'27'!H85</f>
        <v>0</v>
      </c>
      <c r="I85" s="395">
        <f>'27'!I85</f>
        <v>0</v>
      </c>
      <c r="J85" s="395">
        <f>'27'!J85</f>
        <v>0</v>
      </c>
      <c r="K85" s="394">
        <f>'27'!K85</f>
        <v>0</v>
      </c>
      <c r="L85" s="395">
        <f>'27'!L85</f>
        <v>0</v>
      </c>
      <c r="M85" s="395">
        <f>'27'!M85</f>
        <v>0</v>
      </c>
      <c r="N85" s="394">
        <f>'27'!N85</f>
        <v>0</v>
      </c>
      <c r="O85" s="395">
        <f>'27'!O85</f>
        <v>0</v>
      </c>
      <c r="P85" s="395">
        <f>'27'!P85</f>
        <v>0</v>
      </c>
      <c r="Q85" s="394">
        <f>'27'!Q85</f>
        <v>0</v>
      </c>
      <c r="R85" s="395">
        <f>'27'!R85</f>
        <v>0</v>
      </c>
      <c r="S85" s="396">
        <f>'27'!S85</f>
        <v>0</v>
      </c>
      <c r="T85" s="825">
        <f>SUM(H85:S85)</f>
        <v>0</v>
      </c>
      <c r="U85" s="826"/>
    </row>
    <row r="86" spans="1:28" s="26" customFormat="1" ht="45" customHeight="1" thickTop="1" thickBot="1">
      <c r="A86" s="773" t="s">
        <v>210</v>
      </c>
      <c r="B86" s="774"/>
      <c r="C86" s="350" t="str">
        <f>IF('27'!C86="","",'27'!C86)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IF('27'!C87="","",'27'!C87)</f>
        <v/>
      </c>
      <c r="D87" s="835" t="str">
        <f>IF('27'!D87="","",'27'!D87)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IF('27'!C88="","",'27'!C88)</f>
        <v/>
      </c>
      <c r="D88" s="841" t="str">
        <f>IF('27'!D88="","",'27'!D88)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'27'!C89</f>
        <v>0</v>
      </c>
      <c r="D89" s="771">
        <f>'27'!D89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IF('27'!C90="","",'27'!C90)</f>
        <v/>
      </c>
      <c r="D90" s="779" t="str">
        <f>IF('27'!D90="","",'27'!D90)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IF('27'!C91="","",'27'!C91)</f>
        <v/>
      </c>
      <c r="D91" s="760" t="str">
        <f>IF('27'!D91="","",'27'!D91)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IF('27'!C92="","",'27'!C92)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161</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'27'!C103</f>
        <v>0</v>
      </c>
      <c r="D103" s="764"/>
      <c r="E103" s="764"/>
      <c r="F103" s="764"/>
      <c r="G103" s="764"/>
      <c r="H103" s="764"/>
      <c r="I103" s="342"/>
      <c r="J103" s="349" t="s">
        <v>178</v>
      </c>
      <c r="K103" s="747">
        <f>'27'!K103:N103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'27'!C107</f>
        <v>0</v>
      </c>
      <c r="D107" s="803"/>
      <c r="E107" s="804"/>
      <c r="F107" s="805" t="s">
        <v>215</v>
      </c>
      <c r="G107" s="806"/>
      <c r="H107" s="391">
        <f>'27'!H107</f>
        <v>0</v>
      </c>
      <c r="I107" s="392">
        <f>'27'!I107</f>
        <v>0</v>
      </c>
      <c r="J107" s="392">
        <f>'27'!J107</f>
        <v>0</v>
      </c>
      <c r="K107" s="391">
        <f>'27'!K107</f>
        <v>0</v>
      </c>
      <c r="L107" s="392">
        <f>'27'!L107</f>
        <v>0</v>
      </c>
      <c r="M107" s="392">
        <f>'27'!M107</f>
        <v>0</v>
      </c>
      <c r="N107" s="391">
        <f>'27'!N107</f>
        <v>0</v>
      </c>
      <c r="O107" s="392">
        <f>'27'!O107</f>
        <v>0</v>
      </c>
      <c r="P107" s="392">
        <f>'27'!P107</f>
        <v>0</v>
      </c>
      <c r="Q107" s="391">
        <f>'27'!Q107</f>
        <v>0</v>
      </c>
      <c r="R107" s="392">
        <f>'27'!R107</f>
        <v>0</v>
      </c>
      <c r="S107" s="393">
        <f>'27'!S107</f>
        <v>0</v>
      </c>
      <c r="T107" s="807">
        <f>SUM(H107:S107)</f>
        <v>0</v>
      </c>
      <c r="U107" s="808"/>
    </row>
    <row r="108" spans="1:38" s="26" customFormat="1" ht="45" customHeight="1">
      <c r="A108" s="809" t="s">
        <v>240</v>
      </c>
      <c r="B108" s="810"/>
      <c r="C108" s="813">
        <f>'27'!C108</f>
        <v>0</v>
      </c>
      <c r="D108" s="815">
        <f>'27'!D108</f>
        <v>0</v>
      </c>
      <c r="E108" s="816"/>
      <c r="F108" s="819" t="s">
        <v>216</v>
      </c>
      <c r="G108" s="820"/>
      <c r="H108" s="397">
        <f>'27'!H108</f>
        <v>0</v>
      </c>
      <c r="I108" s="398">
        <f>'27'!I108</f>
        <v>0</v>
      </c>
      <c r="J108" s="398">
        <f>'27'!J108</f>
        <v>0</v>
      </c>
      <c r="K108" s="397">
        <f>'27'!K108</f>
        <v>0</v>
      </c>
      <c r="L108" s="398">
        <f>'27'!L108</f>
        <v>0</v>
      </c>
      <c r="M108" s="398">
        <f>'27'!M108</f>
        <v>0</v>
      </c>
      <c r="N108" s="397">
        <f>'27'!N108</f>
        <v>0</v>
      </c>
      <c r="O108" s="398">
        <f>'27'!O108</f>
        <v>0</v>
      </c>
      <c r="P108" s="398">
        <f>'27'!P108</f>
        <v>0</v>
      </c>
      <c r="Q108" s="397">
        <f>'27'!Q108</f>
        <v>0</v>
      </c>
      <c r="R108" s="398">
        <f>'27'!R108</f>
        <v>0</v>
      </c>
      <c r="S108" s="399">
        <f>'27'!S108</f>
        <v>0</v>
      </c>
      <c r="T108" s="821">
        <f>SUM(H108:S108)</f>
        <v>0</v>
      </c>
      <c r="U108" s="822"/>
    </row>
    <row r="109" spans="1:38" s="26" customFormat="1" ht="45" customHeight="1" thickBot="1">
      <c r="A109" s="811"/>
      <c r="B109" s="812"/>
      <c r="C109" s="814"/>
      <c r="D109" s="817"/>
      <c r="E109" s="818"/>
      <c r="F109" s="823" t="s">
        <v>241</v>
      </c>
      <c r="G109" s="824"/>
      <c r="H109" s="394">
        <f>'27'!H109</f>
        <v>0</v>
      </c>
      <c r="I109" s="395">
        <f>'27'!I109</f>
        <v>0</v>
      </c>
      <c r="J109" s="395">
        <f>'27'!J109</f>
        <v>0</v>
      </c>
      <c r="K109" s="394">
        <f>'27'!K109</f>
        <v>0</v>
      </c>
      <c r="L109" s="395">
        <f>'27'!L109</f>
        <v>0</v>
      </c>
      <c r="M109" s="395">
        <f>'27'!M109</f>
        <v>0</v>
      </c>
      <c r="N109" s="394">
        <f>'27'!N109</f>
        <v>0</v>
      </c>
      <c r="O109" s="395">
        <f>'27'!O109</f>
        <v>0</v>
      </c>
      <c r="P109" s="395">
        <f>'27'!P109</f>
        <v>0</v>
      </c>
      <c r="Q109" s="394">
        <f>'27'!Q109</f>
        <v>0</v>
      </c>
      <c r="R109" s="395">
        <f>'27'!R109</f>
        <v>0</v>
      </c>
      <c r="S109" s="396">
        <f>'27'!S109</f>
        <v>0</v>
      </c>
      <c r="T109" s="825">
        <f>SUM(H109:S109)</f>
        <v>0</v>
      </c>
      <c r="U109" s="826"/>
    </row>
    <row r="110" spans="1:38" s="26" customFormat="1" ht="45" customHeight="1" thickTop="1" thickBot="1">
      <c r="A110" s="773" t="s">
        <v>210</v>
      </c>
      <c r="B110" s="774"/>
      <c r="C110" s="350" t="str">
        <f>IF('27'!C110="","",'27'!C110)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IF('27'!C111="","",'27'!C111)</f>
        <v/>
      </c>
      <c r="D111" s="835" t="str">
        <f>IF('27'!D111="","",'27'!D111)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IF('27'!C112="","",'27'!C112)</f>
        <v/>
      </c>
      <c r="D112" s="841" t="str">
        <f>IF('27'!D112="","",'27'!D112)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'27'!C113</f>
        <v>0</v>
      </c>
      <c r="D113" s="771">
        <f>'27'!D113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IF('27'!C114="","",'27'!C114)</f>
        <v/>
      </c>
      <c r="D114" s="779" t="str">
        <f>IF('27'!D114="","",'27'!D114)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IF('27'!C115="","",'27'!C115)</f>
        <v/>
      </c>
      <c r="D115" s="760" t="str">
        <f>IF('27'!D115="","",'27'!D115)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IF('27'!C116="","",'27'!C116)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162</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'27'!C127</f>
        <v>0</v>
      </c>
      <c r="D127" s="764"/>
      <c r="E127" s="764"/>
      <c r="F127" s="764"/>
      <c r="G127" s="764"/>
      <c r="H127" s="764"/>
      <c r="I127" s="342"/>
      <c r="J127" s="349" t="s">
        <v>178</v>
      </c>
      <c r="K127" s="747">
        <f>'27'!K127:N127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'27'!C131</f>
        <v>0</v>
      </c>
      <c r="D131" s="803"/>
      <c r="E131" s="804"/>
      <c r="F131" s="805" t="s">
        <v>215</v>
      </c>
      <c r="G131" s="806"/>
      <c r="H131" s="391">
        <f>'27'!H131</f>
        <v>0</v>
      </c>
      <c r="I131" s="392">
        <f>'27'!I131</f>
        <v>0</v>
      </c>
      <c r="J131" s="392">
        <f>'27'!J131</f>
        <v>0</v>
      </c>
      <c r="K131" s="391">
        <f>'27'!K131</f>
        <v>0</v>
      </c>
      <c r="L131" s="392">
        <f>'27'!L131</f>
        <v>0</v>
      </c>
      <c r="M131" s="392">
        <f>'27'!M131</f>
        <v>0</v>
      </c>
      <c r="N131" s="391">
        <f>'27'!N131</f>
        <v>0</v>
      </c>
      <c r="O131" s="392">
        <f>'27'!O131</f>
        <v>0</v>
      </c>
      <c r="P131" s="392">
        <f>'27'!P131</f>
        <v>0</v>
      </c>
      <c r="Q131" s="391">
        <f>'27'!Q131</f>
        <v>0</v>
      </c>
      <c r="R131" s="392">
        <f>'27'!R131</f>
        <v>0</v>
      </c>
      <c r="S131" s="393">
        <f>'27'!S131</f>
        <v>0</v>
      </c>
      <c r="T131" s="807">
        <f>SUM(H131:S131)</f>
        <v>0</v>
      </c>
      <c r="U131" s="808"/>
    </row>
    <row r="132" spans="1:28" s="26" customFormat="1" ht="45" customHeight="1">
      <c r="A132" s="809" t="s">
        <v>240</v>
      </c>
      <c r="B132" s="810"/>
      <c r="C132" s="813">
        <f>'27'!C132</f>
        <v>0</v>
      </c>
      <c r="D132" s="815">
        <f>'27'!D132</f>
        <v>0</v>
      </c>
      <c r="E132" s="816"/>
      <c r="F132" s="819" t="s">
        <v>216</v>
      </c>
      <c r="G132" s="820"/>
      <c r="H132" s="397">
        <f>'27'!H132</f>
        <v>0</v>
      </c>
      <c r="I132" s="398">
        <f>'27'!I132</f>
        <v>0</v>
      </c>
      <c r="J132" s="398">
        <f>'27'!J132</f>
        <v>0</v>
      </c>
      <c r="K132" s="397">
        <f>'27'!K132</f>
        <v>0</v>
      </c>
      <c r="L132" s="398">
        <f>'27'!L132</f>
        <v>0</v>
      </c>
      <c r="M132" s="398">
        <f>'27'!M132</f>
        <v>0</v>
      </c>
      <c r="N132" s="397">
        <f>'27'!N132</f>
        <v>0</v>
      </c>
      <c r="O132" s="398">
        <f>'27'!O132</f>
        <v>0</v>
      </c>
      <c r="P132" s="398">
        <f>'27'!P132</f>
        <v>0</v>
      </c>
      <c r="Q132" s="397">
        <f>'27'!Q132</f>
        <v>0</v>
      </c>
      <c r="R132" s="398">
        <f>'27'!R132</f>
        <v>0</v>
      </c>
      <c r="S132" s="399">
        <f>'27'!S132</f>
        <v>0</v>
      </c>
      <c r="T132" s="821">
        <f>SUM(H132:S132)</f>
        <v>0</v>
      </c>
      <c r="U132" s="822"/>
    </row>
    <row r="133" spans="1:28" s="26" customFormat="1" ht="45" customHeight="1" thickBot="1">
      <c r="A133" s="811"/>
      <c r="B133" s="812"/>
      <c r="C133" s="814"/>
      <c r="D133" s="817"/>
      <c r="E133" s="818"/>
      <c r="F133" s="823" t="s">
        <v>241</v>
      </c>
      <c r="G133" s="824"/>
      <c r="H133" s="394">
        <f>'27'!H133</f>
        <v>0</v>
      </c>
      <c r="I133" s="395">
        <f>'27'!I133</f>
        <v>0</v>
      </c>
      <c r="J133" s="395">
        <f>'27'!J133</f>
        <v>0</v>
      </c>
      <c r="K133" s="394">
        <f>'27'!K133</f>
        <v>0</v>
      </c>
      <c r="L133" s="395">
        <f>'27'!L133</f>
        <v>0</v>
      </c>
      <c r="M133" s="395">
        <f>'27'!M133</f>
        <v>0</v>
      </c>
      <c r="N133" s="394">
        <f>'27'!N133</f>
        <v>0</v>
      </c>
      <c r="O133" s="395">
        <f>'27'!O133</f>
        <v>0</v>
      </c>
      <c r="P133" s="395">
        <f>'27'!P133</f>
        <v>0</v>
      </c>
      <c r="Q133" s="394">
        <f>'27'!Q133</f>
        <v>0</v>
      </c>
      <c r="R133" s="395">
        <f>'27'!R133</f>
        <v>0</v>
      </c>
      <c r="S133" s="396">
        <f>'27'!S133</f>
        <v>0</v>
      </c>
      <c r="T133" s="825">
        <f>SUM(H133:S133)</f>
        <v>0</v>
      </c>
      <c r="U133" s="826"/>
    </row>
    <row r="134" spans="1:28" s="26" customFormat="1" ht="45" customHeight="1" thickTop="1" thickBot="1">
      <c r="A134" s="773" t="s">
        <v>210</v>
      </c>
      <c r="B134" s="774"/>
      <c r="C134" s="350" t="str">
        <f>IF('27'!C134="","",'27'!C134)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IF('27'!C135="","",'27'!C135)</f>
        <v/>
      </c>
      <c r="D135" s="835" t="str">
        <f>IF('27'!D135="","",'27'!D135)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IF('27'!C136="","",'27'!C136)</f>
        <v/>
      </c>
      <c r="D136" s="841" t="str">
        <f>IF('27'!D136="","",'27'!D136)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'27'!C137</f>
        <v>0</v>
      </c>
      <c r="D137" s="771">
        <f>'27'!D137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IF('27'!C138="","",'27'!C138)</f>
        <v/>
      </c>
      <c r="D138" s="779" t="str">
        <f>IF('27'!D138="","",'27'!D138)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IF('27'!C139="","",'27'!C139)</f>
        <v/>
      </c>
      <c r="D139" s="760" t="str">
        <f>IF('27'!D139="","",'27'!D139)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IF('27'!C140="","",'27'!C140)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VKEOPnFTN9r13m5aL0TkokX3BkxiK8YnTUDO+g7zzjXPD1uFeCsHb0lZ6N+KPH/7u6c9+69m5VLl1NDvRDoHTw==" saltValue="VYDNh98CuyGlvsMVcsGH8A=="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4300-000007000000}">
      <formula1>"有,無"</formula1>
    </dataValidation>
    <dataValidation type="list" allowBlank="1" showInputMessage="1" showErrorMessage="1" sqref="C65:D65 C89:D89 C17:D17 C41:D41 C113:D113 C137:D137" xr:uid="{00000000-0002-0000-43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AE32EEF5-8F94-4056-A266-4EE0D13FC08D}">
      <formula1>"有,無"</formula1>
    </dataValidation>
    <dataValidation type="custom" allowBlank="1" showInputMessage="1" showErrorMessage="1" sqref="C107:C112 C7:H7 H11:S13 C114:C116 D108:E109 C18:C20 D114:E115 K7:N7 C11:C16 D18:E19 D12:E13" xr:uid="{5B280131-A770-4B91-92CF-34B5E467349C}">
      <formula1>$S$3&lt;&gt;"無"</formula1>
    </dataValidation>
    <dataValidation type="custom" allowBlank="1" showInputMessage="1" showErrorMessage="1" sqref="D36:E37 H35:S37 D42:E43 D39:E40 C31:H31 K31:N31 C35:C40 C42:C44" xr:uid="{B8A14A59-7E4B-4BD0-8F5F-89D42407022A}">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AB1CFE13-D583-4928-BE36-565CBBB4B4DE}">
      <formula1>$S$3&lt;&gt;"無"</formula1>
    </dataValidation>
    <dataValidation type="custom" allowBlank="1" showInputMessage="1" showErrorMessage="1" sqref="C55:H55 K55:N55 C59:C64 C66:C68 D60:E61 D63:E64 D66:E67 H59:S61" xr:uid="{5AED6405-E7A8-4BBD-B9D0-FE8A17EED3B6}">
      <formula1>$S$51&lt;&gt;"無"</formula1>
    </dataValidation>
    <dataValidation type="custom" allowBlank="1" showInputMessage="1" showErrorMessage="1" sqref="C79:H79 K79:N79 C83:C88 C90:C92 D84:E85 D87:E88 D90:E91 H83:S85" xr:uid="{6CB70FB2-4B15-4741-963B-1BFA9650ED20}">
      <formula1>$S$75&lt;&gt;"無"</formula1>
    </dataValidation>
    <dataValidation type="custom" allowBlank="1" showInputMessage="1" showErrorMessage="1" sqref="C103:H103 K103:N103 H107:S109" xr:uid="{4D28DBCD-D062-482E-9F53-C1420D804728}">
      <formula1>$S$99&lt;&gt;"無"</formula1>
    </dataValidation>
    <dataValidation type="custom" allowBlank="1" showInputMessage="1" showErrorMessage="1" sqref="C127:H127 K127:N127 C131:C136 C138:C140 D132:E133 D135:E136 D138:E139 H131:S133" xr:uid="{B65BC1C5-7CA8-416F-8C1A-FB3FF1386A5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tabColor rgb="FFFF0000"/>
  </sheetPr>
  <dimension ref="A1:AL154"/>
  <sheetViews>
    <sheetView view="pageBreakPreview"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163</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'28'!C7</f>
        <v>0</v>
      </c>
      <c r="D7" s="764"/>
      <c r="E7" s="764"/>
      <c r="F7" s="764"/>
      <c r="G7" s="764"/>
      <c r="H7" s="764"/>
      <c r="I7" s="342"/>
      <c r="J7" s="349" t="s">
        <v>178</v>
      </c>
      <c r="K7" s="747">
        <f>'28'!K7:N7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'28'!C11</f>
        <v>0</v>
      </c>
      <c r="D11" s="803"/>
      <c r="E11" s="804"/>
      <c r="F11" s="805" t="s">
        <v>215</v>
      </c>
      <c r="G11" s="806"/>
      <c r="H11" s="391">
        <f>'28'!H11</f>
        <v>0</v>
      </c>
      <c r="I11" s="392">
        <f>'28'!I11</f>
        <v>0</v>
      </c>
      <c r="J11" s="392">
        <f>'28'!J11</f>
        <v>0</v>
      </c>
      <c r="K11" s="391">
        <f>'28'!K11</f>
        <v>0</v>
      </c>
      <c r="L11" s="392">
        <f>'28'!L11</f>
        <v>0</v>
      </c>
      <c r="M11" s="392">
        <f>'28'!M11</f>
        <v>0</v>
      </c>
      <c r="N11" s="391">
        <f>'28'!N11</f>
        <v>0</v>
      </c>
      <c r="O11" s="392">
        <f>'28'!O11</f>
        <v>0</v>
      </c>
      <c r="P11" s="392">
        <f>'28'!P11</f>
        <v>0</v>
      </c>
      <c r="Q11" s="391">
        <f>'28'!Q11</f>
        <v>0</v>
      </c>
      <c r="R11" s="392">
        <f>'28'!R11</f>
        <v>0</v>
      </c>
      <c r="S11" s="393">
        <f>'28'!S11</f>
        <v>0</v>
      </c>
      <c r="T11" s="807">
        <f>SUM(H11:S11)</f>
        <v>0</v>
      </c>
      <c r="U11" s="808"/>
    </row>
    <row r="12" spans="1:38" s="26" customFormat="1" ht="45" customHeight="1">
      <c r="A12" s="809" t="s">
        <v>240</v>
      </c>
      <c r="B12" s="810"/>
      <c r="C12" s="813">
        <f>'28'!C12</f>
        <v>0</v>
      </c>
      <c r="D12" s="815">
        <f>'28'!D12</f>
        <v>0</v>
      </c>
      <c r="E12" s="816"/>
      <c r="F12" s="819" t="s">
        <v>216</v>
      </c>
      <c r="G12" s="820"/>
      <c r="H12" s="397">
        <f>'28'!H12</f>
        <v>0</v>
      </c>
      <c r="I12" s="398">
        <f>'28'!I12</f>
        <v>0</v>
      </c>
      <c r="J12" s="398">
        <f>'28'!J12</f>
        <v>0</v>
      </c>
      <c r="K12" s="397">
        <f>'28'!K12</f>
        <v>0</v>
      </c>
      <c r="L12" s="398">
        <f>'28'!L12</f>
        <v>0</v>
      </c>
      <c r="M12" s="398">
        <f>'28'!M12</f>
        <v>0</v>
      </c>
      <c r="N12" s="397">
        <f>'28'!N12</f>
        <v>0</v>
      </c>
      <c r="O12" s="398">
        <f>'28'!O12</f>
        <v>0</v>
      </c>
      <c r="P12" s="398">
        <f>'28'!P12</f>
        <v>0</v>
      </c>
      <c r="Q12" s="397">
        <f>'28'!Q12</f>
        <v>0</v>
      </c>
      <c r="R12" s="398">
        <f>'28'!R12</f>
        <v>0</v>
      </c>
      <c r="S12" s="399">
        <f>'28'!S12</f>
        <v>0</v>
      </c>
      <c r="T12" s="821">
        <f>SUM(H12:S12)</f>
        <v>0</v>
      </c>
      <c r="U12" s="822"/>
    </row>
    <row r="13" spans="1:38" s="26" customFormat="1" ht="45" customHeight="1" thickBot="1">
      <c r="A13" s="811"/>
      <c r="B13" s="812"/>
      <c r="C13" s="814"/>
      <c r="D13" s="817"/>
      <c r="E13" s="818"/>
      <c r="F13" s="823" t="s">
        <v>241</v>
      </c>
      <c r="G13" s="824"/>
      <c r="H13" s="394">
        <f>'28'!H13</f>
        <v>0</v>
      </c>
      <c r="I13" s="395">
        <f>'28'!I13</f>
        <v>0</v>
      </c>
      <c r="J13" s="395">
        <f>'28'!J13</f>
        <v>0</v>
      </c>
      <c r="K13" s="394">
        <f>'28'!K13</f>
        <v>0</v>
      </c>
      <c r="L13" s="395">
        <f>'28'!L13</f>
        <v>0</v>
      </c>
      <c r="M13" s="395">
        <f>'28'!M13</f>
        <v>0</v>
      </c>
      <c r="N13" s="394">
        <f>'28'!N13</f>
        <v>0</v>
      </c>
      <c r="O13" s="395">
        <f>'28'!O13</f>
        <v>0</v>
      </c>
      <c r="P13" s="395">
        <f>'28'!P13</f>
        <v>0</v>
      </c>
      <c r="Q13" s="394">
        <f>'28'!Q13</f>
        <v>0</v>
      </c>
      <c r="R13" s="395">
        <f>'28'!R13</f>
        <v>0</v>
      </c>
      <c r="S13" s="396">
        <f>'28'!S13</f>
        <v>0</v>
      </c>
      <c r="T13" s="825">
        <f>SUM(H13:S13)</f>
        <v>0</v>
      </c>
      <c r="U13" s="826"/>
    </row>
    <row r="14" spans="1:38" s="26" customFormat="1" ht="45" customHeight="1" thickTop="1" thickBot="1">
      <c r="A14" s="773" t="s">
        <v>210</v>
      </c>
      <c r="B14" s="774"/>
      <c r="C14" s="350" t="str">
        <f>IF('28'!C14="","",'28'!C14)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IF('28'!C15="","",'28'!C15)</f>
        <v/>
      </c>
      <c r="D15" s="835" t="str">
        <f>IF('28'!D15="","",'28'!D15)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IF('28'!C16="","",'28'!C16)</f>
        <v/>
      </c>
      <c r="D16" s="841" t="str">
        <f>IF('28'!D16="","",'28'!D16)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'28'!C17</f>
        <v>0</v>
      </c>
      <c r="D17" s="771">
        <f>'28'!D17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IF('28'!C18="","",'28'!C18)</f>
        <v/>
      </c>
      <c r="D18" s="779" t="str">
        <f>IF('28'!D18="","",'28'!D18)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IF('28'!C19="","",'28'!C19)</f>
        <v/>
      </c>
      <c r="D19" s="760" t="str">
        <f>IF('28'!D19="","",'28'!D19)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IF('28'!C20="","",'28'!C20)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164</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'28'!C31</f>
        <v>0</v>
      </c>
      <c r="D31" s="764"/>
      <c r="E31" s="764"/>
      <c r="F31" s="764"/>
      <c r="G31" s="764"/>
      <c r="H31" s="764"/>
      <c r="I31" s="342"/>
      <c r="J31" s="349" t="s">
        <v>178</v>
      </c>
      <c r="K31" s="747">
        <f>'28'!K31:N31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'28'!C35</f>
        <v>0</v>
      </c>
      <c r="D35" s="803"/>
      <c r="E35" s="804"/>
      <c r="F35" s="805" t="s">
        <v>215</v>
      </c>
      <c r="G35" s="806"/>
      <c r="H35" s="391">
        <f>'28'!H35</f>
        <v>0</v>
      </c>
      <c r="I35" s="392">
        <f>'28'!I35</f>
        <v>0</v>
      </c>
      <c r="J35" s="392">
        <f>'28'!J35</f>
        <v>0</v>
      </c>
      <c r="K35" s="391">
        <f>'28'!K35</f>
        <v>0</v>
      </c>
      <c r="L35" s="392">
        <f>'28'!L35</f>
        <v>0</v>
      </c>
      <c r="M35" s="392">
        <f>'28'!M35</f>
        <v>0</v>
      </c>
      <c r="N35" s="391">
        <f>'28'!N35</f>
        <v>0</v>
      </c>
      <c r="O35" s="392">
        <f>'28'!O35</f>
        <v>0</v>
      </c>
      <c r="P35" s="392">
        <f>'28'!P35</f>
        <v>0</v>
      </c>
      <c r="Q35" s="391">
        <f>'28'!Q35</f>
        <v>0</v>
      </c>
      <c r="R35" s="392">
        <f>'28'!R35</f>
        <v>0</v>
      </c>
      <c r="S35" s="393">
        <f>'28'!S35</f>
        <v>0</v>
      </c>
      <c r="T35" s="807">
        <f>SUM(H35:S35)</f>
        <v>0</v>
      </c>
      <c r="U35" s="808"/>
    </row>
    <row r="36" spans="1:28" s="26" customFormat="1" ht="45" customHeight="1">
      <c r="A36" s="809" t="s">
        <v>240</v>
      </c>
      <c r="B36" s="810"/>
      <c r="C36" s="813">
        <f>'28'!C36</f>
        <v>0</v>
      </c>
      <c r="D36" s="815">
        <f>'28'!D36</f>
        <v>0</v>
      </c>
      <c r="E36" s="816"/>
      <c r="F36" s="819" t="s">
        <v>216</v>
      </c>
      <c r="G36" s="820"/>
      <c r="H36" s="397">
        <f>'28'!H36</f>
        <v>0</v>
      </c>
      <c r="I36" s="398">
        <f>'28'!I36</f>
        <v>0</v>
      </c>
      <c r="J36" s="398">
        <f>'28'!J36</f>
        <v>0</v>
      </c>
      <c r="K36" s="397">
        <f>'28'!K36</f>
        <v>0</v>
      </c>
      <c r="L36" s="398">
        <f>'28'!L36</f>
        <v>0</v>
      </c>
      <c r="M36" s="398">
        <f>'28'!M36</f>
        <v>0</v>
      </c>
      <c r="N36" s="397">
        <f>'28'!N36</f>
        <v>0</v>
      </c>
      <c r="O36" s="398">
        <f>'28'!O36</f>
        <v>0</v>
      </c>
      <c r="P36" s="398">
        <f>'28'!P36</f>
        <v>0</v>
      </c>
      <c r="Q36" s="397">
        <f>'28'!Q36</f>
        <v>0</v>
      </c>
      <c r="R36" s="398">
        <f>'28'!R36</f>
        <v>0</v>
      </c>
      <c r="S36" s="399">
        <f>'28'!S36</f>
        <v>0</v>
      </c>
      <c r="T36" s="821">
        <f>SUM(H36:S36)</f>
        <v>0</v>
      </c>
      <c r="U36" s="822"/>
    </row>
    <row r="37" spans="1:28" s="26" customFormat="1" ht="45" customHeight="1" thickBot="1">
      <c r="A37" s="811"/>
      <c r="B37" s="812"/>
      <c r="C37" s="814"/>
      <c r="D37" s="817"/>
      <c r="E37" s="818"/>
      <c r="F37" s="823" t="s">
        <v>241</v>
      </c>
      <c r="G37" s="824"/>
      <c r="H37" s="394">
        <f>'28'!H37</f>
        <v>0</v>
      </c>
      <c r="I37" s="395">
        <f>'28'!I37</f>
        <v>0</v>
      </c>
      <c r="J37" s="395">
        <f>'28'!J37</f>
        <v>0</v>
      </c>
      <c r="K37" s="394">
        <f>'28'!K37</f>
        <v>0</v>
      </c>
      <c r="L37" s="395">
        <f>'28'!L37</f>
        <v>0</v>
      </c>
      <c r="M37" s="395">
        <f>'28'!M37</f>
        <v>0</v>
      </c>
      <c r="N37" s="394">
        <f>'28'!N37</f>
        <v>0</v>
      </c>
      <c r="O37" s="395">
        <f>'28'!O37</f>
        <v>0</v>
      </c>
      <c r="P37" s="395">
        <f>'28'!P37</f>
        <v>0</v>
      </c>
      <c r="Q37" s="394">
        <f>'28'!Q37</f>
        <v>0</v>
      </c>
      <c r="R37" s="395">
        <f>'28'!R37</f>
        <v>0</v>
      </c>
      <c r="S37" s="396">
        <f>'28'!S37</f>
        <v>0</v>
      </c>
      <c r="T37" s="825">
        <f>SUM(H37:S37)</f>
        <v>0</v>
      </c>
      <c r="U37" s="826"/>
    </row>
    <row r="38" spans="1:28" s="26" customFormat="1" ht="45" customHeight="1" thickTop="1" thickBot="1">
      <c r="A38" s="773" t="s">
        <v>210</v>
      </c>
      <c r="B38" s="774"/>
      <c r="C38" s="350" t="str">
        <f>IF('28'!C38="","",'28'!C38)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IF('28'!C39="","",'28'!C39)</f>
        <v/>
      </c>
      <c r="D39" s="835" t="str">
        <f>IF('28'!D39="","",'28'!D39)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IF('28'!C40="","",'28'!C40)</f>
        <v/>
      </c>
      <c r="D40" s="841" t="str">
        <f>IF('28'!D40="","",'28'!D40)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'28'!C41</f>
        <v>0</v>
      </c>
      <c r="D41" s="771">
        <f>'28'!D41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IF('28'!C42="","",'28'!C42)</f>
        <v/>
      </c>
      <c r="D42" s="779" t="str">
        <f>IF('28'!D42="","",'28'!D42)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IF('28'!C43="","",'28'!C43)</f>
        <v/>
      </c>
      <c r="D43" s="760" t="str">
        <f>IF('28'!D43="","",'28'!D43)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IF('28'!C44="","",'28'!C44)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165</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'28'!C55</f>
        <v>0</v>
      </c>
      <c r="D55" s="764"/>
      <c r="E55" s="764"/>
      <c r="F55" s="764"/>
      <c r="G55" s="764"/>
      <c r="H55" s="764"/>
      <c r="I55" s="342"/>
      <c r="J55" s="349" t="s">
        <v>178</v>
      </c>
      <c r="K55" s="747">
        <f>'28'!K55:N55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'28'!C59</f>
        <v>0</v>
      </c>
      <c r="D59" s="803"/>
      <c r="E59" s="804"/>
      <c r="F59" s="805" t="s">
        <v>215</v>
      </c>
      <c r="G59" s="806"/>
      <c r="H59" s="391">
        <f>'28'!H59</f>
        <v>0</v>
      </c>
      <c r="I59" s="392">
        <f>'28'!I59</f>
        <v>0</v>
      </c>
      <c r="J59" s="392">
        <f>'28'!J59</f>
        <v>0</v>
      </c>
      <c r="K59" s="391">
        <f>'28'!K59</f>
        <v>0</v>
      </c>
      <c r="L59" s="392">
        <f>'28'!L59</f>
        <v>0</v>
      </c>
      <c r="M59" s="392">
        <f>'28'!M59</f>
        <v>0</v>
      </c>
      <c r="N59" s="391">
        <f>'28'!N59</f>
        <v>0</v>
      </c>
      <c r="O59" s="392">
        <f>'28'!O59</f>
        <v>0</v>
      </c>
      <c r="P59" s="392">
        <f>'28'!P59</f>
        <v>0</v>
      </c>
      <c r="Q59" s="391">
        <f>'28'!Q59</f>
        <v>0</v>
      </c>
      <c r="R59" s="392">
        <f>'28'!R59</f>
        <v>0</v>
      </c>
      <c r="S59" s="393">
        <f>'28'!S59</f>
        <v>0</v>
      </c>
      <c r="T59" s="807">
        <f>SUM(H59:S59)</f>
        <v>0</v>
      </c>
      <c r="U59" s="808"/>
    </row>
    <row r="60" spans="1:38" s="26" customFormat="1" ht="45" customHeight="1">
      <c r="A60" s="809" t="s">
        <v>240</v>
      </c>
      <c r="B60" s="810"/>
      <c r="C60" s="813">
        <f>'28'!C60</f>
        <v>0</v>
      </c>
      <c r="D60" s="815">
        <f>'28'!D60</f>
        <v>0</v>
      </c>
      <c r="E60" s="816"/>
      <c r="F60" s="819" t="s">
        <v>216</v>
      </c>
      <c r="G60" s="820"/>
      <c r="H60" s="397">
        <f>'28'!H60</f>
        <v>0</v>
      </c>
      <c r="I60" s="398">
        <f>'28'!I60</f>
        <v>0</v>
      </c>
      <c r="J60" s="398">
        <f>'28'!J60</f>
        <v>0</v>
      </c>
      <c r="K60" s="397">
        <f>'28'!K60</f>
        <v>0</v>
      </c>
      <c r="L60" s="398">
        <f>'28'!L60</f>
        <v>0</v>
      </c>
      <c r="M60" s="398">
        <f>'28'!M60</f>
        <v>0</v>
      </c>
      <c r="N60" s="397">
        <f>'28'!N60</f>
        <v>0</v>
      </c>
      <c r="O60" s="398">
        <f>'28'!O60</f>
        <v>0</v>
      </c>
      <c r="P60" s="398">
        <f>'28'!P60</f>
        <v>0</v>
      </c>
      <c r="Q60" s="397">
        <f>'28'!Q60</f>
        <v>0</v>
      </c>
      <c r="R60" s="398">
        <f>'28'!R60</f>
        <v>0</v>
      </c>
      <c r="S60" s="399">
        <f>'28'!S60</f>
        <v>0</v>
      </c>
      <c r="T60" s="821">
        <f>SUM(H60:S60)</f>
        <v>0</v>
      </c>
      <c r="U60" s="822"/>
    </row>
    <row r="61" spans="1:38" s="26" customFormat="1" ht="45" customHeight="1" thickBot="1">
      <c r="A61" s="811"/>
      <c r="B61" s="812"/>
      <c r="C61" s="814"/>
      <c r="D61" s="817"/>
      <c r="E61" s="818"/>
      <c r="F61" s="823" t="s">
        <v>241</v>
      </c>
      <c r="G61" s="824"/>
      <c r="H61" s="394">
        <f>'28'!H61</f>
        <v>0</v>
      </c>
      <c r="I61" s="395">
        <f>'28'!I61</f>
        <v>0</v>
      </c>
      <c r="J61" s="395">
        <f>'28'!J61</f>
        <v>0</v>
      </c>
      <c r="K61" s="394">
        <f>'28'!K61</f>
        <v>0</v>
      </c>
      <c r="L61" s="395">
        <f>'28'!L61</f>
        <v>0</v>
      </c>
      <c r="M61" s="395">
        <f>'28'!M61</f>
        <v>0</v>
      </c>
      <c r="N61" s="394">
        <f>'28'!N61</f>
        <v>0</v>
      </c>
      <c r="O61" s="395">
        <f>'28'!O61</f>
        <v>0</v>
      </c>
      <c r="P61" s="395">
        <f>'28'!P61</f>
        <v>0</v>
      </c>
      <c r="Q61" s="394">
        <f>'28'!Q61</f>
        <v>0</v>
      </c>
      <c r="R61" s="395">
        <f>'28'!R61</f>
        <v>0</v>
      </c>
      <c r="S61" s="396">
        <f>'28'!S61</f>
        <v>0</v>
      </c>
      <c r="T61" s="825">
        <f>SUM(H61:S61)</f>
        <v>0</v>
      </c>
      <c r="U61" s="826"/>
    </row>
    <row r="62" spans="1:38" s="26" customFormat="1" ht="45" customHeight="1" thickTop="1" thickBot="1">
      <c r="A62" s="773" t="s">
        <v>210</v>
      </c>
      <c r="B62" s="774"/>
      <c r="C62" s="350" t="str">
        <f>IF('28'!C62="","",'28'!C62)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IF('28'!C63="","",'28'!C63)</f>
        <v/>
      </c>
      <c r="D63" s="835" t="str">
        <f>IF('28'!D63="","",'28'!D63)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IF('28'!C64="","",'28'!C64)</f>
        <v/>
      </c>
      <c r="D64" s="841" t="str">
        <f>IF('28'!D64="","",'28'!D64)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'28'!C65</f>
        <v>0</v>
      </c>
      <c r="D65" s="771">
        <f>'28'!D65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IF('28'!C66="","",'28'!C66)</f>
        <v/>
      </c>
      <c r="D66" s="779" t="str">
        <f>IF('28'!D66="","",'28'!D66)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IF('28'!C67="","",'28'!C67)</f>
        <v/>
      </c>
      <c r="D67" s="760" t="str">
        <f>IF('28'!D67="","",'28'!D67)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IF('28'!C68="","",'28'!C68)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166</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'28'!C79</f>
        <v>0</v>
      </c>
      <c r="D79" s="764"/>
      <c r="E79" s="764"/>
      <c r="F79" s="764"/>
      <c r="G79" s="764"/>
      <c r="H79" s="764"/>
      <c r="I79" s="342"/>
      <c r="J79" s="349" t="s">
        <v>178</v>
      </c>
      <c r="K79" s="747">
        <f>'28'!K79:N79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'28'!C83</f>
        <v>0</v>
      </c>
      <c r="D83" s="803"/>
      <c r="E83" s="804"/>
      <c r="F83" s="805" t="s">
        <v>215</v>
      </c>
      <c r="G83" s="806"/>
      <c r="H83" s="391">
        <f>'28'!H83</f>
        <v>0</v>
      </c>
      <c r="I83" s="392">
        <f>'28'!I83</f>
        <v>0</v>
      </c>
      <c r="J83" s="392">
        <f>'28'!J83</f>
        <v>0</v>
      </c>
      <c r="K83" s="391">
        <f>'28'!K83</f>
        <v>0</v>
      </c>
      <c r="L83" s="392">
        <f>'28'!L83</f>
        <v>0</v>
      </c>
      <c r="M83" s="392">
        <f>'28'!M83</f>
        <v>0</v>
      </c>
      <c r="N83" s="391">
        <f>'28'!N83</f>
        <v>0</v>
      </c>
      <c r="O83" s="392">
        <f>'28'!O83</f>
        <v>0</v>
      </c>
      <c r="P83" s="392">
        <f>'28'!P83</f>
        <v>0</v>
      </c>
      <c r="Q83" s="391">
        <f>'28'!Q83</f>
        <v>0</v>
      </c>
      <c r="R83" s="392">
        <f>'28'!R83</f>
        <v>0</v>
      </c>
      <c r="S83" s="393">
        <f>'28'!S83</f>
        <v>0</v>
      </c>
      <c r="T83" s="807">
        <f>SUM(H83:S83)</f>
        <v>0</v>
      </c>
      <c r="U83" s="808"/>
    </row>
    <row r="84" spans="1:28" s="26" customFormat="1" ht="45" customHeight="1">
      <c r="A84" s="809" t="s">
        <v>240</v>
      </c>
      <c r="B84" s="810"/>
      <c r="C84" s="813">
        <f>'28'!C84</f>
        <v>0</v>
      </c>
      <c r="D84" s="815">
        <f>'28'!D84</f>
        <v>0</v>
      </c>
      <c r="E84" s="816"/>
      <c r="F84" s="819" t="s">
        <v>216</v>
      </c>
      <c r="G84" s="820"/>
      <c r="H84" s="397">
        <f>'28'!H84</f>
        <v>0</v>
      </c>
      <c r="I84" s="398">
        <f>'28'!I84</f>
        <v>0</v>
      </c>
      <c r="J84" s="398">
        <f>'28'!J84</f>
        <v>0</v>
      </c>
      <c r="K84" s="397">
        <f>'28'!K84</f>
        <v>0</v>
      </c>
      <c r="L84" s="398">
        <f>'28'!L84</f>
        <v>0</v>
      </c>
      <c r="M84" s="398">
        <f>'28'!M84</f>
        <v>0</v>
      </c>
      <c r="N84" s="397">
        <f>'28'!N84</f>
        <v>0</v>
      </c>
      <c r="O84" s="398">
        <f>'28'!O84</f>
        <v>0</v>
      </c>
      <c r="P84" s="398">
        <f>'28'!P84</f>
        <v>0</v>
      </c>
      <c r="Q84" s="397">
        <f>'28'!Q84</f>
        <v>0</v>
      </c>
      <c r="R84" s="398">
        <f>'28'!R84</f>
        <v>0</v>
      </c>
      <c r="S84" s="399">
        <f>'28'!S84</f>
        <v>0</v>
      </c>
      <c r="T84" s="821">
        <f>SUM(H84:S84)</f>
        <v>0</v>
      </c>
      <c r="U84" s="822"/>
    </row>
    <row r="85" spans="1:28" s="26" customFormat="1" ht="45" customHeight="1" thickBot="1">
      <c r="A85" s="811"/>
      <c r="B85" s="812"/>
      <c r="C85" s="814"/>
      <c r="D85" s="817"/>
      <c r="E85" s="818"/>
      <c r="F85" s="823" t="s">
        <v>241</v>
      </c>
      <c r="G85" s="824"/>
      <c r="H85" s="394">
        <f>'28'!H85</f>
        <v>0</v>
      </c>
      <c r="I85" s="395">
        <f>'28'!I85</f>
        <v>0</v>
      </c>
      <c r="J85" s="395">
        <f>'28'!J85</f>
        <v>0</v>
      </c>
      <c r="K85" s="394">
        <f>'28'!K85</f>
        <v>0</v>
      </c>
      <c r="L85" s="395">
        <f>'28'!L85</f>
        <v>0</v>
      </c>
      <c r="M85" s="395">
        <f>'28'!M85</f>
        <v>0</v>
      </c>
      <c r="N85" s="394">
        <f>'28'!N85</f>
        <v>0</v>
      </c>
      <c r="O85" s="395">
        <f>'28'!O85</f>
        <v>0</v>
      </c>
      <c r="P85" s="395">
        <f>'28'!P85</f>
        <v>0</v>
      </c>
      <c r="Q85" s="394">
        <f>'28'!Q85</f>
        <v>0</v>
      </c>
      <c r="R85" s="395">
        <f>'28'!R85</f>
        <v>0</v>
      </c>
      <c r="S85" s="396">
        <f>'28'!S85</f>
        <v>0</v>
      </c>
      <c r="T85" s="825">
        <f>SUM(H85:S85)</f>
        <v>0</v>
      </c>
      <c r="U85" s="826"/>
    </row>
    <row r="86" spans="1:28" s="26" customFormat="1" ht="45" customHeight="1" thickTop="1" thickBot="1">
      <c r="A86" s="773" t="s">
        <v>210</v>
      </c>
      <c r="B86" s="774"/>
      <c r="C86" s="350" t="str">
        <f>IF('28'!C86="","",'28'!C86)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IF('28'!C87="","",'28'!C87)</f>
        <v/>
      </c>
      <c r="D87" s="835" t="str">
        <f>IF('28'!D87="","",'28'!D87)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IF('28'!C88="","",'28'!C88)</f>
        <v/>
      </c>
      <c r="D88" s="841" t="str">
        <f>IF('28'!D88="","",'28'!D88)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'28'!C89</f>
        <v>0</v>
      </c>
      <c r="D89" s="771">
        <f>'28'!D89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IF('28'!C90="","",'28'!C90)</f>
        <v/>
      </c>
      <c r="D90" s="779" t="str">
        <f>IF('28'!D90="","",'28'!D90)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IF('28'!C91="","",'28'!C91)</f>
        <v/>
      </c>
      <c r="D91" s="760" t="str">
        <f>IF('28'!D91="","",'28'!D91)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IF('28'!C92="","",'28'!C92)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167</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'28'!C103</f>
        <v>0</v>
      </c>
      <c r="D103" s="764"/>
      <c r="E103" s="764"/>
      <c r="F103" s="764"/>
      <c r="G103" s="764"/>
      <c r="H103" s="764"/>
      <c r="I103" s="342"/>
      <c r="J103" s="349" t="s">
        <v>178</v>
      </c>
      <c r="K103" s="747">
        <f>'28'!K103:N103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'28'!C107</f>
        <v>0</v>
      </c>
      <c r="D107" s="803"/>
      <c r="E107" s="804"/>
      <c r="F107" s="805" t="s">
        <v>215</v>
      </c>
      <c r="G107" s="806"/>
      <c r="H107" s="391">
        <f>'28'!H107</f>
        <v>0</v>
      </c>
      <c r="I107" s="392">
        <f>'28'!I107</f>
        <v>0</v>
      </c>
      <c r="J107" s="392">
        <f>'28'!J107</f>
        <v>0</v>
      </c>
      <c r="K107" s="391">
        <f>'28'!K107</f>
        <v>0</v>
      </c>
      <c r="L107" s="392">
        <f>'28'!L107</f>
        <v>0</v>
      </c>
      <c r="M107" s="392">
        <f>'28'!M107</f>
        <v>0</v>
      </c>
      <c r="N107" s="391">
        <f>'28'!N107</f>
        <v>0</v>
      </c>
      <c r="O107" s="392">
        <f>'28'!O107</f>
        <v>0</v>
      </c>
      <c r="P107" s="392">
        <f>'28'!P107</f>
        <v>0</v>
      </c>
      <c r="Q107" s="391">
        <f>'28'!Q107</f>
        <v>0</v>
      </c>
      <c r="R107" s="392">
        <f>'28'!R107</f>
        <v>0</v>
      </c>
      <c r="S107" s="393">
        <f>'28'!S107</f>
        <v>0</v>
      </c>
      <c r="T107" s="807">
        <f>SUM(H107:S107)</f>
        <v>0</v>
      </c>
      <c r="U107" s="808"/>
    </row>
    <row r="108" spans="1:38" s="26" customFormat="1" ht="45" customHeight="1">
      <c r="A108" s="809" t="s">
        <v>240</v>
      </c>
      <c r="B108" s="810"/>
      <c r="C108" s="813">
        <f>'28'!C108</f>
        <v>0</v>
      </c>
      <c r="D108" s="815">
        <f>'28'!D108</f>
        <v>0</v>
      </c>
      <c r="E108" s="816"/>
      <c r="F108" s="819" t="s">
        <v>216</v>
      </c>
      <c r="G108" s="820"/>
      <c r="H108" s="397">
        <f>'28'!H108</f>
        <v>0</v>
      </c>
      <c r="I108" s="398">
        <f>'28'!I108</f>
        <v>0</v>
      </c>
      <c r="J108" s="398">
        <f>'28'!J108</f>
        <v>0</v>
      </c>
      <c r="K108" s="397">
        <f>'28'!K108</f>
        <v>0</v>
      </c>
      <c r="L108" s="398">
        <f>'28'!L108</f>
        <v>0</v>
      </c>
      <c r="M108" s="398">
        <f>'28'!M108</f>
        <v>0</v>
      </c>
      <c r="N108" s="397">
        <f>'28'!N108</f>
        <v>0</v>
      </c>
      <c r="O108" s="398">
        <f>'28'!O108</f>
        <v>0</v>
      </c>
      <c r="P108" s="398">
        <f>'28'!P108</f>
        <v>0</v>
      </c>
      <c r="Q108" s="397">
        <f>'28'!Q108</f>
        <v>0</v>
      </c>
      <c r="R108" s="398">
        <f>'28'!R108</f>
        <v>0</v>
      </c>
      <c r="S108" s="399">
        <f>'28'!S108</f>
        <v>0</v>
      </c>
      <c r="T108" s="821">
        <f>SUM(H108:S108)</f>
        <v>0</v>
      </c>
      <c r="U108" s="822"/>
    </row>
    <row r="109" spans="1:38" s="26" customFormat="1" ht="45" customHeight="1" thickBot="1">
      <c r="A109" s="811"/>
      <c r="B109" s="812"/>
      <c r="C109" s="814"/>
      <c r="D109" s="817"/>
      <c r="E109" s="818"/>
      <c r="F109" s="823" t="s">
        <v>241</v>
      </c>
      <c r="G109" s="824"/>
      <c r="H109" s="394">
        <f>'28'!H109</f>
        <v>0</v>
      </c>
      <c r="I109" s="395">
        <f>'28'!I109</f>
        <v>0</v>
      </c>
      <c r="J109" s="395">
        <f>'28'!J109</f>
        <v>0</v>
      </c>
      <c r="K109" s="394">
        <f>'28'!K109</f>
        <v>0</v>
      </c>
      <c r="L109" s="395">
        <f>'28'!L109</f>
        <v>0</v>
      </c>
      <c r="M109" s="395">
        <f>'28'!M109</f>
        <v>0</v>
      </c>
      <c r="N109" s="394">
        <f>'28'!N109</f>
        <v>0</v>
      </c>
      <c r="O109" s="395">
        <f>'28'!O109</f>
        <v>0</v>
      </c>
      <c r="P109" s="395">
        <f>'28'!P109</f>
        <v>0</v>
      </c>
      <c r="Q109" s="394">
        <f>'28'!Q109</f>
        <v>0</v>
      </c>
      <c r="R109" s="395">
        <f>'28'!R109</f>
        <v>0</v>
      </c>
      <c r="S109" s="396">
        <f>'28'!S109</f>
        <v>0</v>
      </c>
      <c r="T109" s="825">
        <f>SUM(H109:S109)</f>
        <v>0</v>
      </c>
      <c r="U109" s="826"/>
    </row>
    <row r="110" spans="1:38" s="26" customFormat="1" ht="45" customHeight="1" thickTop="1" thickBot="1">
      <c r="A110" s="773" t="s">
        <v>210</v>
      </c>
      <c r="B110" s="774"/>
      <c r="C110" s="350" t="str">
        <f>IF('28'!C110="","",'28'!C110)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IF('28'!C111="","",'28'!C111)</f>
        <v/>
      </c>
      <c r="D111" s="835" t="str">
        <f>IF('28'!D111="","",'28'!D111)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IF('28'!C112="","",'28'!C112)</f>
        <v/>
      </c>
      <c r="D112" s="841" t="str">
        <f>IF('28'!D112="","",'28'!D112)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'28'!C113</f>
        <v>0</v>
      </c>
      <c r="D113" s="771">
        <f>'28'!D113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IF('28'!C114="","",'28'!C114)</f>
        <v/>
      </c>
      <c r="D114" s="779" t="str">
        <f>IF('28'!D114="","",'28'!D114)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IF('28'!C115="","",'28'!C115)</f>
        <v/>
      </c>
      <c r="D115" s="760" t="str">
        <f>IF('28'!D115="","",'28'!D115)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IF('28'!C116="","",'28'!C116)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168</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'28'!C127</f>
        <v>0</v>
      </c>
      <c r="D127" s="764"/>
      <c r="E127" s="764"/>
      <c r="F127" s="764"/>
      <c r="G127" s="764"/>
      <c r="H127" s="764"/>
      <c r="I127" s="342"/>
      <c r="J127" s="349" t="s">
        <v>178</v>
      </c>
      <c r="K127" s="747">
        <f>'28'!K127:N127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'28'!C131</f>
        <v>0</v>
      </c>
      <c r="D131" s="803"/>
      <c r="E131" s="804"/>
      <c r="F131" s="805" t="s">
        <v>215</v>
      </c>
      <c r="G131" s="806"/>
      <c r="H131" s="391">
        <f>'28'!H131</f>
        <v>0</v>
      </c>
      <c r="I131" s="392">
        <f>'28'!I131</f>
        <v>0</v>
      </c>
      <c r="J131" s="392">
        <f>'28'!J131</f>
        <v>0</v>
      </c>
      <c r="K131" s="391">
        <f>'28'!K131</f>
        <v>0</v>
      </c>
      <c r="L131" s="392">
        <f>'28'!L131</f>
        <v>0</v>
      </c>
      <c r="M131" s="392">
        <f>'28'!M131</f>
        <v>0</v>
      </c>
      <c r="N131" s="391">
        <f>'28'!N131</f>
        <v>0</v>
      </c>
      <c r="O131" s="392">
        <f>'28'!O131</f>
        <v>0</v>
      </c>
      <c r="P131" s="392">
        <f>'28'!P131</f>
        <v>0</v>
      </c>
      <c r="Q131" s="391">
        <f>'28'!Q131</f>
        <v>0</v>
      </c>
      <c r="R131" s="392">
        <f>'28'!R131</f>
        <v>0</v>
      </c>
      <c r="S131" s="393">
        <f>'28'!S131</f>
        <v>0</v>
      </c>
      <c r="T131" s="807">
        <f>SUM(H131:S131)</f>
        <v>0</v>
      </c>
      <c r="U131" s="808"/>
    </row>
    <row r="132" spans="1:28" s="26" customFormat="1" ht="45" customHeight="1">
      <c r="A132" s="809" t="s">
        <v>240</v>
      </c>
      <c r="B132" s="810"/>
      <c r="C132" s="813">
        <f>'28'!C132</f>
        <v>0</v>
      </c>
      <c r="D132" s="815">
        <f>'28'!D132</f>
        <v>0</v>
      </c>
      <c r="E132" s="816"/>
      <c r="F132" s="819" t="s">
        <v>216</v>
      </c>
      <c r="G132" s="820"/>
      <c r="H132" s="397">
        <f>'28'!H132</f>
        <v>0</v>
      </c>
      <c r="I132" s="398">
        <f>'28'!I132</f>
        <v>0</v>
      </c>
      <c r="J132" s="398">
        <f>'28'!J132</f>
        <v>0</v>
      </c>
      <c r="K132" s="397">
        <f>'28'!K132</f>
        <v>0</v>
      </c>
      <c r="L132" s="398">
        <f>'28'!L132</f>
        <v>0</v>
      </c>
      <c r="M132" s="398">
        <f>'28'!M132</f>
        <v>0</v>
      </c>
      <c r="N132" s="397">
        <f>'28'!N132</f>
        <v>0</v>
      </c>
      <c r="O132" s="398">
        <f>'28'!O132</f>
        <v>0</v>
      </c>
      <c r="P132" s="398">
        <f>'28'!P132</f>
        <v>0</v>
      </c>
      <c r="Q132" s="397">
        <f>'28'!Q132</f>
        <v>0</v>
      </c>
      <c r="R132" s="398">
        <f>'28'!R132</f>
        <v>0</v>
      </c>
      <c r="S132" s="399">
        <f>'28'!S132</f>
        <v>0</v>
      </c>
      <c r="T132" s="821">
        <f>SUM(H132:S132)</f>
        <v>0</v>
      </c>
      <c r="U132" s="822"/>
    </row>
    <row r="133" spans="1:28" s="26" customFormat="1" ht="45" customHeight="1" thickBot="1">
      <c r="A133" s="811"/>
      <c r="B133" s="812"/>
      <c r="C133" s="814"/>
      <c r="D133" s="817"/>
      <c r="E133" s="818"/>
      <c r="F133" s="823" t="s">
        <v>241</v>
      </c>
      <c r="G133" s="824"/>
      <c r="H133" s="394">
        <f>'28'!H133</f>
        <v>0</v>
      </c>
      <c r="I133" s="395">
        <f>'28'!I133</f>
        <v>0</v>
      </c>
      <c r="J133" s="395">
        <f>'28'!J133</f>
        <v>0</v>
      </c>
      <c r="K133" s="394">
        <f>'28'!K133</f>
        <v>0</v>
      </c>
      <c r="L133" s="395">
        <f>'28'!L133</f>
        <v>0</v>
      </c>
      <c r="M133" s="395">
        <f>'28'!M133</f>
        <v>0</v>
      </c>
      <c r="N133" s="394">
        <f>'28'!N133</f>
        <v>0</v>
      </c>
      <c r="O133" s="395">
        <f>'28'!O133</f>
        <v>0</v>
      </c>
      <c r="P133" s="395">
        <f>'28'!P133</f>
        <v>0</v>
      </c>
      <c r="Q133" s="394">
        <f>'28'!Q133</f>
        <v>0</v>
      </c>
      <c r="R133" s="395">
        <f>'28'!R133</f>
        <v>0</v>
      </c>
      <c r="S133" s="396">
        <f>'28'!S133</f>
        <v>0</v>
      </c>
      <c r="T133" s="825">
        <f>SUM(H133:S133)</f>
        <v>0</v>
      </c>
      <c r="U133" s="826"/>
    </row>
    <row r="134" spans="1:28" s="26" customFormat="1" ht="45" customHeight="1" thickTop="1" thickBot="1">
      <c r="A134" s="773" t="s">
        <v>210</v>
      </c>
      <c r="B134" s="774"/>
      <c r="C134" s="350" t="str">
        <f>IF('28'!C134="","",'28'!C134)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IF('28'!C135="","",'28'!C135)</f>
        <v/>
      </c>
      <c r="D135" s="835" t="str">
        <f>IF('28'!D135="","",'28'!D135)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IF('28'!C136="","",'28'!C136)</f>
        <v/>
      </c>
      <c r="D136" s="841" t="str">
        <f>IF('28'!D136="","",'28'!D136)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'28'!C137</f>
        <v>0</v>
      </c>
      <c r="D137" s="771">
        <f>'28'!D137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IF('28'!C138="","",'28'!C138)</f>
        <v/>
      </c>
      <c r="D138" s="779" t="str">
        <f>IF('28'!D138="","",'28'!D138)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IF('28'!C139="","",'28'!C139)</f>
        <v/>
      </c>
      <c r="D139" s="760" t="str">
        <f>IF('28'!D139="","",'28'!D139)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IF('28'!C140="","",'28'!C140)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MFZCXklWnaaTyppwgaZKZm5qSdOUzh8vQ55CmYSigd5lzCUVt2cUTl1RH2F67zKeOqnAPDgwkcCJ0XfD9ekZzQ==" saltValue="j6+dlrAJab9f6GTiqj3F/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4400-000007000000}">
      <formula1>"有,無"</formula1>
    </dataValidation>
    <dataValidation type="list" allowBlank="1" showInputMessage="1" showErrorMessage="1" sqref="C65:D65 C89:D89 C17:D17 C41:D41 C113:D113 C137:D137" xr:uid="{00000000-0002-0000-44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D872AEC0-AE84-467C-B97A-C0C2BB128646}">
      <formula1>"有,無"</formula1>
    </dataValidation>
    <dataValidation type="custom" allowBlank="1" showInputMessage="1" showErrorMessage="1" sqref="C107:C112 C7:H7 H11:S13 C114:C116 D108:E109 C18:C20 D114:E115 K7:N7 C11:C16 D18:E19 D12:E13" xr:uid="{5FD9D5B2-53E3-4355-8C8D-941B71277902}">
      <formula1>$S$3&lt;&gt;"無"</formula1>
    </dataValidation>
    <dataValidation type="custom" allowBlank="1" showInputMessage="1" showErrorMessage="1" sqref="D36:E37 H35:S37 D42:E43 D39:E40 C31:H31 K31:N31 C35:C40 C42:C44" xr:uid="{C7849816-3389-44E1-B724-67CFA5A662CE}">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43B86EDE-D9C2-460D-81F4-8047E15EF7D1}">
      <formula1>$S$3&lt;&gt;"無"</formula1>
    </dataValidation>
    <dataValidation type="custom" allowBlank="1" showInputMessage="1" showErrorMessage="1" sqref="C55:H55 K55:N55 C59:C64 C66:C68 D60:E61 D63:E64 D66:E67 H59:S61" xr:uid="{B846BFA1-B892-487B-8164-38459F3EA094}">
      <formula1>$S$51&lt;&gt;"無"</formula1>
    </dataValidation>
    <dataValidation type="custom" allowBlank="1" showInputMessage="1" showErrorMessage="1" sqref="C79:H79 K79:N79 C83:C88 C90:C92 D84:E85 D87:E88 D90:E91 H83:S85" xr:uid="{687A5E4D-E1C9-4FC3-9788-F8C6AB7B8040}">
      <formula1>$S$75&lt;&gt;"無"</formula1>
    </dataValidation>
    <dataValidation type="custom" allowBlank="1" showInputMessage="1" showErrorMessage="1" sqref="C103:H103 K103:N103 H107:S109" xr:uid="{140693F4-9E93-4386-9ACD-C872B329FACD}">
      <formula1>$S$99&lt;&gt;"無"</formula1>
    </dataValidation>
    <dataValidation type="custom" allowBlank="1" showInputMessage="1" showErrorMessage="1" sqref="C127:H127 K127:N127 C131:C136 C138:C140 D132:E133 D135:E136 D138:E139 H131:S133" xr:uid="{EBCAF7D4-E61F-44D5-AA60-50E6CE13A5AC}">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0000"/>
  </sheetPr>
  <dimension ref="A1:AF154"/>
  <sheetViews>
    <sheetView view="pageBreakPreview" topLeftCell="A7" zoomScale="80" zoomScaleNormal="70" zoomScaleSheetLayoutView="80" workbookViewId="0">
      <selection activeCell="C16" sqref="C16"/>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13</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14</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15</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16</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17</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18</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81"/>
      <c r="F149" s="381"/>
      <c r="G149" s="385"/>
      <c r="H149" s="493" t="s">
        <v>263</v>
      </c>
      <c r="I149" s="493"/>
      <c r="J149" s="381"/>
      <c r="K149" s="385"/>
      <c r="L149" s="493" t="s">
        <v>264</v>
      </c>
      <c r="M149" s="493"/>
      <c r="N149" s="381"/>
      <c r="O149" s="385"/>
      <c r="P149" s="493" t="s">
        <v>265</v>
      </c>
      <c r="Q149" s="493"/>
      <c r="R149" s="381"/>
      <c r="S149" s="385"/>
      <c r="T149" s="493" t="s">
        <v>266</v>
      </c>
      <c r="U149" s="493"/>
    </row>
    <row r="150" spans="1:21" ht="45" customHeight="1">
      <c r="C150" s="386" t="s">
        <v>267</v>
      </c>
      <c r="D150" s="387" t="s">
        <v>257</v>
      </c>
      <c r="E150" s="381"/>
      <c r="F150" s="381"/>
      <c r="G150" s="383" t="s">
        <v>268</v>
      </c>
      <c r="H150" s="492">
        <f>SUM($H19,$H43,$H67,$H91,$H115,$H139)</f>
        <v>0</v>
      </c>
      <c r="I150" s="492"/>
      <c r="J150" s="381"/>
      <c r="K150" s="383" t="s">
        <v>268</v>
      </c>
      <c r="L150" s="492">
        <f>SUM($L19,$L43,$L67,$L91,$L115,$L139)</f>
        <v>0</v>
      </c>
      <c r="M150" s="492"/>
      <c r="N150" s="381"/>
      <c r="O150" s="383" t="s">
        <v>268</v>
      </c>
      <c r="P150" s="492">
        <f>SUM($P19,$P43,$P67,$P91,$P115,$P139)</f>
        <v>0</v>
      </c>
      <c r="Q150" s="492"/>
      <c r="R150" s="381"/>
      <c r="S150" s="383" t="s">
        <v>268</v>
      </c>
      <c r="T150" s="492">
        <f>SUM($T19,$T43,$T67,$T91,$T115,$T139)</f>
        <v>0</v>
      </c>
      <c r="U150" s="492"/>
    </row>
    <row r="151" spans="1:21" ht="45" customHeight="1">
      <c r="C151" s="386" t="s">
        <v>269</v>
      </c>
      <c r="D151" s="388"/>
      <c r="E151" s="381"/>
      <c r="F151" s="381"/>
      <c r="G151" s="383" t="s">
        <v>270</v>
      </c>
      <c r="H151" s="492">
        <f>SUM($H20,$H44,$H68,$H92,$H116,$H140)</f>
        <v>0</v>
      </c>
      <c r="I151" s="492"/>
      <c r="J151" s="381"/>
      <c r="K151" s="383" t="s">
        <v>270</v>
      </c>
      <c r="L151" s="492">
        <f t="shared" ref="L151:L154" si="18">SUM($L20,$L44,$L68,$L92,$L116,$L140)</f>
        <v>0</v>
      </c>
      <c r="M151" s="492"/>
      <c r="N151" s="381"/>
      <c r="O151" s="383" t="s">
        <v>270</v>
      </c>
      <c r="P151" s="492">
        <f>SUM($P20,$P44,$P68,$P92,$P116,$P140)</f>
        <v>0</v>
      </c>
      <c r="Q151" s="492"/>
      <c r="R151" s="381"/>
      <c r="S151" s="383" t="s">
        <v>270</v>
      </c>
      <c r="T151" s="492">
        <f>SUM($T20,$T44,$T68,$T92,$T116,$T140)</f>
        <v>0</v>
      </c>
      <c r="U151" s="492"/>
    </row>
    <row r="152" spans="1:21" ht="45" customHeight="1">
      <c r="C152" s="381"/>
      <c r="D152" s="381"/>
      <c r="E152" s="381"/>
      <c r="F152" s="381"/>
      <c r="G152" s="383" t="s">
        <v>54</v>
      </c>
      <c r="H152" s="492">
        <f t="shared" ref="H152" si="19">SUM($H21,$H45,$H69,$H93,$H117,$H141)</f>
        <v>0</v>
      </c>
      <c r="I152" s="492"/>
      <c r="J152" s="381"/>
      <c r="K152" s="383" t="s">
        <v>54</v>
      </c>
      <c r="L152" s="492">
        <f t="shared" si="18"/>
        <v>0</v>
      </c>
      <c r="M152" s="492"/>
      <c r="N152" s="381"/>
      <c r="O152" s="383" t="s">
        <v>54</v>
      </c>
      <c r="P152" s="492">
        <f>SUM($P21,$P45,$P69,$P93,$P117,$P141)</f>
        <v>0</v>
      </c>
      <c r="Q152" s="492"/>
      <c r="R152" s="381"/>
      <c r="S152" s="383" t="s">
        <v>54</v>
      </c>
      <c r="T152" s="492">
        <f>SUM($T21,$T45,$T69,$T93,$T117,$T141)</f>
        <v>0</v>
      </c>
      <c r="U152" s="492"/>
    </row>
    <row r="153" spans="1:21" ht="45" customHeight="1">
      <c r="C153" s="381"/>
      <c r="D153" s="381"/>
      <c r="E153" s="381"/>
      <c r="F153" s="381"/>
      <c r="G153" s="383" t="s">
        <v>271</v>
      </c>
      <c r="H153" s="492">
        <f>SUM($H22,$H46,$H70,$H94,$H118,$H142)</f>
        <v>0</v>
      </c>
      <c r="I153" s="492"/>
      <c r="J153" s="381"/>
      <c r="K153" s="383" t="s">
        <v>271</v>
      </c>
      <c r="L153" s="492">
        <f t="shared" si="18"/>
        <v>0</v>
      </c>
      <c r="M153" s="492"/>
      <c r="N153" s="381"/>
      <c r="O153" s="383" t="s">
        <v>271</v>
      </c>
      <c r="P153" s="492">
        <f>SUM($P22,$P46,$P70,$P94,$P118,$P142)</f>
        <v>0</v>
      </c>
      <c r="Q153" s="492"/>
      <c r="R153" s="381"/>
      <c r="S153" s="383" t="s">
        <v>271</v>
      </c>
      <c r="T153" s="492">
        <f>SUM($T22,$T46,$T70,$T94,$T118,$T142)</f>
        <v>0</v>
      </c>
      <c r="U153" s="492"/>
    </row>
    <row r="154" spans="1:21" ht="45" customHeight="1">
      <c r="C154" s="381"/>
      <c r="D154" s="381"/>
      <c r="E154" s="381"/>
      <c r="F154" s="381"/>
      <c r="G154" s="384" t="s">
        <v>272</v>
      </c>
      <c r="H154" s="492">
        <f>SUM($H23,$H47,$H71,$H95,$H119,$H143)</f>
        <v>0</v>
      </c>
      <c r="I154" s="492"/>
      <c r="J154" s="381"/>
      <c r="K154" s="384" t="s">
        <v>272</v>
      </c>
      <c r="L154" s="492">
        <f t="shared" si="18"/>
        <v>0</v>
      </c>
      <c r="M154" s="492"/>
      <c r="N154" s="381"/>
      <c r="O154" s="384" t="s">
        <v>272</v>
      </c>
      <c r="P154" s="492">
        <f>SUM($P23,$P47,$P71,$P95,$P119,$P143)</f>
        <v>0</v>
      </c>
      <c r="Q154" s="492"/>
      <c r="R154" s="381"/>
      <c r="S154" s="384" t="s">
        <v>272</v>
      </c>
      <c r="T154" s="492">
        <f>SUM($T23,$T47,$T71,$T95,$T119,$T143)</f>
        <v>0</v>
      </c>
      <c r="U154" s="492"/>
    </row>
  </sheetData>
  <sheetProtection algorithmName="SHA-512" hashValue="YqHuC47b0R2QwEQmUlXLR1YnGtKJOvVV9LsvVsztlb6QUkhSfSmbyF8dpcP11mGUCrVSNL2wBINcq4NVmeXyug==" saltValue="/UMzzoZVhPBvXgkU0lxuHQ=="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C17 C89 C113 C41 C65 C137" xr:uid="{00000000-0002-0000-06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D17:E17 D65:E65 D89:E89 D113:E113 D41:E41 D137:E137" xr:uid="{00000000-0002-0000-0600-000001000000}">
      <formula1>6</formula1>
    </dataValidation>
    <dataValidation type="list" allowBlank="1" showErrorMessage="1" sqref="C68:D68 C92:D92 C44:D44 C20:D20 C116:D116 C140:D140" xr:uid="{00000000-0002-0000-0600-000002000000}">
      <formula1>"有,無"</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600-000004000000}">
      <formula1>"転居,退去/退去日→,退職/退職日→"</formula1>
    </dataValidation>
    <dataValidation type="list" allowBlank="1" showInputMessage="1" showErrorMessage="1" sqref="K103 K79 K7 K127 K55 K31" xr:uid="{00000000-0002-0000-0600-000008000000}">
      <formula1>"認可保育所,小規模保育事業,認定こども園,移行計画の承認を受けた横浜保育室,家庭的保育事業,事業所内保育所"</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6149740F-696A-4327-A0D5-66CCC751E546}">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6B613340-56BD-4BAF-B74A-55FDE633530B}">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37C71476-2460-4E0B-9394-F09C41FB70BA}">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6793E75D-512A-4173-BFAF-429E8AC57CA5}">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8701E23C-BAAF-42D8-B7EA-908EE453B0D0}">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E5F90002-016E-47B9-8B3A-4D9BCCED7C19}"/>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tabColor rgb="FFFF0000"/>
  </sheetPr>
  <dimension ref="A1:AL154"/>
  <sheetViews>
    <sheetView view="pageBreakPreview"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169</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'29'!C7</f>
        <v>0</v>
      </c>
      <c r="D7" s="764"/>
      <c r="E7" s="764"/>
      <c r="F7" s="764"/>
      <c r="G7" s="764"/>
      <c r="H7" s="764"/>
      <c r="I7" s="342"/>
      <c r="J7" s="349" t="s">
        <v>178</v>
      </c>
      <c r="K7" s="747">
        <f>'29'!K7:N7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'29'!C11</f>
        <v>0</v>
      </c>
      <c r="D11" s="803"/>
      <c r="E11" s="804"/>
      <c r="F11" s="805" t="s">
        <v>215</v>
      </c>
      <c r="G11" s="806"/>
      <c r="H11" s="391">
        <f>'29'!H11</f>
        <v>0</v>
      </c>
      <c r="I11" s="392">
        <f>'29'!I11</f>
        <v>0</v>
      </c>
      <c r="J11" s="392">
        <f>'29'!J11</f>
        <v>0</v>
      </c>
      <c r="K11" s="391">
        <f>'29'!K11</f>
        <v>0</v>
      </c>
      <c r="L11" s="392">
        <f>'29'!L11</f>
        <v>0</v>
      </c>
      <c r="M11" s="392">
        <f>'29'!M11</f>
        <v>0</v>
      </c>
      <c r="N11" s="391">
        <f>'29'!N11</f>
        <v>0</v>
      </c>
      <c r="O11" s="392">
        <f>'29'!O11</f>
        <v>0</v>
      </c>
      <c r="P11" s="392">
        <f>'29'!P11</f>
        <v>0</v>
      </c>
      <c r="Q11" s="391">
        <f>'29'!Q11</f>
        <v>0</v>
      </c>
      <c r="R11" s="392">
        <f>'29'!R11</f>
        <v>0</v>
      </c>
      <c r="S11" s="393">
        <f>'29'!S11</f>
        <v>0</v>
      </c>
      <c r="T11" s="807">
        <f>SUM(H11:S11)</f>
        <v>0</v>
      </c>
      <c r="U11" s="808"/>
    </row>
    <row r="12" spans="1:38" s="26" customFormat="1" ht="45" customHeight="1">
      <c r="A12" s="809" t="s">
        <v>240</v>
      </c>
      <c r="B12" s="810"/>
      <c r="C12" s="813">
        <f>'29'!C12</f>
        <v>0</v>
      </c>
      <c r="D12" s="815">
        <f>'29'!D12</f>
        <v>0</v>
      </c>
      <c r="E12" s="816"/>
      <c r="F12" s="819" t="s">
        <v>216</v>
      </c>
      <c r="G12" s="820"/>
      <c r="H12" s="397">
        <f>'29'!H12</f>
        <v>0</v>
      </c>
      <c r="I12" s="398">
        <f>'29'!I12</f>
        <v>0</v>
      </c>
      <c r="J12" s="398">
        <f>'29'!J12</f>
        <v>0</v>
      </c>
      <c r="K12" s="397">
        <f>'29'!K12</f>
        <v>0</v>
      </c>
      <c r="L12" s="398">
        <f>'29'!L12</f>
        <v>0</v>
      </c>
      <c r="M12" s="398">
        <f>'29'!M12</f>
        <v>0</v>
      </c>
      <c r="N12" s="397">
        <f>'29'!N12</f>
        <v>0</v>
      </c>
      <c r="O12" s="398">
        <f>'29'!O12</f>
        <v>0</v>
      </c>
      <c r="P12" s="398">
        <f>'29'!P12</f>
        <v>0</v>
      </c>
      <c r="Q12" s="397">
        <f>'29'!Q12</f>
        <v>0</v>
      </c>
      <c r="R12" s="398">
        <f>'29'!R12</f>
        <v>0</v>
      </c>
      <c r="S12" s="399">
        <f>'29'!S12</f>
        <v>0</v>
      </c>
      <c r="T12" s="821">
        <f>SUM(H12:S12)</f>
        <v>0</v>
      </c>
      <c r="U12" s="822"/>
    </row>
    <row r="13" spans="1:38" s="26" customFormat="1" ht="45" customHeight="1" thickBot="1">
      <c r="A13" s="811"/>
      <c r="B13" s="812"/>
      <c r="C13" s="814"/>
      <c r="D13" s="817"/>
      <c r="E13" s="818"/>
      <c r="F13" s="823" t="s">
        <v>241</v>
      </c>
      <c r="G13" s="824"/>
      <c r="H13" s="394">
        <f>'29'!H13</f>
        <v>0</v>
      </c>
      <c r="I13" s="395">
        <f>'29'!I13</f>
        <v>0</v>
      </c>
      <c r="J13" s="395">
        <f>'29'!J13</f>
        <v>0</v>
      </c>
      <c r="K13" s="394">
        <f>'29'!K13</f>
        <v>0</v>
      </c>
      <c r="L13" s="395">
        <f>'29'!L13</f>
        <v>0</v>
      </c>
      <c r="M13" s="395">
        <f>'29'!M13</f>
        <v>0</v>
      </c>
      <c r="N13" s="394">
        <f>'29'!N13</f>
        <v>0</v>
      </c>
      <c r="O13" s="395">
        <f>'29'!O13</f>
        <v>0</v>
      </c>
      <c r="P13" s="395">
        <f>'29'!P13</f>
        <v>0</v>
      </c>
      <c r="Q13" s="394">
        <f>'29'!Q13</f>
        <v>0</v>
      </c>
      <c r="R13" s="395">
        <f>'29'!R13</f>
        <v>0</v>
      </c>
      <c r="S13" s="396">
        <f>'29'!S13</f>
        <v>0</v>
      </c>
      <c r="T13" s="825">
        <f>SUM(H13:S13)</f>
        <v>0</v>
      </c>
      <c r="U13" s="826"/>
    </row>
    <row r="14" spans="1:38" s="26" customFormat="1" ht="45" customHeight="1" thickTop="1" thickBot="1">
      <c r="A14" s="773" t="s">
        <v>210</v>
      </c>
      <c r="B14" s="774"/>
      <c r="C14" s="350" t="str">
        <f>IF('29'!C14="","",'29'!C14)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IF('29'!C15="","",'29'!C15)</f>
        <v/>
      </c>
      <c r="D15" s="835" t="str">
        <f>IF('29'!D15="","",'29'!D15)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IF('29'!C16="","",'29'!C16)</f>
        <v/>
      </c>
      <c r="D16" s="841" t="str">
        <f>IF('29'!D16="","",'29'!D16)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'29'!C17</f>
        <v>0</v>
      </c>
      <c r="D17" s="771">
        <f>'29'!D17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IF('29'!C18="","",'29'!C18)</f>
        <v/>
      </c>
      <c r="D18" s="779" t="str">
        <f>IF('29'!D18="","",'29'!D18)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IF('29'!C19="","",'29'!C19)</f>
        <v/>
      </c>
      <c r="D19" s="760" t="str">
        <f>IF('29'!D19="","",'29'!D19)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IF('29'!C20="","",'29'!C20)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170</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'29'!C31</f>
        <v>0</v>
      </c>
      <c r="D31" s="764"/>
      <c r="E31" s="764"/>
      <c r="F31" s="764"/>
      <c r="G31" s="764"/>
      <c r="H31" s="764"/>
      <c r="I31" s="342"/>
      <c r="J31" s="349" t="s">
        <v>178</v>
      </c>
      <c r="K31" s="747">
        <f>'29'!K31:N31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'29'!C35</f>
        <v>0</v>
      </c>
      <c r="D35" s="803"/>
      <c r="E35" s="804"/>
      <c r="F35" s="805" t="s">
        <v>215</v>
      </c>
      <c r="G35" s="806"/>
      <c r="H35" s="391">
        <f>'29'!H35</f>
        <v>0</v>
      </c>
      <c r="I35" s="392">
        <f>'29'!I35</f>
        <v>0</v>
      </c>
      <c r="J35" s="392">
        <f>'29'!J35</f>
        <v>0</v>
      </c>
      <c r="K35" s="391">
        <f>'29'!K35</f>
        <v>0</v>
      </c>
      <c r="L35" s="392">
        <f>'29'!L35</f>
        <v>0</v>
      </c>
      <c r="M35" s="392">
        <f>'29'!M35</f>
        <v>0</v>
      </c>
      <c r="N35" s="391">
        <f>'29'!N35</f>
        <v>0</v>
      </c>
      <c r="O35" s="392">
        <f>'29'!O35</f>
        <v>0</v>
      </c>
      <c r="P35" s="392">
        <f>'29'!P35</f>
        <v>0</v>
      </c>
      <c r="Q35" s="391">
        <f>'29'!Q35</f>
        <v>0</v>
      </c>
      <c r="R35" s="392">
        <f>'29'!R35</f>
        <v>0</v>
      </c>
      <c r="S35" s="393">
        <f>'29'!S35</f>
        <v>0</v>
      </c>
      <c r="T35" s="807">
        <f>SUM(H35:S35)</f>
        <v>0</v>
      </c>
      <c r="U35" s="808"/>
    </row>
    <row r="36" spans="1:28" s="26" customFormat="1" ht="45" customHeight="1">
      <c r="A36" s="809" t="s">
        <v>240</v>
      </c>
      <c r="B36" s="810"/>
      <c r="C36" s="813">
        <f>'29'!C36</f>
        <v>0</v>
      </c>
      <c r="D36" s="815">
        <f>'29'!D36</f>
        <v>0</v>
      </c>
      <c r="E36" s="816"/>
      <c r="F36" s="819" t="s">
        <v>216</v>
      </c>
      <c r="G36" s="820"/>
      <c r="H36" s="397">
        <f>'29'!H36</f>
        <v>0</v>
      </c>
      <c r="I36" s="398">
        <f>'29'!I36</f>
        <v>0</v>
      </c>
      <c r="J36" s="398">
        <f>'29'!J36</f>
        <v>0</v>
      </c>
      <c r="K36" s="397">
        <f>'29'!K36</f>
        <v>0</v>
      </c>
      <c r="L36" s="398">
        <f>'29'!L36</f>
        <v>0</v>
      </c>
      <c r="M36" s="398">
        <f>'29'!M36</f>
        <v>0</v>
      </c>
      <c r="N36" s="397">
        <f>'29'!N36</f>
        <v>0</v>
      </c>
      <c r="O36" s="398">
        <f>'29'!O36</f>
        <v>0</v>
      </c>
      <c r="P36" s="398">
        <f>'29'!P36</f>
        <v>0</v>
      </c>
      <c r="Q36" s="397">
        <f>'29'!Q36</f>
        <v>0</v>
      </c>
      <c r="R36" s="398">
        <f>'29'!R36</f>
        <v>0</v>
      </c>
      <c r="S36" s="399">
        <f>'29'!S36</f>
        <v>0</v>
      </c>
      <c r="T36" s="821">
        <f>SUM(H36:S36)</f>
        <v>0</v>
      </c>
      <c r="U36" s="822"/>
    </row>
    <row r="37" spans="1:28" s="26" customFormat="1" ht="45" customHeight="1" thickBot="1">
      <c r="A37" s="811"/>
      <c r="B37" s="812"/>
      <c r="C37" s="814"/>
      <c r="D37" s="817"/>
      <c r="E37" s="818"/>
      <c r="F37" s="823" t="s">
        <v>241</v>
      </c>
      <c r="G37" s="824"/>
      <c r="H37" s="394">
        <f>'29'!H37</f>
        <v>0</v>
      </c>
      <c r="I37" s="395">
        <f>'29'!I37</f>
        <v>0</v>
      </c>
      <c r="J37" s="395">
        <f>'29'!J37</f>
        <v>0</v>
      </c>
      <c r="K37" s="394">
        <f>'29'!K37</f>
        <v>0</v>
      </c>
      <c r="L37" s="395">
        <f>'29'!L37</f>
        <v>0</v>
      </c>
      <c r="M37" s="395">
        <f>'29'!M37</f>
        <v>0</v>
      </c>
      <c r="N37" s="394">
        <f>'29'!N37</f>
        <v>0</v>
      </c>
      <c r="O37" s="395">
        <f>'29'!O37</f>
        <v>0</v>
      </c>
      <c r="P37" s="395">
        <f>'29'!P37</f>
        <v>0</v>
      </c>
      <c r="Q37" s="394">
        <f>'29'!Q37</f>
        <v>0</v>
      </c>
      <c r="R37" s="395">
        <f>'29'!R37</f>
        <v>0</v>
      </c>
      <c r="S37" s="396">
        <f>'29'!S37</f>
        <v>0</v>
      </c>
      <c r="T37" s="825">
        <f>SUM(H37:S37)</f>
        <v>0</v>
      </c>
      <c r="U37" s="826"/>
    </row>
    <row r="38" spans="1:28" s="26" customFormat="1" ht="45" customHeight="1" thickTop="1" thickBot="1">
      <c r="A38" s="773" t="s">
        <v>210</v>
      </c>
      <c r="B38" s="774"/>
      <c r="C38" s="350" t="str">
        <f>IF('29'!C38="","",'29'!C38)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IF('29'!C39="","",'29'!C39)</f>
        <v/>
      </c>
      <c r="D39" s="835" t="str">
        <f>IF('29'!D39="","",'29'!D39)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IF('29'!C40="","",'29'!C40)</f>
        <v/>
      </c>
      <c r="D40" s="841" t="str">
        <f>IF('29'!D40="","",'29'!D40)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'29'!C41</f>
        <v>0</v>
      </c>
      <c r="D41" s="771">
        <f>'29'!D41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IF('29'!C42="","",'29'!C42)</f>
        <v/>
      </c>
      <c r="D42" s="779" t="str">
        <f>IF('29'!D42="","",'29'!D42)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IF('29'!C43="","",'29'!C43)</f>
        <v/>
      </c>
      <c r="D43" s="760" t="str">
        <f>IF('29'!D43="","",'29'!D43)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IF('29'!C44="","",'29'!C44)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171</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'29'!C55</f>
        <v>0</v>
      </c>
      <c r="D55" s="764"/>
      <c r="E55" s="764"/>
      <c r="F55" s="764"/>
      <c r="G55" s="764"/>
      <c r="H55" s="764"/>
      <c r="I55" s="342"/>
      <c r="J55" s="349" t="s">
        <v>178</v>
      </c>
      <c r="K55" s="747">
        <f>'29'!K55:N55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'29'!C59</f>
        <v>0</v>
      </c>
      <c r="D59" s="803"/>
      <c r="E59" s="804"/>
      <c r="F59" s="805" t="s">
        <v>215</v>
      </c>
      <c r="G59" s="806"/>
      <c r="H59" s="391">
        <f>'29'!H59</f>
        <v>0</v>
      </c>
      <c r="I59" s="392">
        <f>'29'!I59</f>
        <v>0</v>
      </c>
      <c r="J59" s="392">
        <f>'29'!J59</f>
        <v>0</v>
      </c>
      <c r="K59" s="391">
        <f>'29'!K59</f>
        <v>0</v>
      </c>
      <c r="L59" s="392">
        <f>'29'!L59</f>
        <v>0</v>
      </c>
      <c r="M59" s="392">
        <f>'29'!M59</f>
        <v>0</v>
      </c>
      <c r="N59" s="391">
        <f>'29'!N59</f>
        <v>0</v>
      </c>
      <c r="O59" s="392">
        <f>'29'!O59</f>
        <v>0</v>
      </c>
      <c r="P59" s="392">
        <f>'29'!P59</f>
        <v>0</v>
      </c>
      <c r="Q59" s="391">
        <f>'29'!Q59</f>
        <v>0</v>
      </c>
      <c r="R59" s="392">
        <f>'29'!R59</f>
        <v>0</v>
      </c>
      <c r="S59" s="393">
        <f>'29'!S59</f>
        <v>0</v>
      </c>
      <c r="T59" s="807">
        <f>SUM(H59:S59)</f>
        <v>0</v>
      </c>
      <c r="U59" s="808"/>
    </row>
    <row r="60" spans="1:38" s="26" customFormat="1" ht="45" customHeight="1">
      <c r="A60" s="809" t="s">
        <v>240</v>
      </c>
      <c r="B60" s="810"/>
      <c r="C60" s="813">
        <f>'29'!C60</f>
        <v>0</v>
      </c>
      <c r="D60" s="815">
        <f>'29'!D60</f>
        <v>0</v>
      </c>
      <c r="E60" s="816"/>
      <c r="F60" s="819" t="s">
        <v>216</v>
      </c>
      <c r="G60" s="820"/>
      <c r="H60" s="397">
        <f>'29'!H60</f>
        <v>0</v>
      </c>
      <c r="I60" s="398">
        <f>'29'!I60</f>
        <v>0</v>
      </c>
      <c r="J60" s="398">
        <f>'29'!J60</f>
        <v>0</v>
      </c>
      <c r="K60" s="397">
        <f>'29'!K60</f>
        <v>0</v>
      </c>
      <c r="L60" s="398">
        <f>'29'!L60</f>
        <v>0</v>
      </c>
      <c r="M60" s="398">
        <f>'29'!M60</f>
        <v>0</v>
      </c>
      <c r="N60" s="397">
        <f>'29'!N60</f>
        <v>0</v>
      </c>
      <c r="O60" s="398">
        <f>'29'!O60</f>
        <v>0</v>
      </c>
      <c r="P60" s="398">
        <f>'29'!P60</f>
        <v>0</v>
      </c>
      <c r="Q60" s="397">
        <f>'29'!Q60</f>
        <v>0</v>
      </c>
      <c r="R60" s="398">
        <f>'29'!R60</f>
        <v>0</v>
      </c>
      <c r="S60" s="399">
        <f>'29'!S60</f>
        <v>0</v>
      </c>
      <c r="T60" s="821">
        <f>SUM(H60:S60)</f>
        <v>0</v>
      </c>
      <c r="U60" s="822"/>
    </row>
    <row r="61" spans="1:38" s="26" customFormat="1" ht="45" customHeight="1" thickBot="1">
      <c r="A61" s="811"/>
      <c r="B61" s="812"/>
      <c r="C61" s="814"/>
      <c r="D61" s="817"/>
      <c r="E61" s="818"/>
      <c r="F61" s="823" t="s">
        <v>241</v>
      </c>
      <c r="G61" s="824"/>
      <c r="H61" s="394">
        <f>'29'!H61</f>
        <v>0</v>
      </c>
      <c r="I61" s="395">
        <f>'29'!I61</f>
        <v>0</v>
      </c>
      <c r="J61" s="395">
        <f>'29'!J61</f>
        <v>0</v>
      </c>
      <c r="K61" s="394">
        <f>'29'!K61</f>
        <v>0</v>
      </c>
      <c r="L61" s="395">
        <f>'29'!L61</f>
        <v>0</v>
      </c>
      <c r="M61" s="395">
        <f>'29'!M61</f>
        <v>0</v>
      </c>
      <c r="N61" s="394">
        <f>'29'!N61</f>
        <v>0</v>
      </c>
      <c r="O61" s="395">
        <f>'29'!O61</f>
        <v>0</v>
      </c>
      <c r="P61" s="395">
        <f>'29'!P61</f>
        <v>0</v>
      </c>
      <c r="Q61" s="394">
        <f>'29'!Q61</f>
        <v>0</v>
      </c>
      <c r="R61" s="395">
        <f>'29'!R61</f>
        <v>0</v>
      </c>
      <c r="S61" s="396">
        <f>'29'!S61</f>
        <v>0</v>
      </c>
      <c r="T61" s="825">
        <f>SUM(H61:S61)</f>
        <v>0</v>
      </c>
      <c r="U61" s="826"/>
    </row>
    <row r="62" spans="1:38" s="26" customFormat="1" ht="45" customHeight="1" thickTop="1" thickBot="1">
      <c r="A62" s="773" t="s">
        <v>210</v>
      </c>
      <c r="B62" s="774"/>
      <c r="C62" s="350" t="str">
        <f>IF('29'!C62="","",'29'!C62)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IF('29'!C63="","",'29'!C63)</f>
        <v/>
      </c>
      <c r="D63" s="835" t="str">
        <f>IF('29'!D63="","",'29'!D63)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IF('29'!C64="","",'29'!C64)</f>
        <v/>
      </c>
      <c r="D64" s="841" t="str">
        <f>IF('29'!D64="","",'29'!D64)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'29'!C65</f>
        <v>0</v>
      </c>
      <c r="D65" s="771">
        <f>'29'!D65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IF('29'!C66="","",'29'!C66)</f>
        <v/>
      </c>
      <c r="D66" s="779" t="str">
        <f>IF('29'!D66="","",'29'!D66)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IF('29'!C67="","",'29'!C67)</f>
        <v/>
      </c>
      <c r="D67" s="760" t="str">
        <f>IF('29'!D67="","",'29'!D67)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IF('29'!C68="","",'29'!C68)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172</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'29'!C79</f>
        <v>0</v>
      </c>
      <c r="D79" s="764"/>
      <c r="E79" s="764"/>
      <c r="F79" s="764"/>
      <c r="G79" s="764"/>
      <c r="H79" s="764"/>
      <c r="I79" s="342"/>
      <c r="J79" s="349" t="s">
        <v>178</v>
      </c>
      <c r="K79" s="747">
        <f>'29'!K79:N79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'29'!C83</f>
        <v>0</v>
      </c>
      <c r="D83" s="803"/>
      <c r="E83" s="804"/>
      <c r="F83" s="805" t="s">
        <v>215</v>
      </c>
      <c r="G83" s="806"/>
      <c r="H83" s="391">
        <f>'29'!H83</f>
        <v>0</v>
      </c>
      <c r="I83" s="392">
        <f>'29'!I83</f>
        <v>0</v>
      </c>
      <c r="J83" s="392">
        <f>'29'!J83</f>
        <v>0</v>
      </c>
      <c r="K83" s="391">
        <f>'29'!K83</f>
        <v>0</v>
      </c>
      <c r="L83" s="392">
        <f>'29'!L83</f>
        <v>0</v>
      </c>
      <c r="M83" s="392">
        <f>'29'!M83</f>
        <v>0</v>
      </c>
      <c r="N83" s="391">
        <f>'29'!N83</f>
        <v>0</v>
      </c>
      <c r="O83" s="392">
        <f>'29'!O83</f>
        <v>0</v>
      </c>
      <c r="P83" s="392">
        <f>'29'!P83</f>
        <v>0</v>
      </c>
      <c r="Q83" s="391">
        <f>'29'!Q83</f>
        <v>0</v>
      </c>
      <c r="R83" s="392">
        <f>'29'!R83</f>
        <v>0</v>
      </c>
      <c r="S83" s="393">
        <f>'29'!S83</f>
        <v>0</v>
      </c>
      <c r="T83" s="807">
        <f>SUM(H83:S83)</f>
        <v>0</v>
      </c>
      <c r="U83" s="808"/>
    </row>
    <row r="84" spans="1:28" s="26" customFormat="1" ht="45" customHeight="1">
      <c r="A84" s="809" t="s">
        <v>240</v>
      </c>
      <c r="B84" s="810"/>
      <c r="C84" s="813">
        <f>'29'!C84</f>
        <v>0</v>
      </c>
      <c r="D84" s="815">
        <f>'29'!D84</f>
        <v>0</v>
      </c>
      <c r="E84" s="816"/>
      <c r="F84" s="819" t="s">
        <v>216</v>
      </c>
      <c r="G84" s="820"/>
      <c r="H84" s="397">
        <f>'29'!H84</f>
        <v>0</v>
      </c>
      <c r="I84" s="398">
        <f>'29'!I84</f>
        <v>0</v>
      </c>
      <c r="J84" s="398">
        <f>'29'!J84</f>
        <v>0</v>
      </c>
      <c r="K84" s="397">
        <f>'29'!K84</f>
        <v>0</v>
      </c>
      <c r="L84" s="398">
        <f>'29'!L84</f>
        <v>0</v>
      </c>
      <c r="M84" s="398">
        <f>'29'!M84</f>
        <v>0</v>
      </c>
      <c r="N84" s="397">
        <f>'29'!N84</f>
        <v>0</v>
      </c>
      <c r="O84" s="398">
        <f>'29'!O84</f>
        <v>0</v>
      </c>
      <c r="P84" s="398">
        <f>'29'!P84</f>
        <v>0</v>
      </c>
      <c r="Q84" s="397">
        <f>'29'!Q84</f>
        <v>0</v>
      </c>
      <c r="R84" s="398">
        <f>'29'!R84</f>
        <v>0</v>
      </c>
      <c r="S84" s="399">
        <f>'29'!S84</f>
        <v>0</v>
      </c>
      <c r="T84" s="821">
        <f>SUM(H84:S84)</f>
        <v>0</v>
      </c>
      <c r="U84" s="822"/>
    </row>
    <row r="85" spans="1:28" s="26" customFormat="1" ht="45" customHeight="1" thickBot="1">
      <c r="A85" s="811"/>
      <c r="B85" s="812"/>
      <c r="C85" s="814"/>
      <c r="D85" s="817"/>
      <c r="E85" s="818"/>
      <c r="F85" s="823" t="s">
        <v>241</v>
      </c>
      <c r="G85" s="824"/>
      <c r="H85" s="394">
        <f>'29'!H85</f>
        <v>0</v>
      </c>
      <c r="I85" s="395">
        <f>'29'!I85</f>
        <v>0</v>
      </c>
      <c r="J85" s="395">
        <f>'29'!J85</f>
        <v>0</v>
      </c>
      <c r="K85" s="394">
        <f>'29'!K85</f>
        <v>0</v>
      </c>
      <c r="L85" s="395">
        <f>'29'!L85</f>
        <v>0</v>
      </c>
      <c r="M85" s="395">
        <f>'29'!M85</f>
        <v>0</v>
      </c>
      <c r="N85" s="394">
        <f>'29'!N85</f>
        <v>0</v>
      </c>
      <c r="O85" s="395">
        <f>'29'!O85</f>
        <v>0</v>
      </c>
      <c r="P85" s="395">
        <f>'29'!P85</f>
        <v>0</v>
      </c>
      <c r="Q85" s="394">
        <f>'29'!Q85</f>
        <v>0</v>
      </c>
      <c r="R85" s="395">
        <f>'29'!R85</f>
        <v>0</v>
      </c>
      <c r="S85" s="396">
        <f>'29'!S85</f>
        <v>0</v>
      </c>
      <c r="T85" s="825">
        <f>SUM(H85:S85)</f>
        <v>0</v>
      </c>
      <c r="U85" s="826"/>
    </row>
    <row r="86" spans="1:28" s="26" customFormat="1" ht="45" customHeight="1" thickTop="1" thickBot="1">
      <c r="A86" s="773" t="s">
        <v>210</v>
      </c>
      <c r="B86" s="774"/>
      <c r="C86" s="350" t="str">
        <f>IF('29'!C86="","",'29'!C86)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IF('29'!C87="","",'29'!C87)</f>
        <v/>
      </c>
      <c r="D87" s="835" t="str">
        <f>IF('29'!D87="","",'29'!D87)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IF('29'!C88="","",'29'!C88)</f>
        <v/>
      </c>
      <c r="D88" s="841" t="str">
        <f>IF('29'!D88="","",'29'!D88)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'29'!C89</f>
        <v>0</v>
      </c>
      <c r="D89" s="771">
        <f>'29'!D89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IF('29'!C90="","",'29'!C90)</f>
        <v/>
      </c>
      <c r="D90" s="779" t="str">
        <f>IF('29'!D90="","",'29'!D90)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IF('29'!C91="","",'29'!C91)</f>
        <v/>
      </c>
      <c r="D91" s="760" t="str">
        <f>IF('29'!D91="","",'29'!D91)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IF('29'!C92="","",'29'!C92)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173</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'29'!C103</f>
        <v>0</v>
      </c>
      <c r="D103" s="764"/>
      <c r="E103" s="764"/>
      <c r="F103" s="764"/>
      <c r="G103" s="764"/>
      <c r="H103" s="764"/>
      <c r="I103" s="342"/>
      <c r="J103" s="349" t="s">
        <v>178</v>
      </c>
      <c r="K103" s="747">
        <f>'29'!K103:N103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'29'!C107</f>
        <v>0</v>
      </c>
      <c r="D107" s="803"/>
      <c r="E107" s="804"/>
      <c r="F107" s="805" t="s">
        <v>215</v>
      </c>
      <c r="G107" s="806"/>
      <c r="H107" s="391">
        <f>'29'!H107</f>
        <v>0</v>
      </c>
      <c r="I107" s="392">
        <f>'29'!I107</f>
        <v>0</v>
      </c>
      <c r="J107" s="392">
        <f>'29'!J107</f>
        <v>0</v>
      </c>
      <c r="K107" s="391">
        <f>'29'!K107</f>
        <v>0</v>
      </c>
      <c r="L107" s="392">
        <f>'29'!L107</f>
        <v>0</v>
      </c>
      <c r="M107" s="392">
        <f>'29'!M107</f>
        <v>0</v>
      </c>
      <c r="N107" s="391">
        <f>'29'!N107</f>
        <v>0</v>
      </c>
      <c r="O107" s="392">
        <f>'29'!O107</f>
        <v>0</v>
      </c>
      <c r="P107" s="392">
        <f>'29'!P107</f>
        <v>0</v>
      </c>
      <c r="Q107" s="391">
        <f>'29'!Q107</f>
        <v>0</v>
      </c>
      <c r="R107" s="392">
        <f>'29'!R107</f>
        <v>0</v>
      </c>
      <c r="S107" s="393">
        <f>'29'!S107</f>
        <v>0</v>
      </c>
      <c r="T107" s="807">
        <f>SUM(H107:S107)</f>
        <v>0</v>
      </c>
      <c r="U107" s="808"/>
    </row>
    <row r="108" spans="1:38" s="26" customFormat="1" ht="45" customHeight="1">
      <c r="A108" s="809" t="s">
        <v>240</v>
      </c>
      <c r="B108" s="810"/>
      <c r="C108" s="813">
        <f>'29'!C108</f>
        <v>0</v>
      </c>
      <c r="D108" s="815">
        <f>'29'!D108</f>
        <v>0</v>
      </c>
      <c r="E108" s="816"/>
      <c r="F108" s="819" t="s">
        <v>216</v>
      </c>
      <c r="G108" s="820"/>
      <c r="H108" s="397">
        <f>'29'!H108</f>
        <v>0</v>
      </c>
      <c r="I108" s="398">
        <f>'29'!I108</f>
        <v>0</v>
      </c>
      <c r="J108" s="398">
        <f>'29'!J108</f>
        <v>0</v>
      </c>
      <c r="K108" s="397">
        <f>'29'!K108</f>
        <v>0</v>
      </c>
      <c r="L108" s="398">
        <f>'29'!L108</f>
        <v>0</v>
      </c>
      <c r="M108" s="398">
        <f>'29'!M108</f>
        <v>0</v>
      </c>
      <c r="N108" s="397">
        <f>'29'!N108</f>
        <v>0</v>
      </c>
      <c r="O108" s="398">
        <f>'29'!O108</f>
        <v>0</v>
      </c>
      <c r="P108" s="398">
        <f>'29'!P108</f>
        <v>0</v>
      </c>
      <c r="Q108" s="397">
        <f>'29'!Q108</f>
        <v>0</v>
      </c>
      <c r="R108" s="398">
        <f>'29'!R108</f>
        <v>0</v>
      </c>
      <c r="S108" s="399">
        <f>'29'!S108</f>
        <v>0</v>
      </c>
      <c r="T108" s="821">
        <f>SUM(H108:S108)</f>
        <v>0</v>
      </c>
      <c r="U108" s="822"/>
    </row>
    <row r="109" spans="1:38" s="26" customFormat="1" ht="45" customHeight="1" thickBot="1">
      <c r="A109" s="811"/>
      <c r="B109" s="812"/>
      <c r="C109" s="814"/>
      <c r="D109" s="817"/>
      <c r="E109" s="818"/>
      <c r="F109" s="823" t="s">
        <v>241</v>
      </c>
      <c r="G109" s="824"/>
      <c r="H109" s="394">
        <f>'29'!H109</f>
        <v>0</v>
      </c>
      <c r="I109" s="395">
        <f>'29'!I109</f>
        <v>0</v>
      </c>
      <c r="J109" s="395">
        <f>'29'!J109</f>
        <v>0</v>
      </c>
      <c r="K109" s="394">
        <f>'29'!K109</f>
        <v>0</v>
      </c>
      <c r="L109" s="395">
        <f>'29'!L109</f>
        <v>0</v>
      </c>
      <c r="M109" s="395">
        <f>'29'!M109</f>
        <v>0</v>
      </c>
      <c r="N109" s="394">
        <f>'29'!N109</f>
        <v>0</v>
      </c>
      <c r="O109" s="395">
        <f>'29'!O109</f>
        <v>0</v>
      </c>
      <c r="P109" s="395">
        <f>'29'!P109</f>
        <v>0</v>
      </c>
      <c r="Q109" s="394">
        <f>'29'!Q109</f>
        <v>0</v>
      </c>
      <c r="R109" s="395">
        <f>'29'!R109</f>
        <v>0</v>
      </c>
      <c r="S109" s="396">
        <f>'29'!S109</f>
        <v>0</v>
      </c>
      <c r="T109" s="825">
        <f>SUM(H109:S109)</f>
        <v>0</v>
      </c>
      <c r="U109" s="826"/>
    </row>
    <row r="110" spans="1:38" s="26" customFormat="1" ht="45" customHeight="1" thickTop="1" thickBot="1">
      <c r="A110" s="773" t="s">
        <v>210</v>
      </c>
      <c r="B110" s="774"/>
      <c r="C110" s="350" t="str">
        <f>IF('29'!C110="","",'29'!C110)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IF('29'!C111="","",'29'!C111)</f>
        <v/>
      </c>
      <c r="D111" s="835" t="str">
        <f>IF('29'!D111="","",'29'!D111)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IF('29'!C112="","",'29'!C112)</f>
        <v/>
      </c>
      <c r="D112" s="841" t="str">
        <f>IF('29'!D112="","",'29'!D112)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'29'!C113</f>
        <v>0</v>
      </c>
      <c r="D113" s="771">
        <f>'29'!D113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IF('29'!C114="","",'29'!C114)</f>
        <v/>
      </c>
      <c r="D114" s="779" t="str">
        <f>IF('29'!D114="","",'29'!D114)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IF('29'!C115="","",'29'!C115)</f>
        <v/>
      </c>
      <c r="D115" s="760" t="str">
        <f>IF('29'!D115="","",'29'!D115)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IF('29'!C116="","",'29'!C116)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174</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'29'!C127</f>
        <v>0</v>
      </c>
      <c r="D127" s="764"/>
      <c r="E127" s="764"/>
      <c r="F127" s="764"/>
      <c r="G127" s="764"/>
      <c r="H127" s="764"/>
      <c r="I127" s="342"/>
      <c r="J127" s="349" t="s">
        <v>178</v>
      </c>
      <c r="K127" s="747">
        <f>'29'!K127:N127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'29'!C131</f>
        <v>0</v>
      </c>
      <c r="D131" s="803"/>
      <c r="E131" s="804"/>
      <c r="F131" s="805" t="s">
        <v>215</v>
      </c>
      <c r="G131" s="806"/>
      <c r="H131" s="391">
        <f>'29'!H131</f>
        <v>0</v>
      </c>
      <c r="I131" s="392">
        <f>'29'!I131</f>
        <v>0</v>
      </c>
      <c r="J131" s="392">
        <f>'29'!J131</f>
        <v>0</v>
      </c>
      <c r="K131" s="391">
        <f>'29'!K131</f>
        <v>0</v>
      </c>
      <c r="L131" s="392">
        <f>'29'!L131</f>
        <v>0</v>
      </c>
      <c r="M131" s="392">
        <f>'29'!M131</f>
        <v>0</v>
      </c>
      <c r="N131" s="391">
        <f>'29'!N131</f>
        <v>0</v>
      </c>
      <c r="O131" s="392">
        <f>'29'!O131</f>
        <v>0</v>
      </c>
      <c r="P131" s="392">
        <f>'29'!P131</f>
        <v>0</v>
      </c>
      <c r="Q131" s="391">
        <f>'29'!Q131</f>
        <v>0</v>
      </c>
      <c r="R131" s="392">
        <f>'29'!R131</f>
        <v>0</v>
      </c>
      <c r="S131" s="393">
        <f>'29'!S131</f>
        <v>0</v>
      </c>
      <c r="T131" s="807">
        <f>SUM(H131:S131)</f>
        <v>0</v>
      </c>
      <c r="U131" s="808"/>
    </row>
    <row r="132" spans="1:28" s="26" customFormat="1" ht="45" customHeight="1">
      <c r="A132" s="809" t="s">
        <v>240</v>
      </c>
      <c r="B132" s="810"/>
      <c r="C132" s="813">
        <f>'29'!C132</f>
        <v>0</v>
      </c>
      <c r="D132" s="815">
        <f>'29'!D132</f>
        <v>0</v>
      </c>
      <c r="E132" s="816"/>
      <c r="F132" s="819" t="s">
        <v>216</v>
      </c>
      <c r="G132" s="820"/>
      <c r="H132" s="397">
        <f>'29'!H132</f>
        <v>0</v>
      </c>
      <c r="I132" s="398">
        <f>'29'!I132</f>
        <v>0</v>
      </c>
      <c r="J132" s="398">
        <f>'29'!J132</f>
        <v>0</v>
      </c>
      <c r="K132" s="397">
        <f>'29'!K132</f>
        <v>0</v>
      </c>
      <c r="L132" s="398">
        <f>'29'!L132</f>
        <v>0</v>
      </c>
      <c r="M132" s="398">
        <f>'29'!M132</f>
        <v>0</v>
      </c>
      <c r="N132" s="397">
        <f>'29'!N132</f>
        <v>0</v>
      </c>
      <c r="O132" s="398">
        <f>'29'!O132</f>
        <v>0</v>
      </c>
      <c r="P132" s="398">
        <f>'29'!P132</f>
        <v>0</v>
      </c>
      <c r="Q132" s="397">
        <f>'29'!Q132</f>
        <v>0</v>
      </c>
      <c r="R132" s="398">
        <f>'29'!R132</f>
        <v>0</v>
      </c>
      <c r="S132" s="399">
        <f>'29'!S132</f>
        <v>0</v>
      </c>
      <c r="T132" s="821">
        <f>SUM(H132:S132)</f>
        <v>0</v>
      </c>
      <c r="U132" s="822"/>
    </row>
    <row r="133" spans="1:28" s="26" customFormat="1" ht="45" customHeight="1" thickBot="1">
      <c r="A133" s="811"/>
      <c r="B133" s="812"/>
      <c r="C133" s="814"/>
      <c r="D133" s="817"/>
      <c r="E133" s="818"/>
      <c r="F133" s="823" t="s">
        <v>241</v>
      </c>
      <c r="G133" s="824"/>
      <c r="H133" s="394">
        <f>'29'!H133</f>
        <v>0</v>
      </c>
      <c r="I133" s="395">
        <f>'29'!I133</f>
        <v>0</v>
      </c>
      <c r="J133" s="395">
        <f>'29'!J133</f>
        <v>0</v>
      </c>
      <c r="K133" s="394">
        <f>'29'!K133</f>
        <v>0</v>
      </c>
      <c r="L133" s="395">
        <f>'29'!L133</f>
        <v>0</v>
      </c>
      <c r="M133" s="395">
        <f>'29'!M133</f>
        <v>0</v>
      </c>
      <c r="N133" s="394">
        <f>'29'!N133</f>
        <v>0</v>
      </c>
      <c r="O133" s="395">
        <f>'29'!O133</f>
        <v>0</v>
      </c>
      <c r="P133" s="395">
        <f>'29'!P133</f>
        <v>0</v>
      </c>
      <c r="Q133" s="394">
        <f>'29'!Q133</f>
        <v>0</v>
      </c>
      <c r="R133" s="395">
        <f>'29'!R133</f>
        <v>0</v>
      </c>
      <c r="S133" s="396">
        <f>'29'!S133</f>
        <v>0</v>
      </c>
      <c r="T133" s="825">
        <f>SUM(H133:S133)</f>
        <v>0</v>
      </c>
      <c r="U133" s="826"/>
    </row>
    <row r="134" spans="1:28" s="26" customFormat="1" ht="45" customHeight="1" thickTop="1" thickBot="1">
      <c r="A134" s="773" t="s">
        <v>210</v>
      </c>
      <c r="B134" s="774"/>
      <c r="C134" s="350" t="str">
        <f>IF('29'!C134="","",'29'!C134)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IF('29'!C135="","",'29'!C135)</f>
        <v/>
      </c>
      <c r="D135" s="835" t="str">
        <f>IF('29'!D135="","",'29'!D135)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IF('29'!C136="","",'29'!C136)</f>
        <v/>
      </c>
      <c r="D136" s="841" t="str">
        <f>IF('29'!D136="","",'29'!D136)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'29'!C137</f>
        <v>0</v>
      </c>
      <c r="D137" s="771">
        <f>'29'!D137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IF('29'!C138="","",'29'!C138)</f>
        <v/>
      </c>
      <c r="D138" s="779" t="str">
        <f>IF('29'!D138="","",'29'!D138)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IF('29'!C139="","",'29'!C139)</f>
        <v/>
      </c>
      <c r="D139" s="760" t="str">
        <f>IF('29'!D139="","",'29'!D139)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IF('29'!C140="","",'29'!C140)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Va5GE0ufL+rwk22Tb626lPDdSe+9677shLRxwbDaET9PRLtrSf5tTdnAyMO+ZQ+SKvbkwQXueHimSG4uth5CaA==" saltValue="oV45pXnqO4jX7kUoCtLt2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InputMessage="1" showErrorMessage="1" sqref="C65:D65 C89:D89 C17:D17 C41:D41 C113:D113 C137:D137" xr:uid="{00000000-0002-0000-45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ErrorMessage="1" sqref="D68 D92 D20 D44 D116 D140" xr:uid="{00000000-0002-0000-4500-000002000000}">
      <formula1>"有,無"</formula1>
    </dataValidation>
    <dataValidation type="list" allowBlank="1" showInputMessage="1" showErrorMessage="1" sqref="S3 S27 S51 S75 S99 S123" xr:uid="{50BB916B-0E02-49EF-BA4E-E828C370ED5A}">
      <formula1>"有,無"</formula1>
    </dataValidation>
    <dataValidation type="custom" allowBlank="1" showInputMessage="1" showErrorMessage="1" sqref="C107:C112 C7:H7 H11:S13 C114:C116 D108:E109 C18:C20 D114:E115 K7:N7 C11:C16 D18:E19 D12:E13" xr:uid="{E029FBAC-BD72-444B-AB8D-CE1EA3D19431}">
      <formula1>$S$3&lt;&gt;"無"</formula1>
    </dataValidation>
    <dataValidation type="custom" allowBlank="1" showInputMessage="1" showErrorMessage="1" sqref="D36:E37 H35:S37 D42:E43 D39:E40 C31:H31 K31:N31 C35:C40 C42:C44" xr:uid="{185BD0E6-A8B0-4F26-BDF1-EFDB5DBBB367}">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E100AF61-8AF2-4C74-932F-8DD3731865AD}">
      <formula1>$S$3&lt;&gt;"無"</formula1>
    </dataValidation>
    <dataValidation type="custom" allowBlank="1" showInputMessage="1" showErrorMessage="1" sqref="C55:H55 K55:N55 C59:C64 C66:C68 D60:E61 D63:E64 D66:E67 H59:S61" xr:uid="{B0E40B40-404B-455D-81DF-BCDEC6FCCD68}">
      <formula1>$S$51&lt;&gt;"無"</formula1>
    </dataValidation>
    <dataValidation type="custom" allowBlank="1" showInputMessage="1" showErrorMessage="1" sqref="C79:H79 K79:N79 C83:C88 C90:C92 D84:E85 D87:E88 D90:E91 H83:S85" xr:uid="{1B15C0EE-AF76-4A2B-978E-ABB070B85689}">
      <formula1>$S$75&lt;&gt;"無"</formula1>
    </dataValidation>
    <dataValidation type="custom" allowBlank="1" showInputMessage="1" showErrorMessage="1" sqref="C103:H103 K103:N103 H107:S109" xr:uid="{BD21B336-A33E-4E15-8538-C0BCB14A4C53}">
      <formula1>$S$99&lt;&gt;"無"</formula1>
    </dataValidation>
    <dataValidation type="custom" allowBlank="1" showInputMessage="1" showErrorMessage="1" sqref="C127:H127 K127:N127 C131:C136 C138:C140 D132:E133 D135:E136 D138:E139 H131:S133" xr:uid="{23D80227-EF65-489D-9352-6C65C6FF264E}">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4">
    <tabColor rgb="FFFF0000"/>
  </sheetPr>
  <dimension ref="A1:AL154"/>
  <sheetViews>
    <sheetView view="pageBreakPreview" topLeftCell="A10" zoomScaleNormal="55" zoomScaleSheetLayoutView="100" workbookViewId="0">
      <selection activeCell="D12" sqref="D12:E1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741"/>
      <c r="B1" s="741"/>
      <c r="C1" s="741"/>
      <c r="D1" s="741"/>
      <c r="E1" s="338"/>
      <c r="F1" s="338"/>
      <c r="G1" s="338"/>
      <c r="H1" s="338"/>
      <c r="I1" s="338"/>
      <c r="J1" s="338"/>
      <c r="K1" s="338"/>
      <c r="L1" s="339"/>
      <c r="M1" s="338"/>
      <c r="N1" s="340"/>
      <c r="O1" s="340"/>
      <c r="P1" s="340"/>
      <c r="Q1" s="340"/>
      <c r="R1" s="340"/>
      <c r="S1" s="340"/>
      <c r="T1" s="339"/>
      <c r="U1" s="338"/>
    </row>
    <row r="2" spans="1:38" s="1" customFormat="1" ht="27.75" customHeight="1" thickBot="1">
      <c r="A2" s="792" t="s">
        <v>249</v>
      </c>
      <c r="B2" s="792"/>
      <c r="C2" s="792"/>
      <c r="D2" s="341"/>
      <c r="E2" s="341"/>
      <c r="F2" s="341"/>
      <c r="G2" s="341"/>
      <c r="H2" s="341"/>
      <c r="I2" s="342" t="s">
        <v>142</v>
      </c>
      <c r="J2" s="343">
        <v>175</v>
      </c>
      <c r="K2" s="344" t="s">
        <v>143</v>
      </c>
      <c r="L2" s="339"/>
      <c r="M2" s="339"/>
      <c r="N2" s="339"/>
      <c r="O2" s="339"/>
      <c r="P2" s="339"/>
      <c r="Q2" s="339"/>
      <c r="R2" s="339"/>
      <c r="S2" s="339"/>
      <c r="T2" s="339"/>
      <c r="U2" s="338"/>
    </row>
    <row r="3" spans="1:38" ht="27" customHeight="1">
      <c r="A3" s="793" t="s">
        <v>274</v>
      </c>
      <c r="B3" s="793"/>
      <c r="C3" s="793"/>
      <c r="D3" s="793"/>
      <c r="E3" s="793"/>
      <c r="F3" s="793"/>
      <c r="G3" s="380"/>
      <c r="H3" s="345"/>
      <c r="I3" s="346"/>
      <c r="J3" s="346"/>
      <c r="K3" s="346"/>
      <c r="L3" s="339"/>
      <c r="M3" s="339"/>
      <c r="N3" s="339"/>
      <c r="O3" s="339"/>
      <c r="P3" s="339"/>
      <c r="Q3" s="735" t="s">
        <v>273</v>
      </c>
      <c r="R3" s="736"/>
      <c r="S3" s="739" t="s">
        <v>165</v>
      </c>
      <c r="T3" s="339"/>
      <c r="U3" s="346"/>
    </row>
    <row r="4" spans="1:38" ht="27" customHeight="1" thickBot="1">
      <c r="A4" s="794"/>
      <c r="B4" s="794"/>
      <c r="C4" s="795"/>
      <c r="D4" s="795"/>
      <c r="E4" s="795"/>
      <c r="F4" s="795"/>
      <c r="G4" s="795"/>
      <c r="H4" s="795"/>
      <c r="I4" s="342"/>
      <c r="J4" s="343"/>
      <c r="K4" s="347"/>
      <c r="L4" s="339"/>
      <c r="M4" s="339"/>
      <c r="N4" s="348"/>
      <c r="O4" s="339"/>
      <c r="P4" s="339"/>
      <c r="Q4" s="737"/>
      <c r="R4" s="738"/>
      <c r="S4" s="740"/>
      <c r="T4" s="339"/>
      <c r="U4" s="346"/>
    </row>
    <row r="5" spans="1:38" ht="27" customHeight="1">
      <c r="A5" s="794" t="s">
        <v>123</v>
      </c>
      <c r="B5" s="794"/>
      <c r="C5" s="796">
        <f>【様式６】実績報告!H7</f>
        <v>0</v>
      </c>
      <c r="D5" s="796"/>
      <c r="E5" s="796"/>
      <c r="F5" s="796"/>
      <c r="G5" s="796"/>
      <c r="H5" s="796"/>
      <c r="I5" s="342"/>
      <c r="J5" s="343"/>
      <c r="K5" s="347"/>
      <c r="L5" s="339"/>
      <c r="M5" s="339"/>
      <c r="N5" s="339"/>
      <c r="O5" s="339"/>
      <c r="P5" s="339"/>
      <c r="Q5" s="781" t="s">
        <v>275</v>
      </c>
      <c r="R5" s="781"/>
      <c r="S5" s="781"/>
      <c r="T5" s="339"/>
      <c r="U5" s="346"/>
    </row>
    <row r="6" spans="1:38" ht="27" customHeight="1">
      <c r="A6" s="380"/>
      <c r="B6" s="347"/>
      <c r="C6" s="347"/>
      <c r="D6" s="347"/>
      <c r="E6" s="347"/>
      <c r="F6" s="347"/>
      <c r="G6" s="347"/>
      <c r="H6" s="347"/>
      <c r="I6" s="342"/>
      <c r="J6" s="343"/>
      <c r="K6" s="347"/>
      <c r="L6" s="339"/>
      <c r="M6" s="339"/>
      <c r="N6" s="339"/>
      <c r="O6" s="339"/>
      <c r="P6" s="339"/>
      <c r="Q6" s="782"/>
      <c r="R6" s="782"/>
      <c r="S6" s="782"/>
      <c r="T6" s="339"/>
      <c r="U6" s="346"/>
      <c r="AH6" s="505"/>
      <c r="AI6" s="505"/>
      <c r="AJ6" s="505"/>
      <c r="AK6" s="505"/>
      <c r="AL6" s="505"/>
    </row>
    <row r="7" spans="1:38" ht="27" customHeight="1">
      <c r="A7" s="794" t="s">
        <v>208</v>
      </c>
      <c r="B7" s="794"/>
      <c r="C7" s="764">
        <f>'30'!C7</f>
        <v>0</v>
      </c>
      <c r="D7" s="764"/>
      <c r="E7" s="764"/>
      <c r="F7" s="764"/>
      <c r="G7" s="764"/>
      <c r="H7" s="764"/>
      <c r="I7" s="342"/>
      <c r="J7" s="349" t="s">
        <v>178</v>
      </c>
      <c r="K7" s="747">
        <f>'30'!K7:N7</f>
        <v>0</v>
      </c>
      <c r="L7" s="747"/>
      <c r="M7" s="747"/>
      <c r="N7" s="747"/>
      <c r="O7" s="339"/>
      <c r="P7" s="339"/>
      <c r="Q7" s="782"/>
      <c r="R7" s="782"/>
      <c r="S7" s="782"/>
      <c r="T7" s="402"/>
      <c r="U7" s="745"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746"/>
    </row>
    <row r="9" spans="1:38" ht="27" customHeight="1">
      <c r="A9" s="797" t="s">
        <v>239</v>
      </c>
      <c r="B9" s="827"/>
      <c r="C9" s="828"/>
      <c r="D9" s="831" t="s">
        <v>238</v>
      </c>
      <c r="E9" s="798"/>
      <c r="F9" s="797" t="s">
        <v>232</v>
      </c>
      <c r="G9" s="798"/>
      <c r="H9" s="752" t="s">
        <v>3</v>
      </c>
      <c r="I9" s="750" t="s">
        <v>4</v>
      </c>
      <c r="J9" s="748" t="s">
        <v>5</v>
      </c>
      <c r="K9" s="752" t="s">
        <v>6</v>
      </c>
      <c r="L9" s="750" t="s">
        <v>7</v>
      </c>
      <c r="M9" s="748" t="s">
        <v>8</v>
      </c>
      <c r="N9" s="752" t="s">
        <v>9</v>
      </c>
      <c r="O9" s="750" t="s">
        <v>10</v>
      </c>
      <c r="P9" s="748" t="s">
        <v>11</v>
      </c>
      <c r="Q9" s="752" t="s">
        <v>12</v>
      </c>
      <c r="R9" s="750" t="s">
        <v>13</v>
      </c>
      <c r="S9" s="748" t="s">
        <v>14</v>
      </c>
      <c r="T9" s="797" t="s">
        <v>220</v>
      </c>
      <c r="U9" s="798"/>
    </row>
    <row r="10" spans="1:38" s="4" customFormat="1" ht="14.25" customHeight="1" thickBot="1">
      <c r="A10" s="799"/>
      <c r="B10" s="829"/>
      <c r="C10" s="830"/>
      <c r="D10" s="832"/>
      <c r="E10" s="800"/>
      <c r="F10" s="799"/>
      <c r="G10" s="800"/>
      <c r="H10" s="753"/>
      <c r="I10" s="751"/>
      <c r="J10" s="749"/>
      <c r="K10" s="753"/>
      <c r="L10" s="751"/>
      <c r="M10" s="749"/>
      <c r="N10" s="753"/>
      <c r="O10" s="751"/>
      <c r="P10" s="749"/>
      <c r="Q10" s="753"/>
      <c r="R10" s="751"/>
      <c r="S10" s="749"/>
      <c r="T10" s="799"/>
      <c r="U10" s="800"/>
    </row>
    <row r="11" spans="1:38" s="26" customFormat="1" ht="54.95" customHeight="1">
      <c r="A11" s="801" t="s">
        <v>209</v>
      </c>
      <c r="B11" s="802"/>
      <c r="C11" s="400">
        <f>'30'!C11</f>
        <v>0</v>
      </c>
      <c r="D11" s="803"/>
      <c r="E11" s="804"/>
      <c r="F11" s="805" t="s">
        <v>215</v>
      </c>
      <c r="G11" s="806"/>
      <c r="H11" s="391">
        <f>'30'!H11</f>
        <v>0</v>
      </c>
      <c r="I11" s="392">
        <f>'30'!I11</f>
        <v>0</v>
      </c>
      <c r="J11" s="392">
        <f>'30'!J11</f>
        <v>0</v>
      </c>
      <c r="K11" s="391">
        <f>'30'!K11</f>
        <v>0</v>
      </c>
      <c r="L11" s="392">
        <f>'30'!L11</f>
        <v>0</v>
      </c>
      <c r="M11" s="392">
        <f>'30'!M11</f>
        <v>0</v>
      </c>
      <c r="N11" s="391">
        <f>'30'!N11</f>
        <v>0</v>
      </c>
      <c r="O11" s="392">
        <f>'30'!O11</f>
        <v>0</v>
      </c>
      <c r="P11" s="392">
        <f>'30'!P11</f>
        <v>0</v>
      </c>
      <c r="Q11" s="391">
        <f>'30'!Q11</f>
        <v>0</v>
      </c>
      <c r="R11" s="392">
        <f>'30'!R11</f>
        <v>0</v>
      </c>
      <c r="S11" s="393">
        <f>'30'!S11</f>
        <v>0</v>
      </c>
      <c r="T11" s="807">
        <f>SUM(H11:S11)</f>
        <v>0</v>
      </c>
      <c r="U11" s="808"/>
    </row>
    <row r="12" spans="1:38" s="26" customFormat="1" ht="45" customHeight="1">
      <c r="A12" s="809" t="s">
        <v>240</v>
      </c>
      <c r="B12" s="810"/>
      <c r="C12" s="813">
        <f>'30'!C12</f>
        <v>0</v>
      </c>
      <c r="D12" s="815">
        <f>'30'!D12</f>
        <v>0</v>
      </c>
      <c r="E12" s="816"/>
      <c r="F12" s="819" t="s">
        <v>216</v>
      </c>
      <c r="G12" s="820"/>
      <c r="H12" s="397">
        <f>'30'!H12</f>
        <v>0</v>
      </c>
      <c r="I12" s="398">
        <f>'30'!I12</f>
        <v>0</v>
      </c>
      <c r="J12" s="398">
        <f>'30'!J12</f>
        <v>0</v>
      </c>
      <c r="K12" s="397">
        <f>'30'!K12</f>
        <v>0</v>
      </c>
      <c r="L12" s="398">
        <f>'30'!L12</f>
        <v>0</v>
      </c>
      <c r="M12" s="398">
        <f>'30'!M12</f>
        <v>0</v>
      </c>
      <c r="N12" s="397">
        <f>'30'!N12</f>
        <v>0</v>
      </c>
      <c r="O12" s="398">
        <f>'30'!O12</f>
        <v>0</v>
      </c>
      <c r="P12" s="398">
        <f>'30'!P12</f>
        <v>0</v>
      </c>
      <c r="Q12" s="397">
        <f>'30'!Q12</f>
        <v>0</v>
      </c>
      <c r="R12" s="398">
        <f>'30'!R12</f>
        <v>0</v>
      </c>
      <c r="S12" s="399">
        <f>'30'!S12</f>
        <v>0</v>
      </c>
      <c r="T12" s="821">
        <f>SUM(H12:S12)</f>
        <v>0</v>
      </c>
      <c r="U12" s="822"/>
    </row>
    <row r="13" spans="1:38" s="26" customFormat="1" ht="45" customHeight="1" thickBot="1">
      <c r="A13" s="811"/>
      <c r="B13" s="812"/>
      <c r="C13" s="814"/>
      <c r="D13" s="817"/>
      <c r="E13" s="818"/>
      <c r="F13" s="823" t="s">
        <v>241</v>
      </c>
      <c r="G13" s="824"/>
      <c r="H13" s="394">
        <f>'30'!H13</f>
        <v>0</v>
      </c>
      <c r="I13" s="395">
        <f>'30'!I13</f>
        <v>0</v>
      </c>
      <c r="J13" s="395">
        <f>'30'!J13</f>
        <v>0</v>
      </c>
      <c r="K13" s="394">
        <f>'30'!K13</f>
        <v>0</v>
      </c>
      <c r="L13" s="395">
        <f>'30'!L13</f>
        <v>0</v>
      </c>
      <c r="M13" s="395">
        <f>'30'!M13</f>
        <v>0</v>
      </c>
      <c r="N13" s="394">
        <f>'30'!N13</f>
        <v>0</v>
      </c>
      <c r="O13" s="395">
        <f>'30'!O13</f>
        <v>0</v>
      </c>
      <c r="P13" s="395">
        <f>'30'!P13</f>
        <v>0</v>
      </c>
      <c r="Q13" s="394">
        <f>'30'!Q13</f>
        <v>0</v>
      </c>
      <c r="R13" s="395">
        <f>'30'!R13</f>
        <v>0</v>
      </c>
      <c r="S13" s="396">
        <f>'30'!S13</f>
        <v>0</v>
      </c>
      <c r="T13" s="825">
        <f>SUM(H13:S13)</f>
        <v>0</v>
      </c>
      <c r="U13" s="826"/>
    </row>
    <row r="14" spans="1:38" s="26" customFormat="1" ht="45" customHeight="1" thickTop="1" thickBot="1">
      <c r="A14" s="773" t="s">
        <v>210</v>
      </c>
      <c r="B14" s="774"/>
      <c r="C14" s="350" t="str">
        <f>IF('30'!C14="","",'30'!C14)</f>
        <v/>
      </c>
      <c r="D14" s="775"/>
      <c r="E14" s="776"/>
      <c r="F14" s="777" t="s">
        <v>219</v>
      </c>
      <c r="G14" s="778"/>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0">
        <f t="shared" si="0"/>
        <v>0</v>
      </c>
      <c r="U14" s="791"/>
    </row>
    <row r="15" spans="1:38" s="26" customFormat="1" ht="45" customHeight="1">
      <c r="A15" s="833" t="s">
        <v>144</v>
      </c>
      <c r="B15" s="354" t="s">
        <v>242</v>
      </c>
      <c r="C15" s="355" t="str">
        <f>IF('30'!C15="","",'30'!C15)</f>
        <v/>
      </c>
      <c r="D15" s="835" t="str">
        <f>IF('30'!D15="","",'30'!D15)</f>
        <v/>
      </c>
      <c r="E15" s="836"/>
      <c r="F15" s="837" t="s">
        <v>221</v>
      </c>
      <c r="G15" s="838"/>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839">
        <f>SUM(H15+I15+J15+K15+L15+M15+N15+O15+P15+Q15+R15+S15)</f>
        <v>0</v>
      </c>
      <c r="U15" s="840"/>
    </row>
    <row r="16" spans="1:38" s="26" customFormat="1" ht="45" customHeight="1" thickBot="1">
      <c r="A16" s="834"/>
      <c r="B16" s="359" t="s">
        <v>243</v>
      </c>
      <c r="C16" s="355" t="str">
        <f>IF('30'!C16="","",'30'!C16)</f>
        <v/>
      </c>
      <c r="D16" s="841" t="str">
        <f>IF('30'!D16="","",'30'!D16)</f>
        <v/>
      </c>
      <c r="E16" s="842"/>
      <c r="F16" s="843" t="s">
        <v>222</v>
      </c>
      <c r="G16" s="844"/>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845">
        <f>SUM(H16:S16)</f>
        <v>0</v>
      </c>
      <c r="U16" s="846"/>
    </row>
    <row r="17" spans="1:38" s="26" customFormat="1" ht="45" customHeight="1" thickBot="1">
      <c r="A17" s="769" t="s">
        <v>244</v>
      </c>
      <c r="B17" s="770"/>
      <c r="C17" s="405">
        <f>'30'!C17</f>
        <v>0</v>
      </c>
      <c r="D17" s="771">
        <f>'30'!D17</f>
        <v>0</v>
      </c>
      <c r="E17" s="772"/>
      <c r="F17" s="347"/>
      <c r="G17" s="347"/>
      <c r="H17" s="363"/>
      <c r="I17" s="363"/>
      <c r="J17" s="363"/>
      <c r="K17" s="363"/>
      <c r="L17" s="363"/>
      <c r="M17" s="363"/>
      <c r="N17" s="363"/>
      <c r="O17" s="363"/>
      <c r="P17" s="363"/>
      <c r="Q17" s="363"/>
      <c r="R17" s="363"/>
      <c r="S17" s="363"/>
      <c r="T17" s="364"/>
      <c r="U17" s="346"/>
    </row>
    <row r="18" spans="1:38" ht="45" customHeight="1" thickBot="1">
      <c r="A18" s="767" t="s">
        <v>207</v>
      </c>
      <c r="B18" s="768"/>
      <c r="C18" s="365" t="str">
        <f>IF('30'!C18="","",'30'!C18)</f>
        <v/>
      </c>
      <c r="D18" s="779" t="str">
        <f>IF('30'!D18="","",'30'!D18)</f>
        <v/>
      </c>
      <c r="E18" s="780"/>
      <c r="F18" s="366"/>
      <c r="G18" s="367"/>
      <c r="H18" s="765" t="s">
        <v>245</v>
      </c>
      <c r="I18" s="766"/>
      <c r="J18" s="368"/>
      <c r="K18" s="367"/>
      <c r="L18" s="765" t="s">
        <v>246</v>
      </c>
      <c r="M18" s="766"/>
      <c r="N18" s="368"/>
      <c r="O18" s="367"/>
      <c r="P18" s="765" t="s">
        <v>247</v>
      </c>
      <c r="Q18" s="766"/>
      <c r="R18" s="368"/>
      <c r="S18" s="367"/>
      <c r="T18" s="765" t="s">
        <v>248</v>
      </c>
      <c r="U18" s="766"/>
    </row>
    <row r="19" spans="1:38" s="8" customFormat="1" ht="45" customHeight="1">
      <c r="A19" s="758" t="s">
        <v>214</v>
      </c>
      <c r="B19" s="759"/>
      <c r="C19" s="401" t="str">
        <f>IF('30'!C19="","",'30'!C19)</f>
        <v/>
      </c>
      <c r="D19" s="760" t="str">
        <f>IF('30'!D19="","",'30'!D19)</f>
        <v/>
      </c>
      <c r="E19" s="761"/>
      <c r="F19" s="366"/>
      <c r="G19" s="369" t="s">
        <v>215</v>
      </c>
      <c r="H19" s="762">
        <f>SUM(H11:J11)</f>
        <v>0</v>
      </c>
      <c r="I19" s="763"/>
      <c r="J19" s="368"/>
      <c r="K19" s="369" t="s">
        <v>215</v>
      </c>
      <c r="L19" s="762">
        <f>SUM(K11:M11)</f>
        <v>0</v>
      </c>
      <c r="M19" s="763"/>
      <c r="N19" s="368"/>
      <c r="O19" s="369" t="s">
        <v>215</v>
      </c>
      <c r="P19" s="762">
        <f>SUM(N11:P11)</f>
        <v>0</v>
      </c>
      <c r="Q19" s="763"/>
      <c r="R19" s="368"/>
      <c r="S19" s="369" t="s">
        <v>215</v>
      </c>
      <c r="T19" s="762">
        <f>SUM(Q11:S11)</f>
        <v>0</v>
      </c>
      <c r="U19" s="763"/>
    </row>
    <row r="20" spans="1:38" s="8" customFormat="1" ht="45" customHeight="1" thickBot="1">
      <c r="A20" s="756" t="s">
        <v>235</v>
      </c>
      <c r="B20" s="757"/>
      <c r="C20" s="401" t="str">
        <f>IF('30'!C20="","",'30'!C20)</f>
        <v/>
      </c>
      <c r="D20" s="783"/>
      <c r="E20" s="784"/>
      <c r="F20" s="366"/>
      <c r="G20" s="370" t="s">
        <v>216</v>
      </c>
      <c r="H20" s="785">
        <f>SUM(H12:J12)</f>
        <v>0</v>
      </c>
      <c r="I20" s="786"/>
      <c r="J20" s="368"/>
      <c r="K20" s="370" t="s">
        <v>216</v>
      </c>
      <c r="L20" s="785">
        <f>SUM(K12:M12)</f>
        <v>0</v>
      </c>
      <c r="M20" s="786"/>
      <c r="N20" s="368"/>
      <c r="O20" s="370" t="s">
        <v>216</v>
      </c>
      <c r="P20" s="785">
        <f>SUM(N12:P12)</f>
        <v>0</v>
      </c>
      <c r="Q20" s="786"/>
      <c r="R20" s="368"/>
      <c r="S20" s="370" t="s">
        <v>216</v>
      </c>
      <c r="T20" s="785">
        <f>SUM(Q12:S12)</f>
        <v>0</v>
      </c>
      <c r="U20" s="786"/>
    </row>
    <row r="21" spans="1:38" s="8" customFormat="1" ht="45" customHeight="1" thickBot="1">
      <c r="A21" s="787"/>
      <c r="B21" s="787"/>
      <c r="C21" s="787"/>
      <c r="D21" s="787"/>
      <c r="E21" s="371"/>
      <c r="F21" s="366"/>
      <c r="G21" s="372" t="s">
        <v>241</v>
      </c>
      <c r="H21" s="788">
        <f>SUM(H13:J13)</f>
        <v>0</v>
      </c>
      <c r="I21" s="789"/>
      <c r="J21" s="368"/>
      <c r="K21" s="372" t="s">
        <v>241</v>
      </c>
      <c r="L21" s="788">
        <f>SUM(K13:M13)</f>
        <v>0</v>
      </c>
      <c r="M21" s="789"/>
      <c r="N21" s="368"/>
      <c r="O21" s="372" t="s">
        <v>241</v>
      </c>
      <c r="P21" s="788">
        <f>SUM(N13:P13)</f>
        <v>0</v>
      </c>
      <c r="Q21" s="789"/>
      <c r="R21" s="368"/>
      <c r="S21" s="372" t="s">
        <v>241</v>
      </c>
      <c r="T21" s="788">
        <f>SUM(Q13:S13)</f>
        <v>0</v>
      </c>
      <c r="U21" s="789"/>
    </row>
    <row r="22" spans="1:38" s="8" customFormat="1" ht="45" customHeight="1" thickTop="1" thickBot="1">
      <c r="A22" s="742"/>
      <c r="B22" s="742"/>
      <c r="C22" s="742"/>
      <c r="D22" s="742"/>
      <c r="E22" s="371"/>
      <c r="F22" s="366"/>
      <c r="G22" s="373" t="s">
        <v>218</v>
      </c>
      <c r="H22" s="743">
        <f>SUM(H14:J14)</f>
        <v>0</v>
      </c>
      <c r="I22" s="744"/>
      <c r="J22" s="368"/>
      <c r="K22" s="373" t="s">
        <v>218</v>
      </c>
      <c r="L22" s="743">
        <f>SUM(K14:M14)</f>
        <v>0</v>
      </c>
      <c r="M22" s="744"/>
      <c r="N22" s="368"/>
      <c r="O22" s="373" t="s">
        <v>218</v>
      </c>
      <c r="P22" s="743">
        <f>SUM(N14:P14)</f>
        <v>0</v>
      </c>
      <c r="Q22" s="744"/>
      <c r="R22" s="368"/>
      <c r="S22" s="373" t="s">
        <v>218</v>
      </c>
      <c r="T22" s="743">
        <f>SUM(Q14:S14)</f>
        <v>0</v>
      </c>
      <c r="U22" s="744"/>
    </row>
    <row r="23" spans="1:38" s="8" customFormat="1" ht="45" customHeight="1" thickBot="1">
      <c r="A23" s="742"/>
      <c r="B23" s="742"/>
      <c r="C23" s="742"/>
      <c r="D23" s="742"/>
      <c r="E23" s="371"/>
      <c r="F23" s="366"/>
      <c r="G23" s="374" t="s">
        <v>231</v>
      </c>
      <c r="H23" s="754">
        <f>SUM(H16:J16)</f>
        <v>0</v>
      </c>
      <c r="I23" s="755"/>
      <c r="J23" s="368"/>
      <c r="K23" s="374" t="s">
        <v>231</v>
      </c>
      <c r="L23" s="754">
        <f>SUM(K16:M16)</f>
        <v>0</v>
      </c>
      <c r="M23" s="755"/>
      <c r="N23" s="368"/>
      <c r="O23" s="375" t="s">
        <v>231</v>
      </c>
      <c r="P23" s="754">
        <f>SUM(N16:P16)</f>
        <v>0</v>
      </c>
      <c r="Q23" s="755"/>
      <c r="R23" s="368"/>
      <c r="S23" s="374" t="s">
        <v>231</v>
      </c>
      <c r="T23" s="754">
        <f>SUM(Q16:S16)</f>
        <v>0</v>
      </c>
      <c r="U23" s="755"/>
    </row>
    <row r="24" spans="1:38" s="8" customFormat="1" ht="22.35" customHeight="1">
      <c r="A24" s="741"/>
      <c r="B24" s="741"/>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741"/>
      <c r="B25" s="741"/>
      <c r="C25" s="741"/>
      <c r="D25" s="741"/>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792" t="s">
        <v>249</v>
      </c>
      <c r="B26" s="792"/>
      <c r="C26" s="792"/>
      <c r="D26" s="341"/>
      <c r="E26" s="341"/>
      <c r="F26" s="341"/>
      <c r="G26" s="341"/>
      <c r="H26" s="341"/>
      <c r="I26" s="342" t="s">
        <v>142</v>
      </c>
      <c r="J26" s="343">
        <v>176</v>
      </c>
      <c r="K26" s="344" t="s">
        <v>143</v>
      </c>
      <c r="L26" s="339"/>
      <c r="M26" s="339"/>
      <c r="N26" s="339"/>
      <c r="O26" s="339"/>
      <c r="P26" s="339"/>
      <c r="Q26" s="339"/>
      <c r="R26" s="339"/>
      <c r="S26" s="339"/>
      <c r="T26" s="339"/>
      <c r="U26" s="338"/>
    </row>
    <row r="27" spans="1:38" ht="27" customHeight="1">
      <c r="A27" s="793" t="s">
        <v>274</v>
      </c>
      <c r="B27" s="793"/>
      <c r="C27" s="793"/>
      <c r="D27" s="793"/>
      <c r="E27" s="793"/>
      <c r="F27" s="793"/>
      <c r="G27" s="380"/>
      <c r="H27" s="345"/>
      <c r="I27" s="346"/>
      <c r="J27" s="346"/>
      <c r="K27" s="346"/>
      <c r="L27" s="339"/>
      <c r="M27" s="339"/>
      <c r="N27" s="339"/>
      <c r="O27" s="339"/>
      <c r="P27" s="339"/>
      <c r="Q27" s="735" t="s">
        <v>273</v>
      </c>
      <c r="R27" s="736"/>
      <c r="S27" s="739" t="s">
        <v>165</v>
      </c>
      <c r="T27" s="339"/>
      <c r="U27" s="346"/>
    </row>
    <row r="28" spans="1:38" ht="27" customHeight="1" thickBot="1">
      <c r="A28" s="794"/>
      <c r="B28" s="794"/>
      <c r="C28" s="795"/>
      <c r="D28" s="795"/>
      <c r="E28" s="795"/>
      <c r="F28" s="795"/>
      <c r="G28" s="795"/>
      <c r="H28" s="795"/>
      <c r="I28" s="342"/>
      <c r="J28" s="343"/>
      <c r="K28" s="347"/>
      <c r="L28" s="339"/>
      <c r="M28" s="339"/>
      <c r="N28" s="348"/>
      <c r="O28" s="339"/>
      <c r="P28" s="339"/>
      <c r="Q28" s="737"/>
      <c r="R28" s="738"/>
      <c r="S28" s="740"/>
      <c r="T28" s="339"/>
      <c r="U28" s="346"/>
    </row>
    <row r="29" spans="1:38" ht="27" customHeight="1">
      <c r="A29" s="794" t="s">
        <v>123</v>
      </c>
      <c r="B29" s="794"/>
      <c r="C29" s="796">
        <f>【様式６】実績報告!H7</f>
        <v>0</v>
      </c>
      <c r="D29" s="796"/>
      <c r="E29" s="796"/>
      <c r="F29" s="796"/>
      <c r="G29" s="796"/>
      <c r="H29" s="796"/>
      <c r="I29" s="342"/>
      <c r="J29" s="343"/>
      <c r="K29" s="347"/>
      <c r="L29" s="339"/>
      <c r="M29" s="339"/>
      <c r="N29" s="339"/>
      <c r="O29" s="339"/>
      <c r="P29" s="339"/>
      <c r="Q29" s="781" t="s">
        <v>275</v>
      </c>
      <c r="R29" s="781"/>
      <c r="S29" s="781"/>
      <c r="T29" s="339"/>
      <c r="U29" s="346"/>
    </row>
    <row r="30" spans="1:38" ht="27" customHeight="1">
      <c r="A30" s="380"/>
      <c r="B30" s="347"/>
      <c r="C30" s="347"/>
      <c r="D30" s="347"/>
      <c r="E30" s="347"/>
      <c r="F30" s="347"/>
      <c r="G30" s="347"/>
      <c r="H30" s="347"/>
      <c r="I30" s="342"/>
      <c r="J30" s="343"/>
      <c r="K30" s="347"/>
      <c r="L30" s="339"/>
      <c r="M30" s="339"/>
      <c r="N30" s="339"/>
      <c r="O30" s="339"/>
      <c r="P30" s="339"/>
      <c r="Q30" s="782"/>
      <c r="R30" s="782"/>
      <c r="S30" s="782"/>
      <c r="T30" s="339"/>
      <c r="U30" s="346"/>
      <c r="AH30" s="505"/>
      <c r="AI30" s="505"/>
      <c r="AJ30" s="505"/>
      <c r="AK30" s="505"/>
      <c r="AL30" s="505"/>
    </row>
    <row r="31" spans="1:38" ht="27" customHeight="1">
      <c r="A31" s="794" t="s">
        <v>208</v>
      </c>
      <c r="B31" s="794"/>
      <c r="C31" s="764">
        <f>'30'!C31</f>
        <v>0</v>
      </c>
      <c r="D31" s="764"/>
      <c r="E31" s="764"/>
      <c r="F31" s="764"/>
      <c r="G31" s="764"/>
      <c r="H31" s="764"/>
      <c r="I31" s="342"/>
      <c r="J31" s="349" t="s">
        <v>178</v>
      </c>
      <c r="K31" s="747">
        <f>'30'!K31:N31</f>
        <v>0</v>
      </c>
      <c r="L31" s="747"/>
      <c r="M31" s="747"/>
      <c r="N31" s="747"/>
      <c r="O31" s="339"/>
      <c r="P31" s="339"/>
      <c r="Q31" s="782"/>
      <c r="R31" s="782"/>
      <c r="S31" s="782"/>
      <c r="T31" s="402"/>
      <c r="U31" s="745"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746"/>
    </row>
    <row r="33" spans="1:28" ht="27" customHeight="1">
      <c r="A33" s="797" t="s">
        <v>239</v>
      </c>
      <c r="B33" s="827"/>
      <c r="C33" s="828"/>
      <c r="D33" s="831" t="s">
        <v>238</v>
      </c>
      <c r="E33" s="798"/>
      <c r="F33" s="797" t="s">
        <v>232</v>
      </c>
      <c r="G33" s="798"/>
      <c r="H33" s="752" t="s">
        <v>3</v>
      </c>
      <c r="I33" s="750" t="s">
        <v>4</v>
      </c>
      <c r="J33" s="748" t="s">
        <v>5</v>
      </c>
      <c r="K33" s="752" t="s">
        <v>6</v>
      </c>
      <c r="L33" s="750" t="s">
        <v>7</v>
      </c>
      <c r="M33" s="748" t="s">
        <v>8</v>
      </c>
      <c r="N33" s="752" t="s">
        <v>9</v>
      </c>
      <c r="O33" s="750" t="s">
        <v>10</v>
      </c>
      <c r="P33" s="748" t="s">
        <v>11</v>
      </c>
      <c r="Q33" s="752" t="s">
        <v>12</v>
      </c>
      <c r="R33" s="750" t="s">
        <v>13</v>
      </c>
      <c r="S33" s="748" t="s">
        <v>14</v>
      </c>
      <c r="T33" s="797" t="s">
        <v>220</v>
      </c>
      <c r="U33" s="798"/>
    </row>
    <row r="34" spans="1:28" s="4" customFormat="1" ht="14.25" customHeight="1" thickBot="1">
      <c r="A34" s="799"/>
      <c r="B34" s="829"/>
      <c r="C34" s="830"/>
      <c r="D34" s="832"/>
      <c r="E34" s="800"/>
      <c r="F34" s="799"/>
      <c r="G34" s="800"/>
      <c r="H34" s="753"/>
      <c r="I34" s="751"/>
      <c r="J34" s="749"/>
      <c r="K34" s="753"/>
      <c r="L34" s="751"/>
      <c r="M34" s="749"/>
      <c r="N34" s="753"/>
      <c r="O34" s="751"/>
      <c r="P34" s="749"/>
      <c r="Q34" s="753"/>
      <c r="R34" s="751"/>
      <c r="S34" s="749"/>
      <c r="T34" s="799"/>
      <c r="U34" s="800"/>
    </row>
    <row r="35" spans="1:28" s="26" customFormat="1" ht="54.95" customHeight="1">
      <c r="A35" s="801" t="s">
        <v>209</v>
      </c>
      <c r="B35" s="802"/>
      <c r="C35" s="400">
        <f>'30'!C35</f>
        <v>0</v>
      </c>
      <c r="D35" s="803"/>
      <c r="E35" s="804"/>
      <c r="F35" s="805" t="s">
        <v>215</v>
      </c>
      <c r="G35" s="806"/>
      <c r="H35" s="391">
        <f>'30'!H35</f>
        <v>0</v>
      </c>
      <c r="I35" s="392">
        <f>'30'!I35</f>
        <v>0</v>
      </c>
      <c r="J35" s="392">
        <f>'30'!J35</f>
        <v>0</v>
      </c>
      <c r="K35" s="391">
        <f>'30'!K35</f>
        <v>0</v>
      </c>
      <c r="L35" s="392">
        <f>'30'!L35</f>
        <v>0</v>
      </c>
      <c r="M35" s="392">
        <f>'30'!M35</f>
        <v>0</v>
      </c>
      <c r="N35" s="391">
        <f>'30'!N35</f>
        <v>0</v>
      </c>
      <c r="O35" s="392">
        <f>'30'!O35</f>
        <v>0</v>
      </c>
      <c r="P35" s="392">
        <f>'30'!P35</f>
        <v>0</v>
      </c>
      <c r="Q35" s="391">
        <f>'30'!Q35</f>
        <v>0</v>
      </c>
      <c r="R35" s="392">
        <f>'30'!R35</f>
        <v>0</v>
      </c>
      <c r="S35" s="393">
        <f>'30'!S35</f>
        <v>0</v>
      </c>
      <c r="T35" s="807">
        <f>SUM(H35:S35)</f>
        <v>0</v>
      </c>
      <c r="U35" s="808"/>
    </row>
    <row r="36" spans="1:28" s="26" customFormat="1" ht="45" customHeight="1">
      <c r="A36" s="809" t="s">
        <v>240</v>
      </c>
      <c r="B36" s="810"/>
      <c r="C36" s="813">
        <f>'30'!C36</f>
        <v>0</v>
      </c>
      <c r="D36" s="815">
        <f>'30'!D36</f>
        <v>0</v>
      </c>
      <c r="E36" s="816"/>
      <c r="F36" s="819" t="s">
        <v>216</v>
      </c>
      <c r="G36" s="820"/>
      <c r="H36" s="397">
        <f>'30'!H36</f>
        <v>0</v>
      </c>
      <c r="I36" s="398">
        <f>'30'!I36</f>
        <v>0</v>
      </c>
      <c r="J36" s="398">
        <f>'30'!J36</f>
        <v>0</v>
      </c>
      <c r="K36" s="397">
        <f>'30'!K36</f>
        <v>0</v>
      </c>
      <c r="L36" s="398">
        <f>'30'!L36</f>
        <v>0</v>
      </c>
      <c r="M36" s="398">
        <f>'30'!M36</f>
        <v>0</v>
      </c>
      <c r="N36" s="397">
        <f>'30'!N36</f>
        <v>0</v>
      </c>
      <c r="O36" s="398">
        <f>'30'!O36</f>
        <v>0</v>
      </c>
      <c r="P36" s="398">
        <f>'30'!P36</f>
        <v>0</v>
      </c>
      <c r="Q36" s="397">
        <f>'30'!Q36</f>
        <v>0</v>
      </c>
      <c r="R36" s="398">
        <f>'30'!R36</f>
        <v>0</v>
      </c>
      <c r="S36" s="399">
        <f>'30'!S36</f>
        <v>0</v>
      </c>
      <c r="T36" s="821">
        <f>SUM(H36:S36)</f>
        <v>0</v>
      </c>
      <c r="U36" s="822"/>
    </row>
    <row r="37" spans="1:28" s="26" customFormat="1" ht="45" customHeight="1" thickBot="1">
      <c r="A37" s="811"/>
      <c r="B37" s="812"/>
      <c r="C37" s="814"/>
      <c r="D37" s="817"/>
      <c r="E37" s="818"/>
      <c r="F37" s="823" t="s">
        <v>241</v>
      </c>
      <c r="G37" s="824"/>
      <c r="H37" s="394">
        <f>'30'!H37</f>
        <v>0</v>
      </c>
      <c r="I37" s="395">
        <f>'30'!I37</f>
        <v>0</v>
      </c>
      <c r="J37" s="395">
        <f>'30'!J37</f>
        <v>0</v>
      </c>
      <c r="K37" s="394">
        <f>'30'!K37</f>
        <v>0</v>
      </c>
      <c r="L37" s="395">
        <f>'30'!L37</f>
        <v>0</v>
      </c>
      <c r="M37" s="395">
        <f>'30'!M37</f>
        <v>0</v>
      </c>
      <c r="N37" s="394">
        <f>'30'!N37</f>
        <v>0</v>
      </c>
      <c r="O37" s="395">
        <f>'30'!O37</f>
        <v>0</v>
      </c>
      <c r="P37" s="395">
        <f>'30'!P37</f>
        <v>0</v>
      </c>
      <c r="Q37" s="394">
        <f>'30'!Q37</f>
        <v>0</v>
      </c>
      <c r="R37" s="395">
        <f>'30'!R37</f>
        <v>0</v>
      </c>
      <c r="S37" s="396">
        <f>'30'!S37</f>
        <v>0</v>
      </c>
      <c r="T37" s="825">
        <f>SUM(H37:S37)</f>
        <v>0</v>
      </c>
      <c r="U37" s="826"/>
    </row>
    <row r="38" spans="1:28" s="26" customFormat="1" ht="45" customHeight="1" thickTop="1" thickBot="1">
      <c r="A38" s="773" t="s">
        <v>210</v>
      </c>
      <c r="B38" s="774"/>
      <c r="C38" s="350" t="str">
        <f>IF('30'!C38="","",'30'!C38)</f>
        <v/>
      </c>
      <c r="D38" s="775"/>
      <c r="E38" s="776"/>
      <c r="F38" s="777" t="s">
        <v>219</v>
      </c>
      <c r="G38" s="778"/>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0">
        <f t="shared" si="3"/>
        <v>0</v>
      </c>
      <c r="U38" s="791"/>
    </row>
    <row r="39" spans="1:28" s="26" customFormat="1" ht="45" customHeight="1">
      <c r="A39" s="833" t="s">
        <v>144</v>
      </c>
      <c r="B39" s="354" t="s">
        <v>242</v>
      </c>
      <c r="C39" s="355" t="str">
        <f>IF('30'!C39="","",'30'!C39)</f>
        <v/>
      </c>
      <c r="D39" s="835" t="str">
        <f>IF('30'!D39="","",'30'!D39)</f>
        <v/>
      </c>
      <c r="E39" s="836"/>
      <c r="F39" s="837" t="s">
        <v>221</v>
      </c>
      <c r="G39" s="838"/>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839">
        <f>SUM(H39+I39+J39+K39+L39+M39+N39+O39+P39+Q39+R39+S39)</f>
        <v>0</v>
      </c>
      <c r="U39" s="840"/>
    </row>
    <row r="40" spans="1:28" s="26" customFormat="1" ht="45" customHeight="1" thickBot="1">
      <c r="A40" s="834"/>
      <c r="B40" s="359" t="s">
        <v>243</v>
      </c>
      <c r="C40" s="355" t="str">
        <f>IF('30'!C40="","",'30'!C40)</f>
        <v/>
      </c>
      <c r="D40" s="841" t="str">
        <f>IF('30'!D40="","",'30'!D40)</f>
        <v/>
      </c>
      <c r="E40" s="842"/>
      <c r="F40" s="843" t="s">
        <v>222</v>
      </c>
      <c r="G40" s="844"/>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845">
        <f>SUM(H40:S40)</f>
        <v>0</v>
      </c>
      <c r="U40" s="846"/>
    </row>
    <row r="41" spans="1:28" s="26" customFormat="1" ht="45" customHeight="1" thickBot="1">
      <c r="A41" s="769" t="s">
        <v>244</v>
      </c>
      <c r="B41" s="770"/>
      <c r="C41" s="405">
        <f>'30'!C41</f>
        <v>0</v>
      </c>
      <c r="D41" s="771">
        <f>'30'!D41</f>
        <v>0</v>
      </c>
      <c r="E41" s="772"/>
      <c r="F41" s="347"/>
      <c r="G41" s="347"/>
      <c r="H41" s="363"/>
      <c r="I41" s="363"/>
      <c r="J41" s="363"/>
      <c r="K41" s="363"/>
      <c r="L41" s="363"/>
      <c r="M41" s="363"/>
      <c r="N41" s="363"/>
      <c r="O41" s="363"/>
      <c r="P41" s="363"/>
      <c r="Q41" s="363"/>
      <c r="R41" s="363"/>
      <c r="S41" s="363"/>
      <c r="T41" s="364"/>
      <c r="U41" s="346"/>
    </row>
    <row r="42" spans="1:28" ht="45" customHeight="1" thickBot="1">
      <c r="A42" s="767" t="s">
        <v>207</v>
      </c>
      <c r="B42" s="768"/>
      <c r="C42" s="365" t="str">
        <f>IF('30'!C42="","",'30'!C42)</f>
        <v/>
      </c>
      <c r="D42" s="779" t="str">
        <f>IF('30'!D42="","",'30'!D42)</f>
        <v/>
      </c>
      <c r="E42" s="780"/>
      <c r="F42" s="366"/>
      <c r="G42" s="367"/>
      <c r="H42" s="765" t="s">
        <v>245</v>
      </c>
      <c r="I42" s="766"/>
      <c r="J42" s="368"/>
      <c r="K42" s="367"/>
      <c r="L42" s="765" t="s">
        <v>246</v>
      </c>
      <c r="M42" s="766"/>
      <c r="N42" s="368"/>
      <c r="O42" s="367"/>
      <c r="P42" s="765" t="s">
        <v>247</v>
      </c>
      <c r="Q42" s="766"/>
      <c r="R42" s="368"/>
      <c r="S42" s="367"/>
      <c r="T42" s="765" t="s">
        <v>248</v>
      </c>
      <c r="U42" s="766"/>
    </row>
    <row r="43" spans="1:28" s="8" customFormat="1" ht="45" customHeight="1">
      <c r="A43" s="758" t="s">
        <v>214</v>
      </c>
      <c r="B43" s="759"/>
      <c r="C43" s="401" t="str">
        <f>IF('30'!C43="","",'30'!C43)</f>
        <v/>
      </c>
      <c r="D43" s="760" t="str">
        <f>IF('30'!D43="","",'30'!D43)</f>
        <v/>
      </c>
      <c r="E43" s="761"/>
      <c r="F43" s="366"/>
      <c r="G43" s="369" t="s">
        <v>215</v>
      </c>
      <c r="H43" s="762">
        <f>SUM(H35:J35)</f>
        <v>0</v>
      </c>
      <c r="I43" s="763"/>
      <c r="J43" s="368"/>
      <c r="K43" s="369" t="s">
        <v>215</v>
      </c>
      <c r="L43" s="762">
        <f>SUM(K35:M35)</f>
        <v>0</v>
      </c>
      <c r="M43" s="763"/>
      <c r="N43" s="368"/>
      <c r="O43" s="369" t="s">
        <v>215</v>
      </c>
      <c r="P43" s="762">
        <f>SUM(N35:P35)</f>
        <v>0</v>
      </c>
      <c r="Q43" s="763"/>
      <c r="R43" s="368"/>
      <c r="S43" s="369" t="s">
        <v>215</v>
      </c>
      <c r="T43" s="762">
        <f>SUM(Q35:S35)</f>
        <v>0</v>
      </c>
      <c r="U43" s="763"/>
    </row>
    <row r="44" spans="1:28" s="8" customFormat="1" ht="45" customHeight="1" thickBot="1">
      <c r="A44" s="756" t="s">
        <v>235</v>
      </c>
      <c r="B44" s="757"/>
      <c r="C44" s="401" t="str">
        <f>IF('30'!C44="","",'30'!C44)</f>
        <v/>
      </c>
      <c r="D44" s="783"/>
      <c r="E44" s="784"/>
      <c r="F44" s="366"/>
      <c r="G44" s="370" t="s">
        <v>216</v>
      </c>
      <c r="H44" s="785">
        <f>SUM(H36:J36)</f>
        <v>0</v>
      </c>
      <c r="I44" s="786"/>
      <c r="J44" s="368"/>
      <c r="K44" s="370" t="s">
        <v>216</v>
      </c>
      <c r="L44" s="785">
        <f>SUM(K36:M36)</f>
        <v>0</v>
      </c>
      <c r="M44" s="786"/>
      <c r="N44" s="368"/>
      <c r="O44" s="370" t="s">
        <v>216</v>
      </c>
      <c r="P44" s="785">
        <f>SUM(N36:P36)</f>
        <v>0</v>
      </c>
      <c r="Q44" s="786"/>
      <c r="R44" s="368"/>
      <c r="S44" s="370" t="s">
        <v>216</v>
      </c>
      <c r="T44" s="785">
        <f>SUM(Q36:S36)</f>
        <v>0</v>
      </c>
      <c r="U44" s="786"/>
    </row>
    <row r="45" spans="1:28" s="8" customFormat="1" ht="45" customHeight="1" thickBot="1">
      <c r="A45" s="787"/>
      <c r="B45" s="787"/>
      <c r="C45" s="787"/>
      <c r="D45" s="787"/>
      <c r="E45" s="371"/>
      <c r="F45" s="366"/>
      <c r="G45" s="372" t="s">
        <v>241</v>
      </c>
      <c r="H45" s="788">
        <f>SUM(H37:J37)</f>
        <v>0</v>
      </c>
      <c r="I45" s="789"/>
      <c r="J45" s="368"/>
      <c r="K45" s="372" t="s">
        <v>241</v>
      </c>
      <c r="L45" s="788">
        <f>SUM(K37:M37)</f>
        <v>0</v>
      </c>
      <c r="M45" s="789"/>
      <c r="N45" s="368"/>
      <c r="O45" s="372" t="s">
        <v>241</v>
      </c>
      <c r="P45" s="788">
        <f>SUM(N37:P37)</f>
        <v>0</v>
      </c>
      <c r="Q45" s="789"/>
      <c r="R45" s="368"/>
      <c r="S45" s="372" t="s">
        <v>241</v>
      </c>
      <c r="T45" s="788">
        <f>SUM(Q37:S37)</f>
        <v>0</v>
      </c>
      <c r="U45" s="789"/>
    </row>
    <row r="46" spans="1:28" s="8" customFormat="1" ht="45" customHeight="1" thickTop="1" thickBot="1">
      <c r="A46" s="742"/>
      <c r="B46" s="742"/>
      <c r="C46" s="742"/>
      <c r="D46" s="742"/>
      <c r="E46" s="371"/>
      <c r="F46" s="366"/>
      <c r="G46" s="373" t="s">
        <v>218</v>
      </c>
      <c r="H46" s="743">
        <f>SUM(H38:J38)</f>
        <v>0</v>
      </c>
      <c r="I46" s="744"/>
      <c r="J46" s="368"/>
      <c r="K46" s="373" t="s">
        <v>218</v>
      </c>
      <c r="L46" s="743">
        <f>SUM(K38:M38)</f>
        <v>0</v>
      </c>
      <c r="M46" s="744"/>
      <c r="N46" s="368"/>
      <c r="O46" s="373" t="s">
        <v>218</v>
      </c>
      <c r="P46" s="743">
        <f>SUM(N38:P38)</f>
        <v>0</v>
      </c>
      <c r="Q46" s="744"/>
      <c r="R46" s="368"/>
      <c r="S46" s="373" t="s">
        <v>218</v>
      </c>
      <c r="T46" s="743">
        <f>SUM(Q38:S38)</f>
        <v>0</v>
      </c>
      <c r="U46" s="744"/>
    </row>
    <row r="47" spans="1:28" s="8" customFormat="1" ht="45" customHeight="1" thickBot="1">
      <c r="A47" s="742"/>
      <c r="B47" s="742"/>
      <c r="C47" s="742"/>
      <c r="D47" s="742"/>
      <c r="E47" s="371"/>
      <c r="F47" s="366"/>
      <c r="G47" s="374" t="s">
        <v>231</v>
      </c>
      <c r="H47" s="754">
        <f>SUM(H40:J40)</f>
        <v>0</v>
      </c>
      <c r="I47" s="755"/>
      <c r="J47" s="368"/>
      <c r="K47" s="374" t="s">
        <v>231</v>
      </c>
      <c r="L47" s="754">
        <f>SUM(K40:M40)</f>
        <v>0</v>
      </c>
      <c r="M47" s="755"/>
      <c r="N47" s="368"/>
      <c r="O47" s="375" t="s">
        <v>231</v>
      </c>
      <c r="P47" s="754">
        <f>SUM(N40:P40)</f>
        <v>0</v>
      </c>
      <c r="Q47" s="755"/>
      <c r="R47" s="368"/>
      <c r="S47" s="374" t="s">
        <v>231</v>
      </c>
      <c r="T47" s="754">
        <f>SUM(Q40:S40)</f>
        <v>0</v>
      </c>
      <c r="U47" s="755"/>
    </row>
    <row r="48" spans="1:28" s="8" customFormat="1" ht="22.35" customHeight="1">
      <c r="A48" s="741"/>
      <c r="B48" s="741"/>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741"/>
      <c r="B49" s="741"/>
      <c r="C49" s="741"/>
      <c r="D49" s="741"/>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792" t="s">
        <v>249</v>
      </c>
      <c r="B50" s="792"/>
      <c r="C50" s="792"/>
      <c r="D50" s="341"/>
      <c r="E50" s="341"/>
      <c r="F50" s="341"/>
      <c r="G50" s="341"/>
      <c r="H50" s="341"/>
      <c r="I50" s="342" t="s">
        <v>142</v>
      </c>
      <c r="J50" s="343">
        <v>177</v>
      </c>
      <c r="K50" s="344" t="s">
        <v>143</v>
      </c>
      <c r="L50" s="339"/>
      <c r="M50" s="339"/>
      <c r="N50" s="339"/>
      <c r="O50" s="339"/>
      <c r="P50" s="339"/>
      <c r="Q50" s="339"/>
      <c r="R50" s="339"/>
      <c r="S50" s="339"/>
      <c r="T50" s="339"/>
      <c r="U50" s="338"/>
    </row>
    <row r="51" spans="1:38" ht="27" customHeight="1">
      <c r="A51" s="793" t="s">
        <v>274</v>
      </c>
      <c r="B51" s="793"/>
      <c r="C51" s="793"/>
      <c r="D51" s="793"/>
      <c r="E51" s="793"/>
      <c r="F51" s="793"/>
      <c r="G51" s="380"/>
      <c r="H51" s="345"/>
      <c r="I51" s="346"/>
      <c r="J51" s="346"/>
      <c r="K51" s="346"/>
      <c r="L51" s="339"/>
      <c r="M51" s="339"/>
      <c r="N51" s="339"/>
      <c r="O51" s="339"/>
      <c r="P51" s="339"/>
      <c r="Q51" s="735" t="s">
        <v>273</v>
      </c>
      <c r="R51" s="736"/>
      <c r="S51" s="739" t="s">
        <v>165</v>
      </c>
      <c r="T51" s="339"/>
      <c r="U51" s="346"/>
    </row>
    <row r="52" spans="1:38" ht="27" customHeight="1" thickBot="1">
      <c r="A52" s="794"/>
      <c r="B52" s="794"/>
      <c r="C52" s="795"/>
      <c r="D52" s="795"/>
      <c r="E52" s="795"/>
      <c r="F52" s="795"/>
      <c r="G52" s="795"/>
      <c r="H52" s="795"/>
      <c r="I52" s="342"/>
      <c r="J52" s="343"/>
      <c r="K52" s="347"/>
      <c r="L52" s="339"/>
      <c r="M52" s="339"/>
      <c r="N52" s="348"/>
      <c r="O52" s="339"/>
      <c r="P52" s="339"/>
      <c r="Q52" s="737"/>
      <c r="R52" s="738"/>
      <c r="S52" s="740"/>
      <c r="T52" s="339"/>
      <c r="U52" s="346"/>
    </row>
    <row r="53" spans="1:38" ht="27" customHeight="1">
      <c r="A53" s="794" t="s">
        <v>123</v>
      </c>
      <c r="B53" s="794"/>
      <c r="C53" s="796">
        <f>【様式６】実績報告!H7</f>
        <v>0</v>
      </c>
      <c r="D53" s="796"/>
      <c r="E53" s="796"/>
      <c r="F53" s="796"/>
      <c r="G53" s="796"/>
      <c r="H53" s="796"/>
      <c r="I53" s="342"/>
      <c r="J53" s="343"/>
      <c r="K53" s="347"/>
      <c r="L53" s="339"/>
      <c r="M53" s="339"/>
      <c r="N53" s="339"/>
      <c r="O53" s="339"/>
      <c r="P53" s="339"/>
      <c r="Q53" s="781" t="s">
        <v>275</v>
      </c>
      <c r="R53" s="781"/>
      <c r="S53" s="781"/>
      <c r="T53" s="339"/>
      <c r="U53" s="346"/>
    </row>
    <row r="54" spans="1:38" ht="27" customHeight="1">
      <c r="A54" s="380"/>
      <c r="B54" s="347"/>
      <c r="C54" s="347"/>
      <c r="D54" s="347"/>
      <c r="E54" s="347"/>
      <c r="F54" s="347"/>
      <c r="G54" s="347"/>
      <c r="H54" s="347"/>
      <c r="I54" s="342"/>
      <c r="J54" s="343"/>
      <c r="K54" s="347"/>
      <c r="L54" s="339"/>
      <c r="M54" s="339"/>
      <c r="N54" s="339"/>
      <c r="O54" s="339"/>
      <c r="P54" s="339"/>
      <c r="Q54" s="782"/>
      <c r="R54" s="782"/>
      <c r="S54" s="782"/>
      <c r="T54" s="339"/>
      <c r="U54" s="346"/>
      <c r="AH54" s="505"/>
      <c r="AI54" s="505"/>
      <c r="AJ54" s="505"/>
      <c r="AK54" s="505"/>
      <c r="AL54" s="505"/>
    </row>
    <row r="55" spans="1:38" ht="27" customHeight="1">
      <c r="A55" s="794" t="s">
        <v>208</v>
      </c>
      <c r="B55" s="794"/>
      <c r="C55" s="764">
        <f>'30'!C55</f>
        <v>0</v>
      </c>
      <c r="D55" s="764"/>
      <c r="E55" s="764"/>
      <c r="F55" s="764"/>
      <c r="G55" s="764"/>
      <c r="H55" s="764"/>
      <c r="I55" s="342"/>
      <c r="J55" s="349" t="s">
        <v>178</v>
      </c>
      <c r="K55" s="747">
        <f>'30'!K55:N55</f>
        <v>0</v>
      </c>
      <c r="L55" s="747"/>
      <c r="M55" s="747"/>
      <c r="N55" s="747"/>
      <c r="O55" s="339"/>
      <c r="P55" s="339"/>
      <c r="Q55" s="782"/>
      <c r="R55" s="782"/>
      <c r="S55" s="782"/>
      <c r="T55" s="402"/>
      <c r="U55" s="745"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746"/>
    </row>
    <row r="57" spans="1:38" ht="27" customHeight="1">
      <c r="A57" s="797" t="s">
        <v>239</v>
      </c>
      <c r="B57" s="827"/>
      <c r="C57" s="828"/>
      <c r="D57" s="831" t="s">
        <v>238</v>
      </c>
      <c r="E57" s="798"/>
      <c r="F57" s="797" t="s">
        <v>232</v>
      </c>
      <c r="G57" s="798"/>
      <c r="H57" s="752" t="s">
        <v>3</v>
      </c>
      <c r="I57" s="750" t="s">
        <v>4</v>
      </c>
      <c r="J57" s="748" t="s">
        <v>5</v>
      </c>
      <c r="K57" s="752" t="s">
        <v>6</v>
      </c>
      <c r="L57" s="750" t="s">
        <v>7</v>
      </c>
      <c r="M57" s="748" t="s">
        <v>8</v>
      </c>
      <c r="N57" s="752" t="s">
        <v>9</v>
      </c>
      <c r="O57" s="750" t="s">
        <v>10</v>
      </c>
      <c r="P57" s="748" t="s">
        <v>11</v>
      </c>
      <c r="Q57" s="752" t="s">
        <v>12</v>
      </c>
      <c r="R57" s="750" t="s">
        <v>13</v>
      </c>
      <c r="S57" s="748" t="s">
        <v>14</v>
      </c>
      <c r="T57" s="797" t="s">
        <v>220</v>
      </c>
      <c r="U57" s="798"/>
    </row>
    <row r="58" spans="1:38" s="4" customFormat="1" ht="14.25" customHeight="1" thickBot="1">
      <c r="A58" s="799"/>
      <c r="B58" s="829"/>
      <c r="C58" s="830"/>
      <c r="D58" s="832"/>
      <c r="E58" s="800"/>
      <c r="F58" s="799"/>
      <c r="G58" s="800"/>
      <c r="H58" s="753"/>
      <c r="I58" s="751"/>
      <c r="J58" s="749"/>
      <c r="K58" s="753"/>
      <c r="L58" s="751"/>
      <c r="M58" s="749"/>
      <c r="N58" s="753"/>
      <c r="O58" s="751"/>
      <c r="P58" s="749"/>
      <c r="Q58" s="753"/>
      <c r="R58" s="751"/>
      <c r="S58" s="749"/>
      <c r="T58" s="799"/>
      <c r="U58" s="800"/>
    </row>
    <row r="59" spans="1:38" s="26" customFormat="1" ht="54.95" customHeight="1">
      <c r="A59" s="801" t="s">
        <v>209</v>
      </c>
      <c r="B59" s="802"/>
      <c r="C59" s="400">
        <f>'30'!C59</f>
        <v>0</v>
      </c>
      <c r="D59" s="803"/>
      <c r="E59" s="804"/>
      <c r="F59" s="805" t="s">
        <v>215</v>
      </c>
      <c r="G59" s="806"/>
      <c r="H59" s="391">
        <f>'30'!H59</f>
        <v>0</v>
      </c>
      <c r="I59" s="392">
        <f>'30'!I59</f>
        <v>0</v>
      </c>
      <c r="J59" s="392">
        <f>'30'!J59</f>
        <v>0</v>
      </c>
      <c r="K59" s="391">
        <f>'30'!K59</f>
        <v>0</v>
      </c>
      <c r="L59" s="392">
        <f>'30'!L59</f>
        <v>0</v>
      </c>
      <c r="M59" s="392">
        <f>'30'!M59</f>
        <v>0</v>
      </c>
      <c r="N59" s="391">
        <f>'30'!N59</f>
        <v>0</v>
      </c>
      <c r="O59" s="392">
        <f>'30'!O59</f>
        <v>0</v>
      </c>
      <c r="P59" s="392">
        <f>'30'!P59</f>
        <v>0</v>
      </c>
      <c r="Q59" s="391">
        <f>'30'!Q59</f>
        <v>0</v>
      </c>
      <c r="R59" s="392">
        <f>'30'!R59</f>
        <v>0</v>
      </c>
      <c r="S59" s="393">
        <f>'30'!S59</f>
        <v>0</v>
      </c>
      <c r="T59" s="807">
        <f>SUM(H59:S59)</f>
        <v>0</v>
      </c>
      <c r="U59" s="808"/>
    </row>
    <row r="60" spans="1:38" s="26" customFormat="1" ht="45" customHeight="1">
      <c r="A60" s="809" t="s">
        <v>240</v>
      </c>
      <c r="B60" s="810"/>
      <c r="C60" s="813">
        <f>'30'!C60</f>
        <v>0</v>
      </c>
      <c r="D60" s="815">
        <f>'30'!D60</f>
        <v>0</v>
      </c>
      <c r="E60" s="816"/>
      <c r="F60" s="819" t="s">
        <v>216</v>
      </c>
      <c r="G60" s="820"/>
      <c r="H60" s="397">
        <f>'30'!H60</f>
        <v>0</v>
      </c>
      <c r="I60" s="398">
        <f>'30'!I60</f>
        <v>0</v>
      </c>
      <c r="J60" s="398">
        <f>'30'!J60</f>
        <v>0</v>
      </c>
      <c r="K60" s="397">
        <f>'30'!K60</f>
        <v>0</v>
      </c>
      <c r="L60" s="398">
        <f>'30'!L60</f>
        <v>0</v>
      </c>
      <c r="M60" s="398">
        <f>'30'!M60</f>
        <v>0</v>
      </c>
      <c r="N60" s="397">
        <f>'30'!N60</f>
        <v>0</v>
      </c>
      <c r="O60" s="398">
        <f>'30'!O60</f>
        <v>0</v>
      </c>
      <c r="P60" s="398">
        <f>'30'!P60</f>
        <v>0</v>
      </c>
      <c r="Q60" s="397">
        <f>'30'!Q60</f>
        <v>0</v>
      </c>
      <c r="R60" s="398">
        <f>'30'!R60</f>
        <v>0</v>
      </c>
      <c r="S60" s="399">
        <f>'30'!S60</f>
        <v>0</v>
      </c>
      <c r="T60" s="821">
        <f>SUM(H60:S60)</f>
        <v>0</v>
      </c>
      <c r="U60" s="822"/>
    </row>
    <row r="61" spans="1:38" s="26" customFormat="1" ht="45" customHeight="1" thickBot="1">
      <c r="A61" s="811"/>
      <c r="B61" s="812"/>
      <c r="C61" s="814"/>
      <c r="D61" s="817"/>
      <c r="E61" s="818"/>
      <c r="F61" s="823" t="s">
        <v>241</v>
      </c>
      <c r="G61" s="824"/>
      <c r="H61" s="394">
        <f>'30'!H61</f>
        <v>0</v>
      </c>
      <c r="I61" s="395">
        <f>'30'!I61</f>
        <v>0</v>
      </c>
      <c r="J61" s="395">
        <f>'30'!J61</f>
        <v>0</v>
      </c>
      <c r="K61" s="394">
        <f>'30'!K61</f>
        <v>0</v>
      </c>
      <c r="L61" s="395">
        <f>'30'!L61</f>
        <v>0</v>
      </c>
      <c r="M61" s="395">
        <f>'30'!M61</f>
        <v>0</v>
      </c>
      <c r="N61" s="394">
        <f>'30'!N61</f>
        <v>0</v>
      </c>
      <c r="O61" s="395">
        <f>'30'!O61</f>
        <v>0</v>
      </c>
      <c r="P61" s="395">
        <f>'30'!P61</f>
        <v>0</v>
      </c>
      <c r="Q61" s="394">
        <f>'30'!Q61</f>
        <v>0</v>
      </c>
      <c r="R61" s="395">
        <f>'30'!R61</f>
        <v>0</v>
      </c>
      <c r="S61" s="396">
        <f>'30'!S61</f>
        <v>0</v>
      </c>
      <c r="T61" s="825">
        <f>SUM(H61:S61)</f>
        <v>0</v>
      </c>
      <c r="U61" s="826"/>
    </row>
    <row r="62" spans="1:38" s="26" customFormat="1" ht="45" customHeight="1" thickTop="1" thickBot="1">
      <c r="A62" s="773" t="s">
        <v>210</v>
      </c>
      <c r="B62" s="774"/>
      <c r="C62" s="350" t="str">
        <f>IF('30'!C62="","",'30'!C62)</f>
        <v/>
      </c>
      <c r="D62" s="775"/>
      <c r="E62" s="776"/>
      <c r="F62" s="777" t="s">
        <v>219</v>
      </c>
      <c r="G62" s="778"/>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0">
        <f t="shared" si="6"/>
        <v>0</v>
      </c>
      <c r="U62" s="791"/>
    </row>
    <row r="63" spans="1:38" s="26" customFormat="1" ht="45" customHeight="1">
      <c r="A63" s="833" t="s">
        <v>144</v>
      </c>
      <c r="B63" s="354" t="s">
        <v>242</v>
      </c>
      <c r="C63" s="355" t="str">
        <f>IF('30'!C63="","",'30'!C63)</f>
        <v/>
      </c>
      <c r="D63" s="835" t="str">
        <f>IF('30'!D63="","",'30'!D63)</f>
        <v/>
      </c>
      <c r="E63" s="836"/>
      <c r="F63" s="837" t="s">
        <v>221</v>
      </c>
      <c r="G63" s="838"/>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839">
        <f>SUM(H63+I63+J63+K63+L63+M63+N63+O63+P63+Q63+R63+S63)</f>
        <v>0</v>
      </c>
      <c r="U63" s="840"/>
    </row>
    <row r="64" spans="1:38" s="26" customFormat="1" ht="45" customHeight="1" thickBot="1">
      <c r="A64" s="834"/>
      <c r="B64" s="359" t="s">
        <v>243</v>
      </c>
      <c r="C64" s="355" t="str">
        <f>IF('30'!C64="","",'30'!C64)</f>
        <v/>
      </c>
      <c r="D64" s="841" t="str">
        <f>IF('30'!D64="","",'30'!D64)</f>
        <v/>
      </c>
      <c r="E64" s="842"/>
      <c r="F64" s="843" t="s">
        <v>222</v>
      </c>
      <c r="G64" s="844"/>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845">
        <f>SUM(H64:S64)</f>
        <v>0</v>
      </c>
      <c r="U64" s="846"/>
    </row>
    <row r="65" spans="1:38" s="26" customFormat="1" ht="45" customHeight="1" thickBot="1">
      <c r="A65" s="769" t="s">
        <v>244</v>
      </c>
      <c r="B65" s="770"/>
      <c r="C65" s="405">
        <f>'30'!C65</f>
        <v>0</v>
      </c>
      <c r="D65" s="771">
        <f>'30'!D65</f>
        <v>0</v>
      </c>
      <c r="E65" s="772"/>
      <c r="F65" s="347"/>
      <c r="G65" s="347"/>
      <c r="H65" s="363"/>
      <c r="I65" s="363"/>
      <c r="J65" s="363"/>
      <c r="K65" s="363"/>
      <c r="L65" s="363"/>
      <c r="M65" s="363"/>
      <c r="N65" s="363"/>
      <c r="O65" s="363"/>
      <c r="P65" s="363"/>
      <c r="Q65" s="363"/>
      <c r="R65" s="363"/>
      <c r="S65" s="363"/>
      <c r="T65" s="364"/>
      <c r="U65" s="346"/>
    </row>
    <row r="66" spans="1:38" ht="45" customHeight="1" thickBot="1">
      <c r="A66" s="767" t="s">
        <v>207</v>
      </c>
      <c r="B66" s="768"/>
      <c r="C66" s="365" t="str">
        <f>IF('30'!C66="","",'30'!C66)</f>
        <v/>
      </c>
      <c r="D66" s="779" t="str">
        <f>IF('30'!D66="","",'30'!D66)</f>
        <v/>
      </c>
      <c r="E66" s="780"/>
      <c r="F66" s="366"/>
      <c r="G66" s="367"/>
      <c r="H66" s="765" t="s">
        <v>245</v>
      </c>
      <c r="I66" s="766"/>
      <c r="J66" s="368"/>
      <c r="K66" s="367"/>
      <c r="L66" s="765" t="s">
        <v>246</v>
      </c>
      <c r="M66" s="766"/>
      <c r="N66" s="368"/>
      <c r="O66" s="367"/>
      <c r="P66" s="765" t="s">
        <v>247</v>
      </c>
      <c r="Q66" s="766"/>
      <c r="R66" s="368"/>
      <c r="S66" s="367"/>
      <c r="T66" s="765" t="s">
        <v>248</v>
      </c>
      <c r="U66" s="766"/>
    </row>
    <row r="67" spans="1:38" s="8" customFormat="1" ht="45" customHeight="1">
      <c r="A67" s="758" t="s">
        <v>214</v>
      </c>
      <c r="B67" s="759"/>
      <c r="C67" s="401" t="str">
        <f>IF('30'!C67="","",'30'!C67)</f>
        <v/>
      </c>
      <c r="D67" s="760" t="str">
        <f>IF('30'!D67="","",'30'!D67)</f>
        <v/>
      </c>
      <c r="E67" s="761"/>
      <c r="F67" s="366"/>
      <c r="G67" s="369" t="s">
        <v>215</v>
      </c>
      <c r="H67" s="762">
        <f>SUM(H59:J59)</f>
        <v>0</v>
      </c>
      <c r="I67" s="763"/>
      <c r="J67" s="368"/>
      <c r="K67" s="369" t="s">
        <v>215</v>
      </c>
      <c r="L67" s="762">
        <f>SUM(K59:M59)</f>
        <v>0</v>
      </c>
      <c r="M67" s="763"/>
      <c r="N67" s="368"/>
      <c r="O67" s="369" t="s">
        <v>215</v>
      </c>
      <c r="P67" s="762">
        <f>SUM(N59:P59)</f>
        <v>0</v>
      </c>
      <c r="Q67" s="763"/>
      <c r="R67" s="368"/>
      <c r="S67" s="369" t="s">
        <v>215</v>
      </c>
      <c r="T67" s="762">
        <f>SUM(Q59:S59)</f>
        <v>0</v>
      </c>
      <c r="U67" s="763"/>
    </row>
    <row r="68" spans="1:38" s="8" customFormat="1" ht="45" customHeight="1" thickBot="1">
      <c r="A68" s="756" t="s">
        <v>235</v>
      </c>
      <c r="B68" s="757"/>
      <c r="C68" s="401" t="str">
        <f>IF('30'!C68="","",'30'!C68)</f>
        <v/>
      </c>
      <c r="D68" s="783"/>
      <c r="E68" s="784"/>
      <c r="F68" s="366"/>
      <c r="G68" s="370" t="s">
        <v>216</v>
      </c>
      <c r="H68" s="785">
        <f>SUM(H60:J60)</f>
        <v>0</v>
      </c>
      <c r="I68" s="786"/>
      <c r="J68" s="368"/>
      <c r="K68" s="370" t="s">
        <v>216</v>
      </c>
      <c r="L68" s="785">
        <f>SUM(K60:M60)</f>
        <v>0</v>
      </c>
      <c r="M68" s="786"/>
      <c r="N68" s="368"/>
      <c r="O68" s="370" t="s">
        <v>216</v>
      </c>
      <c r="P68" s="785">
        <f>SUM(N60:P60)</f>
        <v>0</v>
      </c>
      <c r="Q68" s="786"/>
      <c r="R68" s="368"/>
      <c r="S68" s="370" t="s">
        <v>216</v>
      </c>
      <c r="T68" s="785">
        <f>SUM(Q60:S60)</f>
        <v>0</v>
      </c>
      <c r="U68" s="786"/>
    </row>
    <row r="69" spans="1:38" s="8" customFormat="1" ht="45" customHeight="1" thickBot="1">
      <c r="A69" s="787"/>
      <c r="B69" s="787"/>
      <c r="C69" s="787"/>
      <c r="D69" s="787"/>
      <c r="E69" s="371"/>
      <c r="F69" s="366"/>
      <c r="G69" s="372" t="s">
        <v>241</v>
      </c>
      <c r="H69" s="788">
        <f>SUM(H61:J61)</f>
        <v>0</v>
      </c>
      <c r="I69" s="789"/>
      <c r="J69" s="368"/>
      <c r="K69" s="372" t="s">
        <v>241</v>
      </c>
      <c r="L69" s="788">
        <f>SUM(K61:M61)</f>
        <v>0</v>
      </c>
      <c r="M69" s="789"/>
      <c r="N69" s="368"/>
      <c r="O69" s="372" t="s">
        <v>241</v>
      </c>
      <c r="P69" s="788">
        <f>SUM(N61:P61)</f>
        <v>0</v>
      </c>
      <c r="Q69" s="789"/>
      <c r="R69" s="368"/>
      <c r="S69" s="372" t="s">
        <v>241</v>
      </c>
      <c r="T69" s="788">
        <f>SUM(Q61:S61)</f>
        <v>0</v>
      </c>
      <c r="U69" s="789"/>
    </row>
    <row r="70" spans="1:38" s="8" customFormat="1" ht="45" customHeight="1" thickTop="1" thickBot="1">
      <c r="A70" s="742"/>
      <c r="B70" s="742"/>
      <c r="C70" s="742"/>
      <c r="D70" s="742"/>
      <c r="E70" s="371"/>
      <c r="F70" s="366"/>
      <c r="G70" s="373" t="s">
        <v>218</v>
      </c>
      <c r="H70" s="743">
        <f>SUM(H62:J62)</f>
        <v>0</v>
      </c>
      <c r="I70" s="744"/>
      <c r="J70" s="368"/>
      <c r="K70" s="373" t="s">
        <v>218</v>
      </c>
      <c r="L70" s="743">
        <f>SUM(K62:M62)</f>
        <v>0</v>
      </c>
      <c r="M70" s="744"/>
      <c r="N70" s="368"/>
      <c r="O70" s="373" t="s">
        <v>218</v>
      </c>
      <c r="P70" s="743">
        <f>SUM(N62:P62)</f>
        <v>0</v>
      </c>
      <c r="Q70" s="744"/>
      <c r="R70" s="368"/>
      <c r="S70" s="373" t="s">
        <v>218</v>
      </c>
      <c r="T70" s="743">
        <f>SUM(Q62:S62)</f>
        <v>0</v>
      </c>
      <c r="U70" s="744"/>
    </row>
    <row r="71" spans="1:38" s="8" customFormat="1" ht="45" customHeight="1" thickBot="1">
      <c r="A71" s="742"/>
      <c r="B71" s="742"/>
      <c r="C71" s="742"/>
      <c r="D71" s="742"/>
      <c r="E71" s="371"/>
      <c r="F71" s="366"/>
      <c r="G71" s="374" t="s">
        <v>231</v>
      </c>
      <c r="H71" s="754">
        <f>SUM(H64:J64)</f>
        <v>0</v>
      </c>
      <c r="I71" s="755"/>
      <c r="J71" s="368"/>
      <c r="K71" s="374" t="s">
        <v>231</v>
      </c>
      <c r="L71" s="754">
        <f>SUM(K64:M64)</f>
        <v>0</v>
      </c>
      <c r="M71" s="755"/>
      <c r="N71" s="368"/>
      <c r="O71" s="375" t="s">
        <v>231</v>
      </c>
      <c r="P71" s="754">
        <f>SUM(N64:P64)</f>
        <v>0</v>
      </c>
      <c r="Q71" s="755"/>
      <c r="R71" s="368"/>
      <c r="S71" s="374" t="s">
        <v>231</v>
      </c>
      <c r="T71" s="754">
        <f>SUM(Q64:S64)</f>
        <v>0</v>
      </c>
      <c r="U71" s="755"/>
    </row>
    <row r="72" spans="1:38" s="8" customFormat="1" ht="22.35" customHeight="1">
      <c r="A72" s="741"/>
      <c r="B72" s="741"/>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741"/>
      <c r="B73" s="741"/>
      <c r="C73" s="741"/>
      <c r="D73" s="741"/>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792" t="s">
        <v>249</v>
      </c>
      <c r="B74" s="792"/>
      <c r="C74" s="792"/>
      <c r="D74" s="341"/>
      <c r="E74" s="341"/>
      <c r="F74" s="341"/>
      <c r="G74" s="341"/>
      <c r="H74" s="341"/>
      <c r="I74" s="342" t="s">
        <v>142</v>
      </c>
      <c r="J74" s="343">
        <v>178</v>
      </c>
      <c r="K74" s="344" t="s">
        <v>143</v>
      </c>
      <c r="L74" s="339"/>
      <c r="M74" s="339"/>
      <c r="N74" s="339"/>
      <c r="O74" s="339"/>
      <c r="P74" s="339"/>
      <c r="Q74" s="339"/>
      <c r="R74" s="339"/>
      <c r="S74" s="339"/>
      <c r="T74" s="339"/>
      <c r="U74" s="338"/>
    </row>
    <row r="75" spans="1:38" ht="27" customHeight="1">
      <c r="A75" s="793" t="s">
        <v>274</v>
      </c>
      <c r="B75" s="793"/>
      <c r="C75" s="793"/>
      <c r="D75" s="793"/>
      <c r="E75" s="793"/>
      <c r="F75" s="793"/>
      <c r="G75" s="380"/>
      <c r="H75" s="345"/>
      <c r="I75" s="346"/>
      <c r="J75" s="346"/>
      <c r="K75" s="346"/>
      <c r="L75" s="339"/>
      <c r="M75" s="339"/>
      <c r="N75" s="339"/>
      <c r="O75" s="339"/>
      <c r="P75" s="339"/>
      <c r="Q75" s="735" t="s">
        <v>273</v>
      </c>
      <c r="R75" s="736"/>
      <c r="S75" s="739" t="s">
        <v>165</v>
      </c>
      <c r="T75" s="339"/>
      <c r="U75" s="346"/>
    </row>
    <row r="76" spans="1:38" ht="27" customHeight="1" thickBot="1">
      <c r="A76" s="794"/>
      <c r="B76" s="794"/>
      <c r="C76" s="795"/>
      <c r="D76" s="795"/>
      <c r="E76" s="795"/>
      <c r="F76" s="795"/>
      <c r="G76" s="795"/>
      <c r="H76" s="795"/>
      <c r="I76" s="342"/>
      <c r="J76" s="343"/>
      <c r="K76" s="347"/>
      <c r="L76" s="339"/>
      <c r="M76" s="339"/>
      <c r="N76" s="348"/>
      <c r="O76" s="339"/>
      <c r="P76" s="339"/>
      <c r="Q76" s="737"/>
      <c r="R76" s="738"/>
      <c r="S76" s="740"/>
      <c r="T76" s="339"/>
      <c r="U76" s="346"/>
    </row>
    <row r="77" spans="1:38" ht="27" customHeight="1">
      <c r="A77" s="794" t="s">
        <v>123</v>
      </c>
      <c r="B77" s="794"/>
      <c r="C77" s="796">
        <f>【様式６】実績報告!H7</f>
        <v>0</v>
      </c>
      <c r="D77" s="796"/>
      <c r="E77" s="796"/>
      <c r="F77" s="796"/>
      <c r="G77" s="796"/>
      <c r="H77" s="796"/>
      <c r="I77" s="342"/>
      <c r="J77" s="343"/>
      <c r="K77" s="347"/>
      <c r="L77" s="339"/>
      <c r="M77" s="339"/>
      <c r="N77" s="339"/>
      <c r="O77" s="339"/>
      <c r="P77" s="339"/>
      <c r="Q77" s="781" t="s">
        <v>275</v>
      </c>
      <c r="R77" s="781"/>
      <c r="S77" s="781"/>
      <c r="T77" s="339"/>
      <c r="U77" s="346"/>
    </row>
    <row r="78" spans="1:38" ht="27" customHeight="1">
      <c r="A78" s="380"/>
      <c r="B78" s="347"/>
      <c r="C78" s="347"/>
      <c r="D78" s="347"/>
      <c r="E78" s="347"/>
      <c r="F78" s="347"/>
      <c r="G78" s="347"/>
      <c r="H78" s="347"/>
      <c r="I78" s="342"/>
      <c r="J78" s="343"/>
      <c r="K78" s="347"/>
      <c r="L78" s="339"/>
      <c r="M78" s="339"/>
      <c r="N78" s="339"/>
      <c r="O78" s="339"/>
      <c r="P78" s="339"/>
      <c r="Q78" s="782"/>
      <c r="R78" s="782"/>
      <c r="S78" s="782"/>
      <c r="T78" s="339"/>
      <c r="U78" s="346"/>
      <c r="AH78" s="505"/>
      <c r="AI78" s="505"/>
      <c r="AJ78" s="505"/>
      <c r="AK78" s="505"/>
      <c r="AL78" s="505"/>
    </row>
    <row r="79" spans="1:38" ht="27" customHeight="1">
      <c r="A79" s="794" t="s">
        <v>208</v>
      </c>
      <c r="B79" s="794"/>
      <c r="C79" s="764">
        <f>'30'!C79</f>
        <v>0</v>
      </c>
      <c r="D79" s="764"/>
      <c r="E79" s="764"/>
      <c r="F79" s="764"/>
      <c r="G79" s="764"/>
      <c r="H79" s="764"/>
      <c r="I79" s="342"/>
      <c r="J79" s="349" t="s">
        <v>178</v>
      </c>
      <c r="K79" s="747">
        <f>'30'!K79:N79</f>
        <v>0</v>
      </c>
      <c r="L79" s="747"/>
      <c r="M79" s="747"/>
      <c r="N79" s="747"/>
      <c r="O79" s="339"/>
      <c r="P79" s="339"/>
      <c r="Q79" s="782"/>
      <c r="R79" s="782"/>
      <c r="S79" s="782"/>
      <c r="T79" s="402"/>
      <c r="U79" s="745"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746"/>
    </row>
    <row r="81" spans="1:28" ht="27" customHeight="1">
      <c r="A81" s="797" t="s">
        <v>239</v>
      </c>
      <c r="B81" s="827"/>
      <c r="C81" s="828"/>
      <c r="D81" s="831" t="s">
        <v>238</v>
      </c>
      <c r="E81" s="798"/>
      <c r="F81" s="797" t="s">
        <v>232</v>
      </c>
      <c r="G81" s="798"/>
      <c r="H81" s="752" t="s">
        <v>3</v>
      </c>
      <c r="I81" s="750" t="s">
        <v>4</v>
      </c>
      <c r="J81" s="748" t="s">
        <v>5</v>
      </c>
      <c r="K81" s="752" t="s">
        <v>6</v>
      </c>
      <c r="L81" s="750" t="s">
        <v>7</v>
      </c>
      <c r="M81" s="748" t="s">
        <v>8</v>
      </c>
      <c r="N81" s="752" t="s">
        <v>9</v>
      </c>
      <c r="O81" s="750" t="s">
        <v>10</v>
      </c>
      <c r="P81" s="748" t="s">
        <v>11</v>
      </c>
      <c r="Q81" s="752" t="s">
        <v>12</v>
      </c>
      <c r="R81" s="750" t="s">
        <v>13</v>
      </c>
      <c r="S81" s="748" t="s">
        <v>14</v>
      </c>
      <c r="T81" s="797" t="s">
        <v>220</v>
      </c>
      <c r="U81" s="798"/>
    </row>
    <row r="82" spans="1:28" s="4" customFormat="1" ht="14.25" customHeight="1" thickBot="1">
      <c r="A82" s="799"/>
      <c r="B82" s="829"/>
      <c r="C82" s="830"/>
      <c r="D82" s="832"/>
      <c r="E82" s="800"/>
      <c r="F82" s="799"/>
      <c r="G82" s="800"/>
      <c r="H82" s="753"/>
      <c r="I82" s="751"/>
      <c r="J82" s="749"/>
      <c r="K82" s="753"/>
      <c r="L82" s="751"/>
      <c r="M82" s="749"/>
      <c r="N82" s="753"/>
      <c r="O82" s="751"/>
      <c r="P82" s="749"/>
      <c r="Q82" s="753"/>
      <c r="R82" s="751"/>
      <c r="S82" s="749"/>
      <c r="T82" s="799"/>
      <c r="U82" s="800"/>
    </row>
    <row r="83" spans="1:28" s="26" customFormat="1" ht="54.95" customHeight="1">
      <c r="A83" s="801" t="s">
        <v>209</v>
      </c>
      <c r="B83" s="802"/>
      <c r="C83" s="400">
        <f>'30'!C83</f>
        <v>0</v>
      </c>
      <c r="D83" s="803"/>
      <c r="E83" s="804"/>
      <c r="F83" s="805" t="s">
        <v>215</v>
      </c>
      <c r="G83" s="806"/>
      <c r="H83" s="391">
        <f>'30'!H83</f>
        <v>0</v>
      </c>
      <c r="I83" s="392">
        <f>'30'!I83</f>
        <v>0</v>
      </c>
      <c r="J83" s="392">
        <f>'30'!J83</f>
        <v>0</v>
      </c>
      <c r="K83" s="391">
        <f>'30'!K83</f>
        <v>0</v>
      </c>
      <c r="L83" s="392">
        <f>'30'!L83</f>
        <v>0</v>
      </c>
      <c r="M83" s="392">
        <f>'30'!M83</f>
        <v>0</v>
      </c>
      <c r="N83" s="391">
        <f>'30'!N83</f>
        <v>0</v>
      </c>
      <c r="O83" s="392">
        <f>'30'!O83</f>
        <v>0</v>
      </c>
      <c r="P83" s="392">
        <f>'30'!P83</f>
        <v>0</v>
      </c>
      <c r="Q83" s="391">
        <f>'30'!Q83</f>
        <v>0</v>
      </c>
      <c r="R83" s="392">
        <f>'30'!R83</f>
        <v>0</v>
      </c>
      <c r="S83" s="393">
        <f>'30'!S83</f>
        <v>0</v>
      </c>
      <c r="T83" s="807">
        <f>SUM(H83:S83)</f>
        <v>0</v>
      </c>
      <c r="U83" s="808"/>
    </row>
    <row r="84" spans="1:28" s="26" customFormat="1" ht="45" customHeight="1">
      <c r="A84" s="809" t="s">
        <v>240</v>
      </c>
      <c r="B84" s="810"/>
      <c r="C84" s="813">
        <f>'30'!C84</f>
        <v>0</v>
      </c>
      <c r="D84" s="815">
        <f>'30'!D84</f>
        <v>0</v>
      </c>
      <c r="E84" s="816"/>
      <c r="F84" s="819" t="s">
        <v>216</v>
      </c>
      <c r="G84" s="820"/>
      <c r="H84" s="397">
        <f>'30'!H84</f>
        <v>0</v>
      </c>
      <c r="I84" s="398">
        <f>'30'!I84</f>
        <v>0</v>
      </c>
      <c r="J84" s="398">
        <f>'30'!J84</f>
        <v>0</v>
      </c>
      <c r="K84" s="397">
        <f>'30'!K84</f>
        <v>0</v>
      </c>
      <c r="L84" s="398">
        <f>'30'!L84</f>
        <v>0</v>
      </c>
      <c r="M84" s="398">
        <f>'30'!M84</f>
        <v>0</v>
      </c>
      <c r="N84" s="397">
        <f>'30'!N84</f>
        <v>0</v>
      </c>
      <c r="O84" s="398">
        <f>'30'!O84</f>
        <v>0</v>
      </c>
      <c r="P84" s="398">
        <f>'30'!P84</f>
        <v>0</v>
      </c>
      <c r="Q84" s="397">
        <f>'30'!Q84</f>
        <v>0</v>
      </c>
      <c r="R84" s="398">
        <f>'30'!R84</f>
        <v>0</v>
      </c>
      <c r="S84" s="399">
        <f>'30'!S84</f>
        <v>0</v>
      </c>
      <c r="T84" s="821">
        <f>SUM(H84:S84)</f>
        <v>0</v>
      </c>
      <c r="U84" s="822"/>
    </row>
    <row r="85" spans="1:28" s="26" customFormat="1" ht="45" customHeight="1" thickBot="1">
      <c r="A85" s="811"/>
      <c r="B85" s="812"/>
      <c r="C85" s="814"/>
      <c r="D85" s="817"/>
      <c r="E85" s="818"/>
      <c r="F85" s="823" t="s">
        <v>241</v>
      </c>
      <c r="G85" s="824"/>
      <c r="H85" s="394">
        <f>'30'!H85</f>
        <v>0</v>
      </c>
      <c r="I85" s="395">
        <f>'30'!I85</f>
        <v>0</v>
      </c>
      <c r="J85" s="395">
        <f>'30'!J85</f>
        <v>0</v>
      </c>
      <c r="K85" s="394">
        <f>'30'!K85</f>
        <v>0</v>
      </c>
      <c r="L85" s="395">
        <f>'30'!L85</f>
        <v>0</v>
      </c>
      <c r="M85" s="395">
        <f>'30'!M85</f>
        <v>0</v>
      </c>
      <c r="N85" s="394">
        <f>'30'!N85</f>
        <v>0</v>
      </c>
      <c r="O85" s="395">
        <f>'30'!O85</f>
        <v>0</v>
      </c>
      <c r="P85" s="395">
        <f>'30'!P85</f>
        <v>0</v>
      </c>
      <c r="Q85" s="394">
        <f>'30'!Q85</f>
        <v>0</v>
      </c>
      <c r="R85" s="395">
        <f>'30'!R85</f>
        <v>0</v>
      </c>
      <c r="S85" s="396">
        <f>'30'!S85</f>
        <v>0</v>
      </c>
      <c r="T85" s="825">
        <f>SUM(H85:S85)</f>
        <v>0</v>
      </c>
      <c r="U85" s="826"/>
    </row>
    <row r="86" spans="1:28" s="26" customFormat="1" ht="45" customHeight="1" thickTop="1" thickBot="1">
      <c r="A86" s="773" t="s">
        <v>210</v>
      </c>
      <c r="B86" s="774"/>
      <c r="C86" s="350" t="str">
        <f>IF('30'!C86="","",'30'!C86)</f>
        <v/>
      </c>
      <c r="D86" s="775"/>
      <c r="E86" s="776"/>
      <c r="F86" s="777" t="s">
        <v>219</v>
      </c>
      <c r="G86" s="778"/>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0">
        <f t="shared" si="9"/>
        <v>0</v>
      </c>
      <c r="U86" s="791"/>
    </row>
    <row r="87" spans="1:28" s="26" customFormat="1" ht="45" customHeight="1">
      <c r="A87" s="833" t="s">
        <v>144</v>
      </c>
      <c r="B87" s="354" t="s">
        <v>242</v>
      </c>
      <c r="C87" s="355" t="str">
        <f>IF('30'!C87="","",'30'!C87)</f>
        <v/>
      </c>
      <c r="D87" s="835" t="str">
        <f>IF('30'!D87="","",'30'!D87)</f>
        <v/>
      </c>
      <c r="E87" s="836"/>
      <c r="F87" s="837" t="s">
        <v>221</v>
      </c>
      <c r="G87" s="838"/>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839">
        <f>SUM(H87+I87+J87+K87+L87+M87+N87+O87+P87+Q87+R87+S87)</f>
        <v>0</v>
      </c>
      <c r="U87" s="840"/>
    </row>
    <row r="88" spans="1:28" s="26" customFormat="1" ht="45" customHeight="1" thickBot="1">
      <c r="A88" s="834"/>
      <c r="B88" s="359" t="s">
        <v>243</v>
      </c>
      <c r="C88" s="355" t="str">
        <f>IF('30'!C88="","",'30'!C88)</f>
        <v/>
      </c>
      <c r="D88" s="841" t="str">
        <f>IF('30'!D88="","",'30'!D88)</f>
        <v/>
      </c>
      <c r="E88" s="842"/>
      <c r="F88" s="843" t="s">
        <v>222</v>
      </c>
      <c r="G88" s="844"/>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845">
        <f>SUM(H88:S88)</f>
        <v>0</v>
      </c>
      <c r="U88" s="846"/>
    </row>
    <row r="89" spans="1:28" s="26" customFormat="1" ht="45" customHeight="1" thickBot="1">
      <c r="A89" s="769" t="s">
        <v>244</v>
      </c>
      <c r="B89" s="770"/>
      <c r="C89" s="405">
        <f>'30'!C89</f>
        <v>0</v>
      </c>
      <c r="D89" s="771">
        <f>'30'!D89</f>
        <v>0</v>
      </c>
      <c r="E89" s="772"/>
      <c r="F89" s="347"/>
      <c r="G89" s="347"/>
      <c r="H89" s="363"/>
      <c r="I89" s="363"/>
      <c r="J89" s="363"/>
      <c r="K89" s="363"/>
      <c r="L89" s="363"/>
      <c r="M89" s="363"/>
      <c r="N89" s="363"/>
      <c r="O89" s="363"/>
      <c r="P89" s="363"/>
      <c r="Q89" s="363"/>
      <c r="R89" s="363"/>
      <c r="S89" s="363"/>
      <c r="T89" s="364"/>
      <c r="U89" s="346"/>
    </row>
    <row r="90" spans="1:28" ht="45" customHeight="1" thickBot="1">
      <c r="A90" s="767" t="s">
        <v>207</v>
      </c>
      <c r="B90" s="768"/>
      <c r="C90" s="365" t="str">
        <f>IF('30'!C90="","",'30'!C90)</f>
        <v/>
      </c>
      <c r="D90" s="779" t="str">
        <f>IF('30'!D90="","",'30'!D90)</f>
        <v/>
      </c>
      <c r="E90" s="780"/>
      <c r="F90" s="366"/>
      <c r="G90" s="367"/>
      <c r="H90" s="765" t="s">
        <v>245</v>
      </c>
      <c r="I90" s="766"/>
      <c r="J90" s="368"/>
      <c r="K90" s="367"/>
      <c r="L90" s="765" t="s">
        <v>246</v>
      </c>
      <c r="M90" s="766"/>
      <c r="N90" s="368"/>
      <c r="O90" s="367"/>
      <c r="P90" s="765" t="s">
        <v>247</v>
      </c>
      <c r="Q90" s="766"/>
      <c r="R90" s="368"/>
      <c r="S90" s="367"/>
      <c r="T90" s="765" t="s">
        <v>248</v>
      </c>
      <c r="U90" s="766"/>
    </row>
    <row r="91" spans="1:28" s="8" customFormat="1" ht="45" customHeight="1">
      <c r="A91" s="758" t="s">
        <v>214</v>
      </c>
      <c r="B91" s="759"/>
      <c r="C91" s="401" t="str">
        <f>IF('30'!C91="","",'30'!C91)</f>
        <v/>
      </c>
      <c r="D91" s="760" t="str">
        <f>IF('30'!D91="","",'30'!D91)</f>
        <v/>
      </c>
      <c r="E91" s="761"/>
      <c r="F91" s="366"/>
      <c r="G91" s="369" t="s">
        <v>215</v>
      </c>
      <c r="H91" s="762">
        <f>SUM(H83:J83)</f>
        <v>0</v>
      </c>
      <c r="I91" s="763"/>
      <c r="J91" s="368"/>
      <c r="K91" s="369" t="s">
        <v>215</v>
      </c>
      <c r="L91" s="762">
        <f>SUM(K83:M83)</f>
        <v>0</v>
      </c>
      <c r="M91" s="763"/>
      <c r="N91" s="368"/>
      <c r="O91" s="369" t="s">
        <v>215</v>
      </c>
      <c r="P91" s="762">
        <f>SUM(N83:P83)</f>
        <v>0</v>
      </c>
      <c r="Q91" s="763"/>
      <c r="R91" s="368"/>
      <c r="S91" s="369" t="s">
        <v>215</v>
      </c>
      <c r="T91" s="762">
        <f>SUM(Q83:S83)</f>
        <v>0</v>
      </c>
      <c r="U91" s="763"/>
    </row>
    <row r="92" spans="1:28" s="8" customFormat="1" ht="45" customHeight="1" thickBot="1">
      <c r="A92" s="756" t="s">
        <v>235</v>
      </c>
      <c r="B92" s="757"/>
      <c r="C92" s="401" t="str">
        <f>IF('30'!C92="","",'30'!C92)</f>
        <v/>
      </c>
      <c r="D92" s="783"/>
      <c r="E92" s="784"/>
      <c r="F92" s="366"/>
      <c r="G92" s="370" t="s">
        <v>216</v>
      </c>
      <c r="H92" s="785">
        <f>SUM(H84:J84)</f>
        <v>0</v>
      </c>
      <c r="I92" s="786"/>
      <c r="J92" s="368"/>
      <c r="K92" s="370" t="s">
        <v>216</v>
      </c>
      <c r="L92" s="785">
        <f>SUM(K84:M84)</f>
        <v>0</v>
      </c>
      <c r="M92" s="786"/>
      <c r="N92" s="368"/>
      <c r="O92" s="370" t="s">
        <v>216</v>
      </c>
      <c r="P92" s="785">
        <f>SUM(N84:P84)</f>
        <v>0</v>
      </c>
      <c r="Q92" s="786"/>
      <c r="R92" s="368"/>
      <c r="S92" s="370" t="s">
        <v>216</v>
      </c>
      <c r="T92" s="785">
        <f>SUM(Q84:S84)</f>
        <v>0</v>
      </c>
      <c r="U92" s="786"/>
    </row>
    <row r="93" spans="1:28" s="8" customFormat="1" ht="45" customHeight="1" thickBot="1">
      <c r="A93" s="787"/>
      <c r="B93" s="787"/>
      <c r="C93" s="787"/>
      <c r="D93" s="787"/>
      <c r="E93" s="371"/>
      <c r="F93" s="366"/>
      <c r="G93" s="372" t="s">
        <v>241</v>
      </c>
      <c r="H93" s="788">
        <f>SUM(H85:J85)</f>
        <v>0</v>
      </c>
      <c r="I93" s="789"/>
      <c r="J93" s="368"/>
      <c r="K93" s="372" t="s">
        <v>241</v>
      </c>
      <c r="L93" s="788">
        <f>SUM(K85:M85)</f>
        <v>0</v>
      </c>
      <c r="M93" s="789"/>
      <c r="N93" s="368"/>
      <c r="O93" s="372" t="s">
        <v>241</v>
      </c>
      <c r="P93" s="788">
        <f>SUM(N85:P85)</f>
        <v>0</v>
      </c>
      <c r="Q93" s="789"/>
      <c r="R93" s="368"/>
      <c r="S93" s="372" t="s">
        <v>241</v>
      </c>
      <c r="T93" s="788">
        <f>SUM(Q85:S85)</f>
        <v>0</v>
      </c>
      <c r="U93" s="789"/>
    </row>
    <row r="94" spans="1:28" s="8" customFormat="1" ht="45" customHeight="1" thickTop="1" thickBot="1">
      <c r="A94" s="742"/>
      <c r="B94" s="742"/>
      <c r="C94" s="742"/>
      <c r="D94" s="742"/>
      <c r="E94" s="371"/>
      <c r="F94" s="366"/>
      <c r="G94" s="373" t="s">
        <v>218</v>
      </c>
      <c r="H94" s="743">
        <f>SUM(H86:J86)</f>
        <v>0</v>
      </c>
      <c r="I94" s="744"/>
      <c r="J94" s="368"/>
      <c r="K94" s="373" t="s">
        <v>218</v>
      </c>
      <c r="L94" s="743">
        <f>SUM(K86:M86)</f>
        <v>0</v>
      </c>
      <c r="M94" s="744"/>
      <c r="N94" s="368"/>
      <c r="O94" s="373" t="s">
        <v>218</v>
      </c>
      <c r="P94" s="743">
        <f>SUM(N86:P86)</f>
        <v>0</v>
      </c>
      <c r="Q94" s="744"/>
      <c r="R94" s="368"/>
      <c r="S94" s="373" t="s">
        <v>218</v>
      </c>
      <c r="T94" s="743">
        <f>SUM(Q86:S86)</f>
        <v>0</v>
      </c>
      <c r="U94" s="744"/>
    </row>
    <row r="95" spans="1:28" s="8" customFormat="1" ht="45" customHeight="1" thickBot="1">
      <c r="A95" s="742"/>
      <c r="B95" s="742"/>
      <c r="C95" s="742"/>
      <c r="D95" s="742"/>
      <c r="E95" s="371"/>
      <c r="F95" s="366"/>
      <c r="G95" s="374" t="s">
        <v>231</v>
      </c>
      <c r="H95" s="754">
        <f>SUM(H88:J88)</f>
        <v>0</v>
      </c>
      <c r="I95" s="755"/>
      <c r="J95" s="368"/>
      <c r="K95" s="374" t="s">
        <v>231</v>
      </c>
      <c r="L95" s="754">
        <f>SUM(K88:M88)</f>
        <v>0</v>
      </c>
      <c r="M95" s="755"/>
      <c r="N95" s="368"/>
      <c r="O95" s="375" t="s">
        <v>231</v>
      </c>
      <c r="P95" s="754">
        <f>SUM(N88:P88)</f>
        <v>0</v>
      </c>
      <c r="Q95" s="755"/>
      <c r="R95" s="368"/>
      <c r="S95" s="374" t="s">
        <v>231</v>
      </c>
      <c r="T95" s="754">
        <f>SUM(Q88:S88)</f>
        <v>0</v>
      </c>
      <c r="U95" s="755"/>
    </row>
    <row r="96" spans="1:28" s="8" customFormat="1" ht="22.35" customHeight="1">
      <c r="A96" s="741"/>
      <c r="B96" s="741"/>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741"/>
      <c r="B97" s="741"/>
      <c r="C97" s="741"/>
      <c r="D97" s="741"/>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792" t="s">
        <v>249</v>
      </c>
      <c r="B98" s="792"/>
      <c r="C98" s="792"/>
      <c r="D98" s="341"/>
      <c r="E98" s="341"/>
      <c r="F98" s="341"/>
      <c r="G98" s="341"/>
      <c r="H98" s="341"/>
      <c r="I98" s="342" t="s">
        <v>142</v>
      </c>
      <c r="J98" s="343">
        <v>179</v>
      </c>
      <c r="K98" s="344" t="s">
        <v>143</v>
      </c>
      <c r="L98" s="339"/>
      <c r="M98" s="339"/>
      <c r="N98" s="339"/>
      <c r="O98" s="339"/>
      <c r="P98" s="339"/>
      <c r="Q98" s="339"/>
      <c r="R98" s="339"/>
      <c r="S98" s="339"/>
      <c r="T98" s="339"/>
      <c r="U98" s="338"/>
    </row>
    <row r="99" spans="1:38" ht="27" customHeight="1">
      <c r="A99" s="793" t="s">
        <v>274</v>
      </c>
      <c r="B99" s="793"/>
      <c r="C99" s="793"/>
      <c r="D99" s="793"/>
      <c r="E99" s="793"/>
      <c r="F99" s="793"/>
      <c r="G99" s="380"/>
      <c r="H99" s="345"/>
      <c r="I99" s="346"/>
      <c r="J99" s="346"/>
      <c r="K99" s="346"/>
      <c r="L99" s="339"/>
      <c r="M99" s="339"/>
      <c r="N99" s="339"/>
      <c r="O99" s="339"/>
      <c r="P99" s="339"/>
      <c r="Q99" s="735" t="s">
        <v>273</v>
      </c>
      <c r="R99" s="736"/>
      <c r="S99" s="739" t="s">
        <v>165</v>
      </c>
      <c r="T99" s="339"/>
      <c r="U99" s="346"/>
    </row>
    <row r="100" spans="1:38" ht="27" customHeight="1" thickBot="1">
      <c r="A100" s="794"/>
      <c r="B100" s="794"/>
      <c r="C100" s="795"/>
      <c r="D100" s="795"/>
      <c r="E100" s="795"/>
      <c r="F100" s="795"/>
      <c r="G100" s="795"/>
      <c r="H100" s="795"/>
      <c r="I100" s="342"/>
      <c r="J100" s="343"/>
      <c r="K100" s="347"/>
      <c r="L100" s="339"/>
      <c r="M100" s="339"/>
      <c r="N100" s="348"/>
      <c r="O100" s="339"/>
      <c r="P100" s="339"/>
      <c r="Q100" s="737"/>
      <c r="R100" s="738"/>
      <c r="S100" s="740"/>
      <c r="T100" s="339"/>
      <c r="U100" s="346"/>
    </row>
    <row r="101" spans="1:38" ht="27" customHeight="1">
      <c r="A101" s="794" t="s">
        <v>123</v>
      </c>
      <c r="B101" s="794"/>
      <c r="C101" s="796">
        <f>【様式６】実績報告!H7</f>
        <v>0</v>
      </c>
      <c r="D101" s="796"/>
      <c r="E101" s="796"/>
      <c r="F101" s="796"/>
      <c r="G101" s="796"/>
      <c r="H101" s="796"/>
      <c r="I101" s="342"/>
      <c r="J101" s="343"/>
      <c r="K101" s="347"/>
      <c r="L101" s="339"/>
      <c r="M101" s="339"/>
      <c r="N101" s="339"/>
      <c r="O101" s="339"/>
      <c r="P101" s="339"/>
      <c r="Q101" s="781" t="s">
        <v>275</v>
      </c>
      <c r="R101" s="781"/>
      <c r="S101" s="781"/>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82"/>
      <c r="R102" s="782"/>
      <c r="S102" s="782"/>
      <c r="T102" s="339"/>
      <c r="U102" s="346"/>
      <c r="AH102" s="505"/>
      <c r="AI102" s="505"/>
      <c r="AJ102" s="505"/>
      <c r="AK102" s="505"/>
      <c r="AL102" s="505"/>
    </row>
    <row r="103" spans="1:38" ht="27" customHeight="1">
      <c r="A103" s="794" t="s">
        <v>208</v>
      </c>
      <c r="B103" s="794"/>
      <c r="C103" s="764">
        <f>'30'!C103</f>
        <v>0</v>
      </c>
      <c r="D103" s="764"/>
      <c r="E103" s="764"/>
      <c r="F103" s="764"/>
      <c r="G103" s="764"/>
      <c r="H103" s="764"/>
      <c r="I103" s="342"/>
      <c r="J103" s="349" t="s">
        <v>178</v>
      </c>
      <c r="K103" s="747">
        <f>'30'!K103:N103</f>
        <v>0</v>
      </c>
      <c r="L103" s="747"/>
      <c r="M103" s="747"/>
      <c r="N103" s="747"/>
      <c r="O103" s="339"/>
      <c r="P103" s="339"/>
      <c r="Q103" s="782"/>
      <c r="R103" s="782"/>
      <c r="S103" s="782"/>
      <c r="T103" s="402"/>
      <c r="U103" s="745"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746"/>
    </row>
    <row r="105" spans="1:38" ht="27" customHeight="1">
      <c r="A105" s="797" t="s">
        <v>239</v>
      </c>
      <c r="B105" s="827"/>
      <c r="C105" s="828"/>
      <c r="D105" s="831" t="s">
        <v>238</v>
      </c>
      <c r="E105" s="798"/>
      <c r="F105" s="797" t="s">
        <v>232</v>
      </c>
      <c r="G105" s="798"/>
      <c r="H105" s="752" t="s">
        <v>3</v>
      </c>
      <c r="I105" s="750" t="s">
        <v>4</v>
      </c>
      <c r="J105" s="748" t="s">
        <v>5</v>
      </c>
      <c r="K105" s="752" t="s">
        <v>6</v>
      </c>
      <c r="L105" s="750" t="s">
        <v>7</v>
      </c>
      <c r="M105" s="748" t="s">
        <v>8</v>
      </c>
      <c r="N105" s="752" t="s">
        <v>9</v>
      </c>
      <c r="O105" s="750" t="s">
        <v>10</v>
      </c>
      <c r="P105" s="748" t="s">
        <v>11</v>
      </c>
      <c r="Q105" s="752" t="s">
        <v>12</v>
      </c>
      <c r="R105" s="750" t="s">
        <v>13</v>
      </c>
      <c r="S105" s="748" t="s">
        <v>14</v>
      </c>
      <c r="T105" s="797" t="s">
        <v>220</v>
      </c>
      <c r="U105" s="798"/>
    </row>
    <row r="106" spans="1:38" s="4" customFormat="1" ht="14.25" customHeight="1" thickBot="1">
      <c r="A106" s="799"/>
      <c r="B106" s="829"/>
      <c r="C106" s="830"/>
      <c r="D106" s="832"/>
      <c r="E106" s="800"/>
      <c r="F106" s="799"/>
      <c r="G106" s="800"/>
      <c r="H106" s="753"/>
      <c r="I106" s="751"/>
      <c r="J106" s="749"/>
      <c r="K106" s="753"/>
      <c r="L106" s="751"/>
      <c r="M106" s="749"/>
      <c r="N106" s="753"/>
      <c r="O106" s="751"/>
      <c r="P106" s="749"/>
      <c r="Q106" s="753"/>
      <c r="R106" s="751"/>
      <c r="S106" s="749"/>
      <c r="T106" s="799"/>
      <c r="U106" s="800"/>
    </row>
    <row r="107" spans="1:38" s="26" customFormat="1" ht="54.95" customHeight="1">
      <c r="A107" s="801" t="s">
        <v>209</v>
      </c>
      <c r="B107" s="802"/>
      <c r="C107" s="400">
        <f>'30'!C107</f>
        <v>0</v>
      </c>
      <c r="D107" s="803"/>
      <c r="E107" s="804"/>
      <c r="F107" s="805" t="s">
        <v>215</v>
      </c>
      <c r="G107" s="806"/>
      <c r="H107" s="391">
        <f>'30'!H107</f>
        <v>0</v>
      </c>
      <c r="I107" s="392">
        <f>'30'!I107</f>
        <v>0</v>
      </c>
      <c r="J107" s="392">
        <f>'30'!J107</f>
        <v>0</v>
      </c>
      <c r="K107" s="391">
        <f>'30'!K107</f>
        <v>0</v>
      </c>
      <c r="L107" s="392">
        <f>'30'!L107</f>
        <v>0</v>
      </c>
      <c r="M107" s="392">
        <f>'30'!M107</f>
        <v>0</v>
      </c>
      <c r="N107" s="391">
        <f>'30'!N107</f>
        <v>0</v>
      </c>
      <c r="O107" s="392">
        <f>'30'!O107</f>
        <v>0</v>
      </c>
      <c r="P107" s="392">
        <f>'30'!P107</f>
        <v>0</v>
      </c>
      <c r="Q107" s="391">
        <f>'30'!Q107</f>
        <v>0</v>
      </c>
      <c r="R107" s="392">
        <f>'30'!R107</f>
        <v>0</v>
      </c>
      <c r="S107" s="393">
        <f>'30'!S107</f>
        <v>0</v>
      </c>
      <c r="T107" s="807">
        <f>SUM(H107:S107)</f>
        <v>0</v>
      </c>
      <c r="U107" s="808"/>
    </row>
    <row r="108" spans="1:38" s="26" customFormat="1" ht="45" customHeight="1">
      <c r="A108" s="809" t="s">
        <v>240</v>
      </c>
      <c r="B108" s="810"/>
      <c r="C108" s="813">
        <f>'30'!C108</f>
        <v>0</v>
      </c>
      <c r="D108" s="815">
        <f>'30'!D108</f>
        <v>0</v>
      </c>
      <c r="E108" s="816"/>
      <c r="F108" s="819" t="s">
        <v>216</v>
      </c>
      <c r="G108" s="820"/>
      <c r="H108" s="397">
        <f>'30'!H108</f>
        <v>0</v>
      </c>
      <c r="I108" s="398">
        <f>'30'!I108</f>
        <v>0</v>
      </c>
      <c r="J108" s="398">
        <f>'30'!J108</f>
        <v>0</v>
      </c>
      <c r="K108" s="397">
        <f>'30'!K108</f>
        <v>0</v>
      </c>
      <c r="L108" s="398">
        <f>'30'!L108</f>
        <v>0</v>
      </c>
      <c r="M108" s="398">
        <f>'30'!M108</f>
        <v>0</v>
      </c>
      <c r="N108" s="397">
        <f>'30'!N108</f>
        <v>0</v>
      </c>
      <c r="O108" s="398">
        <f>'30'!O108</f>
        <v>0</v>
      </c>
      <c r="P108" s="398">
        <f>'30'!P108</f>
        <v>0</v>
      </c>
      <c r="Q108" s="397">
        <f>'30'!Q108</f>
        <v>0</v>
      </c>
      <c r="R108" s="398">
        <f>'30'!R108</f>
        <v>0</v>
      </c>
      <c r="S108" s="399">
        <f>'30'!S108</f>
        <v>0</v>
      </c>
      <c r="T108" s="821">
        <f>SUM(H108:S108)</f>
        <v>0</v>
      </c>
      <c r="U108" s="822"/>
    </row>
    <row r="109" spans="1:38" s="26" customFormat="1" ht="45" customHeight="1" thickBot="1">
      <c r="A109" s="811"/>
      <c r="B109" s="812"/>
      <c r="C109" s="814"/>
      <c r="D109" s="817"/>
      <c r="E109" s="818"/>
      <c r="F109" s="823" t="s">
        <v>241</v>
      </c>
      <c r="G109" s="824"/>
      <c r="H109" s="394">
        <f>'30'!H109</f>
        <v>0</v>
      </c>
      <c r="I109" s="395">
        <f>'30'!I109</f>
        <v>0</v>
      </c>
      <c r="J109" s="395">
        <f>'30'!J109</f>
        <v>0</v>
      </c>
      <c r="K109" s="394">
        <f>'30'!K109</f>
        <v>0</v>
      </c>
      <c r="L109" s="395">
        <f>'30'!L109</f>
        <v>0</v>
      </c>
      <c r="M109" s="395">
        <f>'30'!M109</f>
        <v>0</v>
      </c>
      <c r="N109" s="394">
        <f>'30'!N109</f>
        <v>0</v>
      </c>
      <c r="O109" s="395">
        <f>'30'!O109</f>
        <v>0</v>
      </c>
      <c r="P109" s="395">
        <f>'30'!P109</f>
        <v>0</v>
      </c>
      <c r="Q109" s="394">
        <f>'30'!Q109</f>
        <v>0</v>
      </c>
      <c r="R109" s="395">
        <f>'30'!R109</f>
        <v>0</v>
      </c>
      <c r="S109" s="396">
        <f>'30'!S109</f>
        <v>0</v>
      </c>
      <c r="T109" s="825">
        <f>SUM(H109:S109)</f>
        <v>0</v>
      </c>
      <c r="U109" s="826"/>
    </row>
    <row r="110" spans="1:38" s="26" customFormat="1" ht="45" customHeight="1" thickTop="1" thickBot="1">
      <c r="A110" s="773" t="s">
        <v>210</v>
      </c>
      <c r="B110" s="774"/>
      <c r="C110" s="350" t="str">
        <f>IF('30'!C110="","",'30'!C110)</f>
        <v/>
      </c>
      <c r="D110" s="775"/>
      <c r="E110" s="776"/>
      <c r="F110" s="777" t="s">
        <v>219</v>
      </c>
      <c r="G110" s="778"/>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0">
        <f t="shared" si="12"/>
        <v>0</v>
      </c>
      <c r="U110" s="791"/>
    </row>
    <row r="111" spans="1:38" s="26" customFormat="1" ht="45" customHeight="1">
      <c r="A111" s="833" t="s">
        <v>144</v>
      </c>
      <c r="B111" s="354" t="s">
        <v>242</v>
      </c>
      <c r="C111" s="355" t="str">
        <f>IF('30'!C111="","",'30'!C111)</f>
        <v/>
      </c>
      <c r="D111" s="835" t="str">
        <f>IF('30'!D111="","",'30'!D111)</f>
        <v/>
      </c>
      <c r="E111" s="836"/>
      <c r="F111" s="837" t="s">
        <v>221</v>
      </c>
      <c r="G111" s="838"/>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839">
        <f>SUM(H111+I111+J111+K111+L111+M111+N111+O111+P111+Q111+R111+S111)</f>
        <v>0</v>
      </c>
      <c r="U111" s="840"/>
    </row>
    <row r="112" spans="1:38" s="26" customFormat="1" ht="45" customHeight="1" thickBot="1">
      <c r="A112" s="834"/>
      <c r="B112" s="359" t="s">
        <v>243</v>
      </c>
      <c r="C112" s="355" t="str">
        <f>IF('30'!C112="","",'30'!C112)</f>
        <v/>
      </c>
      <c r="D112" s="841" t="str">
        <f>IF('30'!D112="","",'30'!D112)</f>
        <v/>
      </c>
      <c r="E112" s="842"/>
      <c r="F112" s="843" t="s">
        <v>222</v>
      </c>
      <c r="G112" s="844"/>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845">
        <f>SUM(H112:S112)</f>
        <v>0</v>
      </c>
      <c r="U112" s="846"/>
    </row>
    <row r="113" spans="1:38" s="26" customFormat="1" ht="45" customHeight="1" thickBot="1">
      <c r="A113" s="769" t="s">
        <v>244</v>
      </c>
      <c r="B113" s="770"/>
      <c r="C113" s="405">
        <f>'30'!C113</f>
        <v>0</v>
      </c>
      <c r="D113" s="771">
        <f>'30'!D113</f>
        <v>0</v>
      </c>
      <c r="E113" s="772"/>
      <c r="F113" s="347"/>
      <c r="G113" s="347"/>
      <c r="H113" s="363"/>
      <c r="I113" s="363"/>
      <c r="J113" s="363"/>
      <c r="K113" s="363"/>
      <c r="L113" s="363"/>
      <c r="M113" s="363"/>
      <c r="N113" s="363"/>
      <c r="O113" s="363"/>
      <c r="P113" s="363"/>
      <c r="Q113" s="363"/>
      <c r="R113" s="363"/>
      <c r="S113" s="363"/>
      <c r="T113" s="364"/>
      <c r="U113" s="346"/>
    </row>
    <row r="114" spans="1:38" ht="45" customHeight="1" thickBot="1">
      <c r="A114" s="767" t="s">
        <v>207</v>
      </c>
      <c r="B114" s="768"/>
      <c r="C114" s="365" t="str">
        <f>IF('30'!C114="","",'30'!C114)</f>
        <v/>
      </c>
      <c r="D114" s="779" t="str">
        <f>IF('30'!D114="","",'30'!D114)</f>
        <v/>
      </c>
      <c r="E114" s="780"/>
      <c r="F114" s="366"/>
      <c r="G114" s="367"/>
      <c r="H114" s="765" t="s">
        <v>245</v>
      </c>
      <c r="I114" s="766"/>
      <c r="J114" s="368"/>
      <c r="K114" s="367"/>
      <c r="L114" s="765" t="s">
        <v>246</v>
      </c>
      <c r="M114" s="766"/>
      <c r="N114" s="368"/>
      <c r="O114" s="367"/>
      <c r="P114" s="765" t="s">
        <v>247</v>
      </c>
      <c r="Q114" s="766"/>
      <c r="R114" s="368"/>
      <c r="S114" s="367"/>
      <c r="T114" s="765" t="s">
        <v>248</v>
      </c>
      <c r="U114" s="766"/>
    </row>
    <row r="115" spans="1:38" s="8" customFormat="1" ht="45" customHeight="1">
      <c r="A115" s="758" t="s">
        <v>214</v>
      </c>
      <c r="B115" s="759"/>
      <c r="C115" s="401" t="str">
        <f>IF('30'!C115="","",'30'!C115)</f>
        <v/>
      </c>
      <c r="D115" s="760" t="str">
        <f>IF('30'!D115="","",'30'!D115)</f>
        <v/>
      </c>
      <c r="E115" s="761"/>
      <c r="F115" s="366"/>
      <c r="G115" s="369" t="s">
        <v>215</v>
      </c>
      <c r="H115" s="762">
        <f>SUM(H107:J107)</f>
        <v>0</v>
      </c>
      <c r="I115" s="763"/>
      <c r="J115" s="368"/>
      <c r="K115" s="369" t="s">
        <v>215</v>
      </c>
      <c r="L115" s="762">
        <f>SUM(K107:M107)</f>
        <v>0</v>
      </c>
      <c r="M115" s="763"/>
      <c r="N115" s="368"/>
      <c r="O115" s="369" t="s">
        <v>215</v>
      </c>
      <c r="P115" s="762">
        <f>SUM(N107:P107)</f>
        <v>0</v>
      </c>
      <c r="Q115" s="763"/>
      <c r="R115" s="368"/>
      <c r="S115" s="369" t="s">
        <v>215</v>
      </c>
      <c r="T115" s="762">
        <f>SUM(Q107:S107)</f>
        <v>0</v>
      </c>
      <c r="U115" s="763"/>
    </row>
    <row r="116" spans="1:38" s="8" customFormat="1" ht="45" customHeight="1" thickBot="1">
      <c r="A116" s="756" t="s">
        <v>235</v>
      </c>
      <c r="B116" s="757"/>
      <c r="C116" s="401" t="str">
        <f>IF('30'!C116="","",'30'!C116)</f>
        <v/>
      </c>
      <c r="D116" s="783"/>
      <c r="E116" s="784"/>
      <c r="F116" s="366"/>
      <c r="G116" s="370" t="s">
        <v>216</v>
      </c>
      <c r="H116" s="785">
        <f>SUM(H108:J108)</f>
        <v>0</v>
      </c>
      <c r="I116" s="786"/>
      <c r="J116" s="368"/>
      <c r="K116" s="370" t="s">
        <v>216</v>
      </c>
      <c r="L116" s="785">
        <f>SUM(K108:M108)</f>
        <v>0</v>
      </c>
      <c r="M116" s="786"/>
      <c r="N116" s="368"/>
      <c r="O116" s="370" t="s">
        <v>216</v>
      </c>
      <c r="P116" s="785">
        <f>SUM(N108:P108)</f>
        <v>0</v>
      </c>
      <c r="Q116" s="786"/>
      <c r="R116" s="368"/>
      <c r="S116" s="370" t="s">
        <v>216</v>
      </c>
      <c r="T116" s="785">
        <f>SUM(Q108:S108)</f>
        <v>0</v>
      </c>
      <c r="U116" s="786"/>
    </row>
    <row r="117" spans="1:38" s="8" customFormat="1" ht="45" customHeight="1" thickBot="1">
      <c r="A117" s="787"/>
      <c r="B117" s="787"/>
      <c r="C117" s="787"/>
      <c r="D117" s="787"/>
      <c r="E117" s="371"/>
      <c r="F117" s="366"/>
      <c r="G117" s="372" t="s">
        <v>241</v>
      </c>
      <c r="H117" s="788">
        <f>SUM(H109:J109)</f>
        <v>0</v>
      </c>
      <c r="I117" s="789"/>
      <c r="J117" s="368"/>
      <c r="K117" s="372" t="s">
        <v>241</v>
      </c>
      <c r="L117" s="788">
        <f>SUM(K109:M109)</f>
        <v>0</v>
      </c>
      <c r="M117" s="789"/>
      <c r="N117" s="368"/>
      <c r="O117" s="372" t="s">
        <v>241</v>
      </c>
      <c r="P117" s="788">
        <f>SUM(N109:P109)</f>
        <v>0</v>
      </c>
      <c r="Q117" s="789"/>
      <c r="R117" s="368"/>
      <c r="S117" s="372" t="s">
        <v>241</v>
      </c>
      <c r="T117" s="788">
        <f>SUM(Q109:S109)</f>
        <v>0</v>
      </c>
      <c r="U117" s="789"/>
    </row>
    <row r="118" spans="1:38" s="8" customFormat="1" ht="45" customHeight="1" thickTop="1" thickBot="1">
      <c r="A118" s="742"/>
      <c r="B118" s="742"/>
      <c r="C118" s="742"/>
      <c r="D118" s="742"/>
      <c r="E118" s="371"/>
      <c r="F118" s="366"/>
      <c r="G118" s="373" t="s">
        <v>218</v>
      </c>
      <c r="H118" s="743">
        <f>SUM(H110:J110)</f>
        <v>0</v>
      </c>
      <c r="I118" s="744"/>
      <c r="J118" s="368"/>
      <c r="K118" s="373" t="s">
        <v>218</v>
      </c>
      <c r="L118" s="743">
        <f>SUM(K110:M110)</f>
        <v>0</v>
      </c>
      <c r="M118" s="744"/>
      <c r="N118" s="368"/>
      <c r="O118" s="373" t="s">
        <v>218</v>
      </c>
      <c r="P118" s="743">
        <f>SUM(N110:P110)</f>
        <v>0</v>
      </c>
      <c r="Q118" s="744"/>
      <c r="R118" s="368"/>
      <c r="S118" s="373" t="s">
        <v>218</v>
      </c>
      <c r="T118" s="743">
        <f>SUM(Q110:S110)</f>
        <v>0</v>
      </c>
      <c r="U118" s="744"/>
    </row>
    <row r="119" spans="1:38" s="8" customFormat="1" ht="45" customHeight="1" thickBot="1">
      <c r="A119" s="742"/>
      <c r="B119" s="742"/>
      <c r="C119" s="742"/>
      <c r="D119" s="742"/>
      <c r="E119" s="371"/>
      <c r="F119" s="366"/>
      <c r="G119" s="374" t="s">
        <v>231</v>
      </c>
      <c r="H119" s="754">
        <f>SUM(H112:J112)</f>
        <v>0</v>
      </c>
      <c r="I119" s="755"/>
      <c r="J119" s="368"/>
      <c r="K119" s="374" t="s">
        <v>231</v>
      </c>
      <c r="L119" s="754">
        <f>SUM(K112:M112)</f>
        <v>0</v>
      </c>
      <c r="M119" s="755"/>
      <c r="N119" s="368"/>
      <c r="O119" s="375" t="s">
        <v>231</v>
      </c>
      <c r="P119" s="754">
        <f>SUM(N112:P112)</f>
        <v>0</v>
      </c>
      <c r="Q119" s="755"/>
      <c r="R119" s="368"/>
      <c r="S119" s="374" t="s">
        <v>231</v>
      </c>
      <c r="T119" s="754">
        <f>SUM(Q112:S112)</f>
        <v>0</v>
      </c>
      <c r="U119" s="755"/>
    </row>
    <row r="120" spans="1:38" s="8" customFormat="1" ht="22.35" customHeight="1">
      <c r="A120" s="741"/>
      <c r="B120" s="741"/>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741"/>
      <c r="B121" s="741"/>
      <c r="C121" s="741"/>
      <c r="D121" s="741"/>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792" t="s">
        <v>249</v>
      </c>
      <c r="B122" s="792"/>
      <c r="C122" s="792"/>
      <c r="D122" s="341"/>
      <c r="E122" s="341"/>
      <c r="F122" s="341"/>
      <c r="G122" s="341"/>
      <c r="H122" s="341"/>
      <c r="I122" s="342" t="s">
        <v>142</v>
      </c>
      <c r="J122" s="343">
        <v>180</v>
      </c>
      <c r="K122" s="344" t="s">
        <v>143</v>
      </c>
      <c r="L122" s="339"/>
      <c r="M122" s="339"/>
      <c r="N122" s="339"/>
      <c r="O122" s="339"/>
      <c r="P122" s="339"/>
      <c r="Q122" s="339"/>
      <c r="R122" s="339"/>
      <c r="S122" s="339"/>
      <c r="T122" s="339"/>
      <c r="U122" s="338"/>
    </row>
    <row r="123" spans="1:38" ht="27" customHeight="1">
      <c r="A123" s="793" t="s">
        <v>274</v>
      </c>
      <c r="B123" s="793"/>
      <c r="C123" s="793"/>
      <c r="D123" s="793"/>
      <c r="E123" s="793"/>
      <c r="F123" s="793"/>
      <c r="G123" s="380"/>
      <c r="H123" s="345"/>
      <c r="I123" s="346"/>
      <c r="J123" s="346"/>
      <c r="K123" s="346"/>
      <c r="L123" s="339"/>
      <c r="M123" s="339"/>
      <c r="N123" s="339"/>
      <c r="O123" s="339"/>
      <c r="P123" s="339"/>
      <c r="Q123" s="735" t="s">
        <v>273</v>
      </c>
      <c r="R123" s="736"/>
      <c r="S123" s="739" t="s">
        <v>165</v>
      </c>
      <c r="T123" s="339"/>
      <c r="U123" s="346"/>
    </row>
    <row r="124" spans="1:38" ht="27" customHeight="1" thickBot="1">
      <c r="A124" s="794"/>
      <c r="B124" s="794"/>
      <c r="C124" s="795"/>
      <c r="D124" s="795"/>
      <c r="E124" s="795"/>
      <c r="F124" s="795"/>
      <c r="G124" s="795"/>
      <c r="H124" s="795"/>
      <c r="I124" s="342"/>
      <c r="J124" s="343"/>
      <c r="K124" s="347"/>
      <c r="L124" s="339"/>
      <c r="M124" s="339"/>
      <c r="N124" s="348"/>
      <c r="O124" s="339"/>
      <c r="P124" s="339"/>
      <c r="Q124" s="737"/>
      <c r="R124" s="738"/>
      <c r="S124" s="740"/>
      <c r="T124" s="339"/>
      <c r="U124" s="346"/>
    </row>
    <row r="125" spans="1:38" ht="27" customHeight="1">
      <c r="A125" s="794" t="s">
        <v>123</v>
      </c>
      <c r="B125" s="794"/>
      <c r="C125" s="796">
        <f>【様式６】実績報告!H7</f>
        <v>0</v>
      </c>
      <c r="D125" s="796"/>
      <c r="E125" s="796"/>
      <c r="F125" s="796"/>
      <c r="G125" s="796"/>
      <c r="H125" s="796"/>
      <c r="I125" s="342"/>
      <c r="J125" s="343"/>
      <c r="K125" s="347"/>
      <c r="L125" s="339"/>
      <c r="M125" s="339"/>
      <c r="N125" s="339"/>
      <c r="O125" s="339"/>
      <c r="P125" s="339"/>
      <c r="Q125" s="781" t="s">
        <v>275</v>
      </c>
      <c r="R125" s="781"/>
      <c r="S125" s="781"/>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82"/>
      <c r="R126" s="782"/>
      <c r="S126" s="782"/>
      <c r="T126" s="339"/>
      <c r="U126" s="346"/>
      <c r="AH126" s="505"/>
      <c r="AI126" s="505"/>
      <c r="AJ126" s="505"/>
      <c r="AK126" s="505"/>
      <c r="AL126" s="505"/>
    </row>
    <row r="127" spans="1:38" ht="27" customHeight="1">
      <c r="A127" s="794" t="s">
        <v>208</v>
      </c>
      <c r="B127" s="794"/>
      <c r="C127" s="764">
        <f>'30'!C127</f>
        <v>0</v>
      </c>
      <c r="D127" s="764"/>
      <c r="E127" s="764"/>
      <c r="F127" s="764"/>
      <c r="G127" s="764"/>
      <c r="H127" s="764"/>
      <c r="I127" s="342"/>
      <c r="J127" s="349" t="s">
        <v>178</v>
      </c>
      <c r="K127" s="747">
        <f>'30'!K127:N127</f>
        <v>0</v>
      </c>
      <c r="L127" s="747"/>
      <c r="M127" s="747"/>
      <c r="N127" s="747"/>
      <c r="O127" s="339"/>
      <c r="P127" s="339"/>
      <c r="Q127" s="782"/>
      <c r="R127" s="782"/>
      <c r="S127" s="782"/>
      <c r="T127" s="402"/>
      <c r="U127" s="745"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746"/>
    </row>
    <row r="129" spans="1:28" ht="27" customHeight="1">
      <c r="A129" s="797" t="s">
        <v>239</v>
      </c>
      <c r="B129" s="827"/>
      <c r="C129" s="828"/>
      <c r="D129" s="831" t="s">
        <v>238</v>
      </c>
      <c r="E129" s="798"/>
      <c r="F129" s="797" t="s">
        <v>232</v>
      </c>
      <c r="G129" s="798"/>
      <c r="H129" s="752" t="s">
        <v>3</v>
      </c>
      <c r="I129" s="750" t="s">
        <v>4</v>
      </c>
      <c r="J129" s="748" t="s">
        <v>5</v>
      </c>
      <c r="K129" s="752" t="s">
        <v>6</v>
      </c>
      <c r="L129" s="750" t="s">
        <v>7</v>
      </c>
      <c r="M129" s="748" t="s">
        <v>8</v>
      </c>
      <c r="N129" s="752" t="s">
        <v>9</v>
      </c>
      <c r="O129" s="750" t="s">
        <v>10</v>
      </c>
      <c r="P129" s="748" t="s">
        <v>11</v>
      </c>
      <c r="Q129" s="752" t="s">
        <v>12</v>
      </c>
      <c r="R129" s="750" t="s">
        <v>13</v>
      </c>
      <c r="S129" s="748" t="s">
        <v>14</v>
      </c>
      <c r="T129" s="797" t="s">
        <v>220</v>
      </c>
      <c r="U129" s="798"/>
    </row>
    <row r="130" spans="1:28" s="4" customFormat="1" ht="14.25" customHeight="1" thickBot="1">
      <c r="A130" s="799"/>
      <c r="B130" s="829"/>
      <c r="C130" s="830"/>
      <c r="D130" s="832"/>
      <c r="E130" s="800"/>
      <c r="F130" s="799"/>
      <c r="G130" s="800"/>
      <c r="H130" s="753"/>
      <c r="I130" s="751"/>
      <c r="J130" s="749"/>
      <c r="K130" s="753"/>
      <c r="L130" s="751"/>
      <c r="M130" s="749"/>
      <c r="N130" s="753"/>
      <c r="O130" s="751"/>
      <c r="P130" s="749"/>
      <c r="Q130" s="753"/>
      <c r="R130" s="751"/>
      <c r="S130" s="749"/>
      <c r="T130" s="799"/>
      <c r="U130" s="800"/>
    </row>
    <row r="131" spans="1:28" s="26" customFormat="1" ht="54.95" customHeight="1">
      <c r="A131" s="801" t="s">
        <v>209</v>
      </c>
      <c r="B131" s="802"/>
      <c r="C131" s="400">
        <f>'30'!C131</f>
        <v>0</v>
      </c>
      <c r="D131" s="803"/>
      <c r="E131" s="804"/>
      <c r="F131" s="805" t="s">
        <v>215</v>
      </c>
      <c r="G131" s="806"/>
      <c r="H131" s="391">
        <f>'30'!H131</f>
        <v>0</v>
      </c>
      <c r="I131" s="392">
        <f>'30'!I131</f>
        <v>0</v>
      </c>
      <c r="J131" s="392">
        <f>'30'!J131</f>
        <v>0</v>
      </c>
      <c r="K131" s="391">
        <f>'30'!K131</f>
        <v>0</v>
      </c>
      <c r="L131" s="392">
        <f>'30'!L131</f>
        <v>0</v>
      </c>
      <c r="M131" s="392">
        <f>'30'!M131</f>
        <v>0</v>
      </c>
      <c r="N131" s="391">
        <f>'30'!N131</f>
        <v>0</v>
      </c>
      <c r="O131" s="392">
        <f>'30'!O131</f>
        <v>0</v>
      </c>
      <c r="P131" s="392">
        <f>'30'!P131</f>
        <v>0</v>
      </c>
      <c r="Q131" s="391">
        <f>'30'!Q131</f>
        <v>0</v>
      </c>
      <c r="R131" s="392">
        <f>'30'!R131</f>
        <v>0</v>
      </c>
      <c r="S131" s="393">
        <f>'30'!S131</f>
        <v>0</v>
      </c>
      <c r="T131" s="807">
        <f>SUM(H131:S131)</f>
        <v>0</v>
      </c>
      <c r="U131" s="808"/>
    </row>
    <row r="132" spans="1:28" s="26" customFormat="1" ht="45" customHeight="1">
      <c r="A132" s="809" t="s">
        <v>240</v>
      </c>
      <c r="B132" s="810"/>
      <c r="C132" s="813">
        <f>'30'!C132</f>
        <v>0</v>
      </c>
      <c r="D132" s="815">
        <f>'30'!D132</f>
        <v>0</v>
      </c>
      <c r="E132" s="816"/>
      <c r="F132" s="819" t="s">
        <v>216</v>
      </c>
      <c r="G132" s="820"/>
      <c r="H132" s="397">
        <f>'30'!H132</f>
        <v>0</v>
      </c>
      <c r="I132" s="398">
        <f>'30'!I132</f>
        <v>0</v>
      </c>
      <c r="J132" s="398">
        <f>'30'!J132</f>
        <v>0</v>
      </c>
      <c r="K132" s="397">
        <f>'30'!K132</f>
        <v>0</v>
      </c>
      <c r="L132" s="398">
        <f>'30'!L132</f>
        <v>0</v>
      </c>
      <c r="M132" s="398">
        <f>'30'!M132</f>
        <v>0</v>
      </c>
      <c r="N132" s="397">
        <f>'30'!N132</f>
        <v>0</v>
      </c>
      <c r="O132" s="398">
        <f>'30'!O132</f>
        <v>0</v>
      </c>
      <c r="P132" s="398">
        <f>'30'!P132</f>
        <v>0</v>
      </c>
      <c r="Q132" s="397">
        <f>'30'!Q132</f>
        <v>0</v>
      </c>
      <c r="R132" s="398">
        <f>'30'!R132</f>
        <v>0</v>
      </c>
      <c r="S132" s="399">
        <f>'30'!S132</f>
        <v>0</v>
      </c>
      <c r="T132" s="821">
        <f>SUM(H132:S132)</f>
        <v>0</v>
      </c>
      <c r="U132" s="822"/>
    </row>
    <row r="133" spans="1:28" s="26" customFormat="1" ht="45" customHeight="1" thickBot="1">
      <c r="A133" s="811"/>
      <c r="B133" s="812"/>
      <c r="C133" s="814"/>
      <c r="D133" s="817"/>
      <c r="E133" s="818"/>
      <c r="F133" s="823" t="s">
        <v>241</v>
      </c>
      <c r="G133" s="824"/>
      <c r="H133" s="394">
        <f>'30'!H133</f>
        <v>0</v>
      </c>
      <c r="I133" s="395">
        <f>'30'!I133</f>
        <v>0</v>
      </c>
      <c r="J133" s="395">
        <f>'30'!J133</f>
        <v>0</v>
      </c>
      <c r="K133" s="394">
        <f>'30'!K133</f>
        <v>0</v>
      </c>
      <c r="L133" s="395">
        <f>'30'!L133</f>
        <v>0</v>
      </c>
      <c r="M133" s="395">
        <f>'30'!M133</f>
        <v>0</v>
      </c>
      <c r="N133" s="394">
        <f>'30'!N133</f>
        <v>0</v>
      </c>
      <c r="O133" s="395">
        <f>'30'!O133</f>
        <v>0</v>
      </c>
      <c r="P133" s="395">
        <f>'30'!P133</f>
        <v>0</v>
      </c>
      <c r="Q133" s="394">
        <f>'30'!Q133</f>
        <v>0</v>
      </c>
      <c r="R133" s="395">
        <f>'30'!R133</f>
        <v>0</v>
      </c>
      <c r="S133" s="396">
        <f>'30'!S133</f>
        <v>0</v>
      </c>
      <c r="T133" s="825">
        <f>SUM(H133:S133)</f>
        <v>0</v>
      </c>
      <c r="U133" s="826"/>
    </row>
    <row r="134" spans="1:28" s="26" customFormat="1" ht="45" customHeight="1" thickTop="1" thickBot="1">
      <c r="A134" s="773" t="s">
        <v>210</v>
      </c>
      <c r="B134" s="774"/>
      <c r="C134" s="350" t="str">
        <f>IF('30'!C134="","",'30'!C134)</f>
        <v/>
      </c>
      <c r="D134" s="775"/>
      <c r="E134" s="776"/>
      <c r="F134" s="777" t="s">
        <v>219</v>
      </c>
      <c r="G134" s="778"/>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0">
        <f t="shared" si="15"/>
        <v>0</v>
      </c>
      <c r="U134" s="791"/>
    </row>
    <row r="135" spans="1:28" s="26" customFormat="1" ht="45" customHeight="1">
      <c r="A135" s="833" t="s">
        <v>144</v>
      </c>
      <c r="B135" s="354" t="s">
        <v>242</v>
      </c>
      <c r="C135" s="355" t="str">
        <f>IF('30'!C135="","",'30'!C135)</f>
        <v/>
      </c>
      <c r="D135" s="835" t="str">
        <f>IF('30'!D135="","",'30'!D135)</f>
        <v/>
      </c>
      <c r="E135" s="836"/>
      <c r="F135" s="837" t="s">
        <v>221</v>
      </c>
      <c r="G135" s="838"/>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839">
        <f>SUM(H135+I135+J135+K135+L135+M135+N135+O135+P135+Q135+R135+S135)</f>
        <v>0</v>
      </c>
      <c r="U135" s="840"/>
    </row>
    <row r="136" spans="1:28" s="26" customFormat="1" ht="45" customHeight="1" thickBot="1">
      <c r="A136" s="834"/>
      <c r="B136" s="359" t="s">
        <v>243</v>
      </c>
      <c r="C136" s="355" t="str">
        <f>IF('30'!C136="","",'30'!C136)</f>
        <v/>
      </c>
      <c r="D136" s="841" t="str">
        <f>IF('30'!D136="","",'30'!D136)</f>
        <v/>
      </c>
      <c r="E136" s="842"/>
      <c r="F136" s="843" t="s">
        <v>222</v>
      </c>
      <c r="G136" s="844"/>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845">
        <f>SUM(H136:S136)</f>
        <v>0</v>
      </c>
      <c r="U136" s="846"/>
    </row>
    <row r="137" spans="1:28" s="26" customFormat="1" ht="45" customHeight="1" thickBot="1">
      <c r="A137" s="769" t="s">
        <v>244</v>
      </c>
      <c r="B137" s="770"/>
      <c r="C137" s="405">
        <f>'30'!C137</f>
        <v>0</v>
      </c>
      <c r="D137" s="771">
        <f>'30'!D137</f>
        <v>0</v>
      </c>
      <c r="E137" s="772"/>
      <c r="F137" s="347"/>
      <c r="G137" s="347"/>
      <c r="H137" s="363"/>
      <c r="I137" s="363"/>
      <c r="J137" s="363"/>
      <c r="K137" s="363"/>
      <c r="L137" s="363"/>
      <c r="M137" s="363"/>
      <c r="N137" s="363"/>
      <c r="O137" s="363"/>
      <c r="P137" s="363"/>
      <c r="Q137" s="363"/>
      <c r="R137" s="363"/>
      <c r="S137" s="363"/>
      <c r="T137" s="364"/>
      <c r="U137" s="346"/>
    </row>
    <row r="138" spans="1:28" ht="45" customHeight="1" thickBot="1">
      <c r="A138" s="767" t="s">
        <v>207</v>
      </c>
      <c r="B138" s="768"/>
      <c r="C138" s="365" t="str">
        <f>IF('30'!C138="","",'30'!C138)</f>
        <v/>
      </c>
      <c r="D138" s="779" t="str">
        <f>IF('30'!D138="","",'30'!D138)</f>
        <v/>
      </c>
      <c r="E138" s="780"/>
      <c r="F138" s="366"/>
      <c r="G138" s="367"/>
      <c r="H138" s="765" t="s">
        <v>245</v>
      </c>
      <c r="I138" s="766"/>
      <c r="J138" s="368"/>
      <c r="K138" s="367"/>
      <c r="L138" s="765" t="s">
        <v>246</v>
      </c>
      <c r="M138" s="766"/>
      <c r="N138" s="368"/>
      <c r="O138" s="367"/>
      <c r="P138" s="765" t="s">
        <v>247</v>
      </c>
      <c r="Q138" s="766"/>
      <c r="R138" s="368"/>
      <c r="S138" s="367"/>
      <c r="T138" s="765" t="s">
        <v>248</v>
      </c>
      <c r="U138" s="766"/>
    </row>
    <row r="139" spans="1:28" s="8" customFormat="1" ht="45" customHeight="1">
      <c r="A139" s="758" t="s">
        <v>214</v>
      </c>
      <c r="B139" s="759"/>
      <c r="C139" s="401" t="str">
        <f>IF('30'!C139="","",'30'!C139)</f>
        <v/>
      </c>
      <c r="D139" s="760" t="str">
        <f>IF('30'!D139="","",'30'!D139)</f>
        <v/>
      </c>
      <c r="E139" s="761"/>
      <c r="F139" s="366"/>
      <c r="G139" s="369" t="s">
        <v>215</v>
      </c>
      <c r="H139" s="762">
        <f>SUM(H131:J131)</f>
        <v>0</v>
      </c>
      <c r="I139" s="763"/>
      <c r="J139" s="368"/>
      <c r="K139" s="369" t="s">
        <v>215</v>
      </c>
      <c r="L139" s="762">
        <f>SUM(K131:M131)</f>
        <v>0</v>
      </c>
      <c r="M139" s="763"/>
      <c r="N139" s="368"/>
      <c r="O139" s="369" t="s">
        <v>215</v>
      </c>
      <c r="P139" s="762">
        <f>SUM(N131:P131)</f>
        <v>0</v>
      </c>
      <c r="Q139" s="763"/>
      <c r="R139" s="368"/>
      <c r="S139" s="369" t="s">
        <v>215</v>
      </c>
      <c r="T139" s="762">
        <f>SUM(Q131:S131)</f>
        <v>0</v>
      </c>
      <c r="U139" s="763"/>
    </row>
    <row r="140" spans="1:28" s="8" customFormat="1" ht="45" customHeight="1" thickBot="1">
      <c r="A140" s="756" t="s">
        <v>235</v>
      </c>
      <c r="B140" s="757"/>
      <c r="C140" s="401" t="str">
        <f>IF('30'!C140="","",'30'!C140)</f>
        <v/>
      </c>
      <c r="D140" s="783"/>
      <c r="E140" s="784"/>
      <c r="F140" s="366"/>
      <c r="G140" s="370" t="s">
        <v>216</v>
      </c>
      <c r="H140" s="785">
        <f>SUM(H132:J132)</f>
        <v>0</v>
      </c>
      <c r="I140" s="786"/>
      <c r="J140" s="368"/>
      <c r="K140" s="370" t="s">
        <v>216</v>
      </c>
      <c r="L140" s="785">
        <f>SUM(K132:M132)</f>
        <v>0</v>
      </c>
      <c r="M140" s="786"/>
      <c r="N140" s="368"/>
      <c r="O140" s="370" t="s">
        <v>216</v>
      </c>
      <c r="P140" s="785">
        <f>SUM(N132:P132)</f>
        <v>0</v>
      </c>
      <c r="Q140" s="786"/>
      <c r="R140" s="368"/>
      <c r="S140" s="370" t="s">
        <v>216</v>
      </c>
      <c r="T140" s="785">
        <f>SUM(Q132:S132)</f>
        <v>0</v>
      </c>
      <c r="U140" s="786"/>
    </row>
    <row r="141" spans="1:28" s="8" customFormat="1" ht="45" customHeight="1" thickBot="1">
      <c r="A141" s="787"/>
      <c r="B141" s="787"/>
      <c r="C141" s="787"/>
      <c r="D141" s="787"/>
      <c r="E141" s="371"/>
      <c r="F141" s="366"/>
      <c r="G141" s="372" t="s">
        <v>241</v>
      </c>
      <c r="H141" s="788">
        <f>SUM(H133:J133)</f>
        <v>0</v>
      </c>
      <c r="I141" s="789"/>
      <c r="J141" s="368"/>
      <c r="K141" s="372" t="s">
        <v>241</v>
      </c>
      <c r="L141" s="788">
        <f>SUM(K133:M133)</f>
        <v>0</v>
      </c>
      <c r="M141" s="789"/>
      <c r="N141" s="368"/>
      <c r="O141" s="372" t="s">
        <v>241</v>
      </c>
      <c r="P141" s="788">
        <f>SUM(N133:P133)</f>
        <v>0</v>
      </c>
      <c r="Q141" s="789"/>
      <c r="R141" s="368"/>
      <c r="S141" s="372" t="s">
        <v>241</v>
      </c>
      <c r="T141" s="788">
        <f>SUM(Q133:S133)</f>
        <v>0</v>
      </c>
      <c r="U141" s="789"/>
    </row>
    <row r="142" spans="1:28" s="8" customFormat="1" ht="45" customHeight="1" thickTop="1" thickBot="1">
      <c r="A142" s="742"/>
      <c r="B142" s="742"/>
      <c r="C142" s="742"/>
      <c r="D142" s="742"/>
      <c r="E142" s="371"/>
      <c r="F142" s="366"/>
      <c r="G142" s="373" t="s">
        <v>218</v>
      </c>
      <c r="H142" s="743">
        <f>SUM(H134:J134)</f>
        <v>0</v>
      </c>
      <c r="I142" s="744"/>
      <c r="J142" s="368"/>
      <c r="K142" s="373" t="s">
        <v>218</v>
      </c>
      <c r="L142" s="743">
        <f>SUM(K134:M134)</f>
        <v>0</v>
      </c>
      <c r="M142" s="744"/>
      <c r="N142" s="368"/>
      <c r="O142" s="373" t="s">
        <v>218</v>
      </c>
      <c r="P142" s="743">
        <f>SUM(N134:P134)</f>
        <v>0</v>
      </c>
      <c r="Q142" s="744"/>
      <c r="R142" s="368"/>
      <c r="S142" s="373" t="s">
        <v>218</v>
      </c>
      <c r="T142" s="743">
        <f>SUM(Q134:S134)</f>
        <v>0</v>
      </c>
      <c r="U142" s="744"/>
    </row>
    <row r="143" spans="1:28" s="8" customFormat="1" ht="45" customHeight="1" thickBot="1">
      <c r="A143" s="742"/>
      <c r="B143" s="742"/>
      <c r="C143" s="742"/>
      <c r="D143" s="742"/>
      <c r="E143" s="371"/>
      <c r="F143" s="366"/>
      <c r="G143" s="374" t="s">
        <v>231</v>
      </c>
      <c r="H143" s="754">
        <f>SUM(H136:J136)</f>
        <v>0</v>
      </c>
      <c r="I143" s="755"/>
      <c r="J143" s="368"/>
      <c r="K143" s="374" t="s">
        <v>231</v>
      </c>
      <c r="L143" s="754">
        <f>SUM(K136:M136)</f>
        <v>0</v>
      </c>
      <c r="M143" s="755"/>
      <c r="N143" s="368"/>
      <c r="O143" s="375" t="s">
        <v>231</v>
      </c>
      <c r="P143" s="754">
        <f>SUM(N136:P136)</f>
        <v>0</v>
      </c>
      <c r="Q143" s="755"/>
      <c r="R143" s="368"/>
      <c r="S143" s="374" t="s">
        <v>231</v>
      </c>
      <c r="T143" s="754">
        <f>SUM(Q136:S136)</f>
        <v>0</v>
      </c>
      <c r="U143" s="755"/>
    </row>
    <row r="144" spans="1:28" s="8" customFormat="1" ht="22.35" customHeight="1">
      <c r="A144" s="741"/>
      <c r="B144" s="741"/>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493" t="s">
        <v>263</v>
      </c>
      <c r="I149" s="493"/>
      <c r="J149" s="404"/>
      <c r="K149" s="403"/>
      <c r="L149" s="493" t="s">
        <v>264</v>
      </c>
      <c r="M149" s="493"/>
      <c r="N149" s="404"/>
      <c r="O149" s="403"/>
      <c r="P149" s="493" t="s">
        <v>265</v>
      </c>
      <c r="Q149" s="493"/>
      <c r="R149" s="404"/>
      <c r="S149" s="403"/>
      <c r="T149" s="493" t="s">
        <v>266</v>
      </c>
      <c r="U149" s="493"/>
    </row>
    <row r="150" spans="7:21" ht="45" customHeight="1">
      <c r="G150" s="383" t="s">
        <v>268</v>
      </c>
      <c r="H150" s="492">
        <f>SUM($H19,$H43,$H67,$H91,$H115,$H139)</f>
        <v>0</v>
      </c>
      <c r="I150" s="492"/>
      <c r="J150" s="404"/>
      <c r="K150" s="383" t="s">
        <v>268</v>
      </c>
      <c r="L150" s="492">
        <f>SUM($L19,$L43,$L67,$L91,$L115,$L139)</f>
        <v>0</v>
      </c>
      <c r="M150" s="492"/>
      <c r="N150" s="404"/>
      <c r="O150" s="383" t="s">
        <v>268</v>
      </c>
      <c r="P150" s="492">
        <f>SUM($P19,$P43,$P67,$P91,$P115,$P139)</f>
        <v>0</v>
      </c>
      <c r="Q150" s="492"/>
      <c r="R150" s="404"/>
      <c r="S150" s="383" t="s">
        <v>268</v>
      </c>
      <c r="T150" s="492">
        <f>SUM($T19,$T43,$T67,$T91,$T115,$T139)</f>
        <v>0</v>
      </c>
      <c r="U150" s="492"/>
    </row>
    <row r="151" spans="7:21" ht="45" customHeight="1">
      <c r="G151" s="383" t="s">
        <v>270</v>
      </c>
      <c r="H151" s="492">
        <f>SUM($H20,$H44,$H68,$H92,$H116,$H140)</f>
        <v>0</v>
      </c>
      <c r="I151" s="492"/>
      <c r="J151" s="404"/>
      <c r="K151" s="383" t="s">
        <v>270</v>
      </c>
      <c r="L151" s="492">
        <f t="shared" ref="L151:L154" si="18">SUM($L20,$L44,$L68,$L92,$L116,$L140)</f>
        <v>0</v>
      </c>
      <c r="M151" s="492"/>
      <c r="N151" s="404"/>
      <c r="O151" s="383" t="s">
        <v>270</v>
      </c>
      <c r="P151" s="492">
        <f>SUM($P20,$P44,$P68,$P92,$P116,$P140)</f>
        <v>0</v>
      </c>
      <c r="Q151" s="492"/>
      <c r="R151" s="404"/>
      <c r="S151" s="383" t="s">
        <v>270</v>
      </c>
      <c r="T151" s="492">
        <f>SUM($T20,$T44,$T68,$T92,$T116,$T140)</f>
        <v>0</v>
      </c>
      <c r="U151" s="492"/>
    </row>
    <row r="152" spans="7:21" ht="45" customHeight="1">
      <c r="G152" s="383" t="s">
        <v>54</v>
      </c>
      <c r="H152" s="492">
        <f t="shared" ref="H152" si="19">SUM($H21,$H45,$H69,$H93,$H117,$H141)</f>
        <v>0</v>
      </c>
      <c r="I152" s="492"/>
      <c r="J152" s="404"/>
      <c r="K152" s="383" t="s">
        <v>54</v>
      </c>
      <c r="L152" s="492">
        <f t="shared" si="18"/>
        <v>0</v>
      </c>
      <c r="M152" s="492"/>
      <c r="N152" s="404"/>
      <c r="O152" s="383" t="s">
        <v>54</v>
      </c>
      <c r="P152" s="492">
        <f>SUM($P21,$P45,$P69,$P93,$P117,$P141)</f>
        <v>0</v>
      </c>
      <c r="Q152" s="492"/>
      <c r="R152" s="404"/>
      <c r="S152" s="383" t="s">
        <v>54</v>
      </c>
      <c r="T152" s="492">
        <f>SUM($T21,$T45,$T69,$T93,$T117,$T141)</f>
        <v>0</v>
      </c>
      <c r="U152" s="492"/>
    </row>
    <row r="153" spans="7:21" ht="45" customHeight="1">
      <c r="G153" s="383" t="s">
        <v>271</v>
      </c>
      <c r="H153" s="492">
        <f>SUM($H22,$H46,$H70,$H94,$H118,$H142)</f>
        <v>0</v>
      </c>
      <c r="I153" s="492"/>
      <c r="J153" s="404"/>
      <c r="K153" s="383" t="s">
        <v>271</v>
      </c>
      <c r="L153" s="492">
        <f t="shared" si="18"/>
        <v>0</v>
      </c>
      <c r="M153" s="492"/>
      <c r="N153" s="404"/>
      <c r="O153" s="383" t="s">
        <v>271</v>
      </c>
      <c r="P153" s="492">
        <f>SUM($P22,$P46,$P70,$P94,$P118,$P142)</f>
        <v>0</v>
      </c>
      <c r="Q153" s="492"/>
      <c r="R153" s="404"/>
      <c r="S153" s="383" t="s">
        <v>271</v>
      </c>
      <c r="T153" s="492">
        <f>SUM($T22,$T46,$T70,$T94,$T118,$T142)</f>
        <v>0</v>
      </c>
      <c r="U153" s="492"/>
    </row>
    <row r="154" spans="7:21" ht="45" customHeight="1">
      <c r="G154" s="384" t="s">
        <v>272</v>
      </c>
      <c r="H154" s="492">
        <f>SUM($H23,$H47,$H71,$H95,$H119,$H143)</f>
        <v>0</v>
      </c>
      <c r="I154" s="492"/>
      <c r="J154" s="404"/>
      <c r="K154" s="384" t="s">
        <v>272</v>
      </c>
      <c r="L154" s="492">
        <f t="shared" si="18"/>
        <v>0</v>
      </c>
      <c r="M154" s="492"/>
      <c r="N154" s="404"/>
      <c r="O154" s="384" t="s">
        <v>272</v>
      </c>
      <c r="P154" s="492">
        <f>SUM($P23,$P47,$P71,$P95,$P119,$P143)</f>
        <v>0</v>
      </c>
      <c r="Q154" s="492"/>
      <c r="R154" s="404"/>
      <c r="S154" s="384" t="s">
        <v>272</v>
      </c>
      <c r="T154" s="492">
        <f>SUM($T23,$T47,$T71,$T95,$T119,$T143)</f>
        <v>0</v>
      </c>
      <c r="U154" s="492"/>
    </row>
  </sheetData>
  <sheetProtection algorithmName="SHA-512" hashValue="8jgBB+0uyyjBz28gDSbF9N0m0+9/HRbl9fzlfAHl9Q/FZ6jQa68kPemLr8I0X+IdgVUgFKuZPay0dI6BhJMcSA==" saltValue="YpaaqUOoiPLCj9ZpAzWkg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116 D20 D44 D92 D140" xr:uid="{00000000-0002-0000-4600-000007000000}">
      <formula1>"有,無"</formula1>
    </dataValidation>
    <dataValidation type="list" allowBlank="1" showInputMessage="1" showErrorMessage="1" sqref="C65:D65 C113:D113 C17:D17 C41:D41 C89:D89 C137:D137" xr:uid="{00000000-0002-0000-46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FBB34124-FAC0-4A1D-8619-CCD51D36AFC6}">
      <formula1>"有,無"</formula1>
    </dataValidation>
    <dataValidation type="custom" allowBlank="1" showInputMessage="1" showErrorMessage="1" sqref="K7:N7 C7:H7 H11:S13 C11:C16 D18:E19 D12:E13 C18:C20" xr:uid="{EAB73F9E-857E-4395-AC74-CB70DE224098}">
      <formula1>$S$3&lt;&gt;"無"</formula1>
    </dataValidation>
    <dataValidation type="custom" allowBlank="1" showInputMessage="1" showErrorMessage="1" sqref="D36:E37 H35:S37 D42:E43 D39:E40 C31:H31 K31:N31 C35:C40 C42:C44" xr:uid="{0573E847-3A68-4151-8FEC-7DEDECB884E0}">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xr:uid="{FD4252CC-CEFF-4A0F-8D02-07613BCE0C45}">
      <formula1>$S$3&lt;&gt;"無"</formula1>
    </dataValidation>
    <dataValidation type="custom" allowBlank="1" showInputMessage="1" showErrorMessage="1" sqref="C55:H55 K55:N55 C59:C64 C66:C68 D60:E61 D63:E64 D66:E67 H59:S61" xr:uid="{D7E5092F-0093-49AA-9A45-54A62040CBDD}">
      <formula1>$S$51&lt;&gt;"無"</formula1>
    </dataValidation>
    <dataValidation type="custom" allowBlank="1" showInputMessage="1" showErrorMessage="1" sqref="C79:H79 K79:N79 C83:C88 C90:C92 D84:E85 D87:E88 D90:E91 H83:S85" xr:uid="{E4ED7CC3-3A97-43C9-BA88-AC69F10C646D}">
      <formula1>$S$75&lt;&gt;"無"</formula1>
    </dataValidation>
    <dataValidation type="custom" allowBlank="1" showInputMessage="1" showErrorMessage="1" sqref="C103:H103 K103:N103 C107:C112 C114:C116 D108:E109 D111:E112 D114:E115 H107:S109" xr:uid="{72A02359-1ED2-4C41-A3EB-D45BAA389DDF}">
      <formula1>$S$99&lt;&gt;"無"</formula1>
    </dataValidation>
    <dataValidation type="custom" allowBlank="1" showInputMessage="1" showErrorMessage="1" sqref="C127:H127 K127:N127 C131:C136 C138:C140 D132:E133 D135:E136 D138:E139 H131:S133" xr:uid="{630966D5-FE04-428E-ADF9-160DC5C3700F}">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1">
    <tabColor rgb="FF00B0F0"/>
  </sheetPr>
  <dimension ref="A1:R28"/>
  <sheetViews>
    <sheetView view="pageBreakPreview" topLeftCell="A22" zoomScale="85" zoomScaleNormal="55" zoomScaleSheetLayoutView="85" workbookViewId="0">
      <selection activeCell="B2" sqref="B2:R2"/>
    </sheetView>
  </sheetViews>
  <sheetFormatPr defaultRowHeight="17.25"/>
  <cols>
    <col min="1" max="1" width="2.125" style="7" customWidth="1"/>
    <col min="2" max="2" width="25" style="149" customWidth="1"/>
    <col min="3" max="3" width="19.375" style="149" customWidth="1"/>
    <col min="4" max="4" width="4" style="149" customWidth="1"/>
    <col min="5" max="5" width="21.125" style="149" customWidth="1"/>
    <col min="6" max="6" width="3.25" style="149" customWidth="1"/>
    <col min="7" max="7" width="16.25" style="149" customWidth="1"/>
    <col min="8" max="8" width="4" style="149" customWidth="1"/>
    <col min="9" max="9" width="21.125" style="149" customWidth="1"/>
    <col min="10" max="10" width="19.5" style="149" customWidth="1"/>
    <col min="11" max="13" width="4" style="149" customWidth="1"/>
    <col min="14" max="14" width="9.5" style="149" customWidth="1"/>
    <col min="15" max="15" width="4" style="149" customWidth="1"/>
    <col min="16" max="16" width="9.5" style="149" customWidth="1"/>
    <col min="17" max="17" width="4" style="149" customWidth="1"/>
    <col min="18" max="18" width="6" style="149" customWidth="1"/>
    <col min="19" max="19" width="9" style="149"/>
    <col min="20" max="20" width="16.5" style="149" bestFit="1" customWidth="1"/>
    <col min="21" max="21" width="3.25" style="149" customWidth="1"/>
    <col min="22" max="22" width="9" style="149"/>
    <col min="23" max="23" width="16.5" style="149" bestFit="1" customWidth="1"/>
    <col min="24" max="24" width="3.25" style="149" customWidth="1"/>
    <col min="25" max="25" width="9" style="149"/>
    <col min="26" max="26" width="16.5" style="149" bestFit="1" customWidth="1"/>
    <col min="27" max="16384" width="9" style="149"/>
  </cols>
  <sheetData>
    <row r="1" spans="1:18" s="1" customFormat="1" ht="44.25" customHeight="1">
      <c r="A1" s="81"/>
      <c r="B1" s="82" t="s">
        <v>145</v>
      </c>
      <c r="C1" s="144"/>
      <c r="D1" s="142"/>
      <c r="E1" s="142"/>
      <c r="F1" s="142"/>
      <c r="G1" s="31"/>
      <c r="H1" s="83"/>
      <c r="I1" s="32"/>
      <c r="J1" s="203"/>
      <c r="K1" s="691"/>
      <c r="L1" s="691"/>
      <c r="M1" s="148"/>
      <c r="N1" s="148"/>
      <c r="O1" s="148"/>
      <c r="P1" s="148"/>
      <c r="Q1" s="86"/>
      <c r="R1" s="86"/>
    </row>
    <row r="2" spans="1:18" ht="57.75" customHeight="1">
      <c r="A2" s="81"/>
      <c r="B2" s="693" t="s">
        <v>277</v>
      </c>
      <c r="C2" s="693"/>
      <c r="D2" s="693"/>
      <c r="E2" s="693"/>
      <c r="F2" s="693"/>
      <c r="G2" s="693"/>
      <c r="H2" s="693"/>
      <c r="I2" s="693"/>
      <c r="J2" s="693"/>
      <c r="K2" s="693"/>
      <c r="L2" s="693"/>
      <c r="M2" s="693"/>
      <c r="N2" s="693"/>
      <c r="O2" s="693"/>
      <c r="P2" s="693"/>
      <c r="Q2" s="693"/>
      <c r="R2" s="693"/>
    </row>
    <row r="3" spans="1:18" ht="12" customHeight="1">
      <c r="A3" s="81"/>
      <c r="B3" s="144"/>
      <c r="C3" s="143"/>
      <c r="D3" s="87"/>
      <c r="E3" s="87"/>
      <c r="F3" s="87"/>
      <c r="G3" s="87"/>
      <c r="H3" s="144"/>
      <c r="I3" s="144"/>
      <c r="J3" s="144"/>
      <c r="K3" s="144"/>
      <c r="L3" s="144"/>
      <c r="M3" s="144"/>
      <c r="N3" s="144"/>
      <c r="O3" s="144"/>
      <c r="P3" s="144"/>
      <c r="Q3" s="144"/>
      <c r="R3" s="144"/>
    </row>
    <row r="4" spans="1:18" ht="27" customHeight="1">
      <c r="A4" s="81"/>
      <c r="B4" s="145" t="s">
        <v>47</v>
      </c>
      <c r="C4" s="847">
        <f>【様式１】申請書!G7</f>
        <v>0</v>
      </c>
      <c r="D4" s="847"/>
      <c r="E4" s="847"/>
      <c r="F4" s="146"/>
      <c r="G4" s="689"/>
      <c r="H4" s="689"/>
      <c r="I4" s="672"/>
      <c r="J4" s="672"/>
      <c r="K4" s="144"/>
      <c r="L4" s="671" t="s">
        <v>48</v>
      </c>
      <c r="M4" s="671"/>
      <c r="N4" s="671"/>
      <c r="O4" s="671"/>
      <c r="P4" s="90">
        <f>COUNTA('1:30'!C11,'1:30'!C35,'1:30'!C59,'1:30'!C83,'1:30'!C107,'1:30'!C131)</f>
        <v>0</v>
      </c>
      <c r="Q4" s="91" t="s">
        <v>146</v>
      </c>
      <c r="R4" s="144"/>
    </row>
    <row r="5" spans="1:18" ht="18.75" customHeight="1">
      <c r="A5" s="81"/>
      <c r="B5" s="147"/>
      <c r="C5" s="146"/>
      <c r="D5" s="87"/>
      <c r="E5" s="93"/>
      <c r="F5" s="93"/>
      <c r="G5" s="94"/>
      <c r="H5" s="144"/>
      <c r="I5" s="144"/>
      <c r="J5" s="144"/>
      <c r="K5" s="144"/>
      <c r="L5" s="144"/>
      <c r="M5" s="144"/>
      <c r="N5" s="144"/>
      <c r="O5" s="144"/>
      <c r="P5" s="144"/>
      <c r="Q5" s="144"/>
      <c r="R5" s="144"/>
    </row>
    <row r="6" spans="1:18" ht="27" customHeight="1" thickBot="1">
      <c r="A6" s="81"/>
      <c r="B6" s="170" t="s">
        <v>49</v>
      </c>
      <c r="C6" s="171"/>
      <c r="D6" s="172"/>
      <c r="E6" s="173" t="s">
        <v>50</v>
      </c>
      <c r="F6" s="173"/>
      <c r="G6" s="174"/>
      <c r="H6" s="165"/>
      <c r="I6" s="165"/>
      <c r="J6" s="165"/>
      <c r="K6" s="165"/>
      <c r="L6" s="165"/>
      <c r="M6" s="165"/>
      <c r="N6" s="165"/>
      <c r="O6" s="165"/>
      <c r="P6" s="165"/>
      <c r="Q6" s="165"/>
      <c r="R6" s="165"/>
    </row>
    <row r="7" spans="1:18" s="14" customFormat="1" ht="27" customHeight="1" thickTop="1">
      <c r="A7" s="97"/>
      <c r="B7" s="178" t="s">
        <v>51</v>
      </c>
      <c r="C7" s="179" t="s">
        <v>52</v>
      </c>
      <c r="D7" s="180"/>
      <c r="E7" s="178" t="s">
        <v>53</v>
      </c>
      <c r="F7" s="679" t="s">
        <v>52</v>
      </c>
      <c r="G7" s="680"/>
      <c r="H7" s="180"/>
      <c r="I7" s="180"/>
      <c r="J7" s="180"/>
      <c r="K7" s="180"/>
      <c r="L7" s="180"/>
      <c r="M7" s="180"/>
      <c r="N7" s="180"/>
      <c r="O7" s="180"/>
      <c r="P7" s="180"/>
      <c r="Q7" s="180"/>
      <c r="R7" s="180"/>
    </row>
    <row r="8" spans="1:18" ht="42" customHeight="1">
      <c r="A8" s="81"/>
      <c r="B8" s="181" t="s">
        <v>17</v>
      </c>
      <c r="C8" s="182">
        <f>F11-C9</f>
        <v>0</v>
      </c>
      <c r="D8" s="183"/>
      <c r="E8" s="181" t="s">
        <v>0</v>
      </c>
      <c r="F8" s="677">
        <f>C22+F22+J22+P22</f>
        <v>0</v>
      </c>
      <c r="G8" s="678"/>
      <c r="H8" s="165"/>
      <c r="I8" s="165"/>
      <c r="J8" s="165"/>
      <c r="K8" s="165"/>
      <c r="L8" s="165"/>
      <c r="M8" s="165"/>
      <c r="N8" s="165"/>
      <c r="O8" s="165"/>
      <c r="P8" s="165"/>
      <c r="Q8" s="165"/>
      <c r="R8" s="165"/>
    </row>
    <row r="9" spans="1:18" ht="42" customHeight="1">
      <c r="A9" s="81"/>
      <c r="B9" s="684" t="s">
        <v>86</v>
      </c>
      <c r="C9" s="682">
        <f>C19</f>
        <v>0</v>
      </c>
      <c r="D9" s="183"/>
      <c r="E9" s="181" t="s">
        <v>1</v>
      </c>
      <c r="F9" s="677">
        <f>C23+F23+J23+P23</f>
        <v>0</v>
      </c>
      <c r="G9" s="678"/>
      <c r="H9" s="165"/>
      <c r="I9" s="165"/>
      <c r="J9" s="165"/>
      <c r="K9" s="165"/>
      <c r="L9" s="165"/>
      <c r="M9" s="165"/>
      <c r="N9" s="165"/>
      <c r="O9" s="165"/>
      <c r="P9" s="165"/>
      <c r="Q9" s="165"/>
      <c r="R9" s="165"/>
    </row>
    <row r="10" spans="1:18" ht="42" customHeight="1">
      <c r="A10" s="81"/>
      <c r="B10" s="685"/>
      <c r="C10" s="683"/>
      <c r="D10" s="183"/>
      <c r="E10" s="186" t="s">
        <v>147</v>
      </c>
      <c r="F10" s="675">
        <f>C24+F24+J24+P24</f>
        <v>0</v>
      </c>
      <c r="G10" s="676"/>
      <c r="H10" s="165"/>
      <c r="I10" s="165"/>
      <c r="J10" s="165"/>
      <c r="K10" s="165"/>
      <c r="L10" s="165"/>
      <c r="M10" s="165"/>
      <c r="N10" s="165"/>
      <c r="O10" s="165"/>
      <c r="P10" s="165"/>
      <c r="Q10" s="165"/>
      <c r="R10" s="165"/>
    </row>
    <row r="11" spans="1:18" ht="42" customHeight="1" thickBot="1">
      <c r="A11" s="81"/>
      <c r="B11" s="187" t="s">
        <v>2</v>
      </c>
      <c r="C11" s="188">
        <f>SUM(C8:C9)</f>
        <v>0</v>
      </c>
      <c r="D11" s="183"/>
      <c r="E11" s="187" t="s">
        <v>2</v>
      </c>
      <c r="F11" s="673">
        <f>C25+F25+J25+P25</f>
        <v>0</v>
      </c>
      <c r="G11" s="674"/>
      <c r="H11" s="165"/>
      <c r="I11" s="165"/>
      <c r="J11" s="165"/>
      <c r="K11" s="165"/>
      <c r="L11" s="165"/>
      <c r="M11" s="165"/>
      <c r="N11" s="165"/>
      <c r="O11" s="165"/>
      <c r="P11" s="165"/>
      <c r="Q11" s="165"/>
      <c r="R11" s="165"/>
    </row>
    <row r="12" spans="1:18" ht="78.75" customHeight="1" thickTop="1">
      <c r="A12" s="81"/>
      <c r="B12" s="694" t="s">
        <v>148</v>
      </c>
      <c r="C12" s="695"/>
      <c r="D12" s="695"/>
      <c r="E12" s="695"/>
      <c r="F12" s="695"/>
      <c r="G12" s="695"/>
      <c r="H12" s="695"/>
      <c r="I12" s="695"/>
      <c r="J12" s="695"/>
      <c r="K12" s="695"/>
      <c r="L12" s="695"/>
      <c r="M12" s="695"/>
      <c r="N12" s="695"/>
      <c r="O12" s="695"/>
      <c r="P12" s="695"/>
      <c r="Q12" s="695"/>
      <c r="R12" s="173"/>
    </row>
    <row r="13" spans="1:18" ht="9" customHeight="1" thickBot="1">
      <c r="A13" s="81"/>
      <c r="B13" s="189"/>
      <c r="C13" s="190"/>
      <c r="D13" s="191"/>
      <c r="E13" s="192"/>
      <c r="F13" s="192"/>
      <c r="G13" s="174"/>
      <c r="H13" s="165"/>
      <c r="I13" s="165"/>
      <c r="J13" s="165"/>
      <c r="K13" s="165"/>
      <c r="L13" s="165"/>
      <c r="M13" s="165"/>
      <c r="N13" s="165"/>
      <c r="O13" s="165"/>
      <c r="P13" s="165"/>
      <c r="Q13" s="165"/>
      <c r="R13" s="165"/>
    </row>
    <row r="14" spans="1:18" ht="27" customHeight="1" thickTop="1">
      <c r="A14" s="81"/>
      <c r="B14" s="193"/>
      <c r="C14" s="194" t="s">
        <v>55</v>
      </c>
      <c r="D14" s="195"/>
      <c r="E14" s="195"/>
      <c r="F14" s="195"/>
      <c r="G14" s="195"/>
      <c r="H14" s="195"/>
      <c r="I14" s="195"/>
      <c r="J14" s="195"/>
      <c r="K14" s="195"/>
      <c r="L14" s="195"/>
      <c r="M14" s="195"/>
      <c r="N14" s="195"/>
      <c r="O14" s="195"/>
      <c r="P14" s="195"/>
      <c r="Q14" s="165"/>
      <c r="R14" s="165"/>
    </row>
    <row r="15" spans="1:18" ht="27" customHeight="1">
      <c r="A15" s="81"/>
      <c r="B15" s="196" t="s">
        <v>0</v>
      </c>
      <c r="C15" s="197">
        <f>C22+F22+J22+P22</f>
        <v>0</v>
      </c>
      <c r="D15" s="195"/>
      <c r="E15" s="195"/>
      <c r="F15" s="195"/>
      <c r="G15" s="195"/>
      <c r="H15" s="195"/>
      <c r="I15" s="195"/>
      <c r="J15" s="195"/>
      <c r="K15" s="195"/>
      <c r="L15" s="195"/>
      <c r="M15" s="195"/>
      <c r="N15" s="195"/>
      <c r="O15" s="195"/>
      <c r="P15" s="195"/>
      <c r="Q15" s="165"/>
      <c r="R15" s="165"/>
    </row>
    <row r="16" spans="1:18" ht="27" customHeight="1">
      <c r="A16" s="81"/>
      <c r="B16" s="196" t="s">
        <v>1</v>
      </c>
      <c r="C16" s="197">
        <f>C23+F23+J23+P23</f>
        <v>0</v>
      </c>
      <c r="D16" s="195"/>
      <c r="E16" s="195"/>
      <c r="F16" s="195"/>
      <c r="G16" s="195"/>
      <c r="H16" s="195"/>
      <c r="I16" s="195"/>
      <c r="J16" s="195"/>
      <c r="K16" s="195"/>
      <c r="L16" s="195"/>
      <c r="M16" s="195"/>
      <c r="N16" s="195"/>
      <c r="O16" s="195"/>
      <c r="P16" s="195"/>
      <c r="Q16" s="165"/>
      <c r="R16" s="165"/>
    </row>
    <row r="17" spans="1:18" ht="27" customHeight="1">
      <c r="A17" s="81"/>
      <c r="B17" s="196" t="str">
        <f>E10</f>
        <v>本人負担額</v>
      </c>
      <c r="C17" s="238">
        <f>C24+F24+J24+P24</f>
        <v>0</v>
      </c>
      <c r="D17" s="195"/>
      <c r="E17" s="195"/>
      <c r="F17" s="195"/>
      <c r="G17" s="195"/>
      <c r="H17" s="195"/>
      <c r="I17" s="195"/>
      <c r="J17" s="195"/>
      <c r="K17" s="195"/>
      <c r="L17" s="195"/>
      <c r="M17" s="195"/>
      <c r="N17" s="195"/>
      <c r="O17" s="195"/>
      <c r="P17" s="195"/>
      <c r="Q17" s="165"/>
      <c r="R17" s="165"/>
    </row>
    <row r="18" spans="1:18" ht="27" customHeight="1">
      <c r="A18" s="81"/>
      <c r="B18" s="196" t="s">
        <v>2</v>
      </c>
      <c r="C18" s="197">
        <f>C25+F25+J25+P25</f>
        <v>0</v>
      </c>
      <c r="D18" s="195"/>
      <c r="E18" s="195"/>
      <c r="F18" s="195"/>
      <c r="G18" s="195"/>
      <c r="H18" s="195"/>
      <c r="I18" s="195"/>
      <c r="J18" s="195"/>
      <c r="K18" s="195"/>
      <c r="L18" s="195"/>
      <c r="M18" s="195"/>
      <c r="N18" s="195"/>
      <c r="O18" s="195"/>
      <c r="P18" s="195"/>
      <c r="Q18" s="165"/>
      <c r="R18" s="165"/>
    </row>
    <row r="19" spans="1:18" ht="27" customHeight="1" thickBot="1">
      <c r="A19" s="81"/>
      <c r="B19" s="198" t="s">
        <v>15</v>
      </c>
      <c r="C19" s="199">
        <f>C26+F26+J26+P26</f>
        <v>0</v>
      </c>
      <c r="D19" s="195"/>
      <c r="E19" s="195"/>
      <c r="F19" s="195"/>
      <c r="G19" s="195"/>
      <c r="H19" s="195"/>
      <c r="I19" s="195"/>
      <c r="J19" s="195" t="s">
        <v>186</v>
      </c>
      <c r="K19" s="195"/>
      <c r="L19" s="195"/>
      <c r="M19" s="195"/>
      <c r="N19" s="195"/>
      <c r="O19" s="195"/>
      <c r="P19" s="195"/>
      <c r="Q19" s="165"/>
      <c r="R19" s="165"/>
    </row>
    <row r="20" spans="1:18" ht="27" customHeight="1" thickTop="1">
      <c r="A20" s="81"/>
      <c r="B20" s="195"/>
      <c r="C20" s="195"/>
      <c r="D20" s="195"/>
      <c r="E20" s="195"/>
      <c r="F20" s="195"/>
      <c r="G20" s="195"/>
      <c r="H20" s="195"/>
      <c r="I20" s="195"/>
      <c r="J20" s="195"/>
      <c r="K20" s="195"/>
      <c r="L20" s="195"/>
      <c r="M20" s="195"/>
      <c r="N20" s="195"/>
      <c r="O20" s="195"/>
      <c r="P20" s="195"/>
      <c r="Q20" s="165"/>
      <c r="R20" s="165"/>
    </row>
    <row r="21" spans="1:18" s="15" customFormat="1" ht="27" customHeight="1">
      <c r="A21" s="97"/>
      <c r="B21" s="268"/>
      <c r="C21" s="268" t="s">
        <v>56</v>
      </c>
      <c r="D21" s="175"/>
      <c r="E21" s="268"/>
      <c r="F21" s="687" t="s">
        <v>57</v>
      </c>
      <c r="G21" s="688"/>
      <c r="H21" s="175"/>
      <c r="I21" s="268"/>
      <c r="J21" s="268" t="s">
        <v>58</v>
      </c>
      <c r="K21" s="175"/>
      <c r="L21" s="697"/>
      <c r="M21" s="697"/>
      <c r="N21" s="697"/>
      <c r="O21" s="697"/>
      <c r="P21" s="697" t="s">
        <v>59</v>
      </c>
      <c r="Q21" s="697"/>
      <c r="R21" s="697"/>
    </row>
    <row r="22" spans="1:18" ht="27" customHeight="1">
      <c r="A22" s="81"/>
      <c r="B22" s="267" t="s">
        <v>0</v>
      </c>
      <c r="C22" s="201">
        <f>SUM('1(実績）:30(実績） '!H150:I150)</f>
        <v>0</v>
      </c>
      <c r="D22" s="165"/>
      <c r="E22" s="267" t="s">
        <v>0</v>
      </c>
      <c r="F22" s="667">
        <f>SUM('1(実績）:30(実績） '!L150:M150)</f>
        <v>0</v>
      </c>
      <c r="G22" s="668" t="e">
        <f>SUM('19'!#REF!)</f>
        <v>#REF!</v>
      </c>
      <c r="H22" s="165"/>
      <c r="I22" s="267" t="s">
        <v>0</v>
      </c>
      <c r="J22" s="201">
        <f>SUM('1(実績）:30(実績） '!P150:Q150)</f>
        <v>0</v>
      </c>
      <c r="K22" s="202"/>
      <c r="L22" s="696" t="s">
        <v>0</v>
      </c>
      <c r="M22" s="696"/>
      <c r="N22" s="696"/>
      <c r="O22" s="696"/>
      <c r="P22" s="667">
        <f>SUM('1(実績）:30(実績） '!T150:U150)</f>
        <v>0</v>
      </c>
      <c r="Q22" s="690" t="e">
        <f>SUM('19'!#REF!)</f>
        <v>#REF!</v>
      </c>
      <c r="R22" s="668" t="e">
        <f>SUM('19'!#REF!)</f>
        <v>#REF!</v>
      </c>
    </row>
    <row r="23" spans="1:18" ht="27" customHeight="1">
      <c r="A23" s="81"/>
      <c r="B23" s="267" t="s">
        <v>1</v>
      </c>
      <c r="C23" s="201">
        <f>SUM('1(実績）:30(実績） '!H151:I151)</f>
        <v>0</v>
      </c>
      <c r="D23" s="165"/>
      <c r="E23" s="267" t="s">
        <v>1</v>
      </c>
      <c r="F23" s="667">
        <f>SUM('1(実績）:30(実績） '!L151:M151)</f>
        <v>0</v>
      </c>
      <c r="G23" s="668" t="e">
        <f>SUM('19'!#REF!)</f>
        <v>#REF!</v>
      </c>
      <c r="H23" s="165"/>
      <c r="I23" s="267" t="s">
        <v>1</v>
      </c>
      <c r="J23" s="201">
        <f>SUM('1(実績）:30(実績） '!P151:Q151)</f>
        <v>0</v>
      </c>
      <c r="K23" s="165"/>
      <c r="L23" s="696" t="s">
        <v>1</v>
      </c>
      <c r="M23" s="696"/>
      <c r="N23" s="696"/>
      <c r="O23" s="696"/>
      <c r="P23" s="667">
        <f>SUM('1(実績）:30(実績） '!T151:U151)</f>
        <v>0</v>
      </c>
      <c r="Q23" s="690" t="e">
        <f>SUM('19'!#REF!)</f>
        <v>#REF!</v>
      </c>
      <c r="R23" s="668" t="e">
        <f>SUM('19'!#REF!)</f>
        <v>#REF!</v>
      </c>
    </row>
    <row r="24" spans="1:18" ht="27" customHeight="1">
      <c r="A24" s="81"/>
      <c r="B24" s="267" t="s">
        <v>43</v>
      </c>
      <c r="C24" s="239">
        <f>SUM('1(実績）:30(実績） '!H152:I152)</f>
        <v>0</v>
      </c>
      <c r="D24" s="165"/>
      <c r="E24" s="267" t="s">
        <v>43</v>
      </c>
      <c r="F24" s="669">
        <f>SUM('1(実績）:30(実績） '!L152:M152)</f>
        <v>0</v>
      </c>
      <c r="G24" s="670" t="e">
        <f>SUM('19'!#REF!)</f>
        <v>#REF!</v>
      </c>
      <c r="H24" s="165"/>
      <c r="I24" s="267" t="s">
        <v>43</v>
      </c>
      <c r="J24" s="239">
        <f>SUM('1(実績）:30(実績） '!P152:Q152)</f>
        <v>0</v>
      </c>
      <c r="K24" s="165"/>
      <c r="L24" s="696" t="s">
        <v>43</v>
      </c>
      <c r="M24" s="696"/>
      <c r="N24" s="696"/>
      <c r="O24" s="696"/>
      <c r="P24" s="669">
        <f>SUM('1(実績）:30(実績） '!T152:U152)</f>
        <v>0</v>
      </c>
      <c r="Q24" s="700" t="e">
        <f>SUM('19'!#REF!)</f>
        <v>#REF!</v>
      </c>
      <c r="R24" s="670" t="e">
        <f>SUM('19'!#REF!)</f>
        <v>#REF!</v>
      </c>
    </row>
    <row r="25" spans="1:18" ht="27" customHeight="1">
      <c r="A25" s="81"/>
      <c r="B25" s="267" t="s">
        <v>2</v>
      </c>
      <c r="C25" s="201">
        <f>SUM('1(実績）:30(実績） '!H153:I153)</f>
        <v>0</v>
      </c>
      <c r="D25" s="165"/>
      <c r="E25" s="267" t="s">
        <v>2</v>
      </c>
      <c r="F25" s="667">
        <f>SUM('1(実績）:30(実績） '!L153:M153)</f>
        <v>0</v>
      </c>
      <c r="G25" s="668" t="e">
        <f>SUM('19'!#REF!)</f>
        <v>#REF!</v>
      </c>
      <c r="H25" s="165"/>
      <c r="I25" s="267" t="s">
        <v>2</v>
      </c>
      <c r="J25" s="201">
        <f>SUM('1(実績）:30(実績） '!P153:Q153)</f>
        <v>0</v>
      </c>
      <c r="K25" s="165"/>
      <c r="L25" s="696" t="s">
        <v>2</v>
      </c>
      <c r="M25" s="696"/>
      <c r="N25" s="696"/>
      <c r="O25" s="696"/>
      <c r="P25" s="667">
        <f>SUM('1(実績）:30(実績） '!T153:U153)</f>
        <v>0</v>
      </c>
      <c r="Q25" s="690" t="e">
        <f>SUM('19'!#REF!)</f>
        <v>#REF!</v>
      </c>
      <c r="R25" s="668" t="e">
        <f>SUM('19'!#REF!)</f>
        <v>#REF!</v>
      </c>
    </row>
    <row r="26" spans="1:18" ht="27" customHeight="1">
      <c r="A26" s="81"/>
      <c r="B26" s="266" t="s">
        <v>15</v>
      </c>
      <c r="C26" s="201">
        <f>SUM('1(実績）:30(実績） '!H154:I154)</f>
        <v>0</v>
      </c>
      <c r="D26" s="165"/>
      <c r="E26" s="266" t="s">
        <v>15</v>
      </c>
      <c r="F26" s="667">
        <f>SUM('1(実績）:30(実績） '!L154:M154)</f>
        <v>0</v>
      </c>
      <c r="G26" s="668" t="e">
        <f>SUM('19'!#REF!)</f>
        <v>#REF!</v>
      </c>
      <c r="H26" s="165"/>
      <c r="I26" s="266" t="s">
        <v>15</v>
      </c>
      <c r="J26" s="201">
        <f>SUM('1(実績）:30(実績） '!P154:Q154)</f>
        <v>0</v>
      </c>
      <c r="K26" s="165"/>
      <c r="L26" s="692" t="s">
        <v>15</v>
      </c>
      <c r="M26" s="692"/>
      <c r="N26" s="692"/>
      <c r="O26" s="692"/>
      <c r="P26" s="667">
        <f>SUM('1(実績）:30(実績） '!T154:U154)</f>
        <v>0</v>
      </c>
      <c r="Q26" s="690" t="e">
        <f>SUM('19'!#REF!)</f>
        <v>#REF!</v>
      </c>
      <c r="R26" s="668" t="e">
        <f>SUM('19'!#REF!)</f>
        <v>#REF!</v>
      </c>
    </row>
    <row r="27" spans="1:18" ht="27" customHeight="1">
      <c r="B27" s="11"/>
      <c r="C27" s="12"/>
      <c r="D27" s="9"/>
      <c r="E27" s="10"/>
      <c r="F27" s="10"/>
      <c r="G27" s="13"/>
    </row>
    <row r="28" spans="1:18">
      <c r="J28" s="3"/>
    </row>
  </sheetData>
  <sheetProtection algorithmName="SHA-512" hashValue="/iVMA4dEu8Nn9pjcWJOXZ7pxub0oZoHFnAJa0XRnU7/sX4OXi7ogABqYKlBh4ALEatYyqY5CE43Cj4crBiGfNw==" saltValue="bM+JH5gQal75cFTlN4Svtw==" spinCount="100000" sheet="1" objects="1" scenarios="1" selectLockedCells="1"/>
  <mergeCells count="32">
    <mergeCell ref="K1:L1"/>
    <mergeCell ref="B2:R2"/>
    <mergeCell ref="C4:E4"/>
    <mergeCell ref="G4:H4"/>
    <mergeCell ref="I4:J4"/>
    <mergeCell ref="L4:O4"/>
    <mergeCell ref="F22:G22"/>
    <mergeCell ref="L22:O22"/>
    <mergeCell ref="P22:R22"/>
    <mergeCell ref="F7:G7"/>
    <mergeCell ref="F8:G8"/>
    <mergeCell ref="F11:G11"/>
    <mergeCell ref="B12:Q12"/>
    <mergeCell ref="F21:G21"/>
    <mergeCell ref="L21:O21"/>
    <mergeCell ref="P21:R21"/>
    <mergeCell ref="B9:B10"/>
    <mergeCell ref="C9:C10"/>
    <mergeCell ref="F9:G9"/>
    <mergeCell ref="F10:G10"/>
    <mergeCell ref="F23:G23"/>
    <mergeCell ref="L23:O23"/>
    <mergeCell ref="P23:R23"/>
    <mergeCell ref="F24:G24"/>
    <mergeCell ref="L24:O24"/>
    <mergeCell ref="P24:R24"/>
    <mergeCell ref="F25:G25"/>
    <mergeCell ref="L25:O25"/>
    <mergeCell ref="P25:R25"/>
    <mergeCell ref="F26:G26"/>
    <mergeCell ref="L26:O26"/>
    <mergeCell ref="P26:R26"/>
  </mergeCells>
  <phoneticPr fontId="41"/>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2">
    <pageSetUpPr fitToPage="1"/>
  </sheetPr>
  <dimension ref="A1:Z59"/>
  <sheetViews>
    <sheetView showGridLines="0" view="pageBreakPreview" zoomScale="70" zoomScaleNormal="100" zoomScaleSheetLayoutView="70" workbookViewId="0">
      <selection activeCell="D26" sqref="D26:U28"/>
    </sheetView>
  </sheetViews>
  <sheetFormatPr defaultRowHeight="13.5"/>
  <cols>
    <col min="1" max="1" width="3.625" customWidth="1"/>
    <col min="3" max="3" width="9.625" customWidth="1"/>
    <col min="4" max="23" width="4.625" customWidth="1"/>
    <col min="24" max="24" width="3.625" customWidth="1"/>
    <col min="26" max="26" width="19.25" bestFit="1" customWidth="1"/>
  </cols>
  <sheetData>
    <row r="1" spans="1:24">
      <c r="A1" t="s">
        <v>94</v>
      </c>
    </row>
    <row r="3" spans="1:24">
      <c r="R3" s="254" t="s">
        <v>181</v>
      </c>
      <c r="S3" s="243"/>
      <c r="T3" s="110" t="s">
        <v>100</v>
      </c>
      <c r="U3" s="243"/>
      <c r="V3" s="110" t="s">
        <v>99</v>
      </c>
      <c r="W3" s="243"/>
      <c r="X3" s="110" t="s">
        <v>98</v>
      </c>
    </row>
    <row r="4" spans="1:24">
      <c r="R4" s="110"/>
      <c r="S4" s="110"/>
      <c r="T4" s="110"/>
      <c r="U4" s="110"/>
      <c r="V4" s="110"/>
      <c r="W4" s="110"/>
      <c r="X4" s="110"/>
    </row>
    <row r="7" spans="1:24">
      <c r="B7" t="s">
        <v>95</v>
      </c>
    </row>
    <row r="11" spans="1:24" ht="39" customHeight="1">
      <c r="J11" s="486" t="s">
        <v>96</v>
      </c>
      <c r="K11" s="486"/>
      <c r="L11" s="110"/>
      <c r="M11" s="461" t="s">
        <v>123</v>
      </c>
      <c r="N11" s="471"/>
      <c r="O11" s="471"/>
      <c r="P11" s="471"/>
      <c r="Q11" s="882">
        <f>【様式１】申請書!G7</f>
        <v>0</v>
      </c>
      <c r="R11" s="882"/>
      <c r="S11" s="882"/>
      <c r="T11" s="882"/>
      <c r="U11" s="882"/>
      <c r="V11" s="882"/>
      <c r="W11" s="882"/>
      <c r="X11" s="882"/>
    </row>
    <row r="12" spans="1:24" ht="39" customHeight="1">
      <c r="M12" s="463" t="s">
        <v>124</v>
      </c>
      <c r="N12" s="471"/>
      <c r="O12" s="471"/>
      <c r="P12" s="471"/>
      <c r="Q12" s="882">
        <f>【様式１】申請書!G8</f>
        <v>0</v>
      </c>
      <c r="R12" s="882"/>
      <c r="S12" s="882"/>
      <c r="T12" s="882"/>
      <c r="U12" s="882"/>
      <c r="V12" s="882"/>
      <c r="W12" s="882"/>
      <c r="X12" s="882"/>
    </row>
    <row r="13" spans="1:24" ht="39" customHeight="1">
      <c r="M13" s="463" t="s">
        <v>125</v>
      </c>
      <c r="N13" s="471"/>
      <c r="O13" s="471"/>
      <c r="P13" s="471"/>
      <c r="Q13" s="882">
        <f>【様式１】申請書!G9</f>
        <v>0</v>
      </c>
      <c r="R13" s="882"/>
      <c r="S13" s="882"/>
      <c r="T13" s="882"/>
      <c r="U13" s="882"/>
      <c r="V13" s="882"/>
    </row>
    <row r="17" spans="2:23">
      <c r="C17" s="486" t="s">
        <v>278</v>
      </c>
      <c r="D17" s="486"/>
      <c r="E17" s="486"/>
      <c r="F17" s="486"/>
      <c r="G17" s="486"/>
      <c r="H17" s="486"/>
      <c r="I17" s="486"/>
      <c r="J17" s="486"/>
      <c r="K17" s="486"/>
      <c r="L17" s="486"/>
      <c r="M17" s="486"/>
      <c r="N17" s="486"/>
      <c r="O17" s="486"/>
      <c r="P17" s="486"/>
      <c r="Q17" s="486"/>
      <c r="R17" s="486"/>
      <c r="S17" s="486"/>
      <c r="T17" s="486"/>
      <c r="U17" s="486"/>
    </row>
    <row r="18" spans="2:23">
      <c r="C18" s="150"/>
      <c r="D18" s="110"/>
      <c r="E18" s="110"/>
      <c r="F18" s="110"/>
      <c r="O18" s="245"/>
    </row>
    <row r="19" spans="2:23">
      <c r="C19" s="150"/>
      <c r="D19" s="110"/>
      <c r="E19" s="110"/>
      <c r="F19" s="110"/>
    </row>
    <row r="21" spans="2:23">
      <c r="B21" s="486" t="s">
        <v>101</v>
      </c>
      <c r="C21" s="486"/>
      <c r="D21" s="486"/>
      <c r="E21" s="486"/>
      <c r="F21" s="486"/>
      <c r="G21" s="486"/>
      <c r="H21" s="486"/>
      <c r="I21" s="486"/>
      <c r="J21" s="486"/>
      <c r="K21" s="486"/>
      <c r="L21" s="486"/>
      <c r="M21" s="486"/>
      <c r="N21" s="486"/>
      <c r="O21" s="486"/>
      <c r="P21" s="486"/>
      <c r="Q21" s="486"/>
      <c r="R21" s="486"/>
      <c r="S21" s="486"/>
      <c r="T21" s="486"/>
      <c r="U21" s="486"/>
      <c r="V21" s="486"/>
      <c r="W21" s="486"/>
    </row>
    <row r="22" spans="2:23">
      <c r="B22" s="110"/>
      <c r="C22" s="110"/>
      <c r="D22" s="110"/>
      <c r="E22" s="110"/>
      <c r="F22" s="110"/>
      <c r="G22" s="110"/>
      <c r="H22" s="110"/>
      <c r="I22" s="110"/>
      <c r="J22" s="110"/>
      <c r="K22" s="110"/>
      <c r="L22" s="110"/>
      <c r="M22" s="110"/>
      <c r="N22" s="110"/>
      <c r="O22" s="110"/>
      <c r="P22" s="110"/>
      <c r="Q22" s="110"/>
      <c r="R22" s="110"/>
      <c r="S22" s="110"/>
      <c r="T22" s="110"/>
      <c r="U22" s="110"/>
      <c r="V22" s="110"/>
      <c r="W22" s="110"/>
    </row>
    <row r="23" spans="2:23">
      <c r="B23" s="110"/>
      <c r="C23" s="110"/>
      <c r="D23" s="110"/>
      <c r="E23" s="110"/>
      <c r="F23" s="110"/>
      <c r="G23" s="110"/>
      <c r="H23" s="110"/>
      <c r="I23" s="110"/>
      <c r="J23" s="110"/>
      <c r="K23" s="110"/>
      <c r="L23" s="110"/>
      <c r="M23" s="110"/>
      <c r="N23" s="110"/>
      <c r="O23" s="110"/>
      <c r="P23" s="110"/>
      <c r="Q23" s="110"/>
      <c r="R23" s="110"/>
      <c r="S23" s="110"/>
      <c r="T23" s="110"/>
      <c r="U23" s="110"/>
      <c r="V23" s="110"/>
      <c r="W23" s="110"/>
    </row>
    <row r="25" spans="2:23">
      <c r="B25" s="204"/>
      <c r="C25" s="150" t="s">
        <v>166</v>
      </c>
      <c r="D25" s="453"/>
      <c r="E25" s="453"/>
      <c r="F25" s="453"/>
      <c r="G25" s="453"/>
      <c r="H25" t="s">
        <v>115</v>
      </c>
      <c r="I25" s="880"/>
      <c r="J25" s="880"/>
    </row>
    <row r="26" spans="2:23" ht="21" customHeight="1">
      <c r="B26" s="848" t="s">
        <v>102</v>
      </c>
      <c r="C26" s="849"/>
      <c r="D26" s="856"/>
      <c r="E26" s="856"/>
      <c r="F26" s="856"/>
      <c r="G26" s="856"/>
      <c r="H26" s="856"/>
      <c r="I26" s="856"/>
      <c r="J26" s="856"/>
      <c r="K26" s="856"/>
      <c r="L26" s="856"/>
      <c r="M26" s="856"/>
      <c r="N26" s="856"/>
      <c r="O26" s="856"/>
      <c r="P26" s="856"/>
      <c r="Q26" s="856"/>
      <c r="R26" s="856"/>
      <c r="S26" s="856"/>
      <c r="T26" s="856"/>
      <c r="U26" s="856"/>
      <c r="V26" s="860" t="s">
        <v>103</v>
      </c>
      <c r="W26" s="861"/>
    </row>
    <row r="27" spans="2:23" ht="21" customHeight="1">
      <c r="B27" s="850"/>
      <c r="C27" s="851"/>
      <c r="D27" s="857"/>
      <c r="E27" s="857"/>
      <c r="F27" s="857"/>
      <c r="G27" s="857"/>
      <c r="H27" s="857"/>
      <c r="I27" s="857"/>
      <c r="J27" s="857"/>
      <c r="K27" s="857"/>
      <c r="L27" s="857"/>
      <c r="M27" s="857"/>
      <c r="N27" s="857"/>
      <c r="O27" s="857"/>
      <c r="P27" s="857"/>
      <c r="Q27" s="857"/>
      <c r="R27" s="857"/>
      <c r="S27" s="857"/>
      <c r="T27" s="857"/>
      <c r="U27" s="857"/>
      <c r="V27" s="862"/>
      <c r="W27" s="863"/>
    </row>
    <row r="28" spans="2:23" ht="21" customHeight="1">
      <c r="B28" s="852"/>
      <c r="C28" s="853"/>
      <c r="D28" s="858"/>
      <c r="E28" s="858"/>
      <c r="F28" s="858"/>
      <c r="G28" s="858"/>
      <c r="H28" s="858"/>
      <c r="I28" s="858"/>
      <c r="J28" s="858"/>
      <c r="K28" s="858"/>
      <c r="L28" s="858"/>
      <c r="M28" s="858"/>
      <c r="N28" s="858"/>
      <c r="O28" s="858"/>
      <c r="P28" s="858"/>
      <c r="Q28" s="858"/>
      <c r="R28" s="858"/>
      <c r="S28" s="858"/>
      <c r="T28" s="858"/>
      <c r="U28" s="858"/>
      <c r="V28" s="864"/>
      <c r="W28" s="865"/>
    </row>
    <row r="29" spans="2:23" ht="21" customHeight="1">
      <c r="B29" s="151"/>
      <c r="C29" s="151"/>
      <c r="D29" s="154"/>
      <c r="E29" s="154"/>
      <c r="F29" s="154"/>
      <c r="G29" s="154"/>
      <c r="H29" s="154"/>
      <c r="I29" s="154"/>
      <c r="J29" s="154"/>
      <c r="K29" s="154"/>
      <c r="L29" s="154"/>
      <c r="M29" s="154"/>
      <c r="N29" s="154"/>
      <c r="O29" s="154"/>
      <c r="P29" s="154"/>
      <c r="Q29" s="154"/>
      <c r="R29" s="154"/>
      <c r="S29" s="154"/>
      <c r="T29" s="154"/>
      <c r="U29" s="154"/>
      <c r="V29" s="152"/>
      <c r="W29" s="152"/>
    </row>
    <row r="32" spans="2:23">
      <c r="B32" t="s">
        <v>104</v>
      </c>
    </row>
    <row r="33" spans="2:26">
      <c r="B33" s="480" t="s">
        <v>211</v>
      </c>
      <c r="C33" s="480"/>
      <c r="D33" s="854"/>
      <c r="E33" s="854"/>
      <c r="F33" s="854"/>
      <c r="G33" s="854"/>
      <c r="H33" s="854"/>
      <c r="I33" s="854"/>
      <c r="J33" s="854"/>
      <c r="K33" s="854" t="s">
        <v>212</v>
      </c>
      <c r="L33" s="854"/>
      <c r="M33" s="854"/>
      <c r="N33" s="854"/>
      <c r="O33" s="876" t="s">
        <v>105</v>
      </c>
      <c r="P33" s="877"/>
      <c r="Q33" s="878"/>
      <c r="R33" s="854"/>
      <c r="S33" s="854"/>
      <c r="T33" s="854"/>
      <c r="U33" s="854"/>
      <c r="V33" s="854"/>
      <c r="W33" s="854"/>
    </row>
    <row r="34" spans="2:26">
      <c r="B34" s="480"/>
      <c r="C34" s="480"/>
      <c r="D34" s="854"/>
      <c r="E34" s="854"/>
      <c r="F34" s="854"/>
      <c r="G34" s="854"/>
      <c r="H34" s="854"/>
      <c r="I34" s="854"/>
      <c r="J34" s="854"/>
      <c r="K34" s="854"/>
      <c r="L34" s="854"/>
      <c r="M34" s="854"/>
      <c r="N34" s="854"/>
      <c r="O34" s="879"/>
      <c r="P34" s="880"/>
      <c r="Q34" s="881"/>
      <c r="R34" s="854"/>
      <c r="S34" s="854"/>
      <c r="T34" s="854"/>
      <c r="U34" s="854"/>
      <c r="V34" s="854"/>
      <c r="W34" s="854"/>
    </row>
    <row r="35" spans="2:26">
      <c r="B35" s="869" t="s">
        <v>107</v>
      </c>
      <c r="C35" s="874"/>
      <c r="D35" s="874"/>
      <c r="E35" s="872" t="s">
        <v>185</v>
      </c>
      <c r="F35" s="873"/>
      <c r="G35" s="854"/>
      <c r="H35" s="854"/>
      <c r="I35" s="854"/>
      <c r="J35" s="854"/>
      <c r="K35" s="871" t="s">
        <v>187</v>
      </c>
      <c r="L35" s="871"/>
      <c r="M35" s="870" t="s">
        <v>108</v>
      </c>
      <c r="N35" s="854"/>
      <c r="O35" s="854"/>
      <c r="P35" s="868" t="s">
        <v>106</v>
      </c>
      <c r="Q35" s="854"/>
      <c r="R35" s="854"/>
      <c r="S35" s="854"/>
      <c r="T35" s="854"/>
      <c r="U35" s="854"/>
      <c r="V35" s="854"/>
      <c r="W35" s="854"/>
    </row>
    <row r="36" spans="2:26">
      <c r="B36" s="869"/>
      <c r="C36" s="874"/>
      <c r="D36" s="874"/>
      <c r="E36" s="872"/>
      <c r="F36" s="873"/>
      <c r="G36" s="854"/>
      <c r="H36" s="854"/>
      <c r="I36" s="854"/>
      <c r="J36" s="854"/>
      <c r="K36" s="871"/>
      <c r="L36" s="871"/>
      <c r="M36" s="870"/>
      <c r="N36" s="854"/>
      <c r="O36" s="854"/>
      <c r="P36" s="868"/>
      <c r="Q36" s="854"/>
      <c r="R36" s="854"/>
      <c r="S36" s="854"/>
      <c r="T36" s="854"/>
      <c r="U36" s="854"/>
      <c r="V36" s="854"/>
      <c r="W36" s="854"/>
    </row>
    <row r="37" spans="2:26">
      <c r="B37" s="869"/>
      <c r="C37" s="874"/>
      <c r="D37" s="874"/>
      <c r="E37" s="872"/>
      <c r="F37" s="873"/>
      <c r="G37" s="854"/>
      <c r="H37" s="854"/>
      <c r="I37" s="854"/>
      <c r="J37" s="854"/>
      <c r="K37" s="871"/>
      <c r="L37" s="871"/>
      <c r="M37" s="870"/>
      <c r="N37" s="854"/>
      <c r="O37" s="854"/>
      <c r="P37" s="868"/>
      <c r="Q37" s="854"/>
      <c r="R37" s="854"/>
      <c r="S37" s="854"/>
      <c r="T37" s="854"/>
      <c r="U37" s="854"/>
      <c r="V37" s="854"/>
      <c r="W37" s="854"/>
    </row>
    <row r="38" spans="2:26" ht="13.5" customHeight="1">
      <c r="B38" s="855" t="s">
        <v>109</v>
      </c>
      <c r="C38" s="855"/>
      <c r="D38" s="855"/>
      <c r="E38" s="859"/>
      <c r="F38" s="859"/>
      <c r="G38" s="859"/>
      <c r="H38" s="859"/>
      <c r="I38" s="859"/>
      <c r="J38" s="859"/>
      <c r="K38" s="859"/>
      <c r="L38" s="859"/>
      <c r="M38" s="859"/>
      <c r="N38" s="859"/>
      <c r="O38" s="859"/>
      <c r="P38" s="859"/>
      <c r="Q38" s="859"/>
      <c r="R38" s="859"/>
      <c r="S38" s="859"/>
      <c r="T38" s="859"/>
      <c r="U38" s="859"/>
      <c r="V38" s="859"/>
      <c r="W38" s="859"/>
    </row>
    <row r="39" spans="2:26">
      <c r="B39" s="855"/>
      <c r="C39" s="855"/>
      <c r="D39" s="855"/>
      <c r="E39" s="859"/>
      <c r="F39" s="859"/>
      <c r="G39" s="859"/>
      <c r="H39" s="859"/>
      <c r="I39" s="859"/>
      <c r="J39" s="859"/>
      <c r="K39" s="859"/>
      <c r="L39" s="859"/>
      <c r="M39" s="859"/>
      <c r="N39" s="859"/>
      <c r="O39" s="859"/>
      <c r="P39" s="859"/>
      <c r="Q39" s="859"/>
      <c r="R39" s="859"/>
      <c r="S39" s="859"/>
      <c r="T39" s="859"/>
      <c r="U39" s="859"/>
      <c r="V39" s="859"/>
      <c r="W39" s="859"/>
    </row>
    <row r="40" spans="2:26">
      <c r="B40" s="855"/>
      <c r="C40" s="855"/>
      <c r="D40" s="855"/>
      <c r="E40" s="859"/>
      <c r="F40" s="859"/>
      <c r="G40" s="859"/>
      <c r="H40" s="859"/>
      <c r="I40" s="859"/>
      <c r="J40" s="859"/>
      <c r="K40" s="859"/>
      <c r="L40" s="859"/>
      <c r="M40" s="859"/>
      <c r="N40" s="859"/>
      <c r="O40" s="859"/>
      <c r="P40" s="859"/>
      <c r="Q40" s="859"/>
      <c r="R40" s="859"/>
      <c r="S40" s="859"/>
      <c r="T40" s="859"/>
      <c r="U40" s="859"/>
      <c r="V40" s="859"/>
      <c r="W40" s="859"/>
    </row>
    <row r="41" spans="2:26">
      <c r="B41" s="153"/>
      <c r="C41" s="153"/>
      <c r="D41" s="153"/>
      <c r="E41" s="152"/>
      <c r="F41" s="152"/>
      <c r="G41" s="152"/>
      <c r="H41" s="152"/>
      <c r="I41" s="152"/>
      <c r="J41" s="152"/>
      <c r="K41" s="152"/>
      <c r="L41" s="152"/>
      <c r="M41" s="152"/>
      <c r="N41" s="152"/>
      <c r="O41" s="152"/>
      <c r="P41" s="152"/>
      <c r="Q41" s="152"/>
      <c r="R41" s="152"/>
      <c r="S41" s="152"/>
      <c r="T41" s="152"/>
      <c r="U41" s="152"/>
      <c r="V41" s="152"/>
      <c r="W41" s="152"/>
    </row>
    <row r="44" spans="2:26">
      <c r="I44" t="s">
        <v>110</v>
      </c>
    </row>
    <row r="45" spans="2:26">
      <c r="I45" t="s">
        <v>111</v>
      </c>
    </row>
    <row r="48" spans="2:26">
      <c r="J48" t="s">
        <v>112</v>
      </c>
      <c r="M48" s="465" t="str">
        <f>IF(Z49="無","",【様式１】申請書!G7)</f>
        <v/>
      </c>
      <c r="N48" s="465"/>
      <c r="O48" s="465"/>
      <c r="P48" s="465"/>
      <c r="Q48" s="465"/>
      <c r="R48" s="465"/>
      <c r="S48" s="465"/>
      <c r="T48" s="465"/>
      <c r="U48" s="465"/>
      <c r="V48" s="465"/>
      <c r="W48" s="465"/>
      <c r="Z48" t="s">
        <v>177</v>
      </c>
    </row>
    <row r="49" spans="2:26">
      <c r="Z49" s="875" t="s">
        <v>165</v>
      </c>
    </row>
    <row r="50" spans="2:26">
      <c r="Z50" s="875"/>
    </row>
    <row r="51" spans="2:26">
      <c r="J51" t="s">
        <v>113</v>
      </c>
      <c r="M51" s="465" t="str">
        <f>IF(Z49="無","",【様式１】申請書!G9)</f>
        <v/>
      </c>
      <c r="N51" s="465"/>
      <c r="O51" s="465"/>
      <c r="P51" s="465"/>
      <c r="Q51" s="465"/>
      <c r="R51" s="465"/>
      <c r="S51" s="465"/>
      <c r="U51" t="s">
        <v>97</v>
      </c>
    </row>
    <row r="52" spans="2:26" ht="17.25">
      <c r="B52" s="17" t="s">
        <v>200</v>
      </c>
    </row>
    <row r="53" spans="2:26" ht="17.25">
      <c r="B53" s="17" t="s">
        <v>201</v>
      </c>
    </row>
    <row r="55" spans="2:26">
      <c r="B55" t="s">
        <v>114</v>
      </c>
    </row>
    <row r="56" spans="2:26">
      <c r="B56" s="866"/>
      <c r="C56" s="867"/>
      <c r="D56" s="867"/>
      <c r="E56" s="867"/>
      <c r="F56" s="867"/>
      <c r="G56" s="867"/>
      <c r="H56" s="867"/>
      <c r="I56" s="867"/>
      <c r="J56" s="867"/>
      <c r="K56" s="867"/>
      <c r="L56" s="867"/>
      <c r="M56" s="867"/>
      <c r="N56" s="867"/>
      <c r="O56" s="867"/>
      <c r="P56" s="867"/>
      <c r="Q56" s="867"/>
      <c r="R56" s="867"/>
      <c r="S56" s="867"/>
      <c r="T56" s="867"/>
      <c r="U56" s="867"/>
      <c r="V56" s="867"/>
      <c r="W56" s="867"/>
    </row>
    <row r="57" spans="2:26">
      <c r="B57" s="867"/>
      <c r="C57" s="867"/>
      <c r="D57" s="867"/>
      <c r="E57" s="867"/>
      <c r="F57" s="867"/>
      <c r="G57" s="867"/>
      <c r="H57" s="867"/>
      <c r="I57" s="867"/>
      <c r="J57" s="867"/>
      <c r="K57" s="867"/>
      <c r="L57" s="867"/>
      <c r="M57" s="867"/>
      <c r="N57" s="867"/>
      <c r="O57" s="867"/>
      <c r="P57" s="867"/>
      <c r="Q57" s="867"/>
      <c r="R57" s="867"/>
      <c r="S57" s="867"/>
      <c r="T57" s="867"/>
      <c r="U57" s="867"/>
      <c r="V57" s="867"/>
      <c r="W57" s="867"/>
    </row>
    <row r="58" spans="2:26">
      <c r="B58" s="867"/>
      <c r="C58" s="867"/>
      <c r="D58" s="867"/>
      <c r="E58" s="867"/>
      <c r="F58" s="867"/>
      <c r="G58" s="867"/>
      <c r="H58" s="867"/>
      <c r="I58" s="867"/>
      <c r="J58" s="867"/>
      <c r="K58" s="867"/>
      <c r="L58" s="867"/>
      <c r="M58" s="867"/>
      <c r="N58" s="867"/>
      <c r="O58" s="867"/>
      <c r="P58" s="867"/>
      <c r="Q58" s="867"/>
      <c r="R58" s="867"/>
      <c r="S58" s="867"/>
      <c r="T58" s="867"/>
      <c r="U58" s="867"/>
      <c r="V58" s="867"/>
      <c r="W58" s="867"/>
    </row>
    <row r="59" spans="2:26">
      <c r="B59" s="867"/>
      <c r="C59" s="867"/>
      <c r="D59" s="867"/>
      <c r="E59" s="867"/>
      <c r="F59" s="867"/>
      <c r="G59" s="867"/>
      <c r="H59" s="867"/>
      <c r="I59" s="867"/>
      <c r="J59" s="867"/>
      <c r="K59" s="867"/>
      <c r="L59" s="867"/>
      <c r="M59" s="867"/>
      <c r="N59" s="867"/>
      <c r="O59" s="867"/>
      <c r="P59" s="867"/>
      <c r="Q59" s="867"/>
      <c r="R59" s="867"/>
      <c r="S59" s="867"/>
      <c r="T59" s="867"/>
      <c r="U59" s="867"/>
      <c r="V59" s="867"/>
      <c r="W59" s="867"/>
    </row>
  </sheetData>
  <sheetProtection algorithmName="SHA-512" hashValue="DRx2kzsX6cSnnS3BKTiCyj60FjsFQIqajQvBRT3iSAXc3GEy+E0gam+bVCFQ61cokHerMcTuk4H6RuIDFQbiEA==" saltValue="jLL1i2CTBSoXAn0JNWvAog==" spinCount="100000" sheet="1" objects="1" scenarios="1" selectLockedCells="1"/>
  <mergeCells count="54">
    <mergeCell ref="J11:K11"/>
    <mergeCell ref="B21:W21"/>
    <mergeCell ref="I25:J25"/>
    <mergeCell ref="M11:P11"/>
    <mergeCell ref="M12:P12"/>
    <mergeCell ref="M13:P13"/>
    <mergeCell ref="D25:G25"/>
    <mergeCell ref="Q12:X12"/>
    <mergeCell ref="Q13:V13"/>
    <mergeCell ref="Q11:X11"/>
    <mergeCell ref="C17:U17"/>
    <mergeCell ref="Z49:Z50"/>
    <mergeCell ref="D33:D34"/>
    <mergeCell ref="E33:E34"/>
    <mergeCell ref="F33:F34"/>
    <mergeCell ref="T33:T34"/>
    <mergeCell ref="U35:U37"/>
    <mergeCell ref="T35:T37"/>
    <mergeCell ref="G33:G34"/>
    <mergeCell ref="O33:Q34"/>
    <mergeCell ref="K33:K34"/>
    <mergeCell ref="L33:L34"/>
    <mergeCell ref="M33:M34"/>
    <mergeCell ref="N33:N34"/>
    <mergeCell ref="B56:W59"/>
    <mergeCell ref="P35:P37"/>
    <mergeCell ref="B35:B37"/>
    <mergeCell ref="N35:O37"/>
    <mergeCell ref="M35:M37"/>
    <mergeCell ref="K35:L37"/>
    <mergeCell ref="E35:F37"/>
    <mergeCell ref="C35:D37"/>
    <mergeCell ref="G35:J37"/>
    <mergeCell ref="Q35:Q37"/>
    <mergeCell ref="R35:R37"/>
    <mergeCell ref="S35:S37"/>
    <mergeCell ref="V35:V37"/>
    <mergeCell ref="M51:S51"/>
    <mergeCell ref="B26:C28"/>
    <mergeCell ref="M48:W48"/>
    <mergeCell ref="B33:C34"/>
    <mergeCell ref="W35:W37"/>
    <mergeCell ref="B38:D40"/>
    <mergeCell ref="D26:U28"/>
    <mergeCell ref="E38:W40"/>
    <mergeCell ref="U33:U34"/>
    <mergeCell ref="V33:V34"/>
    <mergeCell ref="W33:W34"/>
    <mergeCell ref="I33:I34"/>
    <mergeCell ref="J33:J34"/>
    <mergeCell ref="R33:R34"/>
    <mergeCell ref="S33:S34"/>
    <mergeCell ref="V26:W28"/>
    <mergeCell ref="H33:H34"/>
  </mergeCells>
  <phoneticPr fontId="41"/>
  <dataValidations count="5">
    <dataValidation type="list" allowBlank="1" showInputMessage="1" showErrorMessage="1" sqref="N35:O37" xr:uid="{00000000-0002-0000-4800-000000000000}">
      <formula1>"　 ,普通,当座"</formula1>
    </dataValidation>
    <dataValidation type="list" allowBlank="1" showInputMessage="1" showErrorMessage="1" sqref="K35:L37" xr:uid="{00000000-0002-0000-4800-000001000000}">
      <formula1>"　,本店,支店"</formula1>
    </dataValidation>
    <dataValidation type="list" allowBlank="1" showInputMessage="1" showErrorMessage="1" sqref="E35:F37" xr:uid="{00000000-0002-0000-4800-000002000000}">
      <formula1>"　,銀行,信用金庫"</formula1>
    </dataValidation>
    <dataValidation type="list" allowBlank="1" showInputMessage="1" showErrorMessage="1" sqref="D25:G25" xr:uid="{00000000-0002-0000-4800-000003000000}">
      <formula1>"第一四半期分,第二四半期分,第三四半期分,第四四半期分,全期分"</formula1>
    </dataValidation>
    <dataValidation type="list" allowBlank="1" showInputMessage="1" showErrorMessage="1" sqref="Z49" xr:uid="{00000000-0002-0000-4800-000004000000}">
      <formula1>"有,無"</formula1>
    </dataValidation>
  </dataValidations>
  <printOptions horizontalCentered="1" verticalCentered="1"/>
  <pageMargins left="0.39370078740157483" right="0.39370078740157483" top="0.39370078740157483" bottom="0.55118110236220474" header="0.31496062992125984" footer="0.31496062992125984"/>
  <pageSetup paperSize="9" scale="82" orientation="portrait" blackAndWhite="1" r:id="rId1"/>
  <colBreaks count="1" manualBreakCount="1">
    <brk id="24" max="1048575" man="1"/>
  </colBreaks>
  <legacyDrawing r:id="rId2"/>
  <extLst>
    <ext xmlns:x14="http://schemas.microsoft.com/office/spreadsheetml/2009/9/main" uri="{CCE6A557-97BC-4b89-ADB6-D9C93CAAB3DF}">
      <x14:dataValidations xmlns:xm="http://schemas.microsoft.com/office/excel/2006/main" count="1">
        <x14:dataValidation type="custom" allowBlank="1" showInputMessage="1" showErrorMessage="1" xr:uid="{00000000-0002-0000-4800-000005000000}">
          <x14:formula1>
            <xm:f>IF(Z49="無",M48="",M48=【様式１】申請書!G7)</xm:f>
          </x14:formula1>
          <xm:sqref>M48:W48</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3">
    <tabColor rgb="FFFFFF00"/>
    <pageSetUpPr fitToPage="1"/>
  </sheetPr>
  <dimension ref="A1:N23"/>
  <sheetViews>
    <sheetView view="pageBreakPreview" zoomScale="80" zoomScaleNormal="100" zoomScaleSheetLayoutView="80" workbookViewId="0">
      <selection activeCell="D19" sqref="D19:J19"/>
    </sheetView>
  </sheetViews>
  <sheetFormatPr defaultRowHeight="13.5"/>
  <cols>
    <col min="1" max="1" width="2.875" style="29" customWidth="1"/>
    <col min="2" max="2" width="2.375" style="29" customWidth="1"/>
    <col min="3" max="3" width="10.25" style="29" customWidth="1"/>
    <col min="4" max="4" width="11" style="29" customWidth="1"/>
    <col min="5" max="5" width="5.5" style="29" customWidth="1"/>
    <col min="6" max="6" width="9.375" style="29" customWidth="1"/>
    <col min="7" max="7" width="12" style="29" customWidth="1"/>
    <col min="8" max="8" width="5.25" style="29" customWidth="1"/>
    <col min="9" max="9" width="6.625" style="29" customWidth="1"/>
    <col min="10" max="10" width="3.5" style="29" bestFit="1" customWidth="1"/>
    <col min="11" max="11" width="6.625" style="29" customWidth="1"/>
    <col min="12" max="12" width="3.5" style="29" customWidth="1"/>
    <col min="13" max="13" width="6.5" style="29" customWidth="1"/>
    <col min="14" max="14" width="3.5" style="29" bestFit="1" customWidth="1"/>
    <col min="15" max="16384" width="9" style="29"/>
  </cols>
  <sheetData>
    <row r="1" spans="1:14">
      <c r="A1" s="50"/>
      <c r="B1" s="50"/>
      <c r="C1" s="50"/>
      <c r="D1" s="50"/>
      <c r="E1" s="50"/>
      <c r="F1" s="50"/>
      <c r="G1" s="50"/>
      <c r="H1" s="50"/>
      <c r="I1" s="50"/>
      <c r="J1" s="50"/>
      <c r="K1" s="50"/>
      <c r="L1" s="50"/>
      <c r="M1" s="50"/>
      <c r="N1" s="50"/>
    </row>
    <row r="2" spans="1:14">
      <c r="A2" s="50"/>
      <c r="B2" s="463" t="s">
        <v>149</v>
      </c>
      <c r="C2" s="463"/>
      <c r="D2" s="463"/>
      <c r="E2" s="51"/>
      <c r="F2" s="51"/>
      <c r="G2" s="51"/>
      <c r="H2" s="51"/>
      <c r="I2" s="51"/>
      <c r="J2" s="51"/>
      <c r="K2" s="51"/>
      <c r="L2" s="51"/>
      <c r="M2" s="51"/>
      <c r="N2" s="51"/>
    </row>
    <row r="3" spans="1:14" s="27" customFormat="1" ht="30" customHeight="1">
      <c r="A3" s="52"/>
      <c r="B3" s="52"/>
      <c r="C3" s="53"/>
      <c r="D3" s="53"/>
      <c r="E3" s="54"/>
      <c r="F3" s="54"/>
      <c r="G3" s="54"/>
      <c r="H3" s="255" t="s">
        <v>181</v>
      </c>
      <c r="I3" s="249"/>
      <c r="J3" s="56" t="s">
        <v>150</v>
      </c>
      <c r="K3" s="55"/>
      <c r="L3" s="56" t="s">
        <v>151</v>
      </c>
      <c r="M3" s="55"/>
      <c r="N3" s="56" t="s">
        <v>152</v>
      </c>
    </row>
    <row r="4" spans="1:14" ht="25.5" customHeight="1">
      <c r="A4" s="50"/>
      <c r="B4" s="61"/>
      <c r="C4" s="250" t="s">
        <v>183</v>
      </c>
      <c r="D4" s="252">
        <v>7</v>
      </c>
      <c r="E4" s="476" t="s">
        <v>153</v>
      </c>
      <c r="F4" s="476"/>
      <c r="G4" s="476"/>
      <c r="H4" s="476"/>
      <c r="I4" s="476"/>
      <c r="J4" s="476"/>
      <c r="K4" s="476"/>
      <c r="L4" s="476"/>
      <c r="M4" s="476"/>
      <c r="N4" s="476"/>
    </row>
    <row r="5" spans="1:14" s="27" customFormat="1" ht="14.25">
      <c r="A5" s="52"/>
      <c r="B5" s="463" t="s">
        <v>154</v>
      </c>
      <c r="C5" s="463"/>
      <c r="D5" s="463"/>
      <c r="E5" s="54"/>
      <c r="F5" s="54"/>
      <c r="G5" s="54"/>
      <c r="H5" s="54"/>
      <c r="I5" s="54"/>
      <c r="J5" s="54"/>
      <c r="K5" s="54"/>
      <c r="L5" s="54"/>
      <c r="M5" s="54"/>
      <c r="N5" s="54"/>
    </row>
    <row r="6" spans="1:14" s="27" customFormat="1" ht="14.25">
      <c r="A6" s="52"/>
      <c r="B6" s="463" t="s">
        <v>155</v>
      </c>
      <c r="C6" s="463"/>
      <c r="D6" s="463"/>
      <c r="E6" s="54"/>
      <c r="F6" s="54"/>
      <c r="G6" s="54"/>
      <c r="H6" s="54"/>
      <c r="I6" s="54"/>
      <c r="J6" s="54"/>
      <c r="K6" s="54"/>
      <c r="L6" s="54"/>
      <c r="M6" s="54"/>
      <c r="N6" s="54"/>
    </row>
    <row r="7" spans="1:14" s="27" customFormat="1" ht="39" customHeight="1">
      <c r="A7" s="52"/>
      <c r="B7" s="52"/>
      <c r="C7" s="57"/>
      <c r="D7" s="57"/>
      <c r="E7" s="54"/>
      <c r="F7" s="54"/>
      <c r="G7" s="139" t="s">
        <v>123</v>
      </c>
      <c r="H7" s="731">
        <f>【様式１】申請書!G7</f>
        <v>0</v>
      </c>
      <c r="I7" s="731"/>
      <c r="J7" s="731"/>
      <c r="K7" s="731"/>
      <c r="L7" s="731"/>
      <c r="M7" s="731"/>
      <c r="N7" s="58"/>
    </row>
    <row r="8" spans="1:14" s="27" customFormat="1" ht="39" customHeight="1">
      <c r="A8" s="52"/>
      <c r="B8" s="52"/>
      <c r="C8" s="57"/>
      <c r="D8" s="57"/>
      <c r="E8" s="54"/>
      <c r="F8" s="54"/>
      <c r="G8" s="140" t="s">
        <v>156</v>
      </c>
      <c r="H8" s="731">
        <f>【様式１】申請書!G8</f>
        <v>0</v>
      </c>
      <c r="I8" s="731"/>
      <c r="J8" s="731"/>
      <c r="K8" s="731"/>
      <c r="L8" s="731"/>
      <c r="M8" s="731"/>
      <c r="N8" s="58"/>
    </row>
    <row r="9" spans="1:14" s="27" customFormat="1" ht="39" customHeight="1">
      <c r="A9" s="52"/>
      <c r="B9" s="52"/>
      <c r="C9" s="57"/>
      <c r="D9" s="57"/>
      <c r="E9" s="141"/>
      <c r="F9" s="54"/>
      <c r="G9" s="140" t="s">
        <v>157</v>
      </c>
      <c r="H9" s="731">
        <f>【様式１】申請書!G9</f>
        <v>0</v>
      </c>
      <c r="I9" s="731"/>
      <c r="J9" s="731"/>
      <c r="K9" s="731"/>
      <c r="L9" s="731"/>
      <c r="M9" s="244"/>
      <c r="N9" s="56"/>
    </row>
    <row r="10" spans="1:14" s="27" customFormat="1" ht="21.75" customHeight="1">
      <c r="A10" s="52"/>
      <c r="B10" s="52"/>
      <c r="C10" s="732" t="s">
        <v>180</v>
      </c>
      <c r="D10" s="733"/>
      <c r="E10" s="733"/>
      <c r="F10" s="155" t="s">
        <v>126</v>
      </c>
      <c r="G10" s="156"/>
      <c r="H10" s="474" t="s">
        <v>158</v>
      </c>
      <c r="I10" s="474"/>
      <c r="J10" s="474"/>
      <c r="K10" s="474"/>
      <c r="L10" s="474"/>
      <c r="M10" s="474"/>
      <c r="N10" s="474"/>
    </row>
    <row r="11" spans="1:14" s="27" customFormat="1" ht="21.75" customHeight="1">
      <c r="A11" s="52"/>
      <c r="B11" s="160" t="s">
        <v>159</v>
      </c>
      <c r="C11" s="889" t="s">
        <v>191</v>
      </c>
      <c r="D11" s="889"/>
      <c r="E11" s="889"/>
      <c r="F11" s="889"/>
      <c r="G11" s="889"/>
      <c r="H11" s="889"/>
      <c r="I11" s="889"/>
      <c r="J11" s="889"/>
      <c r="K11" s="889"/>
      <c r="L11" s="889"/>
      <c r="M11" s="889"/>
      <c r="N11" s="889"/>
    </row>
    <row r="12" spans="1:14" s="27" customFormat="1" ht="21.75" customHeight="1">
      <c r="A12" s="52"/>
      <c r="B12" s="52"/>
      <c r="C12" s="463"/>
      <c r="D12" s="463"/>
      <c r="E12" s="463"/>
      <c r="F12" s="463"/>
      <c r="G12" s="463"/>
      <c r="H12" s="463"/>
      <c r="I12" s="463"/>
      <c r="J12" s="463"/>
      <c r="K12" s="463"/>
      <c r="L12" s="463"/>
      <c r="M12" s="463"/>
      <c r="N12" s="463"/>
    </row>
    <row r="13" spans="1:14" s="27" customFormat="1" ht="18" customHeight="1">
      <c r="A13" s="61"/>
      <c r="B13" s="461" t="s">
        <v>160</v>
      </c>
      <c r="C13" s="461"/>
      <c r="D13" s="461"/>
      <c r="E13" s="461"/>
      <c r="F13" s="62" t="s">
        <v>2</v>
      </c>
      <c r="G13" s="888"/>
      <c r="H13" s="888"/>
      <c r="I13" s="161" t="s">
        <v>161</v>
      </c>
      <c r="J13" s="63"/>
      <c r="K13" s="63"/>
      <c r="L13" s="241"/>
      <c r="M13" s="138"/>
      <c r="N13" s="138"/>
    </row>
    <row r="14" spans="1:14" s="27" customFormat="1" ht="18" customHeight="1">
      <c r="A14" s="61"/>
      <c r="B14" s="61"/>
      <c r="C14" s="138"/>
      <c r="D14" s="886" t="s">
        <v>162</v>
      </c>
      <c r="E14" s="886"/>
      <c r="F14" s="887"/>
      <c r="G14" s="887"/>
      <c r="H14" s="887"/>
      <c r="I14" s="887"/>
      <c r="J14" s="65"/>
      <c r="K14" s="65"/>
      <c r="L14" s="138"/>
      <c r="M14" s="138"/>
      <c r="N14" s="138"/>
    </row>
    <row r="15" spans="1:14" s="27" customFormat="1" ht="18" customHeight="1">
      <c r="A15" s="61"/>
      <c r="B15" s="61"/>
      <c r="C15" s="138"/>
      <c r="D15" s="162"/>
      <c r="E15" s="162"/>
      <c r="F15" s="163"/>
      <c r="G15" s="163"/>
      <c r="H15" s="163"/>
      <c r="I15" s="163"/>
      <c r="J15" s="65"/>
      <c r="K15" s="65"/>
      <c r="L15" s="138"/>
      <c r="M15" s="138"/>
      <c r="N15" s="138"/>
    </row>
    <row r="16" spans="1:14" s="27" customFormat="1" ht="18" customHeight="1">
      <c r="A16" s="61"/>
      <c r="B16" s="461" t="s">
        <v>163</v>
      </c>
      <c r="C16" s="461"/>
      <c r="D16" s="461"/>
      <c r="E16" s="137"/>
      <c r="F16" s="137"/>
      <c r="G16" s="137"/>
      <c r="H16" s="137"/>
      <c r="I16" s="137"/>
      <c r="J16" s="137"/>
      <c r="K16" s="137"/>
      <c r="L16" s="137"/>
      <c r="M16" s="137"/>
      <c r="N16" s="137"/>
    </row>
    <row r="17" spans="1:14" s="27" customFormat="1" ht="14.25">
      <c r="A17" s="61"/>
      <c r="B17" s="61"/>
      <c r="C17" s="451" t="s">
        <v>164</v>
      </c>
      <c r="D17" s="451"/>
      <c r="E17" s="452"/>
      <c r="F17" s="452"/>
      <c r="G17" s="452"/>
      <c r="H17" s="452"/>
      <c r="I17" s="452"/>
      <c r="J17" s="452"/>
      <c r="K17" s="452"/>
      <c r="L17" s="452"/>
      <c r="M17" s="452"/>
      <c r="N17" s="137"/>
    </row>
    <row r="18" spans="1:14" ht="13.5" customHeight="1">
      <c r="A18" s="36"/>
      <c r="B18" s="36"/>
      <c r="C18" s="137"/>
      <c r="D18" s="137"/>
      <c r="E18" s="137"/>
      <c r="F18" s="137"/>
      <c r="G18" s="137"/>
      <c r="H18" s="137"/>
      <c r="I18" s="137"/>
      <c r="J18" s="137"/>
      <c r="K18" s="137"/>
      <c r="L18" s="137"/>
      <c r="M18" s="137"/>
      <c r="N18" s="137"/>
    </row>
    <row r="19" spans="1:14" ht="32.25" customHeight="1">
      <c r="A19" s="36"/>
      <c r="B19" s="36"/>
      <c r="C19" s="70" t="s">
        <v>136</v>
      </c>
      <c r="D19" s="456"/>
      <c r="E19" s="456"/>
      <c r="F19" s="456"/>
      <c r="G19" s="456"/>
      <c r="H19" s="456"/>
      <c r="I19" s="456"/>
      <c r="J19" s="457"/>
      <c r="K19" s="157"/>
      <c r="L19" s="71"/>
      <c r="M19" s="71"/>
    </row>
    <row r="20" spans="1:14" ht="32.25" customHeight="1">
      <c r="A20" s="36"/>
      <c r="B20" s="36"/>
      <c r="C20" s="72" t="s">
        <v>137</v>
      </c>
      <c r="D20" s="73" t="s">
        <v>138</v>
      </c>
      <c r="E20" s="883"/>
      <c r="F20" s="478"/>
      <c r="G20" s="73" t="s">
        <v>139</v>
      </c>
      <c r="H20" s="458"/>
      <c r="I20" s="458"/>
      <c r="J20" s="459"/>
      <c r="K20" s="158"/>
      <c r="L20" s="71"/>
      <c r="M20" s="71"/>
    </row>
    <row r="21" spans="1:14" ht="32.25" customHeight="1">
      <c r="A21" s="36"/>
      <c r="B21" s="36"/>
      <c r="C21" s="72"/>
      <c r="D21" s="74" t="s">
        <v>140</v>
      </c>
      <c r="E21" s="884"/>
      <c r="F21" s="884"/>
      <c r="G21" s="884"/>
      <c r="H21" s="884"/>
      <c r="I21" s="884"/>
      <c r="J21" s="885"/>
      <c r="K21" s="157"/>
      <c r="L21" s="71"/>
      <c r="M21" s="71"/>
    </row>
    <row r="22" spans="1:14" ht="6" customHeight="1">
      <c r="A22" s="36"/>
      <c r="B22" s="36"/>
      <c r="C22" s="75"/>
      <c r="D22" s="76"/>
      <c r="E22" s="76"/>
      <c r="F22" s="259"/>
      <c r="G22" s="259"/>
      <c r="H22" s="259"/>
      <c r="I22" s="259"/>
      <c r="J22" s="259"/>
      <c r="K22" s="157"/>
      <c r="L22" s="71"/>
      <c r="M22" s="71"/>
    </row>
    <row r="23" spans="1:14">
      <c r="A23" s="50"/>
      <c r="B23" s="50"/>
      <c r="C23" s="51"/>
      <c r="D23" s="51"/>
      <c r="E23" s="51"/>
      <c r="F23" s="51"/>
      <c r="G23" s="51"/>
      <c r="H23" s="51"/>
      <c r="I23" s="51"/>
      <c r="J23" s="51"/>
      <c r="K23" s="51"/>
      <c r="L23" s="51"/>
      <c r="M23" s="51"/>
      <c r="N23" s="51"/>
    </row>
  </sheetData>
  <sheetProtection algorithmName="SHA-512" hashValue="Pv8Uprej1HXd0ILRNsyzePs4JUZg2UddCx5gXG20S3VvONmw/SEqR5a+Uder8maSyn1qM/RjKGDL9U4EgCmUBA==" saltValue="Kcvv9ZQx/Y8OWHWTRPs2yg==" spinCount="100000" sheet="1" objects="1" scenarios="1" selectLockedCells="1"/>
  <mergeCells count="21">
    <mergeCell ref="B13:E13"/>
    <mergeCell ref="G13:H13"/>
    <mergeCell ref="B2:D2"/>
    <mergeCell ref="E4:N4"/>
    <mergeCell ref="B5:D5"/>
    <mergeCell ref="B6:D6"/>
    <mergeCell ref="H7:M7"/>
    <mergeCell ref="H8:M8"/>
    <mergeCell ref="H9:L9"/>
    <mergeCell ref="C10:E10"/>
    <mergeCell ref="H10:N10"/>
    <mergeCell ref="C11:N11"/>
    <mergeCell ref="C12:N12"/>
    <mergeCell ref="E20:F20"/>
    <mergeCell ref="H20:J20"/>
    <mergeCell ref="E21:J21"/>
    <mergeCell ref="D14:E14"/>
    <mergeCell ref="F14:I14"/>
    <mergeCell ref="B16:D16"/>
    <mergeCell ref="C17:M17"/>
    <mergeCell ref="D19:J19"/>
  </mergeCells>
  <phoneticPr fontId="41"/>
  <dataValidations count="1">
    <dataValidation type="list" allowBlank="1" showInputMessage="1" showErrorMessage="1" sqref="F14:I14" xr:uid="{00000000-0002-0000-4900-000000000000}">
      <formula1>"第１四半期,第２四半期,第３四半期"</formula1>
    </dataValidation>
  </dataValidations>
  <printOptions horizontalCentered="1" verticalCentered="1"/>
  <pageMargins left="0.39370078740157483" right="0.39370078740157483" top="0.39370078740157483" bottom="0.55118110236220474" header="0.31496062992125984" footer="0.31496062992125984"/>
  <pageSetup paperSize="9" orientation="portrait" blackAndWhite="1"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0000"/>
  </sheetPr>
  <dimension ref="A1:AF154"/>
  <sheetViews>
    <sheetView view="pageBreakPreview" topLeftCell="A5" zoomScaleNormal="70" zoomScaleSheetLayoutView="100" workbookViewId="0">
      <selection activeCell="K84" sqref="K84"/>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19</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20</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21</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22</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23</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24</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81"/>
      <c r="F149" s="381"/>
      <c r="G149" s="385"/>
      <c r="H149" s="493" t="s">
        <v>263</v>
      </c>
      <c r="I149" s="493"/>
      <c r="J149" s="381"/>
      <c r="K149" s="385"/>
      <c r="L149" s="493" t="s">
        <v>264</v>
      </c>
      <c r="M149" s="493"/>
      <c r="N149" s="381"/>
      <c r="O149" s="385"/>
      <c r="P149" s="493" t="s">
        <v>265</v>
      </c>
      <c r="Q149" s="493"/>
      <c r="R149" s="381"/>
      <c r="S149" s="385"/>
      <c r="T149" s="493" t="s">
        <v>266</v>
      </c>
      <c r="U149" s="493"/>
    </row>
    <row r="150" spans="1:21" ht="45" customHeight="1">
      <c r="C150" s="386" t="s">
        <v>267</v>
      </c>
      <c r="D150" s="387" t="s">
        <v>257</v>
      </c>
      <c r="E150" s="381"/>
      <c r="F150" s="381"/>
      <c r="G150" s="383" t="s">
        <v>268</v>
      </c>
      <c r="H150" s="492">
        <f>SUM($H19,$H43,$H67,$H91,$H115,$H139)</f>
        <v>0</v>
      </c>
      <c r="I150" s="492"/>
      <c r="J150" s="381"/>
      <c r="K150" s="383" t="s">
        <v>268</v>
      </c>
      <c r="L150" s="492">
        <f>SUM($L19,$L43,$L67,$L91,$L115,$L139)</f>
        <v>0</v>
      </c>
      <c r="M150" s="492"/>
      <c r="N150" s="381"/>
      <c r="O150" s="383" t="s">
        <v>268</v>
      </c>
      <c r="P150" s="492">
        <f>SUM($P19,$P43,$P67,$P91,$P115,$P139)</f>
        <v>0</v>
      </c>
      <c r="Q150" s="492"/>
      <c r="R150" s="381"/>
      <c r="S150" s="383" t="s">
        <v>268</v>
      </c>
      <c r="T150" s="492">
        <f>SUM($T19,$T43,$T67,$T91,$T115,$T139)</f>
        <v>0</v>
      </c>
      <c r="U150" s="492"/>
    </row>
    <row r="151" spans="1:21" ht="45" customHeight="1">
      <c r="C151" s="386" t="s">
        <v>269</v>
      </c>
      <c r="D151" s="388"/>
      <c r="E151" s="381"/>
      <c r="F151" s="381"/>
      <c r="G151" s="383" t="s">
        <v>270</v>
      </c>
      <c r="H151" s="492">
        <f>SUM($H20,$H44,$H68,$H92,$H116,$H140)</f>
        <v>0</v>
      </c>
      <c r="I151" s="492"/>
      <c r="J151" s="381"/>
      <c r="K151" s="383" t="s">
        <v>270</v>
      </c>
      <c r="L151" s="492">
        <f t="shared" ref="L151:L154" si="18">SUM($L20,$L44,$L68,$L92,$L116,$L140)</f>
        <v>0</v>
      </c>
      <c r="M151" s="492"/>
      <c r="N151" s="381"/>
      <c r="O151" s="383" t="s">
        <v>270</v>
      </c>
      <c r="P151" s="492">
        <f>SUM($P20,$P44,$P68,$P92,$P116,$P140)</f>
        <v>0</v>
      </c>
      <c r="Q151" s="492"/>
      <c r="R151" s="381"/>
      <c r="S151" s="383" t="s">
        <v>270</v>
      </c>
      <c r="T151" s="492">
        <f>SUM($T20,$T44,$T68,$T92,$T116,$T140)</f>
        <v>0</v>
      </c>
      <c r="U151" s="492"/>
    </row>
    <row r="152" spans="1:21" ht="45" customHeight="1">
      <c r="C152" s="381"/>
      <c r="D152" s="381"/>
      <c r="E152" s="381"/>
      <c r="F152" s="381"/>
      <c r="G152" s="383" t="s">
        <v>54</v>
      </c>
      <c r="H152" s="492">
        <f t="shared" ref="H152" si="19">SUM($H21,$H45,$H69,$H93,$H117,$H141)</f>
        <v>0</v>
      </c>
      <c r="I152" s="492"/>
      <c r="J152" s="381"/>
      <c r="K152" s="383" t="s">
        <v>54</v>
      </c>
      <c r="L152" s="492">
        <f t="shared" si="18"/>
        <v>0</v>
      </c>
      <c r="M152" s="492"/>
      <c r="N152" s="381"/>
      <c r="O152" s="383" t="s">
        <v>54</v>
      </c>
      <c r="P152" s="492">
        <f>SUM($P21,$P45,$P69,$P93,$P117,$P141)</f>
        <v>0</v>
      </c>
      <c r="Q152" s="492"/>
      <c r="R152" s="381"/>
      <c r="S152" s="383" t="s">
        <v>54</v>
      </c>
      <c r="T152" s="492">
        <f>SUM($T21,$T45,$T69,$T93,$T117,$T141)</f>
        <v>0</v>
      </c>
      <c r="U152" s="492"/>
    </row>
    <row r="153" spans="1:21" ht="45" customHeight="1">
      <c r="C153" s="381"/>
      <c r="D153" s="381"/>
      <c r="E153" s="381"/>
      <c r="F153" s="381"/>
      <c r="G153" s="383" t="s">
        <v>271</v>
      </c>
      <c r="H153" s="492">
        <f>SUM($H22,$H46,$H70,$H94,$H118,$H142)</f>
        <v>0</v>
      </c>
      <c r="I153" s="492"/>
      <c r="J153" s="381"/>
      <c r="K153" s="383" t="s">
        <v>271</v>
      </c>
      <c r="L153" s="492">
        <f t="shared" si="18"/>
        <v>0</v>
      </c>
      <c r="M153" s="492"/>
      <c r="N153" s="381"/>
      <c r="O153" s="383" t="s">
        <v>271</v>
      </c>
      <c r="P153" s="492">
        <f>SUM($P22,$P46,$P70,$P94,$P118,$P142)</f>
        <v>0</v>
      </c>
      <c r="Q153" s="492"/>
      <c r="R153" s="381"/>
      <c r="S153" s="383" t="s">
        <v>271</v>
      </c>
      <c r="T153" s="492">
        <f>SUM($T22,$T46,$T70,$T94,$T118,$T142)</f>
        <v>0</v>
      </c>
      <c r="U153" s="492"/>
    </row>
    <row r="154" spans="1:21" ht="45" customHeight="1">
      <c r="C154" s="381"/>
      <c r="D154" s="381"/>
      <c r="E154" s="381"/>
      <c r="F154" s="381"/>
      <c r="G154" s="384" t="s">
        <v>272</v>
      </c>
      <c r="H154" s="492">
        <f>SUM($H23,$H47,$H71,$H95,$H119,$H143)</f>
        <v>0</v>
      </c>
      <c r="I154" s="492"/>
      <c r="J154" s="381"/>
      <c r="K154" s="384" t="s">
        <v>272</v>
      </c>
      <c r="L154" s="492">
        <f t="shared" si="18"/>
        <v>0</v>
      </c>
      <c r="M154" s="492"/>
      <c r="N154" s="381"/>
      <c r="O154" s="384" t="s">
        <v>272</v>
      </c>
      <c r="P154" s="492">
        <f>SUM($P23,$P47,$P71,$P95,$P119,$P143)</f>
        <v>0</v>
      </c>
      <c r="Q154" s="492"/>
      <c r="R154" s="381"/>
      <c r="S154" s="384" t="s">
        <v>272</v>
      </c>
      <c r="T154" s="492">
        <f>SUM($T23,$T47,$T71,$T95,$T119,$T143)</f>
        <v>0</v>
      </c>
      <c r="U154" s="492"/>
    </row>
  </sheetData>
  <sheetProtection algorithmName="SHA-512" hashValue="bJKedkpkcvXZbxHxgcIpCgF7+AH5gTWKogikkqICg5ZqrpxChwaXDkJgFvOep9nW89doMIFDaxmr1JX1nEo5Rw==" saltValue="AM9yQfmK2nIUKF/fzu84QQ=="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7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700-000005000000}">
      <formula1>"転居,退去/退去日→,退職/退職日→"</formula1>
    </dataValidation>
    <dataValidation type="list" allowBlank="1" showErrorMessage="1" sqref="C68:D68 C92:D92 C44:D44 C20:D20 C116:D116 C140:D140" xr:uid="{00000000-0002-0000-0700-000007000000}">
      <formula1>"有,無"</formula1>
    </dataValidation>
    <dataValidation type="textLength" operator="equal" allowBlank="1" showInputMessage="1" showErrorMessage="1" prompt="都道府県に続く番号を半角6文字で入力。" sqref="D17:E17 D65:E65 D89:E89 D113:E113 D41:E41 D137:E137" xr:uid="{00000000-0002-0000-0700-000008000000}">
      <formula1>6</formula1>
    </dataValidation>
    <dataValidation type="list" allowBlank="1" showInputMessage="1" showErrorMessage="1" sqref="C17 C89 C113 C41 C65 C137" xr:uid="{00000000-0002-0000-07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48A709B0-9319-428B-9291-9E955AC71AA0}">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68C803C5-CFBE-4DD9-A646-09FA7C3793C6}">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0DF9A811-922B-4645-B6ED-685D4E60C812}">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6B1CCDD9-70A7-4FF1-AECF-DD0A6B5B80E4}">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36532690-159E-47E1-9D4A-D9FE901C0BE1}">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BBF1737A-B4AB-4E84-8269-CFEABD2749EB}"/>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0000"/>
  </sheetPr>
  <dimension ref="A1:AF154"/>
  <sheetViews>
    <sheetView view="pageBreakPreview" zoomScaleNormal="70" zoomScaleSheetLayoutView="100" workbookViewId="0">
      <selection activeCell="L84" sqref="L84"/>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1"/>
      <c r="B1" s="601"/>
      <c r="L1" s="136"/>
      <c r="N1" s="164"/>
      <c r="O1" s="164"/>
      <c r="P1" s="164"/>
      <c r="Q1" s="164"/>
      <c r="R1" s="164"/>
      <c r="S1" s="164"/>
      <c r="T1" s="136"/>
    </row>
    <row r="2" spans="1:32" s="1" customFormat="1" ht="27.75" customHeight="1">
      <c r="A2" s="495" t="s">
        <v>223</v>
      </c>
      <c r="B2" s="495"/>
      <c r="C2" s="495"/>
      <c r="D2" s="132"/>
      <c r="E2" s="132"/>
      <c r="F2" s="132"/>
      <c r="G2" s="132"/>
      <c r="H2" s="132"/>
      <c r="I2" s="33" t="s">
        <v>41</v>
      </c>
      <c r="J2" s="34">
        <v>25</v>
      </c>
      <c r="K2" s="35" t="s">
        <v>42</v>
      </c>
      <c r="L2" s="136"/>
      <c r="M2" s="136"/>
      <c r="N2" s="136"/>
      <c r="O2" s="136"/>
      <c r="P2" s="136"/>
      <c r="Q2" s="136"/>
      <c r="R2" s="136"/>
      <c r="S2" s="136"/>
      <c r="T2" s="136"/>
    </row>
    <row r="3" spans="1:32" ht="27" customHeight="1">
      <c r="A3" s="602" t="s">
        <v>261</v>
      </c>
      <c r="B3" s="602"/>
      <c r="C3" s="602"/>
      <c r="D3" s="602"/>
      <c r="E3" s="602"/>
      <c r="F3" s="602"/>
      <c r="G3" s="313"/>
      <c r="H3" s="83"/>
      <c r="L3" s="136"/>
      <c r="M3" s="136"/>
      <c r="N3" s="136"/>
      <c r="O3" s="136"/>
      <c r="P3" s="136"/>
      <c r="Q3" s="136"/>
      <c r="R3" s="136"/>
      <c r="S3" s="136"/>
      <c r="T3" s="136"/>
    </row>
    <row r="4" spans="1:32" ht="27" customHeight="1">
      <c r="A4" s="499"/>
      <c r="B4" s="499"/>
      <c r="C4" s="603"/>
      <c r="D4" s="603"/>
      <c r="E4" s="603"/>
      <c r="F4" s="603"/>
      <c r="G4" s="603"/>
      <c r="H4" s="603"/>
      <c r="I4" s="33"/>
      <c r="J4" s="34"/>
      <c r="K4" s="315"/>
      <c r="L4" s="136"/>
      <c r="M4" s="136"/>
      <c r="N4" s="269"/>
      <c r="O4" s="136"/>
      <c r="P4" s="136"/>
      <c r="Q4" s="136"/>
      <c r="R4" s="136"/>
      <c r="S4" s="136"/>
      <c r="T4" s="136"/>
    </row>
    <row r="5" spans="1:32" ht="27" customHeight="1">
      <c r="A5" s="499" t="s">
        <v>22</v>
      </c>
      <c r="B5" s="499"/>
      <c r="C5" s="500">
        <f>【様式１】申請書!G$7</f>
        <v>0</v>
      </c>
      <c r="D5" s="500"/>
      <c r="E5" s="500"/>
      <c r="F5" s="500"/>
      <c r="G5" s="500"/>
      <c r="H5" s="500"/>
      <c r="I5" s="33"/>
      <c r="J5" s="34"/>
      <c r="K5" s="315"/>
      <c r="L5" s="136"/>
      <c r="M5" s="136"/>
      <c r="N5" s="136"/>
      <c r="O5" s="136"/>
      <c r="P5" s="136"/>
      <c r="Q5" s="136"/>
      <c r="R5" s="136"/>
      <c r="S5" s="136"/>
      <c r="T5" s="136"/>
      <c r="AB5" s="505"/>
      <c r="AC5" s="505"/>
      <c r="AD5" s="505"/>
      <c r="AE5" s="505"/>
      <c r="AF5" s="505"/>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6" t="s">
        <v>203</v>
      </c>
      <c r="B7" s="506"/>
      <c r="C7" s="507"/>
      <c r="D7" s="507"/>
      <c r="E7" s="507"/>
      <c r="F7" s="507"/>
      <c r="G7" s="507"/>
      <c r="H7" s="507"/>
      <c r="I7" s="33"/>
      <c r="J7" s="240" t="s">
        <v>178</v>
      </c>
      <c r="K7" s="508"/>
      <c r="L7" s="508"/>
      <c r="M7" s="508"/>
      <c r="N7" s="508"/>
      <c r="O7" s="136"/>
      <c r="P7" s="136"/>
      <c r="Q7" s="136"/>
      <c r="R7" s="136"/>
      <c r="S7" s="509"/>
      <c r="T7" s="509"/>
      <c r="U7" s="510"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11"/>
    </row>
    <row r="9" spans="1:32" s="4" customFormat="1" ht="14.25" customHeight="1">
      <c r="A9" s="532" t="s">
        <v>237</v>
      </c>
      <c r="B9" s="544"/>
      <c r="C9" s="545"/>
      <c r="D9" s="544" t="s">
        <v>238</v>
      </c>
      <c r="E9" s="533"/>
      <c r="F9" s="532" t="s">
        <v>232</v>
      </c>
      <c r="G9" s="544"/>
      <c r="H9" s="501" t="s">
        <v>3</v>
      </c>
      <c r="I9" s="503" t="s">
        <v>4</v>
      </c>
      <c r="J9" s="530" t="s">
        <v>5</v>
      </c>
      <c r="K9" s="501" t="s">
        <v>6</v>
      </c>
      <c r="L9" s="503" t="s">
        <v>7</v>
      </c>
      <c r="M9" s="530" t="s">
        <v>8</v>
      </c>
      <c r="N9" s="501" t="s">
        <v>9</v>
      </c>
      <c r="O9" s="503" t="s">
        <v>10</v>
      </c>
      <c r="P9" s="530" t="s">
        <v>11</v>
      </c>
      <c r="Q9" s="501" t="s">
        <v>12</v>
      </c>
      <c r="R9" s="503" t="s">
        <v>13</v>
      </c>
      <c r="S9" s="530" t="s">
        <v>14</v>
      </c>
      <c r="T9" s="532" t="s">
        <v>220</v>
      </c>
      <c r="U9" s="533"/>
    </row>
    <row r="10" spans="1:32" s="4" customFormat="1" ht="15" customHeight="1" thickBot="1">
      <c r="A10" s="534"/>
      <c r="B10" s="546"/>
      <c r="C10" s="547"/>
      <c r="D10" s="546"/>
      <c r="E10" s="535"/>
      <c r="F10" s="534"/>
      <c r="G10" s="546"/>
      <c r="H10" s="502"/>
      <c r="I10" s="504"/>
      <c r="J10" s="531"/>
      <c r="K10" s="502"/>
      <c r="L10" s="504"/>
      <c r="M10" s="531"/>
      <c r="N10" s="502"/>
      <c r="O10" s="504"/>
      <c r="P10" s="531"/>
      <c r="Q10" s="502"/>
      <c r="R10" s="504"/>
      <c r="S10" s="531"/>
      <c r="T10" s="534"/>
      <c r="U10" s="535"/>
    </row>
    <row r="11" spans="1:32" s="26" customFormat="1" ht="54.95" customHeight="1">
      <c r="A11" s="612" t="s">
        <v>204</v>
      </c>
      <c r="B11" s="613"/>
      <c r="C11" s="316"/>
      <c r="D11" s="614"/>
      <c r="E11" s="539"/>
      <c r="F11" s="540" t="s">
        <v>215</v>
      </c>
      <c r="G11" s="615"/>
      <c r="H11" s="292"/>
      <c r="I11" s="282"/>
      <c r="J11" s="293"/>
      <c r="K11" s="292"/>
      <c r="L11" s="282"/>
      <c r="M11" s="293"/>
      <c r="N11" s="292"/>
      <c r="O11" s="282"/>
      <c r="P11" s="293"/>
      <c r="Q11" s="292"/>
      <c r="R11" s="282"/>
      <c r="S11" s="293"/>
      <c r="T11" s="542">
        <f>SUM(H11:S11)</f>
        <v>0</v>
      </c>
      <c r="U11" s="543"/>
    </row>
    <row r="12" spans="1:32" s="26" customFormat="1" ht="54.95" customHeight="1">
      <c r="A12" s="604" t="s">
        <v>226</v>
      </c>
      <c r="B12" s="605"/>
      <c r="C12" s="606"/>
      <c r="D12" s="608"/>
      <c r="E12" s="519"/>
      <c r="F12" s="522" t="s">
        <v>216</v>
      </c>
      <c r="G12" s="610"/>
      <c r="H12" s="294"/>
      <c r="I12" s="283"/>
      <c r="J12" s="295"/>
      <c r="K12" s="294"/>
      <c r="L12" s="283"/>
      <c r="M12" s="295"/>
      <c r="N12" s="294"/>
      <c r="O12" s="283"/>
      <c r="P12" s="295"/>
      <c r="Q12" s="294"/>
      <c r="R12" s="283"/>
      <c r="S12" s="295"/>
      <c r="T12" s="524">
        <f>SUM(H12:S12)</f>
        <v>0</v>
      </c>
      <c r="U12" s="525"/>
    </row>
    <row r="13" spans="1:32" s="26" customFormat="1" ht="54.95" customHeight="1" thickBot="1">
      <c r="A13" s="604"/>
      <c r="B13" s="605"/>
      <c r="C13" s="607"/>
      <c r="D13" s="609"/>
      <c r="E13" s="521"/>
      <c r="F13" s="526" t="s">
        <v>217</v>
      </c>
      <c r="G13" s="611"/>
      <c r="H13" s="296"/>
      <c r="I13" s="284"/>
      <c r="J13" s="297"/>
      <c r="K13" s="296"/>
      <c r="L13" s="284"/>
      <c r="M13" s="297"/>
      <c r="N13" s="296"/>
      <c r="O13" s="284"/>
      <c r="P13" s="297"/>
      <c r="Q13" s="296"/>
      <c r="R13" s="284"/>
      <c r="S13" s="297"/>
      <c r="T13" s="528">
        <f>SUM(H13:S13)</f>
        <v>0</v>
      </c>
      <c r="U13" s="529"/>
    </row>
    <row r="14" spans="1:32" s="26" customFormat="1" ht="54.95" customHeight="1" thickTop="1" thickBot="1">
      <c r="A14" s="616" t="s">
        <v>205</v>
      </c>
      <c r="B14" s="617"/>
      <c r="C14" s="263"/>
      <c r="D14" s="552"/>
      <c r="E14" s="553"/>
      <c r="F14" s="618" t="s">
        <v>219</v>
      </c>
      <c r="G14" s="619"/>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20">
        <f t="shared" si="0"/>
        <v>0</v>
      </c>
      <c r="U14" s="621"/>
    </row>
    <row r="15" spans="1:32" s="26" customFormat="1" ht="54.95" customHeight="1">
      <c r="A15" s="622" t="s">
        <v>16</v>
      </c>
      <c r="B15" s="305" t="s">
        <v>224</v>
      </c>
      <c r="C15" s="302"/>
      <c r="D15" s="560"/>
      <c r="E15" s="561"/>
      <c r="F15" s="624" t="s">
        <v>221</v>
      </c>
      <c r="G15" s="625"/>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6">
        <f>SUM(H15+I15+J15+K15+L15+M15+N15+O15+P15+Q15+R15+S15)</f>
        <v>0</v>
      </c>
      <c r="U15" s="627"/>
    </row>
    <row r="16" spans="1:32" s="26" customFormat="1" ht="54.95" customHeight="1" thickBot="1">
      <c r="A16" s="623"/>
      <c r="B16" s="306" t="s">
        <v>225</v>
      </c>
      <c r="C16" s="303"/>
      <c r="D16" s="566"/>
      <c r="E16" s="567"/>
      <c r="F16" s="628" t="s">
        <v>222</v>
      </c>
      <c r="G16" s="629"/>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30">
        <f>SUM(H16:S16)</f>
        <v>0</v>
      </c>
      <c r="U16" s="631"/>
    </row>
    <row r="17" spans="1:32" ht="45" customHeight="1" thickBot="1">
      <c r="A17" s="632" t="s">
        <v>206</v>
      </c>
      <c r="B17" s="633"/>
      <c r="C17" s="334"/>
      <c r="D17" s="574"/>
      <c r="E17" s="575"/>
      <c r="F17" s="315"/>
      <c r="G17" s="315"/>
      <c r="H17" s="165"/>
      <c r="I17" s="165"/>
      <c r="J17" s="165"/>
      <c r="K17" s="165"/>
      <c r="L17" s="165"/>
      <c r="M17" s="165"/>
      <c r="N17" s="165"/>
      <c r="O17" s="165"/>
      <c r="P17" s="165"/>
      <c r="Q17" s="165"/>
      <c r="R17" s="165"/>
      <c r="S17" s="165"/>
      <c r="T17" s="166"/>
    </row>
    <row r="18" spans="1:32" s="8" customFormat="1" ht="45" customHeight="1" thickBot="1">
      <c r="A18" s="576" t="s">
        <v>207</v>
      </c>
      <c r="B18" s="577"/>
      <c r="C18" s="335"/>
      <c r="D18" s="578"/>
      <c r="E18" s="579"/>
      <c r="G18" s="311"/>
      <c r="H18" s="634" t="s">
        <v>227</v>
      </c>
      <c r="I18" s="635"/>
      <c r="J18" s="167"/>
      <c r="K18" s="311"/>
      <c r="L18" s="634" t="s">
        <v>228</v>
      </c>
      <c r="M18" s="635"/>
      <c r="N18" s="167"/>
      <c r="O18" s="311"/>
      <c r="P18" s="634" t="s">
        <v>229</v>
      </c>
      <c r="Q18" s="635"/>
      <c r="R18" s="167"/>
      <c r="S18" s="311"/>
      <c r="T18" s="636" t="s">
        <v>230</v>
      </c>
      <c r="U18" s="637"/>
      <c r="V18" s="167"/>
    </row>
    <row r="19" spans="1:32" s="8" customFormat="1" ht="45" customHeight="1">
      <c r="A19" s="588" t="s">
        <v>214</v>
      </c>
      <c r="B19" s="577"/>
      <c r="C19" s="336"/>
      <c r="D19" s="560"/>
      <c r="E19" s="561"/>
      <c r="G19" s="310" t="s">
        <v>215</v>
      </c>
      <c r="H19" s="644">
        <f>SUM(H11:J11)</f>
        <v>0</v>
      </c>
      <c r="I19" s="645"/>
      <c r="J19" s="167"/>
      <c r="K19" s="310" t="s">
        <v>215</v>
      </c>
      <c r="L19" s="644">
        <f>SUM(K11:M11)</f>
        <v>0</v>
      </c>
      <c r="M19" s="645"/>
      <c r="N19" s="167"/>
      <c r="O19" s="310" t="s">
        <v>215</v>
      </c>
      <c r="P19" s="646">
        <f>SUM(N11:P11)</f>
        <v>0</v>
      </c>
      <c r="Q19" s="647"/>
      <c r="R19" s="167"/>
      <c r="S19" s="310" t="s">
        <v>215</v>
      </c>
      <c r="T19" s="648">
        <f>SUM(Q11:S11)</f>
        <v>0</v>
      </c>
      <c r="U19" s="649"/>
      <c r="V19" s="167"/>
    </row>
    <row r="20" spans="1:32" s="8" customFormat="1" ht="45" customHeight="1" thickBot="1">
      <c r="A20" s="638" t="s">
        <v>235</v>
      </c>
      <c r="B20" s="639"/>
      <c r="C20" s="304"/>
      <c r="D20" s="584"/>
      <c r="E20" s="585"/>
      <c r="G20" s="288" t="s">
        <v>216</v>
      </c>
      <c r="H20" s="640">
        <f>SUM(H12:J12)</f>
        <v>0</v>
      </c>
      <c r="I20" s="641"/>
      <c r="J20" s="167"/>
      <c r="K20" s="288" t="s">
        <v>216</v>
      </c>
      <c r="L20" s="640">
        <f>SUM(K12:M12)</f>
        <v>0</v>
      </c>
      <c r="M20" s="641"/>
      <c r="N20" s="167"/>
      <c r="O20" s="288" t="s">
        <v>216</v>
      </c>
      <c r="P20" s="642">
        <f>SUM(N12:P12)</f>
        <v>0</v>
      </c>
      <c r="Q20" s="643"/>
      <c r="R20" s="167"/>
      <c r="S20" s="288" t="s">
        <v>216</v>
      </c>
      <c r="T20" s="642">
        <f>SUM(Q12:S12)</f>
        <v>0</v>
      </c>
      <c r="U20" s="643"/>
      <c r="V20" s="167"/>
    </row>
    <row r="21" spans="1:32" s="8" customFormat="1" ht="45" customHeight="1" thickBot="1">
      <c r="A21" s="598"/>
      <c r="B21" s="598"/>
      <c r="C21" s="598"/>
      <c r="D21" s="598"/>
      <c r="E21" s="264"/>
      <c r="G21" s="290" t="s">
        <v>217</v>
      </c>
      <c r="H21" s="656">
        <f>SUM(H13:J13)</f>
        <v>0</v>
      </c>
      <c r="I21" s="657"/>
      <c r="J21" s="167"/>
      <c r="K21" s="290" t="s">
        <v>217</v>
      </c>
      <c r="L21" s="656">
        <f>SUM(K13:M13)</f>
        <v>0</v>
      </c>
      <c r="M21" s="657"/>
      <c r="N21" s="167"/>
      <c r="O21" s="290" t="s">
        <v>217</v>
      </c>
      <c r="P21" s="658">
        <f>SUM(N13:P13)</f>
        <v>0</v>
      </c>
      <c r="Q21" s="659"/>
      <c r="R21" s="167"/>
      <c r="S21" s="290" t="s">
        <v>217</v>
      </c>
      <c r="T21" s="660">
        <f>SUM(Q13:S13)</f>
        <v>0</v>
      </c>
      <c r="U21" s="661"/>
      <c r="V21" s="167"/>
    </row>
    <row r="22" spans="1:32" s="8" customFormat="1" ht="45" customHeight="1" thickTop="1" thickBot="1">
      <c r="A22" s="598"/>
      <c r="B22" s="598"/>
      <c r="C22" s="598"/>
      <c r="D22" s="598"/>
      <c r="E22" s="264"/>
      <c r="G22" s="312" t="s">
        <v>218</v>
      </c>
      <c r="H22" s="662">
        <f>SUM(H14:J14)</f>
        <v>0</v>
      </c>
      <c r="I22" s="663"/>
      <c r="J22" s="167"/>
      <c r="K22" s="312" t="s">
        <v>218</v>
      </c>
      <c r="L22" s="662">
        <f>SUM(K14:M14)</f>
        <v>0</v>
      </c>
      <c r="M22" s="663"/>
      <c r="N22" s="167"/>
      <c r="O22" s="312" t="s">
        <v>218</v>
      </c>
      <c r="P22" s="664">
        <f>SUM(N14:P14)</f>
        <v>0</v>
      </c>
      <c r="Q22" s="665"/>
      <c r="R22" s="167"/>
      <c r="S22" s="312" t="s">
        <v>218</v>
      </c>
      <c r="T22" s="664">
        <f>SUM(Q14:S14)</f>
        <v>0</v>
      </c>
      <c r="U22" s="665"/>
      <c r="V22" s="167"/>
    </row>
    <row r="23" spans="1:32" s="8" customFormat="1" ht="45" customHeight="1" thickBot="1">
      <c r="A23" s="598"/>
      <c r="B23" s="598"/>
      <c r="C23" s="598"/>
      <c r="D23" s="598"/>
      <c r="E23" s="264"/>
      <c r="G23" s="291" t="s">
        <v>231</v>
      </c>
      <c r="H23" s="650">
        <f>SUM(H16:J16)</f>
        <v>0</v>
      </c>
      <c r="I23" s="651"/>
      <c r="J23" s="167"/>
      <c r="K23" s="291" t="s">
        <v>231</v>
      </c>
      <c r="L23" s="650">
        <f>SUM(K16:M16)</f>
        <v>0</v>
      </c>
      <c r="M23" s="651"/>
      <c r="N23" s="167"/>
      <c r="O23" s="289" t="s">
        <v>231</v>
      </c>
      <c r="P23" s="652">
        <f>SUM(N16:P16)</f>
        <v>0</v>
      </c>
      <c r="Q23" s="653"/>
      <c r="R23" s="167"/>
      <c r="S23" s="291" t="s">
        <v>231</v>
      </c>
      <c r="T23" s="654">
        <f>SUM(Q16:S16)</f>
        <v>0</v>
      </c>
      <c r="U23" s="655"/>
      <c r="V23" s="167"/>
    </row>
    <row r="24" spans="1:32" s="8" customFormat="1" ht="14.25" customHeight="1">
      <c r="A24" s="594"/>
      <c r="B24" s="594"/>
      <c r="C24" s="594"/>
      <c r="D24" s="594"/>
      <c r="E24" s="264"/>
      <c r="H24" s="112"/>
      <c r="I24" s="113"/>
      <c r="K24" s="112"/>
      <c r="L24" s="113"/>
      <c r="N24" s="112"/>
      <c r="O24" s="113"/>
      <c r="Q24" s="112"/>
      <c r="R24" s="113"/>
      <c r="S24" s="36"/>
    </row>
    <row r="25" spans="1:32" s="1" customFormat="1" ht="22.5" customHeight="1">
      <c r="A25" s="601"/>
      <c r="B25" s="601"/>
      <c r="L25" s="136"/>
      <c r="N25" s="164"/>
      <c r="O25" s="164"/>
      <c r="P25" s="164"/>
      <c r="Q25" s="164"/>
      <c r="R25" s="164"/>
      <c r="S25" s="164"/>
      <c r="T25" s="136"/>
    </row>
    <row r="26" spans="1:32" s="1" customFormat="1" ht="27.75" customHeight="1">
      <c r="A26" s="495" t="s">
        <v>223</v>
      </c>
      <c r="B26" s="495"/>
      <c r="C26" s="495"/>
      <c r="D26" s="132"/>
      <c r="E26" s="132"/>
      <c r="F26" s="132"/>
      <c r="G26" s="132"/>
      <c r="H26" s="132"/>
      <c r="I26" s="33" t="s">
        <v>41</v>
      </c>
      <c r="J26" s="34">
        <v>26</v>
      </c>
      <c r="K26" s="35" t="s">
        <v>42</v>
      </c>
      <c r="L26" s="136"/>
      <c r="M26" s="136"/>
      <c r="N26" s="136"/>
      <c r="O26" s="136"/>
      <c r="P26" s="136"/>
      <c r="Q26" s="136"/>
      <c r="R26" s="136"/>
      <c r="S26" s="136"/>
      <c r="T26" s="136"/>
    </row>
    <row r="27" spans="1:32" ht="27" customHeight="1">
      <c r="A27" s="602" t="s">
        <v>261</v>
      </c>
      <c r="B27" s="602"/>
      <c r="C27" s="602"/>
      <c r="D27" s="602"/>
      <c r="E27" s="602"/>
      <c r="F27" s="602"/>
      <c r="G27" s="313"/>
      <c r="H27" s="83"/>
      <c r="L27" s="136"/>
      <c r="M27" s="136"/>
      <c r="N27" s="136"/>
      <c r="O27" s="136"/>
      <c r="P27" s="136"/>
      <c r="Q27" s="136"/>
      <c r="R27" s="136"/>
      <c r="S27" s="136"/>
      <c r="T27" s="136"/>
    </row>
    <row r="28" spans="1:32" ht="27" customHeight="1">
      <c r="A28" s="499"/>
      <c r="B28" s="499"/>
      <c r="C28" s="603"/>
      <c r="D28" s="603"/>
      <c r="E28" s="603"/>
      <c r="F28" s="603"/>
      <c r="G28" s="603"/>
      <c r="H28" s="603"/>
      <c r="I28" s="33"/>
      <c r="J28" s="34"/>
      <c r="K28" s="315"/>
      <c r="L28" s="136"/>
      <c r="M28" s="136"/>
      <c r="N28" s="269"/>
      <c r="O28" s="136"/>
      <c r="P28" s="136"/>
      <c r="Q28" s="136"/>
      <c r="R28" s="136"/>
      <c r="S28" s="136"/>
      <c r="T28" s="136"/>
    </row>
    <row r="29" spans="1:32" ht="27" customHeight="1">
      <c r="A29" s="499" t="s">
        <v>22</v>
      </c>
      <c r="B29" s="499"/>
      <c r="C29" s="500">
        <f>【様式１】申請書!G$7</f>
        <v>0</v>
      </c>
      <c r="D29" s="500"/>
      <c r="E29" s="500"/>
      <c r="F29" s="500"/>
      <c r="G29" s="500"/>
      <c r="H29" s="500"/>
      <c r="I29" s="33"/>
      <c r="J29" s="34"/>
      <c r="K29" s="315"/>
      <c r="L29" s="136"/>
      <c r="M29" s="136"/>
      <c r="N29" s="136"/>
      <c r="O29" s="136"/>
      <c r="P29" s="136"/>
      <c r="Q29" s="136"/>
      <c r="R29" s="136"/>
      <c r="S29" s="136"/>
      <c r="T29" s="136"/>
      <c r="AB29" s="505"/>
      <c r="AC29" s="505"/>
      <c r="AD29" s="505"/>
      <c r="AE29" s="505"/>
      <c r="AF29" s="505"/>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6" t="s">
        <v>203</v>
      </c>
      <c r="B31" s="506"/>
      <c r="C31" s="507"/>
      <c r="D31" s="507"/>
      <c r="E31" s="507"/>
      <c r="F31" s="507"/>
      <c r="G31" s="507"/>
      <c r="H31" s="507"/>
      <c r="I31" s="33"/>
      <c r="J31" s="240" t="s">
        <v>178</v>
      </c>
      <c r="K31" s="508"/>
      <c r="L31" s="508"/>
      <c r="M31" s="508"/>
      <c r="N31" s="508"/>
      <c r="O31" s="136"/>
      <c r="P31" s="136"/>
      <c r="Q31" s="136"/>
      <c r="R31" s="136"/>
      <c r="S31" s="509"/>
      <c r="T31" s="509"/>
      <c r="U31" s="510"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11"/>
    </row>
    <row r="33" spans="1:22" s="4" customFormat="1" ht="14.25" customHeight="1">
      <c r="A33" s="532" t="s">
        <v>237</v>
      </c>
      <c r="B33" s="544"/>
      <c r="C33" s="545"/>
      <c r="D33" s="544" t="s">
        <v>238</v>
      </c>
      <c r="E33" s="533"/>
      <c r="F33" s="532" t="s">
        <v>232</v>
      </c>
      <c r="G33" s="544"/>
      <c r="H33" s="501" t="s">
        <v>3</v>
      </c>
      <c r="I33" s="503" t="s">
        <v>4</v>
      </c>
      <c r="J33" s="530" t="s">
        <v>5</v>
      </c>
      <c r="K33" s="501" t="s">
        <v>6</v>
      </c>
      <c r="L33" s="503" t="s">
        <v>7</v>
      </c>
      <c r="M33" s="530" t="s">
        <v>8</v>
      </c>
      <c r="N33" s="501" t="s">
        <v>9</v>
      </c>
      <c r="O33" s="503" t="s">
        <v>10</v>
      </c>
      <c r="P33" s="530" t="s">
        <v>11</v>
      </c>
      <c r="Q33" s="501" t="s">
        <v>12</v>
      </c>
      <c r="R33" s="503" t="s">
        <v>13</v>
      </c>
      <c r="S33" s="530" t="s">
        <v>14</v>
      </c>
      <c r="T33" s="532" t="s">
        <v>220</v>
      </c>
      <c r="U33" s="533"/>
    </row>
    <row r="34" spans="1:22" s="4" customFormat="1" ht="15" customHeight="1" thickBot="1">
      <c r="A34" s="534"/>
      <c r="B34" s="546"/>
      <c r="C34" s="547"/>
      <c r="D34" s="546"/>
      <c r="E34" s="535"/>
      <c r="F34" s="534"/>
      <c r="G34" s="546"/>
      <c r="H34" s="502"/>
      <c r="I34" s="504"/>
      <c r="J34" s="531"/>
      <c r="K34" s="502"/>
      <c r="L34" s="504"/>
      <c r="M34" s="531"/>
      <c r="N34" s="502"/>
      <c r="O34" s="504"/>
      <c r="P34" s="531"/>
      <c r="Q34" s="502"/>
      <c r="R34" s="504"/>
      <c r="S34" s="531"/>
      <c r="T34" s="534"/>
      <c r="U34" s="535"/>
    </row>
    <row r="35" spans="1:22" s="26" customFormat="1" ht="54.95" customHeight="1">
      <c r="A35" s="612" t="s">
        <v>204</v>
      </c>
      <c r="B35" s="613"/>
      <c r="C35" s="316"/>
      <c r="D35" s="614"/>
      <c r="E35" s="539"/>
      <c r="F35" s="540" t="s">
        <v>215</v>
      </c>
      <c r="G35" s="615"/>
      <c r="H35" s="292"/>
      <c r="I35" s="282"/>
      <c r="J35" s="293"/>
      <c r="K35" s="292"/>
      <c r="L35" s="282"/>
      <c r="M35" s="293"/>
      <c r="N35" s="292"/>
      <c r="O35" s="282"/>
      <c r="P35" s="293"/>
      <c r="Q35" s="292"/>
      <c r="R35" s="282"/>
      <c r="S35" s="293"/>
      <c r="T35" s="542">
        <f>SUM(H35:S35)</f>
        <v>0</v>
      </c>
      <c r="U35" s="543"/>
    </row>
    <row r="36" spans="1:22" s="26" customFormat="1" ht="54.95" customHeight="1">
      <c r="A36" s="604" t="s">
        <v>226</v>
      </c>
      <c r="B36" s="605"/>
      <c r="C36" s="606"/>
      <c r="D36" s="608"/>
      <c r="E36" s="519"/>
      <c r="F36" s="522" t="s">
        <v>216</v>
      </c>
      <c r="G36" s="610"/>
      <c r="H36" s="294"/>
      <c r="I36" s="283"/>
      <c r="J36" s="295"/>
      <c r="K36" s="294"/>
      <c r="L36" s="283"/>
      <c r="M36" s="295"/>
      <c r="N36" s="294"/>
      <c r="O36" s="283"/>
      <c r="P36" s="295"/>
      <c r="Q36" s="294"/>
      <c r="R36" s="283"/>
      <c r="S36" s="295"/>
      <c r="T36" s="524">
        <f>SUM(H36:S36)</f>
        <v>0</v>
      </c>
      <c r="U36" s="525"/>
    </row>
    <row r="37" spans="1:22" s="26" customFormat="1" ht="54.95" customHeight="1" thickBot="1">
      <c r="A37" s="604"/>
      <c r="B37" s="605"/>
      <c r="C37" s="607"/>
      <c r="D37" s="609"/>
      <c r="E37" s="521"/>
      <c r="F37" s="526" t="s">
        <v>217</v>
      </c>
      <c r="G37" s="611"/>
      <c r="H37" s="296"/>
      <c r="I37" s="284"/>
      <c r="J37" s="297"/>
      <c r="K37" s="296"/>
      <c r="L37" s="284"/>
      <c r="M37" s="297"/>
      <c r="N37" s="296"/>
      <c r="O37" s="284"/>
      <c r="P37" s="297"/>
      <c r="Q37" s="296"/>
      <c r="R37" s="284"/>
      <c r="S37" s="297"/>
      <c r="T37" s="528">
        <f>SUM(H37:S37)</f>
        <v>0</v>
      </c>
      <c r="U37" s="529"/>
    </row>
    <row r="38" spans="1:22" s="26" customFormat="1" ht="54.95" customHeight="1" thickTop="1" thickBot="1">
      <c r="A38" s="616" t="s">
        <v>205</v>
      </c>
      <c r="B38" s="617"/>
      <c r="C38" s="263"/>
      <c r="D38" s="552"/>
      <c r="E38" s="553"/>
      <c r="F38" s="618" t="s">
        <v>219</v>
      </c>
      <c r="G38" s="619"/>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20">
        <f t="shared" si="3"/>
        <v>0</v>
      </c>
      <c r="U38" s="621"/>
    </row>
    <row r="39" spans="1:22" s="26" customFormat="1" ht="54.95" customHeight="1">
      <c r="A39" s="622" t="s">
        <v>16</v>
      </c>
      <c r="B39" s="305" t="s">
        <v>224</v>
      </c>
      <c r="C39" s="302"/>
      <c r="D39" s="560"/>
      <c r="E39" s="561"/>
      <c r="F39" s="624" t="s">
        <v>221</v>
      </c>
      <c r="G39" s="625"/>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6">
        <f>SUM(H39+I39+J39+K39+L39+M39+N39+O39+P39+Q39+R39+S39)</f>
        <v>0</v>
      </c>
      <c r="U39" s="627"/>
    </row>
    <row r="40" spans="1:22" s="26" customFormat="1" ht="54.95" customHeight="1" thickBot="1">
      <c r="A40" s="623"/>
      <c r="B40" s="306" t="s">
        <v>225</v>
      </c>
      <c r="C40" s="303"/>
      <c r="D40" s="566"/>
      <c r="E40" s="567"/>
      <c r="F40" s="628" t="s">
        <v>222</v>
      </c>
      <c r="G40" s="629"/>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30">
        <f>SUM(H40:S40)</f>
        <v>0</v>
      </c>
      <c r="U40" s="631"/>
    </row>
    <row r="41" spans="1:22" ht="45" customHeight="1" thickBot="1">
      <c r="A41" s="632" t="s">
        <v>206</v>
      </c>
      <c r="B41" s="633"/>
      <c r="C41" s="334"/>
      <c r="D41" s="574"/>
      <c r="E41" s="575"/>
      <c r="F41" s="315"/>
      <c r="G41" s="315"/>
      <c r="H41" s="165"/>
      <c r="I41" s="165"/>
      <c r="J41" s="165"/>
      <c r="K41" s="165"/>
      <c r="L41" s="165"/>
      <c r="M41" s="165"/>
      <c r="N41" s="165"/>
      <c r="O41" s="165"/>
      <c r="P41" s="165"/>
      <c r="Q41" s="165"/>
      <c r="R41" s="165"/>
      <c r="S41" s="165"/>
      <c r="T41" s="166"/>
    </row>
    <row r="42" spans="1:22" s="8" customFormat="1" ht="45" customHeight="1" thickBot="1">
      <c r="A42" s="576" t="s">
        <v>207</v>
      </c>
      <c r="B42" s="577"/>
      <c r="C42" s="335"/>
      <c r="D42" s="578"/>
      <c r="E42" s="579"/>
      <c r="G42" s="311"/>
      <c r="H42" s="634" t="s">
        <v>227</v>
      </c>
      <c r="I42" s="635"/>
      <c r="J42" s="167"/>
      <c r="K42" s="311"/>
      <c r="L42" s="634" t="s">
        <v>228</v>
      </c>
      <c r="M42" s="635"/>
      <c r="N42" s="167"/>
      <c r="O42" s="311"/>
      <c r="P42" s="634" t="s">
        <v>229</v>
      </c>
      <c r="Q42" s="635"/>
      <c r="R42" s="167"/>
      <c r="S42" s="311"/>
      <c r="T42" s="636" t="s">
        <v>230</v>
      </c>
      <c r="U42" s="637"/>
      <c r="V42" s="167"/>
    </row>
    <row r="43" spans="1:22" s="8" customFormat="1" ht="45" customHeight="1">
      <c r="A43" s="588" t="s">
        <v>214</v>
      </c>
      <c r="B43" s="577"/>
      <c r="C43" s="336"/>
      <c r="D43" s="560"/>
      <c r="E43" s="561"/>
      <c r="G43" s="310" t="s">
        <v>215</v>
      </c>
      <c r="H43" s="644">
        <f>SUM(H35:J35)</f>
        <v>0</v>
      </c>
      <c r="I43" s="645"/>
      <c r="J43" s="167"/>
      <c r="K43" s="310" t="s">
        <v>215</v>
      </c>
      <c r="L43" s="644">
        <f>SUM(K35:M35)</f>
        <v>0</v>
      </c>
      <c r="M43" s="645"/>
      <c r="N43" s="167"/>
      <c r="O43" s="310" t="s">
        <v>215</v>
      </c>
      <c r="P43" s="646">
        <f>SUM(N35:P35)</f>
        <v>0</v>
      </c>
      <c r="Q43" s="647"/>
      <c r="R43" s="167"/>
      <c r="S43" s="310" t="s">
        <v>215</v>
      </c>
      <c r="T43" s="648">
        <f>SUM(Q35:S35)</f>
        <v>0</v>
      </c>
      <c r="U43" s="649"/>
      <c r="V43" s="167"/>
    </row>
    <row r="44" spans="1:22" s="8" customFormat="1" ht="45" customHeight="1" thickBot="1">
      <c r="A44" s="638" t="s">
        <v>235</v>
      </c>
      <c r="B44" s="639"/>
      <c r="C44" s="304"/>
      <c r="D44" s="584"/>
      <c r="E44" s="585"/>
      <c r="G44" s="288" t="s">
        <v>216</v>
      </c>
      <c r="H44" s="640">
        <f>SUM(H36:J36)</f>
        <v>0</v>
      </c>
      <c r="I44" s="641"/>
      <c r="J44" s="167"/>
      <c r="K44" s="288" t="s">
        <v>216</v>
      </c>
      <c r="L44" s="640">
        <f>SUM(K36:M36)</f>
        <v>0</v>
      </c>
      <c r="M44" s="641"/>
      <c r="N44" s="167"/>
      <c r="O44" s="288" t="s">
        <v>216</v>
      </c>
      <c r="P44" s="642">
        <f>SUM(N36:P36)</f>
        <v>0</v>
      </c>
      <c r="Q44" s="643"/>
      <c r="R44" s="167"/>
      <c r="S44" s="288" t="s">
        <v>216</v>
      </c>
      <c r="T44" s="642">
        <f>SUM(Q36:S36)</f>
        <v>0</v>
      </c>
      <c r="U44" s="643"/>
      <c r="V44" s="167"/>
    </row>
    <row r="45" spans="1:22" s="8" customFormat="1" ht="45" customHeight="1" thickBot="1">
      <c r="A45" s="598"/>
      <c r="B45" s="598"/>
      <c r="C45" s="598"/>
      <c r="D45" s="598"/>
      <c r="E45" s="264"/>
      <c r="G45" s="290" t="s">
        <v>217</v>
      </c>
      <c r="H45" s="656">
        <f>SUM(H37:J37)</f>
        <v>0</v>
      </c>
      <c r="I45" s="657"/>
      <c r="J45" s="167"/>
      <c r="K45" s="290" t="s">
        <v>217</v>
      </c>
      <c r="L45" s="656">
        <f>SUM(K37:M37)</f>
        <v>0</v>
      </c>
      <c r="M45" s="657"/>
      <c r="N45" s="167"/>
      <c r="O45" s="290" t="s">
        <v>217</v>
      </c>
      <c r="P45" s="658">
        <f>SUM(N37:P37)</f>
        <v>0</v>
      </c>
      <c r="Q45" s="659"/>
      <c r="R45" s="167"/>
      <c r="S45" s="290" t="s">
        <v>217</v>
      </c>
      <c r="T45" s="660">
        <f>SUM(Q37:S37)</f>
        <v>0</v>
      </c>
      <c r="U45" s="661"/>
      <c r="V45" s="167"/>
    </row>
    <row r="46" spans="1:22" s="8" customFormat="1" ht="45" customHeight="1" thickTop="1" thickBot="1">
      <c r="A46" s="598"/>
      <c r="B46" s="598"/>
      <c r="C46" s="598"/>
      <c r="D46" s="598"/>
      <c r="E46" s="264"/>
      <c r="G46" s="312" t="s">
        <v>218</v>
      </c>
      <c r="H46" s="662">
        <f>SUM(H38:J38)</f>
        <v>0</v>
      </c>
      <c r="I46" s="663"/>
      <c r="J46" s="167"/>
      <c r="K46" s="312" t="s">
        <v>218</v>
      </c>
      <c r="L46" s="662">
        <f>SUM(K38:M38)</f>
        <v>0</v>
      </c>
      <c r="M46" s="663"/>
      <c r="N46" s="167"/>
      <c r="O46" s="312" t="s">
        <v>218</v>
      </c>
      <c r="P46" s="664">
        <f>SUM(N38:P38)</f>
        <v>0</v>
      </c>
      <c r="Q46" s="665"/>
      <c r="R46" s="167"/>
      <c r="S46" s="312" t="s">
        <v>218</v>
      </c>
      <c r="T46" s="664">
        <f>SUM(Q38:S38)</f>
        <v>0</v>
      </c>
      <c r="U46" s="665"/>
      <c r="V46" s="167"/>
    </row>
    <row r="47" spans="1:22" s="8" customFormat="1" ht="45" customHeight="1" thickBot="1">
      <c r="A47" s="598"/>
      <c r="B47" s="598"/>
      <c r="C47" s="598"/>
      <c r="D47" s="598"/>
      <c r="E47" s="264"/>
      <c r="G47" s="291" t="s">
        <v>231</v>
      </c>
      <c r="H47" s="650">
        <f>SUM(H40:J40)</f>
        <v>0</v>
      </c>
      <c r="I47" s="651"/>
      <c r="J47" s="167"/>
      <c r="K47" s="291" t="s">
        <v>231</v>
      </c>
      <c r="L47" s="650">
        <f>SUM(K40:M40)</f>
        <v>0</v>
      </c>
      <c r="M47" s="651"/>
      <c r="N47" s="167"/>
      <c r="O47" s="289" t="s">
        <v>231</v>
      </c>
      <c r="P47" s="652">
        <f>SUM(N40:P40)</f>
        <v>0</v>
      </c>
      <c r="Q47" s="653"/>
      <c r="R47" s="167"/>
      <c r="S47" s="291" t="s">
        <v>231</v>
      </c>
      <c r="T47" s="654">
        <f>SUM(Q40:S40)</f>
        <v>0</v>
      </c>
      <c r="U47" s="655"/>
      <c r="V47" s="167"/>
    </row>
    <row r="48" spans="1:22" s="8" customFormat="1" ht="14.25" customHeight="1">
      <c r="A48" s="594"/>
      <c r="B48" s="594"/>
      <c r="C48" s="594"/>
      <c r="D48" s="594"/>
      <c r="E48" s="264"/>
      <c r="H48" s="112"/>
      <c r="I48" s="113"/>
      <c r="K48" s="112"/>
      <c r="L48" s="113"/>
      <c r="N48" s="112"/>
      <c r="O48" s="113"/>
      <c r="Q48" s="112"/>
      <c r="R48" s="113"/>
      <c r="S48" s="36"/>
    </row>
    <row r="49" spans="1:32" s="1" customFormat="1" ht="22.5" customHeight="1">
      <c r="A49" s="601"/>
      <c r="B49" s="601"/>
      <c r="L49" s="136"/>
      <c r="N49" s="164"/>
      <c r="O49" s="164"/>
      <c r="P49" s="164"/>
      <c r="Q49" s="164"/>
      <c r="R49" s="164"/>
      <c r="S49" s="164"/>
      <c r="T49" s="136"/>
    </row>
    <row r="50" spans="1:32" s="1" customFormat="1" ht="27.75" customHeight="1">
      <c r="A50" s="495" t="s">
        <v>223</v>
      </c>
      <c r="B50" s="495"/>
      <c r="C50" s="495"/>
      <c r="D50" s="132"/>
      <c r="E50" s="132"/>
      <c r="F50" s="132"/>
      <c r="G50" s="132"/>
      <c r="H50" s="132"/>
      <c r="I50" s="33" t="s">
        <v>41</v>
      </c>
      <c r="J50" s="34">
        <v>27</v>
      </c>
      <c r="K50" s="35" t="s">
        <v>42</v>
      </c>
      <c r="L50" s="136"/>
      <c r="M50" s="136"/>
      <c r="N50" s="136"/>
      <c r="O50" s="136"/>
      <c r="P50" s="136"/>
      <c r="Q50" s="136"/>
      <c r="R50" s="136"/>
      <c r="S50" s="136"/>
      <c r="T50" s="136"/>
    </row>
    <row r="51" spans="1:32" ht="27" customHeight="1">
      <c r="A51" s="602" t="s">
        <v>261</v>
      </c>
      <c r="B51" s="602"/>
      <c r="C51" s="602"/>
      <c r="D51" s="602"/>
      <c r="E51" s="602"/>
      <c r="F51" s="602"/>
      <c r="G51" s="313"/>
      <c r="H51" s="83"/>
      <c r="L51" s="136"/>
      <c r="M51" s="136"/>
      <c r="N51" s="136"/>
      <c r="O51" s="136"/>
      <c r="P51" s="136"/>
      <c r="Q51" s="136"/>
      <c r="R51" s="136"/>
      <c r="S51" s="136"/>
      <c r="T51" s="136"/>
    </row>
    <row r="52" spans="1:32" ht="27" customHeight="1">
      <c r="A52" s="499"/>
      <c r="B52" s="499"/>
      <c r="C52" s="603"/>
      <c r="D52" s="603"/>
      <c r="E52" s="603"/>
      <c r="F52" s="603"/>
      <c r="G52" s="603"/>
      <c r="H52" s="603"/>
      <c r="I52" s="33"/>
      <c r="J52" s="34"/>
      <c r="K52" s="315"/>
      <c r="L52" s="136"/>
      <c r="M52" s="136"/>
      <c r="N52" s="269"/>
      <c r="O52" s="136"/>
      <c r="P52" s="136"/>
      <c r="Q52" s="136"/>
      <c r="R52" s="136"/>
      <c r="S52" s="136"/>
      <c r="T52" s="136"/>
    </row>
    <row r="53" spans="1:32" ht="27" customHeight="1">
      <c r="A53" s="499" t="s">
        <v>22</v>
      </c>
      <c r="B53" s="499"/>
      <c r="C53" s="500">
        <f>【様式１】申請書!G$7</f>
        <v>0</v>
      </c>
      <c r="D53" s="500"/>
      <c r="E53" s="500"/>
      <c r="F53" s="500"/>
      <c r="G53" s="500"/>
      <c r="H53" s="500"/>
      <c r="I53" s="33"/>
      <c r="J53" s="34"/>
      <c r="K53" s="315"/>
      <c r="L53" s="136"/>
      <c r="M53" s="136"/>
      <c r="N53" s="136"/>
      <c r="O53" s="136"/>
      <c r="P53" s="136"/>
      <c r="Q53" s="136"/>
      <c r="R53" s="136"/>
      <c r="S53" s="136"/>
      <c r="T53" s="136"/>
      <c r="AB53" s="505"/>
      <c r="AC53" s="505"/>
      <c r="AD53" s="505"/>
      <c r="AE53" s="505"/>
      <c r="AF53" s="505"/>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6" t="s">
        <v>203</v>
      </c>
      <c r="B55" s="506"/>
      <c r="C55" s="507"/>
      <c r="D55" s="507"/>
      <c r="E55" s="507"/>
      <c r="F55" s="507"/>
      <c r="G55" s="507"/>
      <c r="H55" s="507"/>
      <c r="I55" s="33"/>
      <c r="J55" s="240" t="s">
        <v>178</v>
      </c>
      <c r="K55" s="508"/>
      <c r="L55" s="508"/>
      <c r="M55" s="508"/>
      <c r="N55" s="508"/>
      <c r="O55" s="136"/>
      <c r="P55" s="136"/>
      <c r="Q55" s="136"/>
      <c r="R55" s="136"/>
      <c r="S55" s="509"/>
      <c r="T55" s="509"/>
      <c r="U55" s="510"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11"/>
    </row>
    <row r="57" spans="1:32" s="4" customFormat="1" ht="14.25" customHeight="1">
      <c r="A57" s="532" t="s">
        <v>237</v>
      </c>
      <c r="B57" s="544"/>
      <c r="C57" s="545"/>
      <c r="D57" s="544" t="s">
        <v>238</v>
      </c>
      <c r="E57" s="533"/>
      <c r="F57" s="532" t="s">
        <v>232</v>
      </c>
      <c r="G57" s="544"/>
      <c r="H57" s="501" t="s">
        <v>3</v>
      </c>
      <c r="I57" s="503" t="s">
        <v>4</v>
      </c>
      <c r="J57" s="530" t="s">
        <v>5</v>
      </c>
      <c r="K57" s="501" t="s">
        <v>6</v>
      </c>
      <c r="L57" s="503" t="s">
        <v>7</v>
      </c>
      <c r="M57" s="530" t="s">
        <v>8</v>
      </c>
      <c r="N57" s="501" t="s">
        <v>9</v>
      </c>
      <c r="O57" s="503" t="s">
        <v>10</v>
      </c>
      <c r="P57" s="530" t="s">
        <v>11</v>
      </c>
      <c r="Q57" s="501" t="s">
        <v>12</v>
      </c>
      <c r="R57" s="503" t="s">
        <v>13</v>
      </c>
      <c r="S57" s="530" t="s">
        <v>14</v>
      </c>
      <c r="T57" s="532" t="s">
        <v>220</v>
      </c>
      <c r="U57" s="533"/>
    </row>
    <row r="58" spans="1:32" s="4" customFormat="1" ht="15" customHeight="1" thickBot="1">
      <c r="A58" s="534"/>
      <c r="B58" s="546"/>
      <c r="C58" s="547"/>
      <c r="D58" s="546"/>
      <c r="E58" s="535"/>
      <c r="F58" s="534"/>
      <c r="G58" s="546"/>
      <c r="H58" s="502"/>
      <c r="I58" s="504"/>
      <c r="J58" s="531"/>
      <c r="K58" s="502"/>
      <c r="L58" s="504"/>
      <c r="M58" s="531"/>
      <c r="N58" s="502"/>
      <c r="O58" s="504"/>
      <c r="P58" s="531"/>
      <c r="Q58" s="502"/>
      <c r="R58" s="504"/>
      <c r="S58" s="531"/>
      <c r="T58" s="534"/>
      <c r="U58" s="535"/>
    </row>
    <row r="59" spans="1:32" s="26" customFormat="1" ht="54.95" customHeight="1">
      <c r="A59" s="612" t="s">
        <v>204</v>
      </c>
      <c r="B59" s="613"/>
      <c r="C59" s="316"/>
      <c r="D59" s="614"/>
      <c r="E59" s="539"/>
      <c r="F59" s="540" t="s">
        <v>215</v>
      </c>
      <c r="G59" s="615"/>
      <c r="H59" s="292"/>
      <c r="I59" s="282"/>
      <c r="J59" s="293"/>
      <c r="K59" s="292"/>
      <c r="L59" s="282"/>
      <c r="M59" s="293"/>
      <c r="N59" s="292"/>
      <c r="O59" s="282"/>
      <c r="P59" s="293"/>
      <c r="Q59" s="292"/>
      <c r="R59" s="282"/>
      <c r="S59" s="293"/>
      <c r="T59" s="542">
        <f>SUM(H59:S59)</f>
        <v>0</v>
      </c>
      <c r="U59" s="543"/>
    </row>
    <row r="60" spans="1:32" s="26" customFormat="1" ht="54.95" customHeight="1">
      <c r="A60" s="604" t="s">
        <v>226</v>
      </c>
      <c r="B60" s="605"/>
      <c r="C60" s="606"/>
      <c r="D60" s="608"/>
      <c r="E60" s="519"/>
      <c r="F60" s="522" t="s">
        <v>216</v>
      </c>
      <c r="G60" s="610"/>
      <c r="H60" s="294"/>
      <c r="I60" s="283"/>
      <c r="J60" s="295"/>
      <c r="K60" s="294"/>
      <c r="L60" s="283"/>
      <c r="M60" s="295"/>
      <c r="N60" s="294"/>
      <c r="O60" s="283"/>
      <c r="P60" s="295"/>
      <c r="Q60" s="294"/>
      <c r="R60" s="283"/>
      <c r="S60" s="295"/>
      <c r="T60" s="524">
        <f>SUM(H60:S60)</f>
        <v>0</v>
      </c>
      <c r="U60" s="525"/>
    </row>
    <row r="61" spans="1:32" s="26" customFormat="1" ht="54.95" customHeight="1" thickBot="1">
      <c r="A61" s="604"/>
      <c r="B61" s="605"/>
      <c r="C61" s="607"/>
      <c r="D61" s="609"/>
      <c r="E61" s="521"/>
      <c r="F61" s="526" t="s">
        <v>217</v>
      </c>
      <c r="G61" s="611"/>
      <c r="H61" s="296"/>
      <c r="I61" s="284"/>
      <c r="J61" s="297"/>
      <c r="K61" s="296"/>
      <c r="L61" s="284"/>
      <c r="M61" s="297"/>
      <c r="N61" s="296"/>
      <c r="O61" s="284"/>
      <c r="P61" s="297"/>
      <c r="Q61" s="296"/>
      <c r="R61" s="284"/>
      <c r="S61" s="297"/>
      <c r="T61" s="528">
        <f>SUM(H61:S61)</f>
        <v>0</v>
      </c>
      <c r="U61" s="529"/>
    </row>
    <row r="62" spans="1:32" s="26" customFormat="1" ht="54.95" customHeight="1" thickTop="1" thickBot="1">
      <c r="A62" s="616" t="s">
        <v>205</v>
      </c>
      <c r="B62" s="617"/>
      <c r="C62" s="263"/>
      <c r="D62" s="552"/>
      <c r="E62" s="553"/>
      <c r="F62" s="618" t="s">
        <v>219</v>
      </c>
      <c r="G62" s="619"/>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20">
        <f t="shared" si="6"/>
        <v>0</v>
      </c>
      <c r="U62" s="621"/>
    </row>
    <row r="63" spans="1:32" s="26" customFormat="1" ht="54.95" customHeight="1">
      <c r="A63" s="622" t="s">
        <v>16</v>
      </c>
      <c r="B63" s="305" t="s">
        <v>224</v>
      </c>
      <c r="C63" s="302"/>
      <c r="D63" s="560"/>
      <c r="E63" s="561"/>
      <c r="F63" s="624" t="s">
        <v>221</v>
      </c>
      <c r="G63" s="625"/>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6">
        <f>SUM(H63+I63+J63+K63+L63+M63+N63+O63+P63+Q63+R63+S63)</f>
        <v>0</v>
      </c>
      <c r="U63" s="627"/>
    </row>
    <row r="64" spans="1:32" s="26" customFormat="1" ht="54.95" customHeight="1" thickBot="1">
      <c r="A64" s="623"/>
      <c r="B64" s="306" t="s">
        <v>225</v>
      </c>
      <c r="C64" s="303"/>
      <c r="D64" s="566"/>
      <c r="E64" s="567"/>
      <c r="F64" s="628" t="s">
        <v>222</v>
      </c>
      <c r="G64" s="629"/>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30">
        <f>SUM(H64:S64)</f>
        <v>0</v>
      </c>
      <c r="U64" s="631"/>
    </row>
    <row r="65" spans="1:32" ht="45" customHeight="1" thickBot="1">
      <c r="A65" s="632" t="s">
        <v>206</v>
      </c>
      <c r="B65" s="633"/>
      <c r="C65" s="334"/>
      <c r="D65" s="574"/>
      <c r="E65" s="575"/>
      <c r="F65" s="315"/>
      <c r="G65" s="315"/>
      <c r="H65" s="165"/>
      <c r="I65" s="165"/>
      <c r="J65" s="165"/>
      <c r="K65" s="165"/>
      <c r="L65" s="165"/>
      <c r="M65" s="165"/>
      <c r="N65" s="165"/>
      <c r="O65" s="165"/>
      <c r="P65" s="165"/>
      <c r="Q65" s="165"/>
      <c r="R65" s="165"/>
      <c r="S65" s="165"/>
      <c r="T65" s="166"/>
    </row>
    <row r="66" spans="1:32" s="8" customFormat="1" ht="45" customHeight="1" thickBot="1">
      <c r="A66" s="576" t="s">
        <v>207</v>
      </c>
      <c r="B66" s="577"/>
      <c r="C66" s="335"/>
      <c r="D66" s="578"/>
      <c r="E66" s="579"/>
      <c r="G66" s="311"/>
      <c r="H66" s="634" t="s">
        <v>227</v>
      </c>
      <c r="I66" s="635"/>
      <c r="J66" s="167"/>
      <c r="K66" s="311"/>
      <c r="L66" s="634" t="s">
        <v>228</v>
      </c>
      <c r="M66" s="635"/>
      <c r="N66" s="167"/>
      <c r="O66" s="311"/>
      <c r="P66" s="634" t="s">
        <v>229</v>
      </c>
      <c r="Q66" s="635"/>
      <c r="R66" s="167"/>
      <c r="S66" s="311"/>
      <c r="T66" s="636" t="s">
        <v>230</v>
      </c>
      <c r="U66" s="637"/>
      <c r="V66" s="167"/>
    </row>
    <row r="67" spans="1:32" s="8" customFormat="1" ht="45" customHeight="1">
      <c r="A67" s="588" t="s">
        <v>214</v>
      </c>
      <c r="B67" s="577"/>
      <c r="C67" s="336"/>
      <c r="D67" s="560"/>
      <c r="E67" s="561"/>
      <c r="G67" s="310" t="s">
        <v>215</v>
      </c>
      <c r="H67" s="644">
        <f>SUM(H59:J59)</f>
        <v>0</v>
      </c>
      <c r="I67" s="645"/>
      <c r="J67" s="167"/>
      <c r="K67" s="310" t="s">
        <v>215</v>
      </c>
      <c r="L67" s="644">
        <f>SUM(K59:M59)</f>
        <v>0</v>
      </c>
      <c r="M67" s="645"/>
      <c r="N67" s="167"/>
      <c r="O67" s="310" t="s">
        <v>215</v>
      </c>
      <c r="P67" s="646">
        <f>SUM(N59:P59)</f>
        <v>0</v>
      </c>
      <c r="Q67" s="647"/>
      <c r="R67" s="167"/>
      <c r="S67" s="310" t="s">
        <v>215</v>
      </c>
      <c r="T67" s="648">
        <f>SUM(Q59:S59)</f>
        <v>0</v>
      </c>
      <c r="U67" s="649"/>
      <c r="V67" s="167"/>
    </row>
    <row r="68" spans="1:32" s="8" customFormat="1" ht="45" customHeight="1" thickBot="1">
      <c r="A68" s="638" t="s">
        <v>235</v>
      </c>
      <c r="B68" s="639"/>
      <c r="C68" s="304"/>
      <c r="D68" s="584"/>
      <c r="E68" s="585"/>
      <c r="G68" s="288" t="s">
        <v>216</v>
      </c>
      <c r="H68" s="640">
        <f>SUM(H60:J60)</f>
        <v>0</v>
      </c>
      <c r="I68" s="641"/>
      <c r="J68" s="167"/>
      <c r="K68" s="288" t="s">
        <v>216</v>
      </c>
      <c r="L68" s="640">
        <f>SUM(K60:M60)</f>
        <v>0</v>
      </c>
      <c r="M68" s="641"/>
      <c r="N68" s="167"/>
      <c r="O68" s="288" t="s">
        <v>216</v>
      </c>
      <c r="P68" s="642">
        <f>SUM(N60:P60)</f>
        <v>0</v>
      </c>
      <c r="Q68" s="643"/>
      <c r="R68" s="167"/>
      <c r="S68" s="288" t="s">
        <v>216</v>
      </c>
      <c r="T68" s="642">
        <f>SUM(Q60:S60)</f>
        <v>0</v>
      </c>
      <c r="U68" s="643"/>
      <c r="V68" s="167"/>
    </row>
    <row r="69" spans="1:32" s="8" customFormat="1" ht="45" customHeight="1" thickBot="1">
      <c r="A69" s="598"/>
      <c r="B69" s="598"/>
      <c r="C69" s="598"/>
      <c r="D69" s="598"/>
      <c r="E69" s="264"/>
      <c r="G69" s="290" t="s">
        <v>217</v>
      </c>
      <c r="H69" s="656">
        <f>SUM(H61:J61)</f>
        <v>0</v>
      </c>
      <c r="I69" s="657"/>
      <c r="J69" s="167"/>
      <c r="K69" s="290" t="s">
        <v>217</v>
      </c>
      <c r="L69" s="656">
        <f>SUM(K61:M61)</f>
        <v>0</v>
      </c>
      <c r="M69" s="657"/>
      <c r="N69" s="167"/>
      <c r="O69" s="290" t="s">
        <v>217</v>
      </c>
      <c r="P69" s="658">
        <f>SUM(N61:P61)</f>
        <v>0</v>
      </c>
      <c r="Q69" s="659"/>
      <c r="R69" s="167"/>
      <c r="S69" s="290" t="s">
        <v>217</v>
      </c>
      <c r="T69" s="660">
        <f>SUM(Q61:S61)</f>
        <v>0</v>
      </c>
      <c r="U69" s="661"/>
      <c r="V69" s="167"/>
    </row>
    <row r="70" spans="1:32" s="8" customFormat="1" ht="45" customHeight="1" thickTop="1" thickBot="1">
      <c r="A70" s="598"/>
      <c r="B70" s="598"/>
      <c r="C70" s="598"/>
      <c r="D70" s="598"/>
      <c r="E70" s="264"/>
      <c r="G70" s="312" t="s">
        <v>218</v>
      </c>
      <c r="H70" s="662">
        <f>SUM(H62:J62)</f>
        <v>0</v>
      </c>
      <c r="I70" s="663"/>
      <c r="J70" s="167"/>
      <c r="K70" s="312" t="s">
        <v>218</v>
      </c>
      <c r="L70" s="662">
        <f>SUM(K62:M62)</f>
        <v>0</v>
      </c>
      <c r="M70" s="663"/>
      <c r="N70" s="167"/>
      <c r="O70" s="312" t="s">
        <v>218</v>
      </c>
      <c r="P70" s="664">
        <f>SUM(N62:P62)</f>
        <v>0</v>
      </c>
      <c r="Q70" s="665"/>
      <c r="R70" s="167"/>
      <c r="S70" s="312" t="s">
        <v>218</v>
      </c>
      <c r="T70" s="664">
        <f>SUM(Q62:S62)</f>
        <v>0</v>
      </c>
      <c r="U70" s="665"/>
      <c r="V70" s="167"/>
    </row>
    <row r="71" spans="1:32" s="8" customFormat="1" ht="45" customHeight="1" thickBot="1">
      <c r="A71" s="598"/>
      <c r="B71" s="598"/>
      <c r="C71" s="598"/>
      <c r="D71" s="598"/>
      <c r="E71" s="264"/>
      <c r="G71" s="291" t="s">
        <v>231</v>
      </c>
      <c r="H71" s="650">
        <f>SUM(H64:J64)</f>
        <v>0</v>
      </c>
      <c r="I71" s="651"/>
      <c r="J71" s="167"/>
      <c r="K71" s="291" t="s">
        <v>231</v>
      </c>
      <c r="L71" s="650">
        <f>SUM(K64:M64)</f>
        <v>0</v>
      </c>
      <c r="M71" s="651"/>
      <c r="N71" s="167"/>
      <c r="O71" s="289" t="s">
        <v>231</v>
      </c>
      <c r="P71" s="652">
        <f>SUM(N64:P64)</f>
        <v>0</v>
      </c>
      <c r="Q71" s="653"/>
      <c r="R71" s="167"/>
      <c r="S71" s="291" t="s">
        <v>231</v>
      </c>
      <c r="T71" s="654">
        <f>SUM(Q64:S64)</f>
        <v>0</v>
      </c>
      <c r="U71" s="655"/>
      <c r="V71" s="167"/>
    </row>
    <row r="72" spans="1:32" s="8" customFormat="1" ht="14.25" customHeight="1">
      <c r="A72" s="594"/>
      <c r="B72" s="594"/>
      <c r="C72" s="594"/>
      <c r="D72" s="594"/>
      <c r="E72" s="264"/>
      <c r="H72" s="112"/>
      <c r="I72" s="113"/>
      <c r="K72" s="112"/>
      <c r="L72" s="113"/>
      <c r="N72" s="112"/>
      <c r="O72" s="113"/>
      <c r="Q72" s="112"/>
      <c r="R72" s="113"/>
      <c r="S72" s="36"/>
    </row>
    <row r="73" spans="1:32" s="1" customFormat="1" ht="22.5" customHeight="1">
      <c r="A73" s="601"/>
      <c r="B73" s="601"/>
      <c r="L73" s="136"/>
      <c r="N73" s="164"/>
      <c r="O73" s="164"/>
      <c r="P73" s="164"/>
      <c r="Q73" s="164"/>
      <c r="R73" s="164"/>
      <c r="S73" s="164"/>
      <c r="T73" s="136"/>
    </row>
    <row r="74" spans="1:32" s="1" customFormat="1" ht="27.75" customHeight="1">
      <c r="A74" s="495" t="s">
        <v>223</v>
      </c>
      <c r="B74" s="495"/>
      <c r="C74" s="495"/>
      <c r="D74" s="132"/>
      <c r="E74" s="132"/>
      <c r="F74" s="132"/>
      <c r="G74" s="132"/>
      <c r="H74" s="132"/>
      <c r="I74" s="33" t="s">
        <v>41</v>
      </c>
      <c r="J74" s="34">
        <v>28</v>
      </c>
      <c r="K74" s="35" t="s">
        <v>42</v>
      </c>
      <c r="L74" s="136"/>
      <c r="M74" s="136"/>
      <c r="N74" s="136"/>
      <c r="O74" s="136"/>
      <c r="P74" s="136"/>
      <c r="Q74" s="136"/>
      <c r="R74" s="136"/>
      <c r="S74" s="136"/>
      <c r="T74" s="136"/>
    </row>
    <row r="75" spans="1:32" ht="27" customHeight="1">
      <c r="A75" s="602" t="s">
        <v>261</v>
      </c>
      <c r="B75" s="602"/>
      <c r="C75" s="602"/>
      <c r="D75" s="602"/>
      <c r="E75" s="602"/>
      <c r="F75" s="602"/>
      <c r="G75" s="313"/>
      <c r="H75" s="83"/>
      <c r="L75" s="136"/>
      <c r="M75" s="136"/>
      <c r="N75" s="136"/>
      <c r="O75" s="136"/>
      <c r="P75" s="136"/>
      <c r="Q75" s="136"/>
      <c r="R75" s="136"/>
      <c r="S75" s="136"/>
      <c r="T75" s="136"/>
    </row>
    <row r="76" spans="1:32" ht="27" customHeight="1">
      <c r="A76" s="499"/>
      <c r="B76" s="499"/>
      <c r="C76" s="603"/>
      <c r="D76" s="603"/>
      <c r="E76" s="603"/>
      <c r="F76" s="603"/>
      <c r="G76" s="603"/>
      <c r="H76" s="603"/>
      <c r="I76" s="33"/>
      <c r="J76" s="34"/>
      <c r="K76" s="315"/>
      <c r="L76" s="136"/>
      <c r="M76" s="136"/>
      <c r="N76" s="269"/>
      <c r="O76" s="136"/>
      <c r="P76" s="136"/>
      <c r="Q76" s="136"/>
      <c r="R76" s="136"/>
      <c r="S76" s="136"/>
      <c r="T76" s="136"/>
    </row>
    <row r="77" spans="1:32" ht="27" customHeight="1">
      <c r="A77" s="499" t="s">
        <v>22</v>
      </c>
      <c r="B77" s="499"/>
      <c r="C77" s="500">
        <f>【様式１】申請書!G$7</f>
        <v>0</v>
      </c>
      <c r="D77" s="500"/>
      <c r="E77" s="500"/>
      <c r="F77" s="500"/>
      <c r="G77" s="500"/>
      <c r="H77" s="500"/>
      <c r="I77" s="33"/>
      <c r="J77" s="34"/>
      <c r="K77" s="315"/>
      <c r="L77" s="136"/>
      <c r="M77" s="136"/>
      <c r="N77" s="136"/>
      <c r="O77" s="136"/>
      <c r="P77" s="136"/>
      <c r="Q77" s="136"/>
      <c r="R77" s="136"/>
      <c r="S77" s="136"/>
      <c r="T77" s="136"/>
      <c r="AB77" s="505"/>
      <c r="AC77" s="505"/>
      <c r="AD77" s="505"/>
      <c r="AE77" s="505"/>
      <c r="AF77" s="505"/>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6" t="s">
        <v>203</v>
      </c>
      <c r="B79" s="506"/>
      <c r="C79" s="507"/>
      <c r="D79" s="507"/>
      <c r="E79" s="507"/>
      <c r="F79" s="507"/>
      <c r="G79" s="507"/>
      <c r="H79" s="507"/>
      <c r="I79" s="33"/>
      <c r="J79" s="240" t="s">
        <v>178</v>
      </c>
      <c r="K79" s="508"/>
      <c r="L79" s="508"/>
      <c r="M79" s="508"/>
      <c r="N79" s="508"/>
      <c r="O79" s="136"/>
      <c r="P79" s="136"/>
      <c r="Q79" s="136"/>
      <c r="R79" s="136"/>
      <c r="S79" s="509"/>
      <c r="T79" s="509"/>
      <c r="U79" s="510"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11"/>
    </row>
    <row r="81" spans="1:22" s="4" customFormat="1" ht="14.25" customHeight="1">
      <c r="A81" s="532" t="s">
        <v>237</v>
      </c>
      <c r="B81" s="544"/>
      <c r="C81" s="545"/>
      <c r="D81" s="544" t="s">
        <v>238</v>
      </c>
      <c r="E81" s="533"/>
      <c r="F81" s="532" t="s">
        <v>232</v>
      </c>
      <c r="G81" s="544"/>
      <c r="H81" s="501" t="s">
        <v>3</v>
      </c>
      <c r="I81" s="503" t="s">
        <v>4</v>
      </c>
      <c r="J81" s="530" t="s">
        <v>5</v>
      </c>
      <c r="K81" s="501" t="s">
        <v>6</v>
      </c>
      <c r="L81" s="503" t="s">
        <v>7</v>
      </c>
      <c r="M81" s="530" t="s">
        <v>8</v>
      </c>
      <c r="N81" s="501" t="s">
        <v>9</v>
      </c>
      <c r="O81" s="503" t="s">
        <v>10</v>
      </c>
      <c r="P81" s="530" t="s">
        <v>11</v>
      </c>
      <c r="Q81" s="501" t="s">
        <v>12</v>
      </c>
      <c r="R81" s="503" t="s">
        <v>13</v>
      </c>
      <c r="S81" s="530" t="s">
        <v>14</v>
      </c>
      <c r="T81" s="532" t="s">
        <v>220</v>
      </c>
      <c r="U81" s="533"/>
    </row>
    <row r="82" spans="1:22" s="4" customFormat="1" ht="15" customHeight="1" thickBot="1">
      <c r="A82" s="534"/>
      <c r="B82" s="546"/>
      <c r="C82" s="547"/>
      <c r="D82" s="546"/>
      <c r="E82" s="535"/>
      <c r="F82" s="534"/>
      <c r="G82" s="546"/>
      <c r="H82" s="502"/>
      <c r="I82" s="504"/>
      <c r="J82" s="531"/>
      <c r="K82" s="502"/>
      <c r="L82" s="504"/>
      <c r="M82" s="531"/>
      <c r="N82" s="502"/>
      <c r="O82" s="504"/>
      <c r="P82" s="531"/>
      <c r="Q82" s="502"/>
      <c r="R82" s="504"/>
      <c r="S82" s="531"/>
      <c r="T82" s="534"/>
      <c r="U82" s="535"/>
    </row>
    <row r="83" spans="1:22" s="26" customFormat="1" ht="54.95" customHeight="1">
      <c r="A83" s="612" t="s">
        <v>204</v>
      </c>
      <c r="B83" s="613"/>
      <c r="C83" s="316"/>
      <c r="D83" s="614"/>
      <c r="E83" s="539"/>
      <c r="F83" s="540" t="s">
        <v>215</v>
      </c>
      <c r="G83" s="615"/>
      <c r="H83" s="292"/>
      <c r="I83" s="282"/>
      <c r="J83" s="293"/>
      <c r="K83" s="292"/>
      <c r="L83" s="282"/>
      <c r="M83" s="293"/>
      <c r="N83" s="292"/>
      <c r="O83" s="282"/>
      <c r="P83" s="293"/>
      <c r="Q83" s="292"/>
      <c r="R83" s="282"/>
      <c r="S83" s="293"/>
      <c r="T83" s="542">
        <f>SUM(H83:S83)</f>
        <v>0</v>
      </c>
      <c r="U83" s="543"/>
    </row>
    <row r="84" spans="1:22" s="26" customFormat="1" ht="54.95" customHeight="1">
      <c r="A84" s="604" t="s">
        <v>226</v>
      </c>
      <c r="B84" s="605"/>
      <c r="C84" s="606"/>
      <c r="D84" s="608"/>
      <c r="E84" s="519"/>
      <c r="F84" s="522" t="s">
        <v>216</v>
      </c>
      <c r="G84" s="610"/>
      <c r="H84" s="294"/>
      <c r="I84" s="283"/>
      <c r="J84" s="295"/>
      <c r="K84" s="294"/>
      <c r="L84" s="283"/>
      <c r="M84" s="295"/>
      <c r="N84" s="294"/>
      <c r="O84" s="283"/>
      <c r="P84" s="295"/>
      <c r="Q84" s="294"/>
      <c r="R84" s="283"/>
      <c r="S84" s="295"/>
      <c r="T84" s="524">
        <f>SUM(H84:S84)</f>
        <v>0</v>
      </c>
      <c r="U84" s="525"/>
    </row>
    <row r="85" spans="1:22" s="26" customFormat="1" ht="54.95" customHeight="1" thickBot="1">
      <c r="A85" s="604"/>
      <c r="B85" s="605"/>
      <c r="C85" s="607"/>
      <c r="D85" s="609"/>
      <c r="E85" s="521"/>
      <c r="F85" s="526" t="s">
        <v>217</v>
      </c>
      <c r="G85" s="611"/>
      <c r="H85" s="296"/>
      <c r="I85" s="284"/>
      <c r="J85" s="297"/>
      <c r="K85" s="296"/>
      <c r="L85" s="284"/>
      <c r="M85" s="297"/>
      <c r="N85" s="296"/>
      <c r="O85" s="284"/>
      <c r="P85" s="297"/>
      <c r="Q85" s="296"/>
      <c r="R85" s="284"/>
      <c r="S85" s="297"/>
      <c r="T85" s="528">
        <f>SUM(H85:S85)</f>
        <v>0</v>
      </c>
      <c r="U85" s="529"/>
    </row>
    <row r="86" spans="1:22" s="26" customFormat="1" ht="54.95" customHeight="1" thickTop="1" thickBot="1">
      <c r="A86" s="616" t="s">
        <v>205</v>
      </c>
      <c r="B86" s="617"/>
      <c r="C86" s="263"/>
      <c r="D86" s="552"/>
      <c r="E86" s="553"/>
      <c r="F86" s="618" t="s">
        <v>219</v>
      </c>
      <c r="G86" s="619"/>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20">
        <f t="shared" si="9"/>
        <v>0</v>
      </c>
      <c r="U86" s="621"/>
    </row>
    <row r="87" spans="1:22" s="26" customFormat="1" ht="54.95" customHeight="1">
      <c r="A87" s="622" t="s">
        <v>16</v>
      </c>
      <c r="B87" s="305" t="s">
        <v>224</v>
      </c>
      <c r="C87" s="302"/>
      <c r="D87" s="560"/>
      <c r="E87" s="561"/>
      <c r="F87" s="624" t="s">
        <v>221</v>
      </c>
      <c r="G87" s="625"/>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6">
        <f>SUM(H87+I87+J87+K87+L87+M87+N87+O87+P87+Q87+R87+S87)</f>
        <v>0</v>
      </c>
      <c r="U87" s="627"/>
    </row>
    <row r="88" spans="1:22" s="26" customFormat="1" ht="54.95" customHeight="1" thickBot="1">
      <c r="A88" s="623"/>
      <c r="B88" s="306" t="s">
        <v>225</v>
      </c>
      <c r="C88" s="303"/>
      <c r="D88" s="566"/>
      <c r="E88" s="567"/>
      <c r="F88" s="628" t="s">
        <v>222</v>
      </c>
      <c r="G88" s="629"/>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30">
        <f>SUM(H88:S88)</f>
        <v>0</v>
      </c>
      <c r="U88" s="631"/>
    </row>
    <row r="89" spans="1:22" ht="45" customHeight="1" thickBot="1">
      <c r="A89" s="632" t="s">
        <v>206</v>
      </c>
      <c r="B89" s="633"/>
      <c r="C89" s="334"/>
      <c r="D89" s="574"/>
      <c r="E89" s="575"/>
      <c r="F89" s="315"/>
      <c r="G89" s="315"/>
      <c r="H89" s="165"/>
      <c r="I89" s="165"/>
      <c r="J89" s="165"/>
      <c r="K89" s="165"/>
      <c r="L89" s="165"/>
      <c r="M89" s="165"/>
      <c r="N89" s="165"/>
      <c r="O89" s="165"/>
      <c r="P89" s="165"/>
      <c r="Q89" s="165"/>
      <c r="R89" s="165"/>
      <c r="S89" s="165"/>
      <c r="T89" s="166"/>
    </row>
    <row r="90" spans="1:22" s="8" customFormat="1" ht="45" customHeight="1" thickBot="1">
      <c r="A90" s="576" t="s">
        <v>207</v>
      </c>
      <c r="B90" s="577"/>
      <c r="C90" s="335"/>
      <c r="D90" s="578"/>
      <c r="E90" s="579"/>
      <c r="G90" s="311"/>
      <c r="H90" s="634" t="s">
        <v>227</v>
      </c>
      <c r="I90" s="635"/>
      <c r="J90" s="167"/>
      <c r="K90" s="311"/>
      <c r="L90" s="634" t="s">
        <v>228</v>
      </c>
      <c r="M90" s="635"/>
      <c r="N90" s="167"/>
      <c r="O90" s="311"/>
      <c r="P90" s="634" t="s">
        <v>229</v>
      </c>
      <c r="Q90" s="635"/>
      <c r="R90" s="167"/>
      <c r="S90" s="311"/>
      <c r="T90" s="636" t="s">
        <v>230</v>
      </c>
      <c r="U90" s="637"/>
      <c r="V90" s="167"/>
    </row>
    <row r="91" spans="1:22" s="8" customFormat="1" ht="45" customHeight="1">
      <c r="A91" s="588" t="s">
        <v>214</v>
      </c>
      <c r="B91" s="577"/>
      <c r="C91" s="336"/>
      <c r="D91" s="560"/>
      <c r="E91" s="561"/>
      <c r="G91" s="310" t="s">
        <v>215</v>
      </c>
      <c r="H91" s="644">
        <f>SUM(H83:J83)</f>
        <v>0</v>
      </c>
      <c r="I91" s="645"/>
      <c r="J91" s="167"/>
      <c r="K91" s="310" t="s">
        <v>215</v>
      </c>
      <c r="L91" s="644">
        <f>SUM(K83:M83)</f>
        <v>0</v>
      </c>
      <c r="M91" s="645"/>
      <c r="N91" s="167"/>
      <c r="O91" s="310" t="s">
        <v>215</v>
      </c>
      <c r="P91" s="646">
        <f>SUM(N83:P83)</f>
        <v>0</v>
      </c>
      <c r="Q91" s="647"/>
      <c r="R91" s="167"/>
      <c r="S91" s="310" t="s">
        <v>215</v>
      </c>
      <c r="T91" s="648">
        <f>SUM(Q83:S83)</f>
        <v>0</v>
      </c>
      <c r="U91" s="649"/>
      <c r="V91" s="167"/>
    </row>
    <row r="92" spans="1:22" s="8" customFormat="1" ht="45" customHeight="1" thickBot="1">
      <c r="A92" s="638" t="s">
        <v>235</v>
      </c>
      <c r="B92" s="639"/>
      <c r="C92" s="304"/>
      <c r="D92" s="584"/>
      <c r="E92" s="585"/>
      <c r="G92" s="288" t="s">
        <v>216</v>
      </c>
      <c r="H92" s="640">
        <f>SUM(H84:J84)</f>
        <v>0</v>
      </c>
      <c r="I92" s="641"/>
      <c r="J92" s="167"/>
      <c r="K92" s="288" t="s">
        <v>216</v>
      </c>
      <c r="L92" s="640">
        <f>SUM(K84:M84)</f>
        <v>0</v>
      </c>
      <c r="M92" s="641"/>
      <c r="N92" s="167"/>
      <c r="O92" s="288" t="s">
        <v>216</v>
      </c>
      <c r="P92" s="642">
        <f>SUM(N84:P84)</f>
        <v>0</v>
      </c>
      <c r="Q92" s="643"/>
      <c r="R92" s="167"/>
      <c r="S92" s="288" t="s">
        <v>216</v>
      </c>
      <c r="T92" s="642">
        <f>SUM(Q84:S84)</f>
        <v>0</v>
      </c>
      <c r="U92" s="643"/>
      <c r="V92" s="167"/>
    </row>
    <row r="93" spans="1:22" s="8" customFormat="1" ht="45" customHeight="1" thickBot="1">
      <c r="A93" s="598"/>
      <c r="B93" s="598"/>
      <c r="C93" s="598"/>
      <c r="D93" s="598"/>
      <c r="E93" s="264"/>
      <c r="G93" s="290" t="s">
        <v>217</v>
      </c>
      <c r="H93" s="656">
        <f>SUM(H85:J85)</f>
        <v>0</v>
      </c>
      <c r="I93" s="657"/>
      <c r="J93" s="167"/>
      <c r="K93" s="290" t="s">
        <v>217</v>
      </c>
      <c r="L93" s="656">
        <f>SUM(K85:M85)</f>
        <v>0</v>
      </c>
      <c r="M93" s="657"/>
      <c r="N93" s="167"/>
      <c r="O93" s="290" t="s">
        <v>217</v>
      </c>
      <c r="P93" s="658">
        <f>SUM(N85:P85)</f>
        <v>0</v>
      </c>
      <c r="Q93" s="659"/>
      <c r="R93" s="167"/>
      <c r="S93" s="290" t="s">
        <v>217</v>
      </c>
      <c r="T93" s="660">
        <f>SUM(Q85:S85)</f>
        <v>0</v>
      </c>
      <c r="U93" s="661"/>
      <c r="V93" s="167"/>
    </row>
    <row r="94" spans="1:22" s="8" customFormat="1" ht="45" customHeight="1" thickTop="1" thickBot="1">
      <c r="A94" s="598"/>
      <c r="B94" s="598"/>
      <c r="C94" s="598"/>
      <c r="D94" s="598"/>
      <c r="E94" s="264"/>
      <c r="G94" s="312" t="s">
        <v>218</v>
      </c>
      <c r="H94" s="662">
        <f>SUM(H86:J86)</f>
        <v>0</v>
      </c>
      <c r="I94" s="663"/>
      <c r="J94" s="167"/>
      <c r="K94" s="312" t="s">
        <v>218</v>
      </c>
      <c r="L94" s="662">
        <f>SUM(K86:M86)</f>
        <v>0</v>
      </c>
      <c r="M94" s="663"/>
      <c r="N94" s="167"/>
      <c r="O94" s="312" t="s">
        <v>218</v>
      </c>
      <c r="P94" s="664">
        <f>SUM(N86:P86)</f>
        <v>0</v>
      </c>
      <c r="Q94" s="665"/>
      <c r="R94" s="167"/>
      <c r="S94" s="312" t="s">
        <v>218</v>
      </c>
      <c r="T94" s="664">
        <f>SUM(Q86:S86)</f>
        <v>0</v>
      </c>
      <c r="U94" s="665"/>
      <c r="V94" s="167"/>
    </row>
    <row r="95" spans="1:22" s="8" customFormat="1" ht="45" customHeight="1" thickBot="1">
      <c r="A95" s="598"/>
      <c r="B95" s="598"/>
      <c r="C95" s="598"/>
      <c r="D95" s="598"/>
      <c r="E95" s="264"/>
      <c r="G95" s="291" t="s">
        <v>231</v>
      </c>
      <c r="H95" s="650">
        <f>SUM(H88:J88)</f>
        <v>0</v>
      </c>
      <c r="I95" s="651"/>
      <c r="J95" s="167"/>
      <c r="K95" s="291" t="s">
        <v>231</v>
      </c>
      <c r="L95" s="650">
        <f>SUM(K88:M88)</f>
        <v>0</v>
      </c>
      <c r="M95" s="651"/>
      <c r="N95" s="167"/>
      <c r="O95" s="289" t="s">
        <v>231</v>
      </c>
      <c r="P95" s="652">
        <f>SUM(N88:P88)</f>
        <v>0</v>
      </c>
      <c r="Q95" s="653"/>
      <c r="R95" s="167"/>
      <c r="S95" s="291" t="s">
        <v>231</v>
      </c>
      <c r="T95" s="654">
        <f>SUM(Q88:S88)</f>
        <v>0</v>
      </c>
      <c r="U95" s="655"/>
      <c r="V95" s="167"/>
    </row>
    <row r="96" spans="1:22" s="8" customFormat="1" ht="14.25" customHeight="1">
      <c r="A96" s="594"/>
      <c r="B96" s="594"/>
      <c r="C96" s="594"/>
      <c r="D96" s="594"/>
      <c r="E96" s="264"/>
      <c r="H96" s="112"/>
      <c r="I96" s="113"/>
      <c r="K96" s="112"/>
      <c r="L96" s="113"/>
      <c r="N96" s="112"/>
      <c r="O96" s="113"/>
      <c r="Q96" s="112"/>
      <c r="R96" s="113"/>
      <c r="S96" s="36"/>
    </row>
    <row r="97" spans="1:32" s="1" customFormat="1" ht="22.5" customHeight="1">
      <c r="A97" s="601"/>
      <c r="B97" s="601"/>
      <c r="L97" s="136"/>
      <c r="N97" s="164"/>
      <c r="O97" s="164"/>
      <c r="P97" s="164"/>
      <c r="Q97" s="164"/>
      <c r="R97" s="164"/>
      <c r="S97" s="164"/>
      <c r="T97" s="136"/>
    </row>
    <row r="98" spans="1:32" s="1" customFormat="1" ht="27.75" customHeight="1">
      <c r="A98" s="495" t="s">
        <v>223</v>
      </c>
      <c r="B98" s="495"/>
      <c r="C98" s="495"/>
      <c r="D98" s="132"/>
      <c r="E98" s="132"/>
      <c r="F98" s="132"/>
      <c r="G98" s="132"/>
      <c r="H98" s="132"/>
      <c r="I98" s="33" t="s">
        <v>41</v>
      </c>
      <c r="J98" s="34">
        <v>29</v>
      </c>
      <c r="K98" s="35" t="s">
        <v>42</v>
      </c>
      <c r="L98" s="136"/>
      <c r="M98" s="136"/>
      <c r="N98" s="136"/>
      <c r="O98" s="136"/>
      <c r="P98" s="136"/>
      <c r="Q98" s="136"/>
      <c r="R98" s="136"/>
      <c r="S98" s="136"/>
      <c r="T98" s="136"/>
    </row>
    <row r="99" spans="1:32" ht="27" customHeight="1">
      <c r="A99" s="602" t="s">
        <v>261</v>
      </c>
      <c r="B99" s="602"/>
      <c r="C99" s="602"/>
      <c r="D99" s="602"/>
      <c r="E99" s="602"/>
      <c r="F99" s="602"/>
      <c r="G99" s="313"/>
      <c r="H99" s="83"/>
      <c r="L99" s="136"/>
      <c r="M99" s="136"/>
      <c r="N99" s="136"/>
      <c r="O99" s="136"/>
      <c r="P99" s="136"/>
      <c r="Q99" s="136"/>
      <c r="R99" s="136"/>
      <c r="S99" s="136"/>
      <c r="T99" s="136"/>
    </row>
    <row r="100" spans="1:32" ht="27" customHeight="1">
      <c r="A100" s="499"/>
      <c r="B100" s="499"/>
      <c r="C100" s="603"/>
      <c r="D100" s="603"/>
      <c r="E100" s="603"/>
      <c r="F100" s="603"/>
      <c r="G100" s="603"/>
      <c r="H100" s="603"/>
      <c r="I100" s="33"/>
      <c r="J100" s="34"/>
      <c r="K100" s="315"/>
      <c r="L100" s="136"/>
      <c r="M100" s="136"/>
      <c r="N100" s="269"/>
      <c r="O100" s="136"/>
      <c r="P100" s="136"/>
      <c r="Q100" s="136"/>
      <c r="R100" s="136"/>
      <c r="S100" s="136"/>
      <c r="T100" s="136"/>
    </row>
    <row r="101" spans="1:32" ht="27" customHeight="1">
      <c r="A101" s="499" t="s">
        <v>22</v>
      </c>
      <c r="B101" s="499"/>
      <c r="C101" s="500">
        <f>【様式１】申請書!G$7</f>
        <v>0</v>
      </c>
      <c r="D101" s="500"/>
      <c r="E101" s="500"/>
      <c r="F101" s="500"/>
      <c r="G101" s="500"/>
      <c r="H101" s="500"/>
      <c r="I101" s="33"/>
      <c r="J101" s="34"/>
      <c r="K101" s="315"/>
      <c r="L101" s="136"/>
      <c r="M101" s="136"/>
      <c r="N101" s="136"/>
      <c r="O101" s="136"/>
      <c r="P101" s="136"/>
      <c r="Q101" s="136"/>
      <c r="R101" s="136"/>
      <c r="S101" s="136"/>
      <c r="T101" s="136"/>
      <c r="AB101" s="505"/>
      <c r="AC101" s="505"/>
      <c r="AD101" s="505"/>
      <c r="AE101" s="505"/>
      <c r="AF101" s="505"/>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6" t="s">
        <v>203</v>
      </c>
      <c r="B103" s="506"/>
      <c r="C103" s="507"/>
      <c r="D103" s="507"/>
      <c r="E103" s="507"/>
      <c r="F103" s="507"/>
      <c r="G103" s="507"/>
      <c r="H103" s="507"/>
      <c r="I103" s="33"/>
      <c r="J103" s="240" t="s">
        <v>178</v>
      </c>
      <c r="K103" s="508"/>
      <c r="L103" s="508"/>
      <c r="M103" s="508"/>
      <c r="N103" s="508"/>
      <c r="O103" s="136"/>
      <c r="P103" s="136"/>
      <c r="Q103" s="136"/>
      <c r="R103" s="136"/>
      <c r="S103" s="509"/>
      <c r="T103" s="509"/>
      <c r="U103" s="510"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11"/>
    </row>
    <row r="105" spans="1:32" s="4" customFormat="1" ht="14.25" customHeight="1">
      <c r="A105" s="532" t="s">
        <v>237</v>
      </c>
      <c r="B105" s="544"/>
      <c r="C105" s="545"/>
      <c r="D105" s="544" t="s">
        <v>238</v>
      </c>
      <c r="E105" s="533"/>
      <c r="F105" s="532" t="s">
        <v>232</v>
      </c>
      <c r="G105" s="544"/>
      <c r="H105" s="501" t="s">
        <v>3</v>
      </c>
      <c r="I105" s="503" t="s">
        <v>4</v>
      </c>
      <c r="J105" s="530" t="s">
        <v>5</v>
      </c>
      <c r="K105" s="501" t="s">
        <v>6</v>
      </c>
      <c r="L105" s="503" t="s">
        <v>7</v>
      </c>
      <c r="M105" s="530" t="s">
        <v>8</v>
      </c>
      <c r="N105" s="501" t="s">
        <v>9</v>
      </c>
      <c r="O105" s="503" t="s">
        <v>10</v>
      </c>
      <c r="P105" s="530" t="s">
        <v>11</v>
      </c>
      <c r="Q105" s="501" t="s">
        <v>12</v>
      </c>
      <c r="R105" s="503" t="s">
        <v>13</v>
      </c>
      <c r="S105" s="530" t="s">
        <v>14</v>
      </c>
      <c r="T105" s="532" t="s">
        <v>220</v>
      </c>
      <c r="U105" s="533"/>
    </row>
    <row r="106" spans="1:32" s="4" customFormat="1" ht="15" customHeight="1" thickBot="1">
      <c r="A106" s="534"/>
      <c r="B106" s="546"/>
      <c r="C106" s="547"/>
      <c r="D106" s="546"/>
      <c r="E106" s="535"/>
      <c r="F106" s="534"/>
      <c r="G106" s="546"/>
      <c r="H106" s="502"/>
      <c r="I106" s="504"/>
      <c r="J106" s="531"/>
      <c r="K106" s="502"/>
      <c r="L106" s="504"/>
      <c r="M106" s="531"/>
      <c r="N106" s="502"/>
      <c r="O106" s="504"/>
      <c r="P106" s="531"/>
      <c r="Q106" s="502"/>
      <c r="R106" s="504"/>
      <c r="S106" s="531"/>
      <c r="T106" s="534"/>
      <c r="U106" s="535"/>
    </row>
    <row r="107" spans="1:32" s="26" customFormat="1" ht="54.95" customHeight="1">
      <c r="A107" s="612" t="s">
        <v>204</v>
      </c>
      <c r="B107" s="613"/>
      <c r="C107" s="316"/>
      <c r="D107" s="614"/>
      <c r="E107" s="539"/>
      <c r="F107" s="540" t="s">
        <v>215</v>
      </c>
      <c r="G107" s="615"/>
      <c r="H107" s="292"/>
      <c r="I107" s="282"/>
      <c r="J107" s="293"/>
      <c r="K107" s="292"/>
      <c r="L107" s="282"/>
      <c r="M107" s="293"/>
      <c r="N107" s="292"/>
      <c r="O107" s="282"/>
      <c r="P107" s="293"/>
      <c r="Q107" s="292"/>
      <c r="R107" s="282"/>
      <c r="S107" s="293"/>
      <c r="T107" s="542">
        <f>SUM(H107:S107)</f>
        <v>0</v>
      </c>
      <c r="U107" s="543"/>
    </row>
    <row r="108" spans="1:32" s="26" customFormat="1" ht="54.95" customHeight="1">
      <c r="A108" s="604" t="s">
        <v>226</v>
      </c>
      <c r="B108" s="605"/>
      <c r="C108" s="606"/>
      <c r="D108" s="608"/>
      <c r="E108" s="519"/>
      <c r="F108" s="522" t="s">
        <v>216</v>
      </c>
      <c r="G108" s="610"/>
      <c r="H108" s="294"/>
      <c r="I108" s="283"/>
      <c r="J108" s="295"/>
      <c r="K108" s="294"/>
      <c r="L108" s="283"/>
      <c r="M108" s="295"/>
      <c r="N108" s="294"/>
      <c r="O108" s="283"/>
      <c r="P108" s="295"/>
      <c r="Q108" s="294"/>
      <c r="R108" s="283"/>
      <c r="S108" s="295"/>
      <c r="T108" s="524">
        <f>SUM(H108:S108)</f>
        <v>0</v>
      </c>
      <c r="U108" s="525"/>
    </row>
    <row r="109" spans="1:32" s="26" customFormat="1" ht="54.95" customHeight="1" thickBot="1">
      <c r="A109" s="604"/>
      <c r="B109" s="605"/>
      <c r="C109" s="607"/>
      <c r="D109" s="609"/>
      <c r="E109" s="521"/>
      <c r="F109" s="526" t="s">
        <v>217</v>
      </c>
      <c r="G109" s="611"/>
      <c r="H109" s="296"/>
      <c r="I109" s="284"/>
      <c r="J109" s="297"/>
      <c r="K109" s="296"/>
      <c r="L109" s="284"/>
      <c r="M109" s="297"/>
      <c r="N109" s="296"/>
      <c r="O109" s="284"/>
      <c r="P109" s="297"/>
      <c r="Q109" s="296"/>
      <c r="R109" s="284"/>
      <c r="S109" s="297"/>
      <c r="T109" s="528">
        <f>SUM(H109:S109)</f>
        <v>0</v>
      </c>
      <c r="U109" s="529"/>
    </row>
    <row r="110" spans="1:32" s="26" customFormat="1" ht="54.95" customHeight="1" thickTop="1" thickBot="1">
      <c r="A110" s="616" t="s">
        <v>205</v>
      </c>
      <c r="B110" s="617"/>
      <c r="C110" s="263"/>
      <c r="D110" s="552"/>
      <c r="E110" s="553"/>
      <c r="F110" s="618" t="s">
        <v>219</v>
      </c>
      <c r="G110" s="619"/>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20">
        <f t="shared" si="12"/>
        <v>0</v>
      </c>
      <c r="U110" s="621"/>
    </row>
    <row r="111" spans="1:32" s="26" customFormat="1" ht="54.95" customHeight="1">
      <c r="A111" s="622" t="s">
        <v>16</v>
      </c>
      <c r="B111" s="305" t="s">
        <v>224</v>
      </c>
      <c r="C111" s="302"/>
      <c r="D111" s="560"/>
      <c r="E111" s="561"/>
      <c r="F111" s="624" t="s">
        <v>221</v>
      </c>
      <c r="G111" s="625"/>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6">
        <f>SUM(H111+I111+J111+K111+L111+M111+N111+O111+P111+Q111+R111+S111)</f>
        <v>0</v>
      </c>
      <c r="U111" s="627"/>
    </row>
    <row r="112" spans="1:32" s="26" customFormat="1" ht="54.95" customHeight="1" thickBot="1">
      <c r="A112" s="623"/>
      <c r="B112" s="306" t="s">
        <v>225</v>
      </c>
      <c r="C112" s="303"/>
      <c r="D112" s="566"/>
      <c r="E112" s="567"/>
      <c r="F112" s="628" t="s">
        <v>222</v>
      </c>
      <c r="G112" s="629"/>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30">
        <f>SUM(H112:S112)</f>
        <v>0</v>
      </c>
      <c r="U112" s="631"/>
    </row>
    <row r="113" spans="1:32" ht="45" customHeight="1" thickBot="1">
      <c r="A113" s="632" t="s">
        <v>206</v>
      </c>
      <c r="B113" s="633"/>
      <c r="C113" s="334"/>
      <c r="D113" s="574"/>
      <c r="E113" s="575"/>
      <c r="F113" s="315"/>
      <c r="G113" s="315"/>
      <c r="H113" s="165"/>
      <c r="I113" s="165"/>
      <c r="J113" s="165"/>
      <c r="K113" s="165"/>
      <c r="L113" s="165"/>
      <c r="M113" s="165"/>
      <c r="N113" s="165"/>
      <c r="O113" s="165"/>
      <c r="P113" s="165"/>
      <c r="Q113" s="165"/>
      <c r="R113" s="165"/>
      <c r="S113" s="165"/>
      <c r="T113" s="166"/>
    </row>
    <row r="114" spans="1:32" s="8" customFormat="1" ht="45" customHeight="1" thickBot="1">
      <c r="A114" s="576" t="s">
        <v>207</v>
      </c>
      <c r="B114" s="577"/>
      <c r="C114" s="335"/>
      <c r="D114" s="578"/>
      <c r="E114" s="579"/>
      <c r="G114" s="311"/>
      <c r="H114" s="634" t="s">
        <v>227</v>
      </c>
      <c r="I114" s="635"/>
      <c r="J114" s="167"/>
      <c r="K114" s="311"/>
      <c r="L114" s="634" t="s">
        <v>228</v>
      </c>
      <c r="M114" s="635"/>
      <c r="N114" s="167"/>
      <c r="O114" s="311"/>
      <c r="P114" s="634" t="s">
        <v>229</v>
      </c>
      <c r="Q114" s="635"/>
      <c r="R114" s="167"/>
      <c r="S114" s="311"/>
      <c r="T114" s="636" t="s">
        <v>230</v>
      </c>
      <c r="U114" s="637"/>
      <c r="V114" s="167"/>
    </row>
    <row r="115" spans="1:32" s="8" customFormat="1" ht="45" customHeight="1">
      <c r="A115" s="588" t="s">
        <v>214</v>
      </c>
      <c r="B115" s="577"/>
      <c r="C115" s="336"/>
      <c r="D115" s="560"/>
      <c r="E115" s="561"/>
      <c r="G115" s="310" t="s">
        <v>215</v>
      </c>
      <c r="H115" s="644">
        <f>SUM(H107:J107)</f>
        <v>0</v>
      </c>
      <c r="I115" s="645"/>
      <c r="J115" s="167"/>
      <c r="K115" s="310" t="s">
        <v>215</v>
      </c>
      <c r="L115" s="644">
        <f>SUM(K107:M107)</f>
        <v>0</v>
      </c>
      <c r="M115" s="645"/>
      <c r="N115" s="167"/>
      <c r="O115" s="310" t="s">
        <v>215</v>
      </c>
      <c r="P115" s="646">
        <f>SUM(N107:P107)</f>
        <v>0</v>
      </c>
      <c r="Q115" s="647"/>
      <c r="R115" s="167"/>
      <c r="S115" s="310" t="s">
        <v>215</v>
      </c>
      <c r="T115" s="648">
        <f>SUM(Q107:S107)</f>
        <v>0</v>
      </c>
      <c r="U115" s="649"/>
      <c r="V115" s="167"/>
    </row>
    <row r="116" spans="1:32" s="8" customFormat="1" ht="45" customHeight="1" thickBot="1">
      <c r="A116" s="638" t="s">
        <v>235</v>
      </c>
      <c r="B116" s="639"/>
      <c r="C116" s="304"/>
      <c r="D116" s="584"/>
      <c r="E116" s="585"/>
      <c r="G116" s="288" t="s">
        <v>216</v>
      </c>
      <c r="H116" s="640">
        <f>SUM(H108:J108)</f>
        <v>0</v>
      </c>
      <c r="I116" s="641"/>
      <c r="J116" s="167"/>
      <c r="K116" s="288" t="s">
        <v>216</v>
      </c>
      <c r="L116" s="640">
        <f>SUM(K108:M108)</f>
        <v>0</v>
      </c>
      <c r="M116" s="641"/>
      <c r="N116" s="167"/>
      <c r="O116" s="288" t="s">
        <v>216</v>
      </c>
      <c r="P116" s="642">
        <f>SUM(N108:P108)</f>
        <v>0</v>
      </c>
      <c r="Q116" s="643"/>
      <c r="R116" s="167"/>
      <c r="S116" s="288" t="s">
        <v>216</v>
      </c>
      <c r="T116" s="642">
        <f>SUM(Q108:S108)</f>
        <v>0</v>
      </c>
      <c r="U116" s="643"/>
      <c r="V116" s="167"/>
    </row>
    <row r="117" spans="1:32" s="8" customFormat="1" ht="45" customHeight="1" thickBot="1">
      <c r="A117" s="598"/>
      <c r="B117" s="598"/>
      <c r="C117" s="598"/>
      <c r="D117" s="598"/>
      <c r="E117" s="264"/>
      <c r="G117" s="290" t="s">
        <v>217</v>
      </c>
      <c r="H117" s="656">
        <f>SUM(H109:J109)</f>
        <v>0</v>
      </c>
      <c r="I117" s="657"/>
      <c r="J117" s="167"/>
      <c r="K117" s="290" t="s">
        <v>217</v>
      </c>
      <c r="L117" s="656">
        <f>SUM(K109:M109)</f>
        <v>0</v>
      </c>
      <c r="M117" s="657"/>
      <c r="N117" s="167"/>
      <c r="O117" s="290" t="s">
        <v>217</v>
      </c>
      <c r="P117" s="658">
        <f>SUM(N109:P109)</f>
        <v>0</v>
      </c>
      <c r="Q117" s="659"/>
      <c r="R117" s="167"/>
      <c r="S117" s="290" t="s">
        <v>217</v>
      </c>
      <c r="T117" s="660">
        <f>SUM(Q109:S109)</f>
        <v>0</v>
      </c>
      <c r="U117" s="661"/>
      <c r="V117" s="167"/>
    </row>
    <row r="118" spans="1:32" s="8" customFormat="1" ht="45" customHeight="1" thickTop="1" thickBot="1">
      <c r="A118" s="598"/>
      <c r="B118" s="598"/>
      <c r="C118" s="598"/>
      <c r="D118" s="598"/>
      <c r="E118" s="264"/>
      <c r="G118" s="312" t="s">
        <v>218</v>
      </c>
      <c r="H118" s="662">
        <f>SUM(H110:J110)</f>
        <v>0</v>
      </c>
      <c r="I118" s="663"/>
      <c r="J118" s="167"/>
      <c r="K118" s="312" t="s">
        <v>218</v>
      </c>
      <c r="L118" s="662">
        <f>SUM(K110:M110)</f>
        <v>0</v>
      </c>
      <c r="M118" s="663"/>
      <c r="N118" s="167"/>
      <c r="O118" s="312" t="s">
        <v>218</v>
      </c>
      <c r="P118" s="664">
        <f>SUM(N110:P110)</f>
        <v>0</v>
      </c>
      <c r="Q118" s="665"/>
      <c r="R118" s="167"/>
      <c r="S118" s="312" t="s">
        <v>218</v>
      </c>
      <c r="T118" s="664">
        <f>SUM(Q110:S110)</f>
        <v>0</v>
      </c>
      <c r="U118" s="665"/>
      <c r="V118" s="167"/>
    </row>
    <row r="119" spans="1:32" s="8" customFormat="1" ht="45" customHeight="1" thickBot="1">
      <c r="A119" s="598"/>
      <c r="B119" s="598"/>
      <c r="C119" s="598"/>
      <c r="D119" s="598"/>
      <c r="E119" s="264"/>
      <c r="G119" s="291" t="s">
        <v>231</v>
      </c>
      <c r="H119" s="650">
        <f>SUM(H112:J112)</f>
        <v>0</v>
      </c>
      <c r="I119" s="651"/>
      <c r="J119" s="167"/>
      <c r="K119" s="291" t="s">
        <v>231</v>
      </c>
      <c r="L119" s="650">
        <f>SUM(K112:M112)</f>
        <v>0</v>
      </c>
      <c r="M119" s="651"/>
      <c r="N119" s="167"/>
      <c r="O119" s="289" t="s">
        <v>231</v>
      </c>
      <c r="P119" s="652">
        <f>SUM(N112:P112)</f>
        <v>0</v>
      </c>
      <c r="Q119" s="653"/>
      <c r="R119" s="167"/>
      <c r="S119" s="291" t="s">
        <v>231</v>
      </c>
      <c r="T119" s="654">
        <f>SUM(Q112:S112)</f>
        <v>0</v>
      </c>
      <c r="U119" s="655"/>
      <c r="V119" s="167"/>
    </row>
    <row r="120" spans="1:32" s="8" customFormat="1" ht="14.25" customHeight="1">
      <c r="A120" s="594"/>
      <c r="B120" s="594"/>
      <c r="C120" s="594"/>
      <c r="D120" s="594"/>
      <c r="E120" s="264"/>
      <c r="H120" s="112"/>
      <c r="I120" s="113"/>
      <c r="K120" s="112"/>
      <c r="L120" s="113"/>
      <c r="N120" s="112"/>
      <c r="O120" s="113"/>
      <c r="Q120" s="112"/>
      <c r="R120" s="113"/>
      <c r="S120" s="36"/>
    </row>
    <row r="121" spans="1:32" s="1" customFormat="1" ht="22.5" customHeight="1">
      <c r="A121" s="601"/>
      <c r="B121" s="601"/>
      <c r="L121" s="136"/>
      <c r="N121" s="164"/>
      <c r="O121" s="164"/>
      <c r="P121" s="164"/>
      <c r="Q121" s="164"/>
      <c r="R121" s="164"/>
      <c r="S121" s="164"/>
      <c r="T121" s="136"/>
    </row>
    <row r="122" spans="1:32" s="1" customFormat="1" ht="27.75" customHeight="1">
      <c r="A122" s="495" t="s">
        <v>223</v>
      </c>
      <c r="B122" s="495"/>
      <c r="C122" s="495"/>
      <c r="D122" s="132"/>
      <c r="E122" s="132"/>
      <c r="F122" s="132"/>
      <c r="G122" s="132"/>
      <c r="H122" s="132"/>
      <c r="I122" s="33" t="s">
        <v>41</v>
      </c>
      <c r="J122" s="34">
        <v>30</v>
      </c>
      <c r="K122" s="35" t="s">
        <v>42</v>
      </c>
      <c r="L122" s="136"/>
      <c r="M122" s="136"/>
      <c r="N122" s="136"/>
      <c r="O122" s="136"/>
      <c r="P122" s="136"/>
      <c r="Q122" s="136"/>
      <c r="R122" s="136"/>
      <c r="S122" s="136"/>
      <c r="T122" s="136"/>
    </row>
    <row r="123" spans="1:32" ht="27" customHeight="1">
      <c r="A123" s="602" t="s">
        <v>261</v>
      </c>
      <c r="B123" s="602"/>
      <c r="C123" s="602"/>
      <c r="D123" s="602"/>
      <c r="E123" s="602"/>
      <c r="F123" s="602"/>
      <c r="G123" s="313"/>
      <c r="H123" s="83"/>
      <c r="L123" s="136"/>
      <c r="M123" s="136"/>
      <c r="N123" s="136"/>
      <c r="O123" s="136"/>
      <c r="P123" s="136"/>
      <c r="Q123" s="136"/>
      <c r="R123" s="136"/>
      <c r="S123" s="136"/>
      <c r="T123" s="136"/>
    </row>
    <row r="124" spans="1:32" ht="27" customHeight="1">
      <c r="A124" s="499"/>
      <c r="B124" s="499"/>
      <c r="C124" s="603"/>
      <c r="D124" s="603"/>
      <c r="E124" s="603"/>
      <c r="F124" s="603"/>
      <c r="G124" s="603"/>
      <c r="H124" s="603"/>
      <c r="I124" s="33"/>
      <c r="J124" s="34"/>
      <c r="K124" s="315"/>
      <c r="L124" s="136"/>
      <c r="M124" s="136"/>
      <c r="N124" s="269"/>
      <c r="O124" s="136"/>
      <c r="P124" s="136"/>
      <c r="Q124" s="136"/>
      <c r="R124" s="136"/>
      <c r="S124" s="136"/>
      <c r="T124" s="136"/>
    </row>
    <row r="125" spans="1:32" ht="27" customHeight="1">
      <c r="A125" s="499" t="s">
        <v>22</v>
      </c>
      <c r="B125" s="499"/>
      <c r="C125" s="500">
        <f>【様式１】申請書!G$7</f>
        <v>0</v>
      </c>
      <c r="D125" s="500"/>
      <c r="E125" s="500"/>
      <c r="F125" s="500"/>
      <c r="G125" s="500"/>
      <c r="H125" s="500"/>
      <c r="I125" s="33"/>
      <c r="J125" s="34"/>
      <c r="K125" s="315"/>
      <c r="L125" s="136"/>
      <c r="M125" s="136"/>
      <c r="N125" s="136"/>
      <c r="O125" s="136"/>
      <c r="P125" s="136"/>
      <c r="Q125" s="136"/>
      <c r="R125" s="136"/>
      <c r="S125" s="136"/>
      <c r="T125" s="136"/>
      <c r="AB125" s="505"/>
      <c r="AC125" s="505"/>
      <c r="AD125" s="505"/>
      <c r="AE125" s="505"/>
      <c r="AF125" s="505"/>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6" t="s">
        <v>203</v>
      </c>
      <c r="B127" s="506"/>
      <c r="C127" s="507"/>
      <c r="D127" s="507"/>
      <c r="E127" s="507"/>
      <c r="F127" s="507"/>
      <c r="G127" s="507"/>
      <c r="H127" s="507"/>
      <c r="I127" s="33"/>
      <c r="J127" s="240" t="s">
        <v>178</v>
      </c>
      <c r="K127" s="508"/>
      <c r="L127" s="508"/>
      <c r="M127" s="508"/>
      <c r="N127" s="508"/>
      <c r="O127" s="136"/>
      <c r="P127" s="136"/>
      <c r="Q127" s="136"/>
      <c r="R127" s="136"/>
      <c r="S127" s="509"/>
      <c r="T127" s="509"/>
      <c r="U127" s="510"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11"/>
    </row>
    <row r="129" spans="1:22" s="4" customFormat="1" ht="14.25" customHeight="1">
      <c r="A129" s="532" t="s">
        <v>237</v>
      </c>
      <c r="B129" s="544"/>
      <c r="C129" s="545"/>
      <c r="D129" s="544" t="s">
        <v>238</v>
      </c>
      <c r="E129" s="533"/>
      <c r="F129" s="532" t="s">
        <v>232</v>
      </c>
      <c r="G129" s="544"/>
      <c r="H129" s="501" t="s">
        <v>3</v>
      </c>
      <c r="I129" s="503" t="s">
        <v>4</v>
      </c>
      <c r="J129" s="530" t="s">
        <v>5</v>
      </c>
      <c r="K129" s="501" t="s">
        <v>6</v>
      </c>
      <c r="L129" s="503" t="s">
        <v>7</v>
      </c>
      <c r="M129" s="530" t="s">
        <v>8</v>
      </c>
      <c r="N129" s="501" t="s">
        <v>9</v>
      </c>
      <c r="O129" s="503" t="s">
        <v>10</v>
      </c>
      <c r="P129" s="530" t="s">
        <v>11</v>
      </c>
      <c r="Q129" s="501" t="s">
        <v>12</v>
      </c>
      <c r="R129" s="503" t="s">
        <v>13</v>
      </c>
      <c r="S129" s="530" t="s">
        <v>14</v>
      </c>
      <c r="T129" s="532" t="s">
        <v>220</v>
      </c>
      <c r="U129" s="533"/>
    </row>
    <row r="130" spans="1:22" s="4" customFormat="1" ht="15" customHeight="1" thickBot="1">
      <c r="A130" s="534"/>
      <c r="B130" s="546"/>
      <c r="C130" s="547"/>
      <c r="D130" s="546"/>
      <c r="E130" s="535"/>
      <c r="F130" s="534"/>
      <c r="G130" s="546"/>
      <c r="H130" s="502"/>
      <c r="I130" s="504"/>
      <c r="J130" s="531"/>
      <c r="K130" s="502"/>
      <c r="L130" s="504"/>
      <c r="M130" s="531"/>
      <c r="N130" s="502"/>
      <c r="O130" s="504"/>
      <c r="P130" s="531"/>
      <c r="Q130" s="502"/>
      <c r="R130" s="504"/>
      <c r="S130" s="531"/>
      <c r="T130" s="534"/>
      <c r="U130" s="535"/>
    </row>
    <row r="131" spans="1:22" s="26" customFormat="1" ht="54.95" customHeight="1">
      <c r="A131" s="612" t="s">
        <v>204</v>
      </c>
      <c r="B131" s="613"/>
      <c r="C131" s="316"/>
      <c r="D131" s="614"/>
      <c r="E131" s="539"/>
      <c r="F131" s="540" t="s">
        <v>215</v>
      </c>
      <c r="G131" s="615"/>
      <c r="H131" s="292"/>
      <c r="I131" s="282"/>
      <c r="J131" s="293"/>
      <c r="K131" s="292"/>
      <c r="L131" s="282"/>
      <c r="M131" s="293"/>
      <c r="N131" s="292"/>
      <c r="O131" s="282"/>
      <c r="P131" s="293"/>
      <c r="Q131" s="292"/>
      <c r="R131" s="282"/>
      <c r="S131" s="293"/>
      <c r="T131" s="542">
        <f>SUM(H131:S131)</f>
        <v>0</v>
      </c>
      <c r="U131" s="543"/>
    </row>
    <row r="132" spans="1:22" s="26" customFormat="1" ht="54.95" customHeight="1">
      <c r="A132" s="604" t="s">
        <v>226</v>
      </c>
      <c r="B132" s="605"/>
      <c r="C132" s="606"/>
      <c r="D132" s="608"/>
      <c r="E132" s="519"/>
      <c r="F132" s="522" t="s">
        <v>216</v>
      </c>
      <c r="G132" s="610"/>
      <c r="H132" s="294"/>
      <c r="I132" s="283"/>
      <c r="J132" s="295"/>
      <c r="K132" s="294"/>
      <c r="L132" s="283"/>
      <c r="M132" s="295"/>
      <c r="N132" s="294"/>
      <c r="O132" s="283"/>
      <c r="P132" s="295"/>
      <c r="Q132" s="294"/>
      <c r="R132" s="283"/>
      <c r="S132" s="295"/>
      <c r="T132" s="524">
        <f>SUM(H132:S132)</f>
        <v>0</v>
      </c>
      <c r="U132" s="525"/>
    </row>
    <row r="133" spans="1:22" s="26" customFormat="1" ht="54.95" customHeight="1" thickBot="1">
      <c r="A133" s="604"/>
      <c r="B133" s="605"/>
      <c r="C133" s="607"/>
      <c r="D133" s="609"/>
      <c r="E133" s="521"/>
      <c r="F133" s="526" t="s">
        <v>217</v>
      </c>
      <c r="G133" s="611"/>
      <c r="H133" s="296"/>
      <c r="I133" s="284"/>
      <c r="J133" s="297"/>
      <c r="K133" s="296"/>
      <c r="L133" s="284"/>
      <c r="M133" s="297"/>
      <c r="N133" s="296"/>
      <c r="O133" s="284"/>
      <c r="P133" s="297"/>
      <c r="Q133" s="296"/>
      <c r="R133" s="284"/>
      <c r="S133" s="297"/>
      <c r="T133" s="528">
        <f>SUM(H133:S133)</f>
        <v>0</v>
      </c>
      <c r="U133" s="529"/>
    </row>
    <row r="134" spans="1:22" s="26" customFormat="1" ht="54.95" customHeight="1" thickTop="1" thickBot="1">
      <c r="A134" s="616" t="s">
        <v>205</v>
      </c>
      <c r="B134" s="617"/>
      <c r="C134" s="263"/>
      <c r="D134" s="552"/>
      <c r="E134" s="553"/>
      <c r="F134" s="618" t="s">
        <v>219</v>
      </c>
      <c r="G134" s="619"/>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20">
        <f t="shared" si="15"/>
        <v>0</v>
      </c>
      <c r="U134" s="621"/>
    </row>
    <row r="135" spans="1:22" s="26" customFormat="1" ht="54.95" customHeight="1">
      <c r="A135" s="622" t="s">
        <v>16</v>
      </c>
      <c r="B135" s="305" t="s">
        <v>224</v>
      </c>
      <c r="C135" s="302"/>
      <c r="D135" s="560"/>
      <c r="E135" s="561"/>
      <c r="F135" s="624" t="s">
        <v>221</v>
      </c>
      <c r="G135" s="625"/>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6">
        <f>SUM(H135+I135+J135+K135+L135+M135+N135+O135+P135+Q135+R135+S135)</f>
        <v>0</v>
      </c>
      <c r="U135" s="627"/>
    </row>
    <row r="136" spans="1:22" s="26" customFormat="1" ht="54.95" customHeight="1" thickBot="1">
      <c r="A136" s="623"/>
      <c r="B136" s="306" t="s">
        <v>225</v>
      </c>
      <c r="C136" s="303"/>
      <c r="D136" s="566"/>
      <c r="E136" s="567"/>
      <c r="F136" s="628" t="s">
        <v>222</v>
      </c>
      <c r="G136" s="629"/>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30">
        <f>SUM(H136:S136)</f>
        <v>0</v>
      </c>
      <c r="U136" s="631"/>
    </row>
    <row r="137" spans="1:22" ht="45" customHeight="1" thickBot="1">
      <c r="A137" s="632" t="s">
        <v>206</v>
      </c>
      <c r="B137" s="633"/>
      <c r="C137" s="334"/>
      <c r="D137" s="574"/>
      <c r="E137" s="575"/>
      <c r="F137" s="315"/>
      <c r="G137" s="315"/>
      <c r="H137" s="165"/>
      <c r="I137" s="165"/>
      <c r="J137" s="165"/>
      <c r="K137" s="165"/>
      <c r="L137" s="165"/>
      <c r="M137" s="165"/>
      <c r="N137" s="165"/>
      <c r="O137" s="165"/>
      <c r="P137" s="165"/>
      <c r="Q137" s="165"/>
      <c r="R137" s="165"/>
      <c r="S137" s="165"/>
      <c r="T137" s="166"/>
    </row>
    <row r="138" spans="1:22" s="8" customFormat="1" ht="45" customHeight="1" thickBot="1">
      <c r="A138" s="576" t="s">
        <v>207</v>
      </c>
      <c r="B138" s="577"/>
      <c r="C138" s="335"/>
      <c r="D138" s="578"/>
      <c r="E138" s="579"/>
      <c r="G138" s="311"/>
      <c r="H138" s="634" t="s">
        <v>227</v>
      </c>
      <c r="I138" s="635"/>
      <c r="J138" s="167"/>
      <c r="K138" s="311"/>
      <c r="L138" s="634" t="s">
        <v>228</v>
      </c>
      <c r="M138" s="635"/>
      <c r="N138" s="167"/>
      <c r="O138" s="311"/>
      <c r="P138" s="634" t="s">
        <v>229</v>
      </c>
      <c r="Q138" s="635"/>
      <c r="R138" s="167"/>
      <c r="S138" s="311"/>
      <c r="T138" s="636" t="s">
        <v>230</v>
      </c>
      <c r="U138" s="637"/>
      <c r="V138" s="167"/>
    </row>
    <row r="139" spans="1:22" s="8" customFormat="1" ht="45" customHeight="1">
      <c r="A139" s="588" t="s">
        <v>214</v>
      </c>
      <c r="B139" s="577"/>
      <c r="C139" s="336"/>
      <c r="D139" s="560"/>
      <c r="E139" s="561"/>
      <c r="G139" s="310" t="s">
        <v>215</v>
      </c>
      <c r="H139" s="644">
        <f>SUM(H131:J131)</f>
        <v>0</v>
      </c>
      <c r="I139" s="645"/>
      <c r="J139" s="167"/>
      <c r="K139" s="310" t="s">
        <v>215</v>
      </c>
      <c r="L139" s="644">
        <f>SUM(K131:M131)</f>
        <v>0</v>
      </c>
      <c r="M139" s="645"/>
      <c r="N139" s="167"/>
      <c r="O139" s="310" t="s">
        <v>215</v>
      </c>
      <c r="P139" s="646">
        <f>SUM(N131:P131)</f>
        <v>0</v>
      </c>
      <c r="Q139" s="647"/>
      <c r="R139" s="167"/>
      <c r="S139" s="310" t="s">
        <v>215</v>
      </c>
      <c r="T139" s="648">
        <f>SUM(Q131:S131)</f>
        <v>0</v>
      </c>
      <c r="U139" s="649"/>
      <c r="V139" s="167"/>
    </row>
    <row r="140" spans="1:22" s="8" customFormat="1" ht="45" customHeight="1" thickBot="1">
      <c r="A140" s="638" t="s">
        <v>235</v>
      </c>
      <c r="B140" s="639"/>
      <c r="C140" s="304"/>
      <c r="D140" s="584"/>
      <c r="E140" s="585"/>
      <c r="G140" s="288" t="s">
        <v>216</v>
      </c>
      <c r="H140" s="640">
        <f>SUM(H132:J132)</f>
        <v>0</v>
      </c>
      <c r="I140" s="641"/>
      <c r="J140" s="167"/>
      <c r="K140" s="288" t="s">
        <v>216</v>
      </c>
      <c r="L140" s="640">
        <f>SUM(K132:M132)</f>
        <v>0</v>
      </c>
      <c r="M140" s="641"/>
      <c r="N140" s="167"/>
      <c r="O140" s="288" t="s">
        <v>216</v>
      </c>
      <c r="P140" s="642">
        <f>SUM(N132:P132)</f>
        <v>0</v>
      </c>
      <c r="Q140" s="643"/>
      <c r="R140" s="167"/>
      <c r="S140" s="288" t="s">
        <v>216</v>
      </c>
      <c r="T140" s="642">
        <f>SUM(Q132:S132)</f>
        <v>0</v>
      </c>
      <c r="U140" s="643"/>
      <c r="V140" s="167"/>
    </row>
    <row r="141" spans="1:22" s="8" customFormat="1" ht="45" customHeight="1" thickBot="1">
      <c r="A141" s="598"/>
      <c r="B141" s="598"/>
      <c r="C141" s="598"/>
      <c r="D141" s="598"/>
      <c r="E141" s="264"/>
      <c r="G141" s="290" t="s">
        <v>217</v>
      </c>
      <c r="H141" s="656">
        <f>SUM(H133:J133)</f>
        <v>0</v>
      </c>
      <c r="I141" s="657"/>
      <c r="J141" s="167"/>
      <c r="K141" s="290" t="s">
        <v>217</v>
      </c>
      <c r="L141" s="656">
        <f>SUM(K133:M133)</f>
        <v>0</v>
      </c>
      <c r="M141" s="657"/>
      <c r="N141" s="167"/>
      <c r="O141" s="290" t="s">
        <v>217</v>
      </c>
      <c r="P141" s="658">
        <f>SUM(N133:P133)</f>
        <v>0</v>
      </c>
      <c r="Q141" s="659"/>
      <c r="R141" s="167"/>
      <c r="S141" s="290" t="s">
        <v>217</v>
      </c>
      <c r="T141" s="660">
        <f>SUM(Q133:S133)</f>
        <v>0</v>
      </c>
      <c r="U141" s="661"/>
      <c r="V141" s="167"/>
    </row>
    <row r="142" spans="1:22" s="8" customFormat="1" ht="45" customHeight="1" thickTop="1" thickBot="1">
      <c r="A142" s="598"/>
      <c r="B142" s="598"/>
      <c r="C142" s="598"/>
      <c r="D142" s="598"/>
      <c r="E142" s="264"/>
      <c r="G142" s="312" t="s">
        <v>218</v>
      </c>
      <c r="H142" s="662">
        <f>SUM(H134:J134)</f>
        <v>0</v>
      </c>
      <c r="I142" s="663"/>
      <c r="J142" s="167"/>
      <c r="K142" s="312" t="s">
        <v>218</v>
      </c>
      <c r="L142" s="662">
        <f>SUM(K134:M134)</f>
        <v>0</v>
      </c>
      <c r="M142" s="663"/>
      <c r="N142" s="167"/>
      <c r="O142" s="312" t="s">
        <v>218</v>
      </c>
      <c r="P142" s="664">
        <f>SUM(N134:P134)</f>
        <v>0</v>
      </c>
      <c r="Q142" s="665"/>
      <c r="R142" s="167"/>
      <c r="S142" s="312" t="s">
        <v>218</v>
      </c>
      <c r="T142" s="664">
        <f>SUM(Q134:S134)</f>
        <v>0</v>
      </c>
      <c r="U142" s="665"/>
      <c r="V142" s="167"/>
    </row>
    <row r="143" spans="1:22" s="8" customFormat="1" ht="45" customHeight="1" thickBot="1">
      <c r="A143" s="598"/>
      <c r="B143" s="598"/>
      <c r="C143" s="598"/>
      <c r="D143" s="598"/>
      <c r="E143" s="264"/>
      <c r="G143" s="291" t="s">
        <v>231</v>
      </c>
      <c r="H143" s="650">
        <f>SUM(H136:J136)</f>
        <v>0</v>
      </c>
      <c r="I143" s="651"/>
      <c r="J143" s="167"/>
      <c r="K143" s="291" t="s">
        <v>231</v>
      </c>
      <c r="L143" s="650">
        <f>SUM(K136:M136)</f>
        <v>0</v>
      </c>
      <c r="M143" s="651"/>
      <c r="N143" s="167"/>
      <c r="O143" s="289" t="s">
        <v>231</v>
      </c>
      <c r="P143" s="652">
        <f>SUM(N136:P136)</f>
        <v>0</v>
      </c>
      <c r="Q143" s="653"/>
      <c r="R143" s="167"/>
      <c r="S143" s="291" t="s">
        <v>231</v>
      </c>
      <c r="T143" s="654">
        <f>SUM(Q136:S136)</f>
        <v>0</v>
      </c>
      <c r="U143" s="655"/>
      <c r="V143" s="167"/>
    </row>
    <row r="144" spans="1:22" s="8" customFormat="1" ht="14.25" customHeight="1">
      <c r="A144" s="594"/>
      <c r="B144" s="594"/>
      <c r="C144" s="594"/>
      <c r="D144" s="594"/>
      <c r="E144" s="264"/>
      <c r="H144" s="112"/>
      <c r="I144" s="113"/>
      <c r="K144" s="112"/>
      <c r="L144" s="113"/>
      <c r="N144" s="112"/>
      <c r="O144" s="113"/>
      <c r="Q144" s="112"/>
      <c r="R144" s="113"/>
      <c r="S144" s="36"/>
    </row>
    <row r="145" spans="1:21" s="8" customFormat="1" ht="45" customHeight="1">
      <c r="A145" s="666"/>
      <c r="B145" s="666"/>
      <c r="C145" s="666"/>
      <c r="D145" s="666"/>
      <c r="E145" s="264"/>
      <c r="H145" s="112"/>
      <c r="I145" s="113"/>
      <c r="K145" s="112"/>
      <c r="L145" s="113"/>
      <c r="N145" s="112"/>
      <c r="O145" s="113"/>
      <c r="Q145" s="112"/>
      <c r="R145" s="113"/>
      <c r="S145" s="36"/>
    </row>
    <row r="149" spans="1:21" ht="45" customHeight="1">
      <c r="C149" s="386" t="s">
        <v>262</v>
      </c>
      <c r="D149" s="387" t="s">
        <v>257</v>
      </c>
      <c r="E149" s="381"/>
      <c r="F149" s="381"/>
      <c r="G149" s="385"/>
      <c r="H149" s="493" t="s">
        <v>263</v>
      </c>
      <c r="I149" s="493"/>
      <c r="J149" s="381"/>
      <c r="K149" s="385"/>
      <c r="L149" s="493" t="s">
        <v>264</v>
      </c>
      <c r="M149" s="493"/>
      <c r="N149" s="381"/>
      <c r="O149" s="385"/>
      <c r="P149" s="493" t="s">
        <v>265</v>
      </c>
      <c r="Q149" s="493"/>
      <c r="R149" s="381"/>
      <c r="S149" s="385"/>
      <c r="T149" s="493" t="s">
        <v>266</v>
      </c>
      <c r="U149" s="493"/>
    </row>
    <row r="150" spans="1:21" ht="45" customHeight="1">
      <c r="C150" s="386" t="s">
        <v>267</v>
      </c>
      <c r="D150" s="387" t="s">
        <v>257</v>
      </c>
      <c r="E150" s="381"/>
      <c r="F150" s="381"/>
      <c r="G150" s="383" t="s">
        <v>268</v>
      </c>
      <c r="H150" s="492">
        <f>SUM($H19,$H43,$H67,$H91,$H115,$H139)</f>
        <v>0</v>
      </c>
      <c r="I150" s="492"/>
      <c r="J150" s="381"/>
      <c r="K150" s="383" t="s">
        <v>268</v>
      </c>
      <c r="L150" s="492">
        <f>SUM($L19,$L43,$L67,$L91,$L115,$L139)</f>
        <v>0</v>
      </c>
      <c r="M150" s="492"/>
      <c r="N150" s="381"/>
      <c r="O150" s="383" t="s">
        <v>268</v>
      </c>
      <c r="P150" s="492">
        <f>SUM($P19,$P43,$P67,$P91,$P115,$P139)</f>
        <v>0</v>
      </c>
      <c r="Q150" s="492"/>
      <c r="R150" s="381"/>
      <c r="S150" s="383" t="s">
        <v>268</v>
      </c>
      <c r="T150" s="492">
        <f>SUM($T19,$T43,$T67,$T91,$T115,$T139)</f>
        <v>0</v>
      </c>
      <c r="U150" s="492"/>
    </row>
    <row r="151" spans="1:21" ht="45" customHeight="1">
      <c r="C151" s="386" t="s">
        <v>269</v>
      </c>
      <c r="D151" s="388"/>
      <c r="E151" s="381"/>
      <c r="F151" s="381"/>
      <c r="G151" s="383" t="s">
        <v>270</v>
      </c>
      <c r="H151" s="492">
        <f>SUM($H20,$H44,$H68,$H92,$H116,$H140)</f>
        <v>0</v>
      </c>
      <c r="I151" s="492"/>
      <c r="J151" s="381"/>
      <c r="K151" s="383" t="s">
        <v>270</v>
      </c>
      <c r="L151" s="492">
        <f t="shared" ref="L151:L154" si="18">SUM($L20,$L44,$L68,$L92,$L116,$L140)</f>
        <v>0</v>
      </c>
      <c r="M151" s="492"/>
      <c r="N151" s="381"/>
      <c r="O151" s="383" t="s">
        <v>270</v>
      </c>
      <c r="P151" s="492">
        <f>SUM($P20,$P44,$P68,$P92,$P116,$P140)</f>
        <v>0</v>
      </c>
      <c r="Q151" s="492"/>
      <c r="R151" s="381"/>
      <c r="S151" s="383" t="s">
        <v>270</v>
      </c>
      <c r="T151" s="492">
        <f>SUM($T20,$T44,$T68,$T92,$T116,$T140)</f>
        <v>0</v>
      </c>
      <c r="U151" s="492"/>
    </row>
    <row r="152" spans="1:21" ht="45" customHeight="1">
      <c r="C152" s="381"/>
      <c r="D152" s="381"/>
      <c r="E152" s="381"/>
      <c r="F152" s="381"/>
      <c r="G152" s="383" t="s">
        <v>54</v>
      </c>
      <c r="H152" s="492">
        <f t="shared" ref="H152" si="19">SUM($H21,$H45,$H69,$H93,$H117,$H141)</f>
        <v>0</v>
      </c>
      <c r="I152" s="492"/>
      <c r="J152" s="381"/>
      <c r="K152" s="383" t="s">
        <v>54</v>
      </c>
      <c r="L152" s="492">
        <f t="shared" si="18"/>
        <v>0</v>
      </c>
      <c r="M152" s="492"/>
      <c r="N152" s="381"/>
      <c r="O152" s="383" t="s">
        <v>54</v>
      </c>
      <c r="P152" s="492">
        <f>SUM($P21,$P45,$P69,$P93,$P117,$P141)</f>
        <v>0</v>
      </c>
      <c r="Q152" s="492"/>
      <c r="R152" s="381"/>
      <c r="S152" s="383" t="s">
        <v>54</v>
      </c>
      <c r="T152" s="492">
        <f>SUM($T21,$T45,$T69,$T93,$T117,$T141)</f>
        <v>0</v>
      </c>
      <c r="U152" s="492"/>
    </row>
    <row r="153" spans="1:21" ht="45" customHeight="1">
      <c r="C153" s="381"/>
      <c r="D153" s="381"/>
      <c r="E153" s="381"/>
      <c r="F153" s="381"/>
      <c r="G153" s="383" t="s">
        <v>271</v>
      </c>
      <c r="H153" s="492">
        <f>SUM($H22,$H46,$H70,$H94,$H118,$H142)</f>
        <v>0</v>
      </c>
      <c r="I153" s="492"/>
      <c r="J153" s="381"/>
      <c r="K153" s="383" t="s">
        <v>271</v>
      </c>
      <c r="L153" s="492">
        <f t="shared" si="18"/>
        <v>0</v>
      </c>
      <c r="M153" s="492"/>
      <c r="N153" s="381"/>
      <c r="O153" s="383" t="s">
        <v>271</v>
      </c>
      <c r="P153" s="492">
        <f>SUM($P22,$P46,$P70,$P94,$P118,$P142)</f>
        <v>0</v>
      </c>
      <c r="Q153" s="492"/>
      <c r="R153" s="381"/>
      <c r="S153" s="383" t="s">
        <v>271</v>
      </c>
      <c r="T153" s="492">
        <f>SUM($T22,$T46,$T70,$T94,$T118,$T142)</f>
        <v>0</v>
      </c>
      <c r="U153" s="492"/>
    </row>
    <row r="154" spans="1:21" ht="45" customHeight="1">
      <c r="C154" s="381"/>
      <c r="D154" s="381"/>
      <c r="E154" s="381"/>
      <c r="F154" s="381"/>
      <c r="G154" s="384" t="s">
        <v>272</v>
      </c>
      <c r="H154" s="492">
        <f>SUM($H23,$H47,$H71,$H95,$H119,$H143)</f>
        <v>0</v>
      </c>
      <c r="I154" s="492"/>
      <c r="J154" s="381"/>
      <c r="K154" s="384" t="s">
        <v>272</v>
      </c>
      <c r="L154" s="492">
        <f t="shared" si="18"/>
        <v>0</v>
      </c>
      <c r="M154" s="492"/>
      <c r="N154" s="381"/>
      <c r="O154" s="384" t="s">
        <v>272</v>
      </c>
      <c r="P154" s="492">
        <f>SUM($P23,$P47,$P71,$P95,$P119,$P143)</f>
        <v>0</v>
      </c>
      <c r="Q154" s="492"/>
      <c r="R154" s="381"/>
      <c r="S154" s="384" t="s">
        <v>272</v>
      </c>
      <c r="T154" s="492">
        <f>SUM($T23,$T47,$T71,$T95,$T119,$T143)</f>
        <v>0</v>
      </c>
      <c r="U154" s="492"/>
    </row>
  </sheetData>
  <sheetProtection algorithmName="SHA-512" hashValue="Z6L6GpMMdKTifcdiyp3rEf8/RI5YqdL1Yxlm2IAy6MFwjbRrR4CG42vV85LmBOP+Hnq3jj6o+x3JT3/A63fW5w==" saltValue="PCOMU8ol2WxvNizuEi9C9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8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800-000005000000}">
      <formula1>"転居,退去/退去日→,退職/退職日→"</formula1>
    </dataValidation>
    <dataValidation type="list" allowBlank="1" showErrorMessage="1" sqref="C68:D68 C92:D92 C44:D44 C20:D20 C116:D116 C140:D140" xr:uid="{00000000-0002-0000-0800-000007000000}">
      <formula1>"有,無"</formula1>
    </dataValidation>
    <dataValidation type="textLength" operator="equal" allowBlank="1" showInputMessage="1" showErrorMessage="1" prompt="都道府県に続く番号を半角6文字で入力。" sqref="D17:E17 D65:E65 D89:E89 D113:E113 D41:E41 D137:E137" xr:uid="{00000000-0002-0000-0800-000008000000}">
      <formula1>6</formula1>
    </dataValidation>
    <dataValidation type="list" allowBlank="1" showInputMessage="1" showErrorMessage="1" sqref="C17 C89 C113 C41 C65 C137" xr:uid="{00000000-0002-0000-08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82245804-42DE-4F24-A2C6-083DB1BBE4FD}">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0697BEDD-542B-4FA3-9189-0C19ECA5C60E}">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ACCE766-E3B8-447B-919B-E9451F4F6032}">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3A92139F-8030-45BE-9FD4-184DD1C91D5B}">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D820AD0B-135B-4158-898D-AEC3BC442967}">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72143685-68FF-4CFF-8530-DF908AA4DF2B}"/>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74</vt:i4>
      </vt:variant>
      <vt:variant>
        <vt:lpstr>名前付き一覧</vt:lpstr>
      </vt:variant>
      <vt:variant>
        <vt:i4>71</vt:i4>
      </vt:variant>
    </vt:vector>
  </HeadingPairs>
  <TitlesOfParts>
    <vt:vector size="145" baseType="lpstr">
      <vt:lpstr>【様式１】申請書</vt:lpstr>
      <vt:lpstr>【別紙１】役員一覧表</vt:lpstr>
      <vt:lpstr>【別紙２】保育士一覧表</vt:lpstr>
      <vt:lpstr>【様式２】1～30に1人ずつ記載して下さい。→</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【様式３】総合計</vt:lpstr>
      <vt:lpstr>※申請から変更がある場合→</vt:lpstr>
      <vt:lpstr>【様式10】変更申請</vt:lpstr>
      <vt:lpstr>【様式１０別紙】変更申請総合計</vt:lpstr>
      <vt:lpstr>【様式６】実績報告</vt:lpstr>
      <vt:lpstr>【様式６別紙】1～30に1人ずつ記載して下さい。→</vt:lpstr>
      <vt:lpstr>Sheet1</vt:lpstr>
      <vt:lpstr>1(実績）</vt:lpstr>
      <vt:lpstr>2(実績）</vt:lpstr>
      <vt:lpstr>3(実績)</vt:lpstr>
      <vt:lpstr>4(実績） </vt:lpstr>
      <vt:lpstr>5(実績）</vt:lpstr>
      <vt:lpstr>6(実績）</vt:lpstr>
      <vt:lpstr>７(実績）</vt:lpstr>
      <vt:lpstr>８(実績）</vt:lpstr>
      <vt:lpstr>９(実績）</vt:lpstr>
      <vt:lpstr>10(実績）</vt:lpstr>
      <vt:lpstr>11(実績）</vt:lpstr>
      <vt:lpstr>12(実績）</vt:lpstr>
      <vt:lpstr>13(実績）</vt:lpstr>
      <vt:lpstr>14(実績）</vt:lpstr>
      <vt:lpstr>15(実績） </vt:lpstr>
      <vt:lpstr>16(実績）</vt:lpstr>
      <vt:lpstr>17(実績）</vt:lpstr>
      <vt:lpstr>18(実績）</vt:lpstr>
      <vt:lpstr>19(実績）</vt:lpstr>
      <vt:lpstr>20(実績）</vt:lpstr>
      <vt:lpstr>21(実績）</vt:lpstr>
      <vt:lpstr>22(実績）</vt:lpstr>
      <vt:lpstr>23(実績）</vt:lpstr>
      <vt:lpstr>24(実績）</vt:lpstr>
      <vt:lpstr>25(実績） </vt:lpstr>
      <vt:lpstr>26(実績） </vt:lpstr>
      <vt:lpstr>27(実績） </vt:lpstr>
      <vt:lpstr>28(実績） </vt:lpstr>
      <vt:lpstr>29(実績）</vt:lpstr>
      <vt:lpstr>30(実績） </vt:lpstr>
      <vt:lpstr>【様式７】総合計</vt:lpstr>
      <vt:lpstr>【様式９】請求書</vt:lpstr>
      <vt:lpstr>【様式13】実績経過報告 </vt:lpstr>
      <vt:lpstr>【別紙１】役員一覧表!Print_Area</vt:lpstr>
      <vt:lpstr>【別紙２】保育士一覧表!Print_Area</vt:lpstr>
      <vt:lpstr>【様式１】申請書!Print_Area</vt:lpstr>
      <vt:lpstr>【様式10】変更申請!Print_Area</vt:lpstr>
      <vt:lpstr>【様式１０別紙】変更申請総合計!Print_Area</vt:lpstr>
      <vt:lpstr>'【様式13】実績経過報告 '!Print_Area</vt:lpstr>
      <vt:lpstr>【様式３】総合計!Print_Area</vt:lpstr>
      <vt:lpstr>【様式６】実績報告!Print_Area</vt:lpstr>
      <vt:lpstr>【様式７】総合計!Print_Area</vt:lpstr>
      <vt:lpstr>【様式９】請求書!Print_Area</vt:lpstr>
      <vt:lpstr>'1'!Print_Area</vt:lpstr>
      <vt:lpstr>'1(実績）'!Print_Area</vt:lpstr>
      <vt:lpstr>'10'!Print_Area</vt:lpstr>
      <vt:lpstr>'10(実績）'!Print_Area</vt:lpstr>
      <vt:lpstr>'11'!Print_Area</vt:lpstr>
      <vt:lpstr>'11(実績）'!Print_Area</vt:lpstr>
      <vt:lpstr>'12'!Print_Area</vt:lpstr>
      <vt:lpstr>'12(実績）'!Print_Area</vt:lpstr>
      <vt:lpstr>'13'!Print_Area</vt:lpstr>
      <vt:lpstr>'13(実績）'!Print_Area</vt:lpstr>
      <vt:lpstr>'14'!Print_Area</vt:lpstr>
      <vt:lpstr>'14(実績）'!Print_Area</vt:lpstr>
      <vt:lpstr>'15'!Print_Area</vt:lpstr>
      <vt:lpstr>'15(実績） '!Print_Area</vt:lpstr>
      <vt:lpstr>'16'!Print_Area</vt:lpstr>
      <vt:lpstr>'16(実績）'!Print_Area</vt:lpstr>
      <vt:lpstr>'17'!Print_Area</vt:lpstr>
      <vt:lpstr>'17(実績）'!Print_Area</vt:lpstr>
      <vt:lpstr>'18'!Print_Area</vt:lpstr>
      <vt:lpstr>'18(実績）'!Print_Area</vt:lpstr>
      <vt:lpstr>'19'!Print_Area</vt:lpstr>
      <vt:lpstr>'19(実績）'!Print_Area</vt:lpstr>
      <vt:lpstr>'2'!Print_Area</vt:lpstr>
      <vt:lpstr>'2(実績）'!Print_Area</vt:lpstr>
      <vt:lpstr>'20'!Print_Area</vt:lpstr>
      <vt:lpstr>'20(実績）'!Print_Area</vt:lpstr>
      <vt:lpstr>'21'!Print_Area</vt:lpstr>
      <vt:lpstr>'21(実績）'!Print_Area</vt:lpstr>
      <vt:lpstr>'22'!Print_Area</vt:lpstr>
      <vt:lpstr>'22(実績）'!Print_Area</vt:lpstr>
      <vt:lpstr>'23'!Print_Area</vt:lpstr>
      <vt:lpstr>'23(実績）'!Print_Area</vt:lpstr>
      <vt:lpstr>'24'!Print_Area</vt:lpstr>
      <vt:lpstr>'24(実績）'!Print_Area</vt:lpstr>
      <vt:lpstr>'25'!Print_Area</vt:lpstr>
      <vt:lpstr>'25(実績） '!Print_Area</vt:lpstr>
      <vt:lpstr>'26'!Print_Area</vt:lpstr>
      <vt:lpstr>'26(実績） '!Print_Area</vt:lpstr>
      <vt:lpstr>'27'!Print_Area</vt:lpstr>
      <vt:lpstr>'27(実績） '!Print_Area</vt:lpstr>
      <vt:lpstr>'28'!Print_Area</vt:lpstr>
      <vt:lpstr>'28(実績） '!Print_Area</vt:lpstr>
      <vt:lpstr>'29'!Print_Area</vt:lpstr>
      <vt:lpstr>'29(実績）'!Print_Area</vt:lpstr>
      <vt:lpstr>'3'!Print_Area</vt:lpstr>
      <vt:lpstr>'3(実績)'!Print_Area</vt:lpstr>
      <vt:lpstr>'30'!Print_Area</vt:lpstr>
      <vt:lpstr>'30(実績） '!Print_Area</vt:lpstr>
      <vt:lpstr>'4'!Print_Area</vt:lpstr>
      <vt:lpstr>'4(実績） '!Print_Area</vt:lpstr>
      <vt:lpstr>'5'!Print_Area</vt:lpstr>
      <vt:lpstr>'5(実績）'!Print_Area</vt:lpstr>
      <vt:lpstr>'6'!Print_Area</vt:lpstr>
      <vt:lpstr>'6(実績）'!Print_Area</vt:lpstr>
      <vt:lpstr>'7'!Print_Area</vt:lpstr>
      <vt:lpstr>'７(実績）'!Print_Area</vt:lpstr>
      <vt:lpstr>'8'!Print_Area</vt:lpstr>
      <vt:lpstr>'８(実績）'!Print_Area</vt:lpstr>
      <vt:lpstr>'9'!Print_Area</vt:lpstr>
      <vt:lpstr>'９(実績）'!Print_Area</vt:lpstr>
      <vt:lpstr>【別紙２】保育士一覧表!Print_Titles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森賀 美南</dc:creator>
  <cp:lastModifiedBy>中島 亜紀乃</cp:lastModifiedBy>
  <cp:lastPrinted>2025-05-16T06:59:22Z</cp:lastPrinted>
  <dcterms:created xsi:type="dcterms:W3CDTF">2021-06-10T06:11:58Z</dcterms:created>
  <dcterms:modified xsi:type="dcterms:W3CDTF">2025-05-16T06:59:31Z</dcterms:modified>
</cp:coreProperties>
</file>