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drawings/drawing3.xml" ContentType="application/vnd.openxmlformats-officedocument.drawing+xml"/>
  <Override PartName="/xl/comments33.xml" ContentType="application/vnd.openxmlformats-officedocument.spreadsheetml.comments+xml"/>
  <Override PartName="/xl/comments34.xml" ContentType="application/vnd.openxmlformats-officedocument.spreadsheetml.comments+xml"/>
  <Override PartName="/xl/drawings/drawing4.xml" ContentType="application/vnd.openxmlformats-officedocument.drawing+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drawings/drawing5.xml" ContentType="application/vnd.openxmlformats-officedocument.drawing+xml"/>
  <Override PartName="/xl/comments6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updateLinks="never" codeName="ThisWorkbook"/>
  <mc:AlternateContent xmlns:mc="http://schemas.openxmlformats.org/markup-compatibility/2006">
    <mc:Choice Requires="x15">
      <x15ac:absPath xmlns:x15ac="http://schemas.microsoft.com/office/spreadsheetml/2010/11/ac" url="\\fs\こども青少年局\03保育対策課\対策課共有フォルダ\310_保育士宿舎借り上げ支援事業\08要綱・様式関係(HP更新)\★市要綱（案）・HP公開資料\様式\R8様式\"/>
    </mc:Choice>
  </mc:AlternateContent>
  <xr:revisionPtr revIDLastSave="0" documentId="13_ncr:1_{C91FB416-DB63-4A54-9697-7914921E91F0}" xr6:coauthVersionLast="47" xr6:coauthVersionMax="47" xr10:uidLastSave="{00000000-0000-0000-0000-000000000000}"/>
  <bookViews>
    <workbookView xWindow="20370" yWindow="-120" windowWidth="29040" windowHeight="16440" xr2:uid="{00000000-000D-0000-FFFF-FFFF00000000}"/>
  </bookViews>
  <sheets>
    <sheet name="【様式１】申請書" sheetId="38" r:id="rId1"/>
    <sheet name="【別紙１】役員一覧表" sheetId="126" r:id="rId2"/>
    <sheet name="【別紙２】保育士一覧表" sheetId="58" r:id="rId3"/>
    <sheet name="【様式２】1～30に1人ずつ記載して下さい。→" sheetId="43" r:id="rId4"/>
    <sheet name="1" sheetId="240" r:id="rId5"/>
    <sheet name="2" sheetId="245" r:id="rId6"/>
    <sheet name="3" sheetId="239" r:id="rId7"/>
    <sheet name="4" sheetId="241" r:id="rId8"/>
    <sheet name="5" sheetId="242" r:id="rId9"/>
    <sheet name="6" sheetId="244" r:id="rId10"/>
    <sheet name="7" sheetId="238" r:id="rId11"/>
    <sheet name="8" sheetId="246" r:id="rId12"/>
    <sheet name="9" sheetId="247" r:id="rId13"/>
    <sheet name="10" sheetId="249" r:id="rId14"/>
    <sheet name="11" sheetId="250" r:id="rId15"/>
    <sheet name="12" sheetId="255" r:id="rId16"/>
    <sheet name="13" sheetId="254" r:id="rId17"/>
    <sheet name="14" sheetId="259" r:id="rId18"/>
    <sheet name="15" sheetId="260" r:id="rId19"/>
    <sheet name="16" sheetId="248" r:id="rId20"/>
    <sheet name="17" sheetId="264" r:id="rId21"/>
    <sheet name="18" sheetId="263" r:id="rId22"/>
    <sheet name="19" sheetId="6" r:id="rId23"/>
    <sheet name="20" sheetId="256" r:id="rId24"/>
    <sheet name="21" sheetId="251" r:id="rId25"/>
    <sheet name="22" sheetId="233" r:id="rId26"/>
    <sheet name="23" sheetId="236" r:id="rId27"/>
    <sheet name="24" sheetId="262" r:id="rId28"/>
    <sheet name="25" sheetId="261" r:id="rId29"/>
    <sheet name="26" sheetId="234" r:id="rId30"/>
    <sheet name="27" sheetId="252" r:id="rId31"/>
    <sheet name="28" sheetId="235" r:id="rId32"/>
    <sheet name="29" sheetId="258" r:id="rId33"/>
    <sheet name="30" sheetId="257" r:id="rId34"/>
    <sheet name="【様式３】総合計" sheetId="41" r:id="rId35"/>
    <sheet name="※申請から変更がある場合→" sheetId="44" r:id="rId36"/>
    <sheet name="【様式10】変更申請" sheetId="39" r:id="rId37"/>
    <sheet name="【様式１０別紙】変更申請総合計" sheetId="46" r:id="rId38"/>
    <sheet name="【様式６】実績報告" sheetId="88" r:id="rId39"/>
    <sheet name="Sheet1" sheetId="265" state="hidden" r:id="rId40"/>
    <sheet name="【様式６別紙】1～30に1人ずつ記載して下さい。→" sheetId="89" r:id="rId41"/>
    <sheet name="1(実績）" sheetId="291" r:id="rId42"/>
    <sheet name="2(実績）" sheetId="314" r:id="rId43"/>
    <sheet name="3(実績)" sheetId="315" r:id="rId44"/>
    <sheet name="4(実績） " sheetId="316" r:id="rId45"/>
    <sheet name="5(実績）" sheetId="317" r:id="rId46"/>
    <sheet name="6(実績）" sheetId="318" r:id="rId47"/>
    <sheet name="７(実績）" sheetId="319" r:id="rId48"/>
    <sheet name="８(実績）" sheetId="320" r:id="rId49"/>
    <sheet name="９(実績）" sheetId="321" r:id="rId50"/>
    <sheet name="10(実績）" sheetId="322" r:id="rId51"/>
    <sheet name="11(実績）" sheetId="323" r:id="rId52"/>
    <sheet name="12(実績）" sheetId="324" r:id="rId53"/>
    <sheet name="13(実績）" sheetId="325" r:id="rId54"/>
    <sheet name="14(実績）" sheetId="326" r:id="rId55"/>
    <sheet name="15(実績） " sheetId="327" r:id="rId56"/>
    <sheet name="16(実績）" sheetId="328" r:id="rId57"/>
    <sheet name="17(実績）" sheetId="329" r:id="rId58"/>
    <sheet name="18(実績）" sheetId="330" r:id="rId59"/>
    <sheet name="19(実績）" sheetId="331" r:id="rId60"/>
    <sheet name="20(実績）" sheetId="332" r:id="rId61"/>
    <sheet name="21(実績）" sheetId="333" r:id="rId62"/>
    <sheet name="22(実績）" sheetId="334" r:id="rId63"/>
    <sheet name="23(実績）" sheetId="335" r:id="rId64"/>
    <sheet name="24(実績）" sheetId="336" r:id="rId65"/>
    <sheet name="25(実績） " sheetId="337" r:id="rId66"/>
    <sheet name="26(実績） " sheetId="338" r:id="rId67"/>
    <sheet name="27(実績） " sheetId="339" r:id="rId68"/>
    <sheet name="28(実績） " sheetId="340" r:id="rId69"/>
    <sheet name="29(実績）" sheetId="342" r:id="rId70"/>
    <sheet name="30(実績） " sheetId="341" r:id="rId71"/>
    <sheet name="【様式７】総合計" sheetId="100" r:id="rId72"/>
    <sheet name="【様式９】請求書" sheetId="87" r:id="rId73"/>
    <sheet name="【様式13】実績経過報告 " sheetId="101" r:id="rId74"/>
  </sheets>
  <definedNames>
    <definedName name="_xlnm.Print_Area" localSheetId="1">【別紙１】役員一覧表!$A$1:$P$38</definedName>
    <definedName name="_xlnm.Print_Area" localSheetId="2">【別紙２】保育士一覧表!$A$1:$F$182</definedName>
    <definedName name="_xlnm.Print_Area" localSheetId="0">【様式１】申請書!$A$1:$M$37</definedName>
    <definedName name="_xlnm.Print_Area" localSheetId="36">【様式10】変更申請!$A$1:$M$42</definedName>
    <definedName name="_xlnm.Print_Area" localSheetId="37">【様式１０別紙】変更申請総合計!$A$1:$R$26</definedName>
    <definedName name="_xlnm.Print_Area" localSheetId="73">'【様式13】実績経過報告 '!$A$1:$N$23</definedName>
    <definedName name="_xlnm.Print_Area" localSheetId="34">【様式３】総合計!$A$1:$R$26</definedName>
    <definedName name="_xlnm.Print_Area" localSheetId="38">【様式６】実績報告!$A$1:$N$41</definedName>
    <definedName name="_xlnm.Print_Area" localSheetId="71">【様式７】総合計!$A$1:$R$26</definedName>
    <definedName name="_xlnm.Print_Area" localSheetId="72">【様式９】請求書!$A$1:$X$59</definedName>
    <definedName name="_xlnm.Print_Area" localSheetId="4">'1'!$A$1:$U$144</definedName>
    <definedName name="_xlnm.Print_Area" localSheetId="41">'1(実績）'!$A$1:$U$144</definedName>
    <definedName name="_xlnm.Print_Area" localSheetId="13">'10'!$A$1:$U$144</definedName>
    <definedName name="_xlnm.Print_Area" localSheetId="50">'10(実績）'!$A$1:$U$144</definedName>
    <definedName name="_xlnm.Print_Area" localSheetId="14">'11'!$A$1:$U$144</definedName>
    <definedName name="_xlnm.Print_Area" localSheetId="51">'11(実績）'!$A$1:$U$144</definedName>
    <definedName name="_xlnm.Print_Area" localSheetId="15">'12'!$A$1:$U$144</definedName>
    <definedName name="_xlnm.Print_Area" localSheetId="52">'12(実績）'!$A$1:$U$144</definedName>
    <definedName name="_xlnm.Print_Area" localSheetId="16">'13'!$A$1:$U$144</definedName>
    <definedName name="_xlnm.Print_Area" localSheetId="53">'13(実績）'!$A$1:$U$144</definedName>
    <definedName name="_xlnm.Print_Area" localSheetId="17">'14'!$A$1:$U$144</definedName>
    <definedName name="_xlnm.Print_Area" localSheetId="54">'14(実績）'!$A$1:$U$144</definedName>
    <definedName name="_xlnm.Print_Area" localSheetId="18">'15'!$A$1:$U$144</definedName>
    <definedName name="_xlnm.Print_Area" localSheetId="55">'15(実績） '!$A$1:$U$144</definedName>
    <definedName name="_xlnm.Print_Area" localSheetId="19">'16'!$A$1:$U$144</definedName>
    <definedName name="_xlnm.Print_Area" localSheetId="56">'16(実績）'!$A$1:$U$144</definedName>
    <definedName name="_xlnm.Print_Area" localSheetId="20">'17'!$A$1:$U$144</definedName>
    <definedName name="_xlnm.Print_Area" localSheetId="57">'17(実績）'!$A$1:$U$144</definedName>
    <definedName name="_xlnm.Print_Area" localSheetId="21">'18'!$A$1:$U$144</definedName>
    <definedName name="_xlnm.Print_Area" localSheetId="58">'18(実績）'!$A$1:$U$144</definedName>
    <definedName name="_xlnm.Print_Area" localSheetId="22">'19'!$A$1:$U$144</definedName>
    <definedName name="_xlnm.Print_Area" localSheetId="59">'19(実績）'!$A$1:$U$144</definedName>
    <definedName name="_xlnm.Print_Area" localSheetId="5">'2'!$A$1:$U$144</definedName>
    <definedName name="_xlnm.Print_Area" localSheetId="42">'2(実績）'!$A$1:$U$144</definedName>
    <definedName name="_xlnm.Print_Area" localSheetId="23">'20'!$A$1:$U$144</definedName>
    <definedName name="_xlnm.Print_Area" localSheetId="60">'20(実績）'!$A$1:$U$144</definedName>
    <definedName name="_xlnm.Print_Area" localSheetId="24">'21'!$A$1:$U$144</definedName>
    <definedName name="_xlnm.Print_Area" localSheetId="61">'21(実績）'!$A$1:$U$144</definedName>
    <definedName name="_xlnm.Print_Area" localSheetId="25">'22'!$A$1:$U$144</definedName>
    <definedName name="_xlnm.Print_Area" localSheetId="62">'22(実績）'!$A$1:$U$144</definedName>
    <definedName name="_xlnm.Print_Area" localSheetId="26">'23'!$A$1:$U$144</definedName>
    <definedName name="_xlnm.Print_Area" localSheetId="63">'23(実績）'!$A$1:$U$144</definedName>
    <definedName name="_xlnm.Print_Area" localSheetId="27">'24'!$A$1:$U$144</definedName>
    <definedName name="_xlnm.Print_Area" localSheetId="64">'24(実績）'!$A$1:$U$144</definedName>
    <definedName name="_xlnm.Print_Area" localSheetId="28">'25'!$A$1:$U$144</definedName>
    <definedName name="_xlnm.Print_Area" localSheetId="65">'25(実績） '!$A$1:$U$144</definedName>
    <definedName name="_xlnm.Print_Area" localSheetId="29">'26'!$A$1:$U$144</definedName>
    <definedName name="_xlnm.Print_Area" localSheetId="66">'26(実績） '!$A$1:$U$144</definedName>
    <definedName name="_xlnm.Print_Area" localSheetId="30">'27'!$A$1:$U$144</definedName>
    <definedName name="_xlnm.Print_Area" localSheetId="67">'27(実績） '!$A$1:$U$144</definedName>
    <definedName name="_xlnm.Print_Area" localSheetId="31">'28'!$A$1:$U$144</definedName>
    <definedName name="_xlnm.Print_Area" localSheetId="68">'28(実績） '!$A$1:$U$144</definedName>
    <definedName name="_xlnm.Print_Area" localSheetId="32">'29'!$A$1:$U$144</definedName>
    <definedName name="_xlnm.Print_Area" localSheetId="69">'29(実績）'!$A$1:$U$144</definedName>
    <definedName name="_xlnm.Print_Area" localSheetId="6">'3'!$A$1:$U$144</definedName>
    <definedName name="_xlnm.Print_Area" localSheetId="43">'3(実績)'!$A$1:$U$144</definedName>
    <definedName name="_xlnm.Print_Area" localSheetId="33">'30'!$A$1:$U$144</definedName>
    <definedName name="_xlnm.Print_Area" localSheetId="70">'30(実績） '!$A$1:$U$144</definedName>
    <definedName name="_xlnm.Print_Area" localSheetId="7">'4'!$A$1:$U$144</definedName>
    <definedName name="_xlnm.Print_Area" localSheetId="44">'4(実績） '!$A$1:$U$144</definedName>
    <definedName name="_xlnm.Print_Area" localSheetId="8">'5'!$A$1:$U$144</definedName>
    <definedName name="_xlnm.Print_Area" localSheetId="45">'5(実績）'!$A$1:$U$144</definedName>
    <definedName name="_xlnm.Print_Area" localSheetId="9">'6'!$A$1:$U$144</definedName>
    <definedName name="_xlnm.Print_Area" localSheetId="46">'6(実績）'!$A$1:$U$144</definedName>
    <definedName name="_xlnm.Print_Area" localSheetId="10">'7'!$A$1:$U$144</definedName>
    <definedName name="_xlnm.Print_Area" localSheetId="47">'７(実績）'!$A$1:$U$144</definedName>
    <definedName name="_xlnm.Print_Area" localSheetId="11">'8'!$A$1:$U$144</definedName>
    <definedName name="_xlnm.Print_Area" localSheetId="48">'８(実績）'!$A$1:$U$144</definedName>
    <definedName name="_xlnm.Print_Area" localSheetId="12">'9'!$A$1:$U$144</definedName>
    <definedName name="_xlnm.Print_Area" localSheetId="49">'９(実績）'!$A$1:$U$144</definedName>
    <definedName name="_xlnm.Print_Titles" localSheetId="2">【別紙２】保育士一覧表!$1:$2</definedName>
    <definedName name="Z_8AD9623F_DA28_49CD_A4CB_22223C616378_.wvu.Cols" localSheetId="41" hidden="1">'1(実績）'!#REF!</definedName>
    <definedName name="Z_8AD9623F_DA28_49CD_A4CB_22223C616378_.wvu.Cols" localSheetId="50" hidden="1">'10(実績）'!#REF!</definedName>
    <definedName name="Z_8AD9623F_DA28_49CD_A4CB_22223C616378_.wvu.Cols" localSheetId="51" hidden="1">'11(実績）'!#REF!</definedName>
    <definedName name="Z_8AD9623F_DA28_49CD_A4CB_22223C616378_.wvu.Cols" localSheetId="52" hidden="1">'12(実績）'!#REF!</definedName>
    <definedName name="Z_8AD9623F_DA28_49CD_A4CB_22223C616378_.wvu.Cols" localSheetId="53" hidden="1">'13(実績）'!#REF!</definedName>
    <definedName name="Z_8AD9623F_DA28_49CD_A4CB_22223C616378_.wvu.Cols" localSheetId="54" hidden="1">'14(実績）'!#REF!</definedName>
    <definedName name="Z_8AD9623F_DA28_49CD_A4CB_22223C616378_.wvu.Cols" localSheetId="55" hidden="1">'15(実績） '!#REF!</definedName>
    <definedName name="Z_8AD9623F_DA28_49CD_A4CB_22223C616378_.wvu.Cols" localSheetId="56" hidden="1">'16(実績）'!#REF!</definedName>
    <definedName name="Z_8AD9623F_DA28_49CD_A4CB_22223C616378_.wvu.Cols" localSheetId="57" hidden="1">'17(実績）'!#REF!</definedName>
    <definedName name="Z_8AD9623F_DA28_49CD_A4CB_22223C616378_.wvu.Cols" localSheetId="58" hidden="1">'18(実績）'!#REF!</definedName>
    <definedName name="Z_8AD9623F_DA28_49CD_A4CB_22223C616378_.wvu.Cols" localSheetId="59" hidden="1">'19(実績）'!#REF!</definedName>
    <definedName name="Z_8AD9623F_DA28_49CD_A4CB_22223C616378_.wvu.Cols" localSheetId="42" hidden="1">'2(実績）'!#REF!</definedName>
    <definedName name="Z_8AD9623F_DA28_49CD_A4CB_22223C616378_.wvu.Cols" localSheetId="60" hidden="1">'20(実績）'!#REF!</definedName>
    <definedName name="Z_8AD9623F_DA28_49CD_A4CB_22223C616378_.wvu.Cols" localSheetId="61" hidden="1">'21(実績）'!#REF!</definedName>
    <definedName name="Z_8AD9623F_DA28_49CD_A4CB_22223C616378_.wvu.Cols" localSheetId="62" hidden="1">'22(実績）'!#REF!</definedName>
    <definedName name="Z_8AD9623F_DA28_49CD_A4CB_22223C616378_.wvu.Cols" localSheetId="63" hidden="1">'23(実績）'!#REF!</definedName>
    <definedName name="Z_8AD9623F_DA28_49CD_A4CB_22223C616378_.wvu.Cols" localSheetId="64" hidden="1">'24(実績）'!#REF!</definedName>
    <definedName name="Z_8AD9623F_DA28_49CD_A4CB_22223C616378_.wvu.Cols" localSheetId="65" hidden="1">'25(実績） '!#REF!</definedName>
    <definedName name="Z_8AD9623F_DA28_49CD_A4CB_22223C616378_.wvu.Cols" localSheetId="66" hidden="1">'26(実績） '!#REF!</definedName>
    <definedName name="Z_8AD9623F_DA28_49CD_A4CB_22223C616378_.wvu.Cols" localSheetId="67" hidden="1">'27(実績） '!#REF!</definedName>
    <definedName name="Z_8AD9623F_DA28_49CD_A4CB_22223C616378_.wvu.Cols" localSheetId="68" hidden="1">'28(実績） '!#REF!</definedName>
    <definedName name="Z_8AD9623F_DA28_49CD_A4CB_22223C616378_.wvu.Cols" localSheetId="69" hidden="1">'29(実績）'!#REF!</definedName>
    <definedName name="Z_8AD9623F_DA28_49CD_A4CB_22223C616378_.wvu.Cols" localSheetId="43" hidden="1">'3(実績)'!#REF!</definedName>
    <definedName name="Z_8AD9623F_DA28_49CD_A4CB_22223C616378_.wvu.Cols" localSheetId="70" hidden="1">'30(実績） '!#REF!</definedName>
    <definedName name="Z_8AD9623F_DA28_49CD_A4CB_22223C616378_.wvu.Cols" localSheetId="44" hidden="1">'4(実績） '!#REF!</definedName>
    <definedName name="Z_8AD9623F_DA28_49CD_A4CB_22223C616378_.wvu.Cols" localSheetId="45" hidden="1">'5(実績）'!#REF!</definedName>
    <definedName name="Z_8AD9623F_DA28_49CD_A4CB_22223C616378_.wvu.Cols" localSheetId="46" hidden="1">'6(実績）'!#REF!</definedName>
    <definedName name="Z_8AD9623F_DA28_49CD_A4CB_22223C616378_.wvu.Cols" localSheetId="47" hidden="1">'７(実績）'!#REF!</definedName>
    <definedName name="Z_8AD9623F_DA28_49CD_A4CB_22223C616378_.wvu.Cols" localSheetId="48" hidden="1">'８(実績）'!#REF!</definedName>
    <definedName name="Z_8AD9623F_DA28_49CD_A4CB_22223C616378_.wvu.Cols" localSheetId="49" hidden="1">'９(実績）'!#REF!</definedName>
    <definedName name="Z_8AD9623F_DA28_49CD_A4CB_22223C616378_.wvu.PrintArea" localSheetId="73" hidden="1">'【様式13】実績経過報告 '!$A$1:$N$23</definedName>
    <definedName name="Z_8AD9623F_DA28_49CD_A4CB_22223C616378_.wvu.PrintArea" localSheetId="38" hidden="1">【様式６】実績報告!$A$1:$N$41</definedName>
    <definedName name="Z_8AD9623F_DA28_49CD_A4CB_22223C616378_.wvu.PrintArea" localSheetId="71" hidden="1">【様式７】総合計!$A$1:$R$26</definedName>
    <definedName name="Z_8AD9623F_DA28_49CD_A4CB_22223C616378_.wvu.PrintArea" localSheetId="41" hidden="1">'1(実績）'!#REF!</definedName>
    <definedName name="Z_8AD9623F_DA28_49CD_A4CB_22223C616378_.wvu.PrintArea" localSheetId="50" hidden="1">'10(実績）'!#REF!</definedName>
    <definedName name="Z_8AD9623F_DA28_49CD_A4CB_22223C616378_.wvu.PrintArea" localSheetId="51" hidden="1">'11(実績）'!#REF!</definedName>
    <definedName name="Z_8AD9623F_DA28_49CD_A4CB_22223C616378_.wvu.PrintArea" localSheetId="52" hidden="1">'12(実績）'!#REF!</definedName>
    <definedName name="Z_8AD9623F_DA28_49CD_A4CB_22223C616378_.wvu.PrintArea" localSheetId="53" hidden="1">'13(実績）'!#REF!</definedName>
    <definedName name="Z_8AD9623F_DA28_49CD_A4CB_22223C616378_.wvu.PrintArea" localSheetId="54" hidden="1">'14(実績）'!#REF!</definedName>
    <definedName name="Z_8AD9623F_DA28_49CD_A4CB_22223C616378_.wvu.PrintArea" localSheetId="55" hidden="1">'15(実績） '!#REF!</definedName>
    <definedName name="Z_8AD9623F_DA28_49CD_A4CB_22223C616378_.wvu.PrintArea" localSheetId="56" hidden="1">'16(実績）'!#REF!</definedName>
    <definedName name="Z_8AD9623F_DA28_49CD_A4CB_22223C616378_.wvu.PrintArea" localSheetId="57" hidden="1">'17(実績）'!#REF!</definedName>
    <definedName name="Z_8AD9623F_DA28_49CD_A4CB_22223C616378_.wvu.PrintArea" localSheetId="58" hidden="1">'18(実績）'!#REF!</definedName>
    <definedName name="Z_8AD9623F_DA28_49CD_A4CB_22223C616378_.wvu.PrintArea" localSheetId="59" hidden="1">'19(実績）'!#REF!</definedName>
    <definedName name="Z_8AD9623F_DA28_49CD_A4CB_22223C616378_.wvu.PrintArea" localSheetId="42" hidden="1">'2(実績）'!#REF!</definedName>
    <definedName name="Z_8AD9623F_DA28_49CD_A4CB_22223C616378_.wvu.PrintArea" localSheetId="60" hidden="1">'20(実績）'!#REF!</definedName>
    <definedName name="Z_8AD9623F_DA28_49CD_A4CB_22223C616378_.wvu.PrintArea" localSheetId="61" hidden="1">'21(実績）'!#REF!</definedName>
    <definedName name="Z_8AD9623F_DA28_49CD_A4CB_22223C616378_.wvu.PrintArea" localSheetId="62" hidden="1">'22(実績）'!#REF!</definedName>
    <definedName name="Z_8AD9623F_DA28_49CD_A4CB_22223C616378_.wvu.PrintArea" localSheetId="63" hidden="1">'23(実績）'!#REF!</definedName>
    <definedName name="Z_8AD9623F_DA28_49CD_A4CB_22223C616378_.wvu.PrintArea" localSheetId="64" hidden="1">'24(実績）'!#REF!</definedName>
    <definedName name="Z_8AD9623F_DA28_49CD_A4CB_22223C616378_.wvu.PrintArea" localSheetId="65" hidden="1">'25(実績） '!#REF!</definedName>
    <definedName name="Z_8AD9623F_DA28_49CD_A4CB_22223C616378_.wvu.PrintArea" localSheetId="66" hidden="1">'26(実績） '!#REF!</definedName>
    <definedName name="Z_8AD9623F_DA28_49CD_A4CB_22223C616378_.wvu.PrintArea" localSheetId="67" hidden="1">'27(実績） '!#REF!</definedName>
    <definedName name="Z_8AD9623F_DA28_49CD_A4CB_22223C616378_.wvu.PrintArea" localSheetId="68" hidden="1">'28(実績） '!#REF!</definedName>
    <definedName name="Z_8AD9623F_DA28_49CD_A4CB_22223C616378_.wvu.PrintArea" localSheetId="69" hidden="1">'29(実績）'!#REF!</definedName>
    <definedName name="Z_8AD9623F_DA28_49CD_A4CB_22223C616378_.wvu.PrintArea" localSheetId="43" hidden="1">'3(実績)'!#REF!</definedName>
    <definedName name="Z_8AD9623F_DA28_49CD_A4CB_22223C616378_.wvu.PrintArea" localSheetId="70" hidden="1">'30(実績） '!#REF!</definedName>
    <definedName name="Z_8AD9623F_DA28_49CD_A4CB_22223C616378_.wvu.PrintArea" localSheetId="44" hidden="1">'4(実績） '!#REF!</definedName>
    <definedName name="Z_8AD9623F_DA28_49CD_A4CB_22223C616378_.wvu.PrintArea" localSheetId="45" hidden="1">'5(実績）'!#REF!</definedName>
    <definedName name="Z_8AD9623F_DA28_49CD_A4CB_22223C616378_.wvu.PrintArea" localSheetId="46" hidden="1">'6(実績）'!#REF!</definedName>
    <definedName name="Z_8AD9623F_DA28_49CD_A4CB_22223C616378_.wvu.PrintArea" localSheetId="47" hidden="1">'７(実績）'!#REF!</definedName>
    <definedName name="Z_8AD9623F_DA28_49CD_A4CB_22223C616378_.wvu.PrintArea" localSheetId="48" hidden="1">'８(実績）'!#REF!</definedName>
    <definedName name="Z_8AD9623F_DA28_49CD_A4CB_22223C616378_.wvu.PrintArea" localSheetId="49" hidden="1">'９(実績）'!#REF!</definedName>
    <definedName name="Z_8AD9623F_DA28_49CD_A4CB_22223C616378_.wvu.Rows" localSheetId="71" hidden="1">【様式７】総合計!#REF!,【様式７】総合計!#REF!</definedName>
    <definedName name="Z_8AD9623F_DA28_49CD_A4CB_22223C616378_.wvu.Rows" localSheetId="41" hidden="1">'1(実績）'!$24:$24</definedName>
    <definedName name="Z_8AD9623F_DA28_49CD_A4CB_22223C616378_.wvu.Rows" localSheetId="50" hidden="1">'10(実績）'!$24:$24</definedName>
    <definedName name="Z_8AD9623F_DA28_49CD_A4CB_22223C616378_.wvu.Rows" localSheetId="51" hidden="1">'11(実績）'!$24:$24</definedName>
    <definedName name="Z_8AD9623F_DA28_49CD_A4CB_22223C616378_.wvu.Rows" localSheetId="52" hidden="1">'12(実績）'!$24:$24</definedName>
    <definedName name="Z_8AD9623F_DA28_49CD_A4CB_22223C616378_.wvu.Rows" localSheetId="53" hidden="1">'13(実績）'!$24:$24</definedName>
    <definedName name="Z_8AD9623F_DA28_49CD_A4CB_22223C616378_.wvu.Rows" localSheetId="54" hidden="1">'14(実績）'!$24:$24</definedName>
    <definedName name="Z_8AD9623F_DA28_49CD_A4CB_22223C616378_.wvu.Rows" localSheetId="55" hidden="1">'15(実績） '!$24:$24</definedName>
    <definedName name="Z_8AD9623F_DA28_49CD_A4CB_22223C616378_.wvu.Rows" localSheetId="56" hidden="1">'16(実績）'!$24:$24</definedName>
    <definedName name="Z_8AD9623F_DA28_49CD_A4CB_22223C616378_.wvu.Rows" localSheetId="57" hidden="1">'17(実績）'!$24:$24</definedName>
    <definedName name="Z_8AD9623F_DA28_49CD_A4CB_22223C616378_.wvu.Rows" localSheetId="58" hidden="1">'18(実績）'!$24:$24</definedName>
    <definedName name="Z_8AD9623F_DA28_49CD_A4CB_22223C616378_.wvu.Rows" localSheetId="59" hidden="1">'19(実績）'!$24:$24</definedName>
    <definedName name="Z_8AD9623F_DA28_49CD_A4CB_22223C616378_.wvu.Rows" localSheetId="42" hidden="1">'2(実績）'!$24:$24</definedName>
    <definedName name="Z_8AD9623F_DA28_49CD_A4CB_22223C616378_.wvu.Rows" localSheetId="60" hidden="1">'20(実績）'!$24:$24</definedName>
    <definedName name="Z_8AD9623F_DA28_49CD_A4CB_22223C616378_.wvu.Rows" localSheetId="61" hidden="1">'21(実績）'!$24:$24</definedName>
    <definedName name="Z_8AD9623F_DA28_49CD_A4CB_22223C616378_.wvu.Rows" localSheetId="62" hidden="1">'22(実績）'!$24:$24</definedName>
    <definedName name="Z_8AD9623F_DA28_49CD_A4CB_22223C616378_.wvu.Rows" localSheetId="63" hidden="1">'23(実績）'!$24:$24</definedName>
    <definedName name="Z_8AD9623F_DA28_49CD_A4CB_22223C616378_.wvu.Rows" localSheetId="64" hidden="1">'24(実績）'!$24:$24</definedName>
    <definedName name="Z_8AD9623F_DA28_49CD_A4CB_22223C616378_.wvu.Rows" localSheetId="65" hidden="1">'25(実績） '!$24:$24</definedName>
    <definedName name="Z_8AD9623F_DA28_49CD_A4CB_22223C616378_.wvu.Rows" localSheetId="66" hidden="1">'26(実績） '!$24:$24</definedName>
    <definedName name="Z_8AD9623F_DA28_49CD_A4CB_22223C616378_.wvu.Rows" localSheetId="67" hidden="1">'27(実績） '!$24:$24</definedName>
    <definedName name="Z_8AD9623F_DA28_49CD_A4CB_22223C616378_.wvu.Rows" localSheetId="68" hidden="1">'28(実績） '!$24:$24</definedName>
    <definedName name="Z_8AD9623F_DA28_49CD_A4CB_22223C616378_.wvu.Rows" localSheetId="69" hidden="1">'29(実績）'!$24:$24</definedName>
    <definedName name="Z_8AD9623F_DA28_49CD_A4CB_22223C616378_.wvu.Rows" localSheetId="43" hidden="1">'3(実績)'!$24:$24</definedName>
    <definedName name="Z_8AD9623F_DA28_49CD_A4CB_22223C616378_.wvu.Rows" localSheetId="70" hidden="1">'30(実績） '!$24:$24</definedName>
    <definedName name="Z_8AD9623F_DA28_49CD_A4CB_22223C616378_.wvu.Rows" localSheetId="44" hidden="1">'4(実績） '!$24:$24</definedName>
    <definedName name="Z_8AD9623F_DA28_49CD_A4CB_22223C616378_.wvu.Rows" localSheetId="45" hidden="1">'5(実績）'!$24:$24</definedName>
    <definedName name="Z_8AD9623F_DA28_49CD_A4CB_22223C616378_.wvu.Rows" localSheetId="46" hidden="1">'6(実績）'!$24:$24</definedName>
    <definedName name="Z_8AD9623F_DA28_49CD_A4CB_22223C616378_.wvu.Rows" localSheetId="47" hidden="1">'７(実績）'!$24:$24</definedName>
    <definedName name="Z_8AD9623F_DA28_49CD_A4CB_22223C616378_.wvu.Rows" localSheetId="48" hidden="1">'８(実績）'!$24:$24</definedName>
    <definedName name="Z_8AD9623F_DA28_49CD_A4CB_22223C616378_.wvu.Rows" localSheetId="49" hidden="1">'９(実績）'!$24:$24</definedName>
    <definedName name="Z_DC0233F1_46CE_4219_BD6E_9D38BED661A3_.wvu.Cols" localSheetId="41" hidden="1">'1(実績）'!#REF!</definedName>
    <definedName name="Z_DC0233F1_46CE_4219_BD6E_9D38BED661A3_.wvu.Cols" localSheetId="50" hidden="1">'10(実績）'!#REF!</definedName>
    <definedName name="Z_DC0233F1_46CE_4219_BD6E_9D38BED661A3_.wvu.Cols" localSheetId="51" hidden="1">'11(実績）'!#REF!</definedName>
    <definedName name="Z_DC0233F1_46CE_4219_BD6E_9D38BED661A3_.wvu.Cols" localSheetId="52" hidden="1">'12(実績）'!#REF!</definedName>
    <definedName name="Z_DC0233F1_46CE_4219_BD6E_9D38BED661A3_.wvu.Cols" localSheetId="53" hidden="1">'13(実績）'!#REF!</definedName>
    <definedName name="Z_DC0233F1_46CE_4219_BD6E_9D38BED661A3_.wvu.Cols" localSheetId="54" hidden="1">'14(実績）'!#REF!</definedName>
    <definedName name="Z_DC0233F1_46CE_4219_BD6E_9D38BED661A3_.wvu.Cols" localSheetId="55" hidden="1">'15(実績） '!#REF!</definedName>
    <definedName name="Z_DC0233F1_46CE_4219_BD6E_9D38BED661A3_.wvu.Cols" localSheetId="56" hidden="1">'16(実績）'!#REF!</definedName>
    <definedName name="Z_DC0233F1_46CE_4219_BD6E_9D38BED661A3_.wvu.Cols" localSheetId="57" hidden="1">'17(実績）'!#REF!</definedName>
    <definedName name="Z_DC0233F1_46CE_4219_BD6E_9D38BED661A3_.wvu.Cols" localSheetId="58" hidden="1">'18(実績）'!#REF!</definedName>
    <definedName name="Z_DC0233F1_46CE_4219_BD6E_9D38BED661A3_.wvu.Cols" localSheetId="59" hidden="1">'19(実績）'!#REF!</definedName>
    <definedName name="Z_DC0233F1_46CE_4219_BD6E_9D38BED661A3_.wvu.Cols" localSheetId="42" hidden="1">'2(実績）'!#REF!</definedName>
    <definedName name="Z_DC0233F1_46CE_4219_BD6E_9D38BED661A3_.wvu.Cols" localSheetId="60" hidden="1">'20(実績）'!#REF!</definedName>
    <definedName name="Z_DC0233F1_46CE_4219_BD6E_9D38BED661A3_.wvu.Cols" localSheetId="61" hidden="1">'21(実績）'!#REF!</definedName>
    <definedName name="Z_DC0233F1_46CE_4219_BD6E_9D38BED661A3_.wvu.Cols" localSheetId="62" hidden="1">'22(実績）'!#REF!</definedName>
    <definedName name="Z_DC0233F1_46CE_4219_BD6E_9D38BED661A3_.wvu.Cols" localSheetId="63" hidden="1">'23(実績）'!#REF!</definedName>
    <definedName name="Z_DC0233F1_46CE_4219_BD6E_9D38BED661A3_.wvu.Cols" localSheetId="64" hidden="1">'24(実績）'!#REF!</definedName>
    <definedName name="Z_DC0233F1_46CE_4219_BD6E_9D38BED661A3_.wvu.Cols" localSheetId="65" hidden="1">'25(実績） '!#REF!</definedName>
    <definedName name="Z_DC0233F1_46CE_4219_BD6E_9D38BED661A3_.wvu.Cols" localSheetId="66" hidden="1">'26(実績） '!#REF!</definedName>
    <definedName name="Z_DC0233F1_46CE_4219_BD6E_9D38BED661A3_.wvu.Cols" localSheetId="67" hidden="1">'27(実績） '!#REF!</definedName>
    <definedName name="Z_DC0233F1_46CE_4219_BD6E_9D38BED661A3_.wvu.Cols" localSheetId="68" hidden="1">'28(実績） '!#REF!</definedName>
    <definedName name="Z_DC0233F1_46CE_4219_BD6E_9D38BED661A3_.wvu.Cols" localSheetId="69" hidden="1">'29(実績）'!#REF!</definedName>
    <definedName name="Z_DC0233F1_46CE_4219_BD6E_9D38BED661A3_.wvu.Cols" localSheetId="43" hidden="1">'3(実績)'!#REF!</definedName>
    <definedName name="Z_DC0233F1_46CE_4219_BD6E_9D38BED661A3_.wvu.Cols" localSheetId="70" hidden="1">'30(実績） '!#REF!</definedName>
    <definedName name="Z_DC0233F1_46CE_4219_BD6E_9D38BED661A3_.wvu.Cols" localSheetId="44" hidden="1">'4(実績） '!#REF!</definedName>
    <definedName name="Z_DC0233F1_46CE_4219_BD6E_9D38BED661A3_.wvu.Cols" localSheetId="45" hidden="1">'5(実績）'!#REF!</definedName>
    <definedName name="Z_DC0233F1_46CE_4219_BD6E_9D38BED661A3_.wvu.Cols" localSheetId="46" hidden="1">'6(実績）'!#REF!</definedName>
    <definedName name="Z_DC0233F1_46CE_4219_BD6E_9D38BED661A3_.wvu.Cols" localSheetId="47" hidden="1">'７(実績）'!#REF!</definedName>
    <definedName name="Z_DC0233F1_46CE_4219_BD6E_9D38BED661A3_.wvu.Cols" localSheetId="48" hidden="1">'８(実績）'!#REF!</definedName>
    <definedName name="Z_DC0233F1_46CE_4219_BD6E_9D38BED661A3_.wvu.Cols" localSheetId="49" hidden="1">'９(実績）'!#REF!</definedName>
    <definedName name="Z_DC0233F1_46CE_4219_BD6E_9D38BED661A3_.wvu.PrintArea" localSheetId="73" hidden="1">'【様式13】実績経過報告 '!$A$1:$N$23</definedName>
    <definedName name="Z_DC0233F1_46CE_4219_BD6E_9D38BED661A3_.wvu.PrintArea" localSheetId="38" hidden="1">【様式６】実績報告!$A$1:$N$41</definedName>
    <definedName name="Z_DC0233F1_46CE_4219_BD6E_9D38BED661A3_.wvu.PrintArea" localSheetId="71" hidden="1">【様式７】総合計!$A$1:$R$26</definedName>
    <definedName name="Z_DC0233F1_46CE_4219_BD6E_9D38BED661A3_.wvu.PrintArea" localSheetId="41" hidden="1">'1(実績）'!#REF!</definedName>
    <definedName name="Z_DC0233F1_46CE_4219_BD6E_9D38BED661A3_.wvu.PrintArea" localSheetId="50" hidden="1">'10(実績）'!#REF!</definedName>
    <definedName name="Z_DC0233F1_46CE_4219_BD6E_9D38BED661A3_.wvu.PrintArea" localSheetId="51" hidden="1">'11(実績）'!#REF!</definedName>
    <definedName name="Z_DC0233F1_46CE_4219_BD6E_9D38BED661A3_.wvu.PrintArea" localSheetId="52" hidden="1">'12(実績）'!#REF!</definedName>
    <definedName name="Z_DC0233F1_46CE_4219_BD6E_9D38BED661A3_.wvu.PrintArea" localSheetId="53" hidden="1">'13(実績）'!#REF!</definedName>
    <definedName name="Z_DC0233F1_46CE_4219_BD6E_9D38BED661A3_.wvu.PrintArea" localSheetId="54" hidden="1">'14(実績）'!#REF!</definedName>
    <definedName name="Z_DC0233F1_46CE_4219_BD6E_9D38BED661A3_.wvu.PrintArea" localSheetId="55" hidden="1">'15(実績） '!#REF!</definedName>
    <definedName name="Z_DC0233F1_46CE_4219_BD6E_9D38BED661A3_.wvu.PrintArea" localSheetId="56" hidden="1">'16(実績）'!#REF!</definedName>
    <definedName name="Z_DC0233F1_46CE_4219_BD6E_9D38BED661A3_.wvu.PrintArea" localSheetId="57" hidden="1">'17(実績）'!#REF!</definedName>
    <definedName name="Z_DC0233F1_46CE_4219_BD6E_9D38BED661A3_.wvu.PrintArea" localSheetId="58" hidden="1">'18(実績）'!#REF!</definedName>
    <definedName name="Z_DC0233F1_46CE_4219_BD6E_9D38BED661A3_.wvu.PrintArea" localSheetId="59" hidden="1">'19(実績）'!#REF!</definedName>
    <definedName name="Z_DC0233F1_46CE_4219_BD6E_9D38BED661A3_.wvu.PrintArea" localSheetId="42" hidden="1">'2(実績）'!#REF!</definedName>
    <definedName name="Z_DC0233F1_46CE_4219_BD6E_9D38BED661A3_.wvu.PrintArea" localSheetId="60" hidden="1">'20(実績）'!#REF!</definedName>
    <definedName name="Z_DC0233F1_46CE_4219_BD6E_9D38BED661A3_.wvu.PrintArea" localSheetId="61" hidden="1">'21(実績）'!#REF!</definedName>
    <definedName name="Z_DC0233F1_46CE_4219_BD6E_9D38BED661A3_.wvu.PrintArea" localSheetId="62" hidden="1">'22(実績）'!#REF!</definedName>
    <definedName name="Z_DC0233F1_46CE_4219_BD6E_9D38BED661A3_.wvu.PrintArea" localSheetId="63" hidden="1">'23(実績）'!#REF!</definedName>
    <definedName name="Z_DC0233F1_46CE_4219_BD6E_9D38BED661A3_.wvu.PrintArea" localSheetId="64" hidden="1">'24(実績）'!#REF!</definedName>
    <definedName name="Z_DC0233F1_46CE_4219_BD6E_9D38BED661A3_.wvu.PrintArea" localSheetId="65" hidden="1">'25(実績） '!#REF!</definedName>
    <definedName name="Z_DC0233F1_46CE_4219_BD6E_9D38BED661A3_.wvu.PrintArea" localSheetId="66" hidden="1">'26(実績） '!#REF!</definedName>
    <definedName name="Z_DC0233F1_46CE_4219_BD6E_9D38BED661A3_.wvu.PrintArea" localSheetId="67" hidden="1">'27(実績） '!#REF!</definedName>
    <definedName name="Z_DC0233F1_46CE_4219_BD6E_9D38BED661A3_.wvu.PrintArea" localSheetId="68" hidden="1">'28(実績） '!#REF!</definedName>
    <definedName name="Z_DC0233F1_46CE_4219_BD6E_9D38BED661A3_.wvu.PrintArea" localSheetId="69" hidden="1">'29(実績）'!#REF!</definedName>
    <definedName name="Z_DC0233F1_46CE_4219_BD6E_9D38BED661A3_.wvu.PrintArea" localSheetId="43" hidden="1">'3(実績)'!#REF!</definedName>
    <definedName name="Z_DC0233F1_46CE_4219_BD6E_9D38BED661A3_.wvu.PrintArea" localSheetId="70" hidden="1">'30(実績） '!#REF!</definedName>
    <definedName name="Z_DC0233F1_46CE_4219_BD6E_9D38BED661A3_.wvu.PrintArea" localSheetId="44" hidden="1">'4(実績） '!#REF!</definedName>
    <definedName name="Z_DC0233F1_46CE_4219_BD6E_9D38BED661A3_.wvu.PrintArea" localSheetId="45" hidden="1">'5(実績）'!#REF!</definedName>
    <definedName name="Z_DC0233F1_46CE_4219_BD6E_9D38BED661A3_.wvu.PrintArea" localSheetId="46" hidden="1">'6(実績）'!#REF!</definedName>
    <definedName name="Z_DC0233F1_46CE_4219_BD6E_9D38BED661A3_.wvu.PrintArea" localSheetId="47" hidden="1">'７(実績）'!#REF!</definedName>
    <definedName name="Z_DC0233F1_46CE_4219_BD6E_9D38BED661A3_.wvu.PrintArea" localSheetId="48" hidden="1">'８(実績）'!#REF!</definedName>
    <definedName name="Z_DC0233F1_46CE_4219_BD6E_9D38BED661A3_.wvu.PrintArea" localSheetId="49" hidden="1">'９(実績）'!#REF!</definedName>
    <definedName name="Z_DC0233F1_46CE_4219_BD6E_9D38BED661A3_.wvu.Rows" localSheetId="71" hidden="1">【様式７】総合計!#REF!,【様式７】総合計!#REF!</definedName>
    <definedName name="Z_DC0233F1_46CE_4219_BD6E_9D38BED661A3_.wvu.Rows" localSheetId="41" hidden="1">'1(実績）'!$24:$24</definedName>
    <definedName name="Z_DC0233F1_46CE_4219_BD6E_9D38BED661A3_.wvu.Rows" localSheetId="50" hidden="1">'10(実績）'!$24:$24</definedName>
    <definedName name="Z_DC0233F1_46CE_4219_BD6E_9D38BED661A3_.wvu.Rows" localSheetId="51" hidden="1">'11(実績）'!$24:$24</definedName>
    <definedName name="Z_DC0233F1_46CE_4219_BD6E_9D38BED661A3_.wvu.Rows" localSheetId="52" hidden="1">'12(実績）'!$24:$24</definedName>
    <definedName name="Z_DC0233F1_46CE_4219_BD6E_9D38BED661A3_.wvu.Rows" localSheetId="53" hidden="1">'13(実績）'!$24:$24</definedName>
    <definedName name="Z_DC0233F1_46CE_4219_BD6E_9D38BED661A3_.wvu.Rows" localSheetId="54" hidden="1">'14(実績）'!$24:$24</definedName>
    <definedName name="Z_DC0233F1_46CE_4219_BD6E_9D38BED661A3_.wvu.Rows" localSheetId="55" hidden="1">'15(実績） '!$24:$24</definedName>
    <definedName name="Z_DC0233F1_46CE_4219_BD6E_9D38BED661A3_.wvu.Rows" localSheetId="56" hidden="1">'16(実績）'!$24:$24</definedName>
    <definedName name="Z_DC0233F1_46CE_4219_BD6E_9D38BED661A3_.wvu.Rows" localSheetId="57" hidden="1">'17(実績）'!$24:$24</definedName>
    <definedName name="Z_DC0233F1_46CE_4219_BD6E_9D38BED661A3_.wvu.Rows" localSheetId="58" hidden="1">'18(実績）'!$24:$24</definedName>
    <definedName name="Z_DC0233F1_46CE_4219_BD6E_9D38BED661A3_.wvu.Rows" localSheetId="59" hidden="1">'19(実績）'!$24:$24</definedName>
    <definedName name="Z_DC0233F1_46CE_4219_BD6E_9D38BED661A3_.wvu.Rows" localSheetId="42" hidden="1">'2(実績）'!$24:$24</definedName>
    <definedName name="Z_DC0233F1_46CE_4219_BD6E_9D38BED661A3_.wvu.Rows" localSheetId="60" hidden="1">'20(実績）'!$24:$24</definedName>
    <definedName name="Z_DC0233F1_46CE_4219_BD6E_9D38BED661A3_.wvu.Rows" localSheetId="61" hidden="1">'21(実績）'!$24:$24</definedName>
    <definedName name="Z_DC0233F1_46CE_4219_BD6E_9D38BED661A3_.wvu.Rows" localSheetId="62" hidden="1">'22(実績）'!$24:$24</definedName>
    <definedName name="Z_DC0233F1_46CE_4219_BD6E_9D38BED661A3_.wvu.Rows" localSheetId="63" hidden="1">'23(実績）'!$24:$24</definedName>
    <definedName name="Z_DC0233F1_46CE_4219_BD6E_9D38BED661A3_.wvu.Rows" localSheetId="64" hidden="1">'24(実績）'!$24:$24</definedName>
    <definedName name="Z_DC0233F1_46CE_4219_BD6E_9D38BED661A3_.wvu.Rows" localSheetId="65" hidden="1">'25(実績） '!$24:$24</definedName>
    <definedName name="Z_DC0233F1_46CE_4219_BD6E_9D38BED661A3_.wvu.Rows" localSheetId="66" hidden="1">'26(実績） '!$24:$24</definedName>
    <definedName name="Z_DC0233F1_46CE_4219_BD6E_9D38BED661A3_.wvu.Rows" localSheetId="67" hidden="1">'27(実績） '!$24:$24</definedName>
    <definedName name="Z_DC0233F1_46CE_4219_BD6E_9D38BED661A3_.wvu.Rows" localSheetId="68" hidden="1">'28(実績） '!$24:$24</definedName>
    <definedName name="Z_DC0233F1_46CE_4219_BD6E_9D38BED661A3_.wvu.Rows" localSheetId="69" hidden="1">'29(実績）'!$24:$24</definedName>
    <definedName name="Z_DC0233F1_46CE_4219_BD6E_9D38BED661A3_.wvu.Rows" localSheetId="43" hidden="1">'3(実績)'!$24:$24</definedName>
    <definedName name="Z_DC0233F1_46CE_4219_BD6E_9D38BED661A3_.wvu.Rows" localSheetId="70" hidden="1">'30(実績） '!$24:$24</definedName>
    <definedName name="Z_DC0233F1_46CE_4219_BD6E_9D38BED661A3_.wvu.Rows" localSheetId="44" hidden="1">'4(実績） '!$24:$24</definedName>
    <definedName name="Z_DC0233F1_46CE_4219_BD6E_9D38BED661A3_.wvu.Rows" localSheetId="45" hidden="1">'5(実績）'!$24:$24</definedName>
    <definedName name="Z_DC0233F1_46CE_4219_BD6E_9D38BED661A3_.wvu.Rows" localSheetId="46" hidden="1">'6(実績）'!$24:$24</definedName>
    <definedName name="Z_DC0233F1_46CE_4219_BD6E_9D38BED661A3_.wvu.Rows" localSheetId="47" hidden="1">'７(実績）'!$24:$24</definedName>
    <definedName name="Z_DC0233F1_46CE_4219_BD6E_9D38BED661A3_.wvu.Rows" localSheetId="48" hidden="1">'８(実績）'!$24:$24</definedName>
    <definedName name="Z_DC0233F1_46CE_4219_BD6E_9D38BED661A3_.wvu.Rows" localSheetId="49" hidden="1">'９(実績）'!$24:$24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7" i="291" l="1"/>
  <c r="D12" i="291"/>
  <c r="C140" i="341"/>
  <c r="D139" i="341"/>
  <c r="C139" i="341"/>
  <c r="D138" i="341"/>
  <c r="C138" i="341"/>
  <c r="D137" i="341"/>
  <c r="C137" i="341"/>
  <c r="D136" i="341"/>
  <c r="C136" i="341"/>
  <c r="D135" i="341"/>
  <c r="C135" i="341"/>
  <c r="C134" i="341"/>
  <c r="I133" i="341"/>
  <c r="H133" i="341"/>
  <c r="I132" i="341"/>
  <c r="H132" i="341"/>
  <c r="H140" i="341" s="1"/>
  <c r="D132" i="341"/>
  <c r="C132" i="341"/>
  <c r="I131" i="341"/>
  <c r="I134" i="341" s="1"/>
  <c r="I135" i="341" s="1"/>
  <c r="I136" i="341" s="1"/>
  <c r="H131" i="341"/>
  <c r="C131" i="341"/>
  <c r="C127" i="341"/>
  <c r="C116" i="341"/>
  <c r="D115" i="341"/>
  <c r="C115" i="341"/>
  <c r="D114" i="341"/>
  <c r="C114" i="341"/>
  <c r="D113" i="341"/>
  <c r="C113" i="341"/>
  <c r="D112" i="341"/>
  <c r="C112" i="341"/>
  <c r="D111" i="341"/>
  <c r="C111" i="341"/>
  <c r="C110" i="341"/>
  <c r="I109" i="341"/>
  <c r="H109" i="341"/>
  <c r="H117" i="341" s="1"/>
  <c r="I108" i="341"/>
  <c r="H108" i="341"/>
  <c r="D108" i="341"/>
  <c r="C108" i="341"/>
  <c r="I107" i="341"/>
  <c r="H107" i="341"/>
  <c r="H115" i="341" s="1"/>
  <c r="C107" i="341"/>
  <c r="C103" i="341"/>
  <c r="C92" i="341"/>
  <c r="D91" i="341"/>
  <c r="C91" i="341"/>
  <c r="D90" i="341"/>
  <c r="C90" i="341"/>
  <c r="D89" i="341"/>
  <c r="C89" i="341"/>
  <c r="D88" i="341"/>
  <c r="C88" i="341"/>
  <c r="D87" i="341"/>
  <c r="C87" i="341"/>
  <c r="C86" i="341"/>
  <c r="I85" i="341"/>
  <c r="H85" i="341"/>
  <c r="H93" i="341" s="1"/>
  <c r="I84" i="341"/>
  <c r="I86" i="341" s="1"/>
  <c r="I87" i="341" s="1"/>
  <c r="I88" i="341" s="1"/>
  <c r="H84" i="341"/>
  <c r="D84" i="341"/>
  <c r="C84" i="341"/>
  <c r="I83" i="341"/>
  <c r="H83" i="341"/>
  <c r="H91" i="341" s="1"/>
  <c r="C83" i="341"/>
  <c r="C79" i="341"/>
  <c r="C68" i="341"/>
  <c r="D67" i="341"/>
  <c r="C67" i="341"/>
  <c r="D66" i="341"/>
  <c r="C66" i="341"/>
  <c r="D65" i="341"/>
  <c r="C65" i="341"/>
  <c r="D64" i="341"/>
  <c r="C64" i="341"/>
  <c r="D63" i="341"/>
  <c r="C63" i="341"/>
  <c r="C62" i="341"/>
  <c r="I61" i="341"/>
  <c r="H61" i="341"/>
  <c r="H69" i="341" s="1"/>
  <c r="I60" i="341"/>
  <c r="H60" i="341"/>
  <c r="D60" i="341"/>
  <c r="C60" i="341"/>
  <c r="I59" i="341"/>
  <c r="H59" i="341"/>
  <c r="C59" i="341"/>
  <c r="C55" i="341"/>
  <c r="C44" i="341"/>
  <c r="D43" i="341"/>
  <c r="C43" i="341"/>
  <c r="D42" i="341"/>
  <c r="C42" i="341"/>
  <c r="D41" i="341"/>
  <c r="C41" i="341"/>
  <c r="D40" i="341"/>
  <c r="C40" i="341"/>
  <c r="D39" i="341"/>
  <c r="C39" i="341"/>
  <c r="C38" i="341"/>
  <c r="I37" i="341"/>
  <c r="H37" i="341"/>
  <c r="I36" i="341"/>
  <c r="H36" i="341"/>
  <c r="H44" i="341" s="1"/>
  <c r="D36" i="341"/>
  <c r="C36" i="341"/>
  <c r="I35" i="341"/>
  <c r="I38" i="341" s="1"/>
  <c r="I39" i="341" s="1"/>
  <c r="I40" i="341" s="1"/>
  <c r="H35" i="341"/>
  <c r="C35" i="341"/>
  <c r="C31" i="341"/>
  <c r="C20" i="341"/>
  <c r="D19" i="341"/>
  <c r="C19" i="341"/>
  <c r="D18" i="341"/>
  <c r="C18" i="341"/>
  <c r="D17" i="341"/>
  <c r="C17" i="341"/>
  <c r="D16" i="341"/>
  <c r="C16" i="341"/>
  <c r="D15" i="341"/>
  <c r="C15" i="341"/>
  <c r="C14" i="341"/>
  <c r="I13" i="341"/>
  <c r="H13" i="341"/>
  <c r="I12" i="341"/>
  <c r="H12" i="341"/>
  <c r="D12" i="341"/>
  <c r="C12" i="341"/>
  <c r="I11" i="341"/>
  <c r="H11" i="341"/>
  <c r="H19" i="341" s="1"/>
  <c r="C11" i="341"/>
  <c r="C7" i="341"/>
  <c r="C140" i="342"/>
  <c r="D139" i="342"/>
  <c r="C139" i="342"/>
  <c r="D138" i="342"/>
  <c r="C138" i="342"/>
  <c r="D137" i="342"/>
  <c r="C137" i="342"/>
  <c r="D136" i="342"/>
  <c r="C136" i="342"/>
  <c r="D135" i="342"/>
  <c r="C135" i="342"/>
  <c r="C134" i="342"/>
  <c r="I133" i="342"/>
  <c r="H133" i="342"/>
  <c r="I132" i="342"/>
  <c r="I134" i="342" s="1"/>
  <c r="I135" i="342" s="1"/>
  <c r="I136" i="342" s="1"/>
  <c r="H132" i="342"/>
  <c r="H140" i="342" s="1"/>
  <c r="D132" i="342"/>
  <c r="C132" i="342"/>
  <c r="I131" i="342"/>
  <c r="H131" i="342"/>
  <c r="C131" i="342"/>
  <c r="C127" i="342"/>
  <c r="C116" i="342"/>
  <c r="D115" i="342"/>
  <c r="C115" i="342"/>
  <c r="D114" i="342"/>
  <c r="C114" i="342"/>
  <c r="D113" i="342"/>
  <c r="C113" i="342"/>
  <c r="D112" i="342"/>
  <c r="C112" i="342"/>
  <c r="D111" i="342"/>
  <c r="C111" i="342"/>
  <c r="C110" i="342"/>
  <c r="I109" i="342"/>
  <c r="H109" i="342"/>
  <c r="I108" i="342"/>
  <c r="H108" i="342"/>
  <c r="D108" i="342"/>
  <c r="C108" i="342"/>
  <c r="I107" i="342"/>
  <c r="H107" i="342"/>
  <c r="H115" i="342" s="1"/>
  <c r="C107" i="342"/>
  <c r="C103" i="342"/>
  <c r="C92" i="342"/>
  <c r="D91" i="342"/>
  <c r="C91" i="342"/>
  <c r="D90" i="342"/>
  <c r="C90" i="342"/>
  <c r="D89" i="342"/>
  <c r="C89" i="342"/>
  <c r="D88" i="342"/>
  <c r="C88" i="342"/>
  <c r="D87" i="342"/>
  <c r="C87" i="342"/>
  <c r="C86" i="342"/>
  <c r="I85" i="342"/>
  <c r="H85" i="342"/>
  <c r="I84" i="342"/>
  <c r="H84" i="342"/>
  <c r="D84" i="342"/>
  <c r="C84" i="342"/>
  <c r="I83" i="342"/>
  <c r="I86" i="342" s="1"/>
  <c r="I87" i="342" s="1"/>
  <c r="I88" i="342" s="1"/>
  <c r="H83" i="342"/>
  <c r="H86" i="342" s="1"/>
  <c r="C83" i="342"/>
  <c r="C79" i="342"/>
  <c r="C68" i="342"/>
  <c r="D67" i="342"/>
  <c r="C67" i="342"/>
  <c r="D66" i="342"/>
  <c r="C66" i="342"/>
  <c r="D65" i="342"/>
  <c r="C65" i="342"/>
  <c r="D64" i="342"/>
  <c r="C64" i="342"/>
  <c r="D63" i="342"/>
  <c r="C63" i="342"/>
  <c r="C62" i="342"/>
  <c r="I61" i="342"/>
  <c r="I62" i="342" s="1"/>
  <c r="I63" i="342" s="1"/>
  <c r="I64" i="342" s="1"/>
  <c r="H61" i="342"/>
  <c r="H69" i="342" s="1"/>
  <c r="I60" i="342"/>
  <c r="H60" i="342"/>
  <c r="D60" i="342"/>
  <c r="C60" i="342"/>
  <c r="I59" i="342"/>
  <c r="H59" i="342"/>
  <c r="C59" i="342"/>
  <c r="C55" i="342"/>
  <c r="C44" i="342"/>
  <c r="D43" i="342"/>
  <c r="C43" i="342"/>
  <c r="D42" i="342"/>
  <c r="C42" i="342"/>
  <c r="D41" i="342"/>
  <c r="C41" i="342"/>
  <c r="D40" i="342"/>
  <c r="C40" i="342"/>
  <c r="D39" i="342"/>
  <c r="C39" i="342"/>
  <c r="C38" i="342"/>
  <c r="I37" i="342"/>
  <c r="H37" i="342"/>
  <c r="I36" i="342"/>
  <c r="I38" i="342" s="1"/>
  <c r="I39" i="342" s="1"/>
  <c r="I40" i="342" s="1"/>
  <c r="H36" i="342"/>
  <c r="H44" i="342" s="1"/>
  <c r="D36" i="342"/>
  <c r="C36" i="342"/>
  <c r="I35" i="342"/>
  <c r="H35" i="342"/>
  <c r="C35" i="342"/>
  <c r="C31" i="342"/>
  <c r="C20" i="342"/>
  <c r="D19" i="342"/>
  <c r="C19" i="342"/>
  <c r="D18" i="342"/>
  <c r="C18" i="342"/>
  <c r="D17" i="342"/>
  <c r="C17" i="342"/>
  <c r="D16" i="342"/>
  <c r="C16" i="342"/>
  <c r="D15" i="342"/>
  <c r="C15" i="342"/>
  <c r="C14" i="342"/>
  <c r="I13" i="342"/>
  <c r="H13" i="342"/>
  <c r="I12" i="342"/>
  <c r="H12" i="342"/>
  <c r="D12" i="342"/>
  <c r="C12" i="342"/>
  <c r="I11" i="342"/>
  <c r="H11" i="342"/>
  <c r="H14" i="342" s="1"/>
  <c r="C11" i="342"/>
  <c r="C7" i="342"/>
  <c r="C140" i="340"/>
  <c r="D139" i="340"/>
  <c r="C139" i="340"/>
  <c r="D138" i="340"/>
  <c r="C138" i="340"/>
  <c r="D137" i="340"/>
  <c r="C137" i="340"/>
  <c r="D136" i="340"/>
  <c r="C136" i="340"/>
  <c r="D135" i="340"/>
  <c r="C135" i="340"/>
  <c r="C134" i="340"/>
  <c r="I133" i="340"/>
  <c r="H133" i="340"/>
  <c r="I132" i="340"/>
  <c r="H132" i="340"/>
  <c r="H140" i="340" s="1"/>
  <c r="D132" i="340"/>
  <c r="C132" i="340"/>
  <c r="I131" i="340"/>
  <c r="H131" i="340"/>
  <c r="C131" i="340"/>
  <c r="C127" i="340"/>
  <c r="C116" i="340"/>
  <c r="D115" i="340"/>
  <c r="C115" i="340"/>
  <c r="D114" i="340"/>
  <c r="C114" i="340"/>
  <c r="D113" i="340"/>
  <c r="C113" i="340"/>
  <c r="D112" i="340"/>
  <c r="C112" i="340"/>
  <c r="D111" i="340"/>
  <c r="C111" i="340"/>
  <c r="C110" i="340"/>
  <c r="I109" i="340"/>
  <c r="H109" i="340"/>
  <c r="I108" i="340"/>
  <c r="H108" i="340"/>
  <c r="D108" i="340"/>
  <c r="C108" i="340"/>
  <c r="I107" i="340"/>
  <c r="H107" i="340"/>
  <c r="C107" i="340"/>
  <c r="C103" i="340"/>
  <c r="C92" i="340"/>
  <c r="D91" i="340"/>
  <c r="C91" i="340"/>
  <c r="D90" i="340"/>
  <c r="C90" i="340"/>
  <c r="D89" i="340"/>
  <c r="C89" i="340"/>
  <c r="D88" i="340"/>
  <c r="C88" i="340"/>
  <c r="D87" i="340"/>
  <c r="C87" i="340"/>
  <c r="C86" i="340"/>
  <c r="I85" i="340"/>
  <c r="H85" i="340"/>
  <c r="I84" i="340"/>
  <c r="H84" i="340"/>
  <c r="D84" i="340"/>
  <c r="C84" i="340"/>
  <c r="I83" i="340"/>
  <c r="I86" i="340" s="1"/>
  <c r="I87" i="340" s="1"/>
  <c r="I88" i="340" s="1"/>
  <c r="H83" i="340"/>
  <c r="H91" i="340" s="1"/>
  <c r="C83" i="340"/>
  <c r="C79" i="340"/>
  <c r="C68" i="340"/>
  <c r="D67" i="340"/>
  <c r="C67" i="340"/>
  <c r="D66" i="340"/>
  <c r="C66" i="340"/>
  <c r="D65" i="340"/>
  <c r="C65" i="340"/>
  <c r="D64" i="340"/>
  <c r="C64" i="340"/>
  <c r="D63" i="340"/>
  <c r="C63" i="340"/>
  <c r="C62" i="340"/>
  <c r="I61" i="340"/>
  <c r="H61" i="340"/>
  <c r="I60" i="340"/>
  <c r="H60" i="340"/>
  <c r="D60" i="340"/>
  <c r="C60" i="340"/>
  <c r="I59" i="340"/>
  <c r="H59" i="340"/>
  <c r="C59" i="340"/>
  <c r="C55" i="340"/>
  <c r="C44" i="340"/>
  <c r="D43" i="340"/>
  <c r="C43" i="340"/>
  <c r="D42" i="340"/>
  <c r="C42" i="340"/>
  <c r="D41" i="340"/>
  <c r="C41" i="340"/>
  <c r="D40" i="340"/>
  <c r="C40" i="340"/>
  <c r="D39" i="340"/>
  <c r="C39" i="340"/>
  <c r="C38" i="340"/>
  <c r="I37" i="340"/>
  <c r="H37" i="340"/>
  <c r="I36" i="340"/>
  <c r="I38" i="340" s="1"/>
  <c r="I39" i="340" s="1"/>
  <c r="I40" i="340" s="1"/>
  <c r="H36" i="340"/>
  <c r="H38" i="340" s="1"/>
  <c r="D36" i="340"/>
  <c r="C36" i="340"/>
  <c r="I35" i="340"/>
  <c r="H35" i="340"/>
  <c r="C35" i="340"/>
  <c r="C31" i="340"/>
  <c r="C20" i="340"/>
  <c r="D19" i="340"/>
  <c r="C19" i="340"/>
  <c r="D18" i="340"/>
  <c r="C18" i="340"/>
  <c r="D17" i="340"/>
  <c r="C17" i="340"/>
  <c r="D16" i="340"/>
  <c r="C16" i="340"/>
  <c r="D15" i="340"/>
  <c r="C15" i="340"/>
  <c r="C14" i="340"/>
  <c r="I13" i="340"/>
  <c r="H13" i="340"/>
  <c r="I12" i="340"/>
  <c r="H12" i="340"/>
  <c r="D12" i="340"/>
  <c r="C12" i="340"/>
  <c r="I11" i="340"/>
  <c r="H11" i="340"/>
  <c r="C11" i="340"/>
  <c r="C7" i="340"/>
  <c r="C140" i="339"/>
  <c r="D139" i="339"/>
  <c r="C139" i="339"/>
  <c r="D138" i="339"/>
  <c r="C138" i="339"/>
  <c r="D137" i="339"/>
  <c r="C137" i="339"/>
  <c r="D136" i="339"/>
  <c r="C136" i="339"/>
  <c r="D135" i="339"/>
  <c r="C135" i="339"/>
  <c r="C134" i="339"/>
  <c r="I133" i="339"/>
  <c r="H133" i="339"/>
  <c r="I132" i="339"/>
  <c r="H132" i="339"/>
  <c r="H140" i="339" s="1"/>
  <c r="D132" i="339"/>
  <c r="C132" i="339"/>
  <c r="I131" i="339"/>
  <c r="H131" i="339"/>
  <c r="H134" i="339" s="1"/>
  <c r="C131" i="339"/>
  <c r="C127" i="339"/>
  <c r="C116" i="339"/>
  <c r="D115" i="339"/>
  <c r="C115" i="339"/>
  <c r="D114" i="339"/>
  <c r="C114" i="339"/>
  <c r="D113" i="339"/>
  <c r="C113" i="339"/>
  <c r="D112" i="339"/>
  <c r="C112" i="339"/>
  <c r="D111" i="339"/>
  <c r="C111" i="339"/>
  <c r="C110" i="339"/>
  <c r="I109" i="339"/>
  <c r="H109" i="339"/>
  <c r="I108" i="339"/>
  <c r="H108" i="339"/>
  <c r="D108" i="339"/>
  <c r="C108" i="339"/>
  <c r="I107" i="339"/>
  <c r="H107" i="339"/>
  <c r="C107" i="339"/>
  <c r="C103" i="339"/>
  <c r="C92" i="339"/>
  <c r="D91" i="339"/>
  <c r="C91" i="339"/>
  <c r="D90" i="339"/>
  <c r="C90" i="339"/>
  <c r="D89" i="339"/>
  <c r="C89" i="339"/>
  <c r="D88" i="339"/>
  <c r="C88" i="339"/>
  <c r="D87" i="339"/>
  <c r="C87" i="339"/>
  <c r="C86" i="339"/>
  <c r="I85" i="339"/>
  <c r="H85" i="339"/>
  <c r="H93" i="339" s="1"/>
  <c r="I84" i="339"/>
  <c r="H84" i="339"/>
  <c r="H92" i="339" s="1"/>
  <c r="D84" i="339"/>
  <c r="C84" i="339"/>
  <c r="I83" i="339"/>
  <c r="H83" i="339"/>
  <c r="H91" i="339" s="1"/>
  <c r="C83" i="339"/>
  <c r="C79" i="339"/>
  <c r="C68" i="339"/>
  <c r="D67" i="339"/>
  <c r="C67" i="339"/>
  <c r="D66" i="339"/>
  <c r="C66" i="339"/>
  <c r="D65" i="339"/>
  <c r="C65" i="339"/>
  <c r="D64" i="339"/>
  <c r="C64" i="339"/>
  <c r="D63" i="339"/>
  <c r="C63" i="339"/>
  <c r="C62" i="339"/>
  <c r="I61" i="339"/>
  <c r="H61" i="339"/>
  <c r="H69" i="339" s="1"/>
  <c r="I60" i="339"/>
  <c r="H60" i="339"/>
  <c r="H68" i="339" s="1"/>
  <c r="D60" i="339"/>
  <c r="C60" i="339"/>
  <c r="I59" i="339"/>
  <c r="H59" i="339"/>
  <c r="C59" i="339"/>
  <c r="C55" i="339"/>
  <c r="C44" i="339"/>
  <c r="D43" i="339"/>
  <c r="C43" i="339"/>
  <c r="D42" i="339"/>
  <c r="C42" i="339"/>
  <c r="D41" i="339"/>
  <c r="C41" i="339"/>
  <c r="D40" i="339"/>
  <c r="C40" i="339"/>
  <c r="D39" i="339"/>
  <c r="C39" i="339"/>
  <c r="C38" i="339"/>
  <c r="I37" i="339"/>
  <c r="H37" i="339"/>
  <c r="I36" i="339"/>
  <c r="H36" i="339"/>
  <c r="H38" i="339" s="1"/>
  <c r="D36" i="339"/>
  <c r="C36" i="339"/>
  <c r="I35" i="339"/>
  <c r="H35" i="339"/>
  <c r="C35" i="339"/>
  <c r="C31" i="339"/>
  <c r="C20" i="339"/>
  <c r="D19" i="339"/>
  <c r="C19" i="339"/>
  <c r="D18" i="339"/>
  <c r="C18" i="339"/>
  <c r="D17" i="339"/>
  <c r="C17" i="339"/>
  <c r="D16" i="339"/>
  <c r="C16" i="339"/>
  <c r="D15" i="339"/>
  <c r="C15" i="339"/>
  <c r="C14" i="339"/>
  <c r="I13" i="339"/>
  <c r="H13" i="339"/>
  <c r="H21" i="339" s="1"/>
  <c r="I12" i="339"/>
  <c r="H12" i="339"/>
  <c r="D12" i="339"/>
  <c r="C12" i="339"/>
  <c r="I11" i="339"/>
  <c r="H11" i="339"/>
  <c r="H14" i="339" s="1"/>
  <c r="C11" i="339"/>
  <c r="C7" i="339"/>
  <c r="C140" i="338"/>
  <c r="D139" i="338"/>
  <c r="C139" i="338"/>
  <c r="D138" i="338"/>
  <c r="C138" i="338"/>
  <c r="D137" i="338"/>
  <c r="C137" i="338"/>
  <c r="D136" i="338"/>
  <c r="C136" i="338"/>
  <c r="D135" i="338"/>
  <c r="C135" i="338"/>
  <c r="C134" i="338"/>
  <c r="I133" i="338"/>
  <c r="H133" i="338"/>
  <c r="I132" i="338"/>
  <c r="H132" i="338"/>
  <c r="D132" i="338"/>
  <c r="C132" i="338"/>
  <c r="I131" i="338"/>
  <c r="H131" i="338"/>
  <c r="C131" i="338"/>
  <c r="C127" i="338"/>
  <c r="C116" i="338"/>
  <c r="D115" i="338"/>
  <c r="C115" i="338"/>
  <c r="D114" i="338"/>
  <c r="C114" i="338"/>
  <c r="D113" i="338"/>
  <c r="C113" i="338"/>
  <c r="D112" i="338"/>
  <c r="C112" i="338"/>
  <c r="D111" i="338"/>
  <c r="C111" i="338"/>
  <c r="C110" i="338"/>
  <c r="I109" i="338"/>
  <c r="H109" i="338"/>
  <c r="I108" i="338"/>
  <c r="H108" i="338"/>
  <c r="D108" i="338"/>
  <c r="C108" i="338"/>
  <c r="I107" i="338"/>
  <c r="H107" i="338"/>
  <c r="C107" i="338"/>
  <c r="C103" i="338"/>
  <c r="C92" i="338"/>
  <c r="D91" i="338"/>
  <c r="C91" i="338"/>
  <c r="D90" i="338"/>
  <c r="C90" i="338"/>
  <c r="D89" i="338"/>
  <c r="C89" i="338"/>
  <c r="D88" i="338"/>
  <c r="C88" i="338"/>
  <c r="D87" i="338"/>
  <c r="C87" i="338"/>
  <c r="C86" i="338"/>
  <c r="I85" i="338"/>
  <c r="H85" i="338"/>
  <c r="I84" i="338"/>
  <c r="H84" i="338"/>
  <c r="D84" i="338"/>
  <c r="C84" i="338"/>
  <c r="I83" i="338"/>
  <c r="H83" i="338"/>
  <c r="H86" i="338" s="1"/>
  <c r="C83" i="338"/>
  <c r="C79" i="338"/>
  <c r="C68" i="338"/>
  <c r="D67" i="338"/>
  <c r="C67" i="338"/>
  <c r="D66" i="338"/>
  <c r="C66" i="338"/>
  <c r="D65" i="338"/>
  <c r="C65" i="338"/>
  <c r="D64" i="338"/>
  <c r="C64" i="338"/>
  <c r="D63" i="338"/>
  <c r="C63" i="338"/>
  <c r="C62" i="338"/>
  <c r="I61" i="338"/>
  <c r="H61" i="338"/>
  <c r="H69" i="338" s="1"/>
  <c r="I60" i="338"/>
  <c r="H60" i="338"/>
  <c r="D60" i="338"/>
  <c r="C60" i="338"/>
  <c r="I59" i="338"/>
  <c r="H59" i="338"/>
  <c r="C59" i="338"/>
  <c r="C55" i="338"/>
  <c r="C44" i="338"/>
  <c r="D43" i="338"/>
  <c r="C43" i="338"/>
  <c r="D42" i="338"/>
  <c r="C42" i="338"/>
  <c r="D41" i="338"/>
  <c r="C41" i="338"/>
  <c r="D40" i="338"/>
  <c r="C40" i="338"/>
  <c r="D39" i="338"/>
  <c r="C39" i="338"/>
  <c r="C38" i="338"/>
  <c r="I37" i="338"/>
  <c r="H37" i="338"/>
  <c r="I36" i="338"/>
  <c r="H36" i="338"/>
  <c r="H44" i="338" s="1"/>
  <c r="D36" i="338"/>
  <c r="C36" i="338"/>
  <c r="I35" i="338"/>
  <c r="H35" i="338"/>
  <c r="C35" i="338"/>
  <c r="C31" i="338"/>
  <c r="C20" i="338"/>
  <c r="D19" i="338"/>
  <c r="C19" i="338"/>
  <c r="D18" i="338"/>
  <c r="C18" i="338"/>
  <c r="D17" i="338"/>
  <c r="C17" i="338"/>
  <c r="D16" i="338"/>
  <c r="C16" i="338"/>
  <c r="D15" i="338"/>
  <c r="C15" i="338"/>
  <c r="C14" i="338"/>
  <c r="I13" i="338"/>
  <c r="H13" i="338"/>
  <c r="I12" i="338"/>
  <c r="H12" i="338"/>
  <c r="D12" i="338"/>
  <c r="C12" i="338"/>
  <c r="I11" i="338"/>
  <c r="H11" i="338"/>
  <c r="C11" i="338"/>
  <c r="C7" i="338"/>
  <c r="C140" i="337"/>
  <c r="D139" i="337"/>
  <c r="C139" i="337"/>
  <c r="D138" i="337"/>
  <c r="C138" i="337"/>
  <c r="D137" i="337"/>
  <c r="C137" i="337"/>
  <c r="D136" i="337"/>
  <c r="C136" i="337"/>
  <c r="D135" i="337"/>
  <c r="C135" i="337"/>
  <c r="C134" i="337"/>
  <c r="I133" i="337"/>
  <c r="H133" i="337"/>
  <c r="I132" i="337"/>
  <c r="H132" i="337"/>
  <c r="H140" i="337" s="1"/>
  <c r="D132" i="337"/>
  <c r="C132" i="337"/>
  <c r="I131" i="337"/>
  <c r="I134" i="337" s="1"/>
  <c r="I135" i="337" s="1"/>
  <c r="I136" i="337" s="1"/>
  <c r="H131" i="337"/>
  <c r="C131" i="337"/>
  <c r="C127" i="337"/>
  <c r="C116" i="337"/>
  <c r="D115" i="337"/>
  <c r="C115" i="337"/>
  <c r="D114" i="337"/>
  <c r="C114" i="337"/>
  <c r="D113" i="337"/>
  <c r="C113" i="337"/>
  <c r="D112" i="337"/>
  <c r="C112" i="337"/>
  <c r="D111" i="337"/>
  <c r="C111" i="337"/>
  <c r="C110" i="337"/>
  <c r="I109" i="337"/>
  <c r="I110" i="337" s="1"/>
  <c r="I111" i="337" s="1"/>
  <c r="I112" i="337" s="1"/>
  <c r="H109" i="337"/>
  <c r="H110" i="337" s="1"/>
  <c r="I108" i="337"/>
  <c r="H108" i="337"/>
  <c r="D108" i="337"/>
  <c r="C108" i="337"/>
  <c r="I107" i="337"/>
  <c r="H107" i="337"/>
  <c r="C107" i="337"/>
  <c r="C103" i="337"/>
  <c r="C92" i="337"/>
  <c r="D91" i="337"/>
  <c r="C91" i="337"/>
  <c r="D90" i="337"/>
  <c r="C90" i="337"/>
  <c r="D89" i="337"/>
  <c r="C89" i="337"/>
  <c r="D88" i="337"/>
  <c r="C88" i="337"/>
  <c r="D87" i="337"/>
  <c r="C87" i="337"/>
  <c r="C86" i="337"/>
  <c r="I85" i="337"/>
  <c r="H85" i="337"/>
  <c r="I84" i="337"/>
  <c r="I86" i="337" s="1"/>
  <c r="I87" i="337" s="1"/>
  <c r="I88" i="337" s="1"/>
  <c r="H84" i="337"/>
  <c r="D84" i="337"/>
  <c r="C84" i="337"/>
  <c r="I83" i="337"/>
  <c r="H83" i="337"/>
  <c r="H86" i="337" s="1"/>
  <c r="C83" i="337"/>
  <c r="C79" i="337"/>
  <c r="C68" i="337"/>
  <c r="D67" i="337"/>
  <c r="C67" i="337"/>
  <c r="D66" i="337"/>
  <c r="C66" i="337"/>
  <c r="D65" i="337"/>
  <c r="C65" i="337"/>
  <c r="D64" i="337"/>
  <c r="C64" i="337"/>
  <c r="D63" i="337"/>
  <c r="C63" i="337"/>
  <c r="C62" i="337"/>
  <c r="I61" i="337"/>
  <c r="H61" i="337"/>
  <c r="H69" i="337" s="1"/>
  <c r="I60" i="337"/>
  <c r="H60" i="337"/>
  <c r="D60" i="337"/>
  <c r="C60" i="337"/>
  <c r="I59" i="337"/>
  <c r="H59" i="337"/>
  <c r="C59" i="337"/>
  <c r="C55" i="337"/>
  <c r="C44" i="337"/>
  <c r="D43" i="337"/>
  <c r="C43" i="337"/>
  <c r="D42" i="337"/>
  <c r="C42" i="337"/>
  <c r="D41" i="337"/>
  <c r="C41" i="337"/>
  <c r="D40" i="337"/>
  <c r="C40" i="337"/>
  <c r="D39" i="337"/>
  <c r="C39" i="337"/>
  <c r="C38" i="337"/>
  <c r="I37" i="337"/>
  <c r="H37" i="337"/>
  <c r="I36" i="337"/>
  <c r="H36" i="337"/>
  <c r="H44" i="337" s="1"/>
  <c r="D36" i="337"/>
  <c r="C36" i="337"/>
  <c r="I35" i="337"/>
  <c r="I38" i="337" s="1"/>
  <c r="I39" i="337" s="1"/>
  <c r="I40" i="337" s="1"/>
  <c r="H35" i="337"/>
  <c r="C35" i="337"/>
  <c r="C31" i="337"/>
  <c r="C20" i="337"/>
  <c r="D19" i="337"/>
  <c r="C19" i="337"/>
  <c r="D18" i="337"/>
  <c r="C18" i="337"/>
  <c r="D17" i="337"/>
  <c r="C17" i="337"/>
  <c r="D16" i="337"/>
  <c r="C16" i="337"/>
  <c r="D15" i="337"/>
  <c r="C15" i="337"/>
  <c r="C14" i="337"/>
  <c r="I13" i="337"/>
  <c r="H13" i="337"/>
  <c r="I12" i="337"/>
  <c r="H12" i="337"/>
  <c r="D12" i="337"/>
  <c r="C12" i="337"/>
  <c r="I11" i="337"/>
  <c r="H11" i="337"/>
  <c r="C11" i="337"/>
  <c r="C7" i="337"/>
  <c r="C140" i="336"/>
  <c r="D139" i="336"/>
  <c r="C139" i="336"/>
  <c r="D138" i="336"/>
  <c r="C138" i="336"/>
  <c r="D137" i="336"/>
  <c r="C137" i="336"/>
  <c r="D136" i="336"/>
  <c r="C136" i="336"/>
  <c r="D135" i="336"/>
  <c r="C135" i="336"/>
  <c r="C134" i="336"/>
  <c r="I133" i="336"/>
  <c r="H133" i="336"/>
  <c r="I132" i="336"/>
  <c r="I134" i="336" s="1"/>
  <c r="I135" i="336" s="1"/>
  <c r="I136" i="336" s="1"/>
  <c r="H132" i="336"/>
  <c r="H140" i="336" s="1"/>
  <c r="D132" i="336"/>
  <c r="C132" i="336"/>
  <c r="I131" i="336"/>
  <c r="H131" i="336"/>
  <c r="C131" i="336"/>
  <c r="C127" i="336"/>
  <c r="C116" i="336"/>
  <c r="D115" i="336"/>
  <c r="C115" i="336"/>
  <c r="D114" i="336"/>
  <c r="C114" i="336"/>
  <c r="D113" i="336"/>
  <c r="C113" i="336"/>
  <c r="D112" i="336"/>
  <c r="C112" i="336"/>
  <c r="D111" i="336"/>
  <c r="C111" i="336"/>
  <c r="C110" i="336"/>
  <c r="I109" i="336"/>
  <c r="H109" i="336"/>
  <c r="I108" i="336"/>
  <c r="H108" i="336"/>
  <c r="D108" i="336"/>
  <c r="C108" i="336"/>
  <c r="I107" i="336"/>
  <c r="H107" i="336"/>
  <c r="C107" i="336"/>
  <c r="C103" i="336"/>
  <c r="C92" i="336"/>
  <c r="D91" i="336"/>
  <c r="C91" i="336"/>
  <c r="D90" i="336"/>
  <c r="C90" i="336"/>
  <c r="D89" i="336"/>
  <c r="C89" i="336"/>
  <c r="D88" i="336"/>
  <c r="C88" i="336"/>
  <c r="D87" i="336"/>
  <c r="C87" i="336"/>
  <c r="C86" i="336"/>
  <c r="I85" i="336"/>
  <c r="H85" i="336"/>
  <c r="I84" i="336"/>
  <c r="H84" i="336"/>
  <c r="D84" i="336"/>
  <c r="C84" i="336"/>
  <c r="I83" i="336"/>
  <c r="I86" i="336" s="1"/>
  <c r="I87" i="336" s="1"/>
  <c r="I88" i="336" s="1"/>
  <c r="H83" i="336"/>
  <c r="H86" i="336" s="1"/>
  <c r="C83" i="336"/>
  <c r="C79" i="336"/>
  <c r="C68" i="336"/>
  <c r="D67" i="336"/>
  <c r="C67" i="336"/>
  <c r="D66" i="336"/>
  <c r="C66" i="336"/>
  <c r="D65" i="336"/>
  <c r="C65" i="336"/>
  <c r="D64" i="336"/>
  <c r="C64" i="336"/>
  <c r="D63" i="336"/>
  <c r="C63" i="336"/>
  <c r="C62" i="336"/>
  <c r="I61" i="336"/>
  <c r="I62" i="336" s="1"/>
  <c r="I63" i="336" s="1"/>
  <c r="I64" i="336" s="1"/>
  <c r="H61" i="336"/>
  <c r="H69" i="336" s="1"/>
  <c r="I60" i="336"/>
  <c r="H60" i="336"/>
  <c r="D60" i="336"/>
  <c r="C60" i="336"/>
  <c r="I59" i="336"/>
  <c r="H59" i="336"/>
  <c r="C59" i="336"/>
  <c r="C55" i="336"/>
  <c r="C44" i="336"/>
  <c r="D43" i="336"/>
  <c r="C43" i="336"/>
  <c r="D42" i="336"/>
  <c r="C42" i="336"/>
  <c r="D41" i="336"/>
  <c r="C41" i="336"/>
  <c r="D40" i="336"/>
  <c r="C40" i="336"/>
  <c r="D39" i="336"/>
  <c r="C39" i="336"/>
  <c r="C38" i="336"/>
  <c r="I37" i="336"/>
  <c r="H37" i="336"/>
  <c r="I36" i="336"/>
  <c r="I38" i="336" s="1"/>
  <c r="I39" i="336" s="1"/>
  <c r="I40" i="336" s="1"/>
  <c r="H36" i="336"/>
  <c r="H44" i="336" s="1"/>
  <c r="D36" i="336"/>
  <c r="C36" i="336"/>
  <c r="I35" i="336"/>
  <c r="H35" i="336"/>
  <c r="C35" i="336"/>
  <c r="C31" i="336"/>
  <c r="C20" i="336"/>
  <c r="D19" i="336"/>
  <c r="C19" i="336"/>
  <c r="D18" i="336"/>
  <c r="C18" i="336"/>
  <c r="D17" i="336"/>
  <c r="C17" i="336"/>
  <c r="D16" i="336"/>
  <c r="C16" i="336"/>
  <c r="D15" i="336"/>
  <c r="C15" i="336"/>
  <c r="C14" i="336"/>
  <c r="I13" i="336"/>
  <c r="H13" i="336"/>
  <c r="I12" i="336"/>
  <c r="H12" i="336"/>
  <c r="D12" i="336"/>
  <c r="C12" i="336"/>
  <c r="I11" i="336"/>
  <c r="H11" i="336"/>
  <c r="C11" i="336"/>
  <c r="C7" i="336"/>
  <c r="C140" i="335"/>
  <c r="D139" i="335"/>
  <c r="C139" i="335"/>
  <c r="D138" i="335"/>
  <c r="C138" i="335"/>
  <c r="D137" i="335"/>
  <c r="C137" i="335"/>
  <c r="D136" i="335"/>
  <c r="C136" i="335"/>
  <c r="D135" i="335"/>
  <c r="C135" i="335"/>
  <c r="C134" i="335"/>
  <c r="I133" i="335"/>
  <c r="H133" i="335"/>
  <c r="I132" i="335"/>
  <c r="H132" i="335"/>
  <c r="H134" i="335" s="1"/>
  <c r="D132" i="335"/>
  <c r="C132" i="335"/>
  <c r="I131" i="335"/>
  <c r="H131" i="335"/>
  <c r="C131" i="335"/>
  <c r="C127" i="335"/>
  <c r="C116" i="335"/>
  <c r="D115" i="335"/>
  <c r="C115" i="335"/>
  <c r="D114" i="335"/>
  <c r="C114" i="335"/>
  <c r="D113" i="335"/>
  <c r="C113" i="335"/>
  <c r="D112" i="335"/>
  <c r="C112" i="335"/>
  <c r="D111" i="335"/>
  <c r="C111" i="335"/>
  <c r="C110" i="335"/>
  <c r="I109" i="335"/>
  <c r="I110" i="335" s="1"/>
  <c r="I111" i="335" s="1"/>
  <c r="I112" i="335" s="1"/>
  <c r="H109" i="335"/>
  <c r="I108" i="335"/>
  <c r="H108" i="335"/>
  <c r="D108" i="335"/>
  <c r="C108" i="335"/>
  <c r="I107" i="335"/>
  <c r="H107" i="335"/>
  <c r="C107" i="335"/>
  <c r="C103" i="335"/>
  <c r="C92" i="335"/>
  <c r="D91" i="335"/>
  <c r="C91" i="335"/>
  <c r="D90" i="335"/>
  <c r="C90" i="335"/>
  <c r="D89" i="335"/>
  <c r="C89" i="335"/>
  <c r="D88" i="335"/>
  <c r="C88" i="335"/>
  <c r="D87" i="335"/>
  <c r="C87" i="335"/>
  <c r="C86" i="335"/>
  <c r="I85" i="335"/>
  <c r="H85" i="335"/>
  <c r="I84" i="335"/>
  <c r="I86" i="335" s="1"/>
  <c r="I87" i="335" s="1"/>
  <c r="I88" i="335" s="1"/>
  <c r="H84" i="335"/>
  <c r="D84" i="335"/>
  <c r="C84" i="335"/>
  <c r="I83" i="335"/>
  <c r="H83" i="335"/>
  <c r="H91" i="335" s="1"/>
  <c r="C83" i="335"/>
  <c r="C79" i="335"/>
  <c r="C68" i="335"/>
  <c r="D67" i="335"/>
  <c r="C67" i="335"/>
  <c r="D66" i="335"/>
  <c r="C66" i="335"/>
  <c r="D65" i="335"/>
  <c r="C65" i="335"/>
  <c r="D64" i="335"/>
  <c r="C64" i="335"/>
  <c r="D63" i="335"/>
  <c r="C63" i="335"/>
  <c r="C62" i="335"/>
  <c r="I61" i="335"/>
  <c r="H61" i="335"/>
  <c r="H62" i="335" s="1"/>
  <c r="H63" i="335" s="1"/>
  <c r="H64" i="335" s="1"/>
  <c r="I60" i="335"/>
  <c r="H60" i="335"/>
  <c r="D60" i="335"/>
  <c r="C60" i="335"/>
  <c r="I59" i="335"/>
  <c r="H59" i="335"/>
  <c r="C59" i="335"/>
  <c r="C55" i="335"/>
  <c r="C44" i="335"/>
  <c r="D43" i="335"/>
  <c r="C43" i="335"/>
  <c r="D42" i="335"/>
  <c r="C42" i="335"/>
  <c r="D41" i="335"/>
  <c r="C41" i="335"/>
  <c r="D40" i="335"/>
  <c r="C40" i="335"/>
  <c r="D39" i="335"/>
  <c r="C39" i="335"/>
  <c r="C38" i="335"/>
  <c r="I37" i="335"/>
  <c r="H37" i="335"/>
  <c r="I36" i="335"/>
  <c r="H36" i="335"/>
  <c r="H44" i="335" s="1"/>
  <c r="D36" i="335"/>
  <c r="C36" i="335"/>
  <c r="I35" i="335"/>
  <c r="H43" i="335" s="1"/>
  <c r="H35" i="335"/>
  <c r="C35" i="335"/>
  <c r="C31" i="335"/>
  <c r="C20" i="335"/>
  <c r="D19" i="335"/>
  <c r="C19" i="335"/>
  <c r="D18" i="335"/>
  <c r="C18" i="335"/>
  <c r="D17" i="335"/>
  <c r="C17" i="335"/>
  <c r="D16" i="335"/>
  <c r="C16" i="335"/>
  <c r="D15" i="335"/>
  <c r="C15" i="335"/>
  <c r="C14" i="335"/>
  <c r="I13" i="335"/>
  <c r="I14" i="335" s="1"/>
  <c r="I15" i="335" s="1"/>
  <c r="I16" i="335" s="1"/>
  <c r="H13" i="335"/>
  <c r="I12" i="335"/>
  <c r="H12" i="335"/>
  <c r="D12" i="335"/>
  <c r="C12" i="335"/>
  <c r="I11" i="335"/>
  <c r="H11" i="335"/>
  <c r="C11" i="335"/>
  <c r="C7" i="335"/>
  <c r="C140" i="334"/>
  <c r="D139" i="334"/>
  <c r="C139" i="334"/>
  <c r="D138" i="334"/>
  <c r="C138" i="334"/>
  <c r="D137" i="334"/>
  <c r="C137" i="334"/>
  <c r="D136" i="334"/>
  <c r="C136" i="334"/>
  <c r="D135" i="334"/>
  <c r="C135" i="334"/>
  <c r="C134" i="334"/>
  <c r="I133" i="334"/>
  <c r="H133" i="334"/>
  <c r="I132" i="334"/>
  <c r="H132" i="334"/>
  <c r="H140" i="334" s="1"/>
  <c r="D132" i="334"/>
  <c r="C132" i="334"/>
  <c r="I131" i="334"/>
  <c r="H131" i="334"/>
  <c r="C131" i="334"/>
  <c r="C127" i="334"/>
  <c r="C116" i="334"/>
  <c r="D115" i="334"/>
  <c r="C115" i="334"/>
  <c r="D114" i="334"/>
  <c r="C114" i="334"/>
  <c r="D113" i="334"/>
  <c r="C113" i="334"/>
  <c r="D112" i="334"/>
  <c r="C112" i="334"/>
  <c r="D111" i="334"/>
  <c r="C111" i="334"/>
  <c r="C110" i="334"/>
  <c r="I109" i="334"/>
  <c r="H109" i="334"/>
  <c r="I108" i="334"/>
  <c r="H108" i="334"/>
  <c r="D108" i="334"/>
  <c r="C108" i="334"/>
  <c r="I107" i="334"/>
  <c r="H107" i="334"/>
  <c r="C107" i="334"/>
  <c r="C103" i="334"/>
  <c r="C92" i="334"/>
  <c r="D91" i="334"/>
  <c r="C91" i="334"/>
  <c r="D90" i="334"/>
  <c r="C90" i="334"/>
  <c r="D89" i="334"/>
  <c r="C89" i="334"/>
  <c r="D88" i="334"/>
  <c r="C88" i="334"/>
  <c r="D87" i="334"/>
  <c r="C87" i="334"/>
  <c r="C86" i="334"/>
  <c r="I85" i="334"/>
  <c r="H85" i="334"/>
  <c r="I84" i="334"/>
  <c r="H84" i="334"/>
  <c r="D84" i="334"/>
  <c r="C84" i="334"/>
  <c r="I83" i="334"/>
  <c r="I86" i="334" s="1"/>
  <c r="I87" i="334" s="1"/>
  <c r="I88" i="334" s="1"/>
  <c r="H83" i="334"/>
  <c r="H91" i="334" s="1"/>
  <c r="C83" i="334"/>
  <c r="C79" i="334"/>
  <c r="C68" i="334"/>
  <c r="D67" i="334"/>
  <c r="C67" i="334"/>
  <c r="D66" i="334"/>
  <c r="C66" i="334"/>
  <c r="D65" i="334"/>
  <c r="C65" i="334"/>
  <c r="D64" i="334"/>
  <c r="C64" i="334"/>
  <c r="D63" i="334"/>
  <c r="C63" i="334"/>
  <c r="C62" i="334"/>
  <c r="I61" i="334"/>
  <c r="H61" i="334"/>
  <c r="H62" i="334" s="1"/>
  <c r="H63" i="334" s="1"/>
  <c r="H64" i="334" s="1"/>
  <c r="I60" i="334"/>
  <c r="H60" i="334"/>
  <c r="D60" i="334"/>
  <c r="C60" i="334"/>
  <c r="I59" i="334"/>
  <c r="H59" i="334"/>
  <c r="C59" i="334"/>
  <c r="C55" i="334"/>
  <c r="C44" i="334"/>
  <c r="D43" i="334"/>
  <c r="C43" i="334"/>
  <c r="D42" i="334"/>
  <c r="C42" i="334"/>
  <c r="D41" i="334"/>
  <c r="C41" i="334"/>
  <c r="D40" i="334"/>
  <c r="C40" i="334"/>
  <c r="D39" i="334"/>
  <c r="C39" i="334"/>
  <c r="C38" i="334"/>
  <c r="I37" i="334"/>
  <c r="H37" i="334"/>
  <c r="I36" i="334"/>
  <c r="H36" i="334"/>
  <c r="H38" i="334" s="1"/>
  <c r="D36" i="334"/>
  <c r="C36" i="334"/>
  <c r="I35" i="334"/>
  <c r="H35" i="334"/>
  <c r="C35" i="334"/>
  <c r="C31" i="334"/>
  <c r="C20" i="334"/>
  <c r="D19" i="334"/>
  <c r="C19" i="334"/>
  <c r="D18" i="334"/>
  <c r="C18" i="334"/>
  <c r="D17" i="334"/>
  <c r="C17" i="334"/>
  <c r="D16" i="334"/>
  <c r="C16" i="334"/>
  <c r="D15" i="334"/>
  <c r="C15" i="334"/>
  <c r="C14" i="334"/>
  <c r="I13" i="334"/>
  <c r="H13" i="334"/>
  <c r="I12" i="334"/>
  <c r="H12" i="334"/>
  <c r="D12" i="334"/>
  <c r="C12" i="334"/>
  <c r="I11" i="334"/>
  <c r="H11" i="334"/>
  <c r="C11" i="334"/>
  <c r="C7" i="334"/>
  <c r="C140" i="333"/>
  <c r="D139" i="333"/>
  <c r="C139" i="333"/>
  <c r="D138" i="333"/>
  <c r="C138" i="333"/>
  <c r="D137" i="333"/>
  <c r="C137" i="333"/>
  <c r="D136" i="333"/>
  <c r="C136" i="333"/>
  <c r="D135" i="333"/>
  <c r="C135" i="333"/>
  <c r="C134" i="333"/>
  <c r="I133" i="333"/>
  <c r="H133" i="333"/>
  <c r="I132" i="333"/>
  <c r="I134" i="333" s="1"/>
  <c r="I135" i="333" s="1"/>
  <c r="I136" i="333" s="1"/>
  <c r="H132" i="333"/>
  <c r="H140" i="333" s="1"/>
  <c r="D132" i="333"/>
  <c r="C132" i="333"/>
  <c r="I131" i="333"/>
  <c r="H131" i="333"/>
  <c r="C131" i="333"/>
  <c r="C127" i="333"/>
  <c r="C116" i="333"/>
  <c r="D115" i="333"/>
  <c r="C115" i="333"/>
  <c r="D114" i="333"/>
  <c r="C114" i="333"/>
  <c r="D113" i="333"/>
  <c r="C113" i="333"/>
  <c r="D112" i="333"/>
  <c r="C112" i="333"/>
  <c r="D111" i="333"/>
  <c r="C111" i="333"/>
  <c r="C110" i="333"/>
  <c r="I109" i="333"/>
  <c r="H109" i="333"/>
  <c r="I108" i="333"/>
  <c r="H108" i="333"/>
  <c r="D108" i="333"/>
  <c r="C108" i="333"/>
  <c r="I107" i="333"/>
  <c r="H107" i="333"/>
  <c r="C107" i="333"/>
  <c r="C103" i="333"/>
  <c r="C92" i="333"/>
  <c r="D91" i="333"/>
  <c r="C91" i="333"/>
  <c r="D90" i="333"/>
  <c r="C90" i="333"/>
  <c r="D89" i="333"/>
  <c r="C89" i="333"/>
  <c r="D88" i="333"/>
  <c r="C88" i="333"/>
  <c r="D87" i="333"/>
  <c r="C87" i="333"/>
  <c r="C86" i="333"/>
  <c r="I85" i="333"/>
  <c r="H85" i="333"/>
  <c r="I84" i="333"/>
  <c r="H84" i="333"/>
  <c r="D84" i="333"/>
  <c r="C84" i="333"/>
  <c r="I83" i="333"/>
  <c r="H83" i="333"/>
  <c r="H91" i="333" s="1"/>
  <c r="C83" i="333"/>
  <c r="C79" i="333"/>
  <c r="C68" i="333"/>
  <c r="D67" i="333"/>
  <c r="C67" i="333"/>
  <c r="D66" i="333"/>
  <c r="C66" i="333"/>
  <c r="D65" i="333"/>
  <c r="C65" i="333"/>
  <c r="D64" i="333"/>
  <c r="C64" i="333"/>
  <c r="D63" i="333"/>
  <c r="C63" i="333"/>
  <c r="C62" i="333"/>
  <c r="I61" i="333"/>
  <c r="H61" i="333"/>
  <c r="H69" i="333" s="1"/>
  <c r="I60" i="333"/>
  <c r="H60" i="333"/>
  <c r="H62" i="333" s="1"/>
  <c r="H63" i="333" s="1"/>
  <c r="H64" i="333" s="1"/>
  <c r="D60" i="333"/>
  <c r="C60" i="333"/>
  <c r="I59" i="333"/>
  <c r="H59" i="333"/>
  <c r="C59" i="333"/>
  <c r="C55" i="333"/>
  <c r="C44" i="333"/>
  <c r="D43" i="333"/>
  <c r="C43" i="333"/>
  <c r="D42" i="333"/>
  <c r="C42" i="333"/>
  <c r="D41" i="333"/>
  <c r="C41" i="333"/>
  <c r="D40" i="333"/>
  <c r="C40" i="333"/>
  <c r="D39" i="333"/>
  <c r="C39" i="333"/>
  <c r="C38" i="333"/>
  <c r="I37" i="333"/>
  <c r="H37" i="333"/>
  <c r="I36" i="333"/>
  <c r="I38" i="333" s="1"/>
  <c r="I39" i="333" s="1"/>
  <c r="I40" i="333" s="1"/>
  <c r="H36" i="333"/>
  <c r="H44" i="333" s="1"/>
  <c r="D36" i="333"/>
  <c r="C36" i="333"/>
  <c r="I35" i="333"/>
  <c r="H35" i="333"/>
  <c r="C35" i="333"/>
  <c r="C31" i="333"/>
  <c r="C20" i="333"/>
  <c r="D19" i="333"/>
  <c r="C19" i="333"/>
  <c r="D18" i="333"/>
  <c r="C18" i="333"/>
  <c r="D17" i="333"/>
  <c r="C17" i="333"/>
  <c r="D16" i="333"/>
  <c r="C16" i="333"/>
  <c r="D15" i="333"/>
  <c r="C15" i="333"/>
  <c r="C14" i="333"/>
  <c r="I13" i="333"/>
  <c r="H13" i="333"/>
  <c r="I12" i="333"/>
  <c r="H12" i="333"/>
  <c r="D12" i="333"/>
  <c r="C12" i="333"/>
  <c r="I11" i="333"/>
  <c r="H11" i="333"/>
  <c r="H14" i="333" s="1"/>
  <c r="C11" i="333"/>
  <c r="C7" i="333"/>
  <c r="C140" i="332"/>
  <c r="D139" i="332"/>
  <c r="C139" i="332"/>
  <c r="D138" i="332"/>
  <c r="C138" i="332"/>
  <c r="D137" i="332"/>
  <c r="C137" i="332"/>
  <c r="D136" i="332"/>
  <c r="C136" i="332"/>
  <c r="D135" i="332"/>
  <c r="C135" i="332"/>
  <c r="C134" i="332"/>
  <c r="I133" i="332"/>
  <c r="H133" i="332"/>
  <c r="I132" i="332"/>
  <c r="H132" i="332"/>
  <c r="H134" i="332" s="1"/>
  <c r="D132" i="332"/>
  <c r="C132" i="332"/>
  <c r="I131" i="332"/>
  <c r="H131" i="332"/>
  <c r="C131" i="332"/>
  <c r="C127" i="332"/>
  <c r="C116" i="332"/>
  <c r="D115" i="332"/>
  <c r="C115" i="332"/>
  <c r="D114" i="332"/>
  <c r="C114" i="332"/>
  <c r="D113" i="332"/>
  <c r="C113" i="332"/>
  <c r="D112" i="332"/>
  <c r="C112" i="332"/>
  <c r="D111" i="332"/>
  <c r="C111" i="332"/>
  <c r="C110" i="332"/>
  <c r="I109" i="332"/>
  <c r="H109" i="332"/>
  <c r="I108" i="332"/>
  <c r="H108" i="332"/>
  <c r="D108" i="332"/>
  <c r="C108" i="332"/>
  <c r="I107" i="332"/>
  <c r="H107" i="332"/>
  <c r="C107" i="332"/>
  <c r="C103" i="332"/>
  <c r="C92" i="332"/>
  <c r="D91" i="332"/>
  <c r="C91" i="332"/>
  <c r="D90" i="332"/>
  <c r="C90" i="332"/>
  <c r="D89" i="332"/>
  <c r="C89" i="332"/>
  <c r="D88" i="332"/>
  <c r="C88" i="332"/>
  <c r="D87" i="332"/>
  <c r="C87" i="332"/>
  <c r="C86" i="332"/>
  <c r="I85" i="332"/>
  <c r="H85" i="332"/>
  <c r="I84" i="332"/>
  <c r="H84" i="332"/>
  <c r="D84" i="332"/>
  <c r="C84" i="332"/>
  <c r="I83" i="332"/>
  <c r="I86" i="332" s="1"/>
  <c r="I87" i="332" s="1"/>
  <c r="I88" i="332" s="1"/>
  <c r="H83" i="332"/>
  <c r="H91" i="332" s="1"/>
  <c r="C83" i="332"/>
  <c r="C79" i="332"/>
  <c r="C68" i="332"/>
  <c r="D67" i="332"/>
  <c r="C67" i="332"/>
  <c r="D66" i="332"/>
  <c r="C66" i="332"/>
  <c r="D65" i="332"/>
  <c r="C65" i="332"/>
  <c r="D64" i="332"/>
  <c r="C64" i="332"/>
  <c r="D63" i="332"/>
  <c r="C63" i="332"/>
  <c r="C62" i="332"/>
  <c r="I61" i="332"/>
  <c r="H61" i="332"/>
  <c r="H62" i="332" s="1"/>
  <c r="I60" i="332"/>
  <c r="H60" i="332"/>
  <c r="D60" i="332"/>
  <c r="C60" i="332"/>
  <c r="I59" i="332"/>
  <c r="H59" i="332"/>
  <c r="C59" i="332"/>
  <c r="C55" i="332"/>
  <c r="C44" i="332"/>
  <c r="D43" i="332"/>
  <c r="C43" i="332"/>
  <c r="D42" i="332"/>
  <c r="C42" i="332"/>
  <c r="D41" i="332"/>
  <c r="C41" i="332"/>
  <c r="D40" i="332"/>
  <c r="C40" i="332"/>
  <c r="D39" i="332"/>
  <c r="C39" i="332"/>
  <c r="C38" i="332"/>
  <c r="I37" i="332"/>
  <c r="H37" i="332"/>
  <c r="I36" i="332"/>
  <c r="H36" i="332"/>
  <c r="H44" i="332" s="1"/>
  <c r="D36" i="332"/>
  <c r="C36" i="332"/>
  <c r="I35" i="332"/>
  <c r="H35" i="332"/>
  <c r="C35" i="332"/>
  <c r="C31" i="332"/>
  <c r="C20" i="332"/>
  <c r="D19" i="332"/>
  <c r="C19" i="332"/>
  <c r="D18" i="332"/>
  <c r="C18" i="332"/>
  <c r="D17" i="332"/>
  <c r="C17" i="332"/>
  <c r="D16" i="332"/>
  <c r="C16" i="332"/>
  <c r="D15" i="332"/>
  <c r="C15" i="332"/>
  <c r="C14" i="332"/>
  <c r="I13" i="332"/>
  <c r="H13" i="332"/>
  <c r="I12" i="332"/>
  <c r="H12" i="332"/>
  <c r="D12" i="332"/>
  <c r="C12" i="332"/>
  <c r="I11" i="332"/>
  <c r="H11" i="332"/>
  <c r="C11" i="332"/>
  <c r="C7" i="332"/>
  <c r="C140" i="331"/>
  <c r="D139" i="331"/>
  <c r="C139" i="331"/>
  <c r="D138" i="331"/>
  <c r="C138" i="331"/>
  <c r="D137" i="331"/>
  <c r="C137" i="331"/>
  <c r="D136" i="331"/>
  <c r="C136" i="331"/>
  <c r="D135" i="331"/>
  <c r="C135" i="331"/>
  <c r="C134" i="331"/>
  <c r="I133" i="331"/>
  <c r="H133" i="331"/>
  <c r="I132" i="331"/>
  <c r="I134" i="331" s="1"/>
  <c r="I135" i="331" s="1"/>
  <c r="I136" i="331" s="1"/>
  <c r="H132" i="331"/>
  <c r="H140" i="331" s="1"/>
  <c r="D132" i="331"/>
  <c r="C132" i="331"/>
  <c r="I131" i="331"/>
  <c r="H131" i="331"/>
  <c r="C131" i="331"/>
  <c r="C127" i="331"/>
  <c r="C116" i="331"/>
  <c r="D115" i="331"/>
  <c r="C115" i="331"/>
  <c r="D114" i="331"/>
  <c r="C114" i="331"/>
  <c r="D113" i="331"/>
  <c r="C113" i="331"/>
  <c r="D112" i="331"/>
  <c r="C112" i="331"/>
  <c r="D111" i="331"/>
  <c r="C111" i="331"/>
  <c r="C110" i="331"/>
  <c r="I109" i="331"/>
  <c r="H109" i="331"/>
  <c r="I108" i="331"/>
  <c r="H108" i="331"/>
  <c r="D108" i="331"/>
  <c r="C108" i="331"/>
  <c r="I107" i="331"/>
  <c r="H107" i="331"/>
  <c r="C107" i="331"/>
  <c r="C103" i="331"/>
  <c r="C92" i="331"/>
  <c r="D91" i="331"/>
  <c r="C91" i="331"/>
  <c r="D90" i="331"/>
  <c r="C90" i="331"/>
  <c r="D89" i="331"/>
  <c r="C89" i="331"/>
  <c r="D88" i="331"/>
  <c r="C88" i="331"/>
  <c r="D87" i="331"/>
  <c r="C87" i="331"/>
  <c r="C86" i="331"/>
  <c r="I85" i="331"/>
  <c r="H85" i="331"/>
  <c r="I84" i="331"/>
  <c r="H84" i="331"/>
  <c r="D84" i="331"/>
  <c r="C84" i="331"/>
  <c r="I83" i="331"/>
  <c r="I86" i="331" s="1"/>
  <c r="I87" i="331" s="1"/>
  <c r="I88" i="331" s="1"/>
  <c r="H83" i="331"/>
  <c r="H91" i="331" s="1"/>
  <c r="C83" i="331"/>
  <c r="C79" i="331"/>
  <c r="C68" i="331"/>
  <c r="D67" i="331"/>
  <c r="C67" i="331"/>
  <c r="D66" i="331"/>
  <c r="C66" i="331"/>
  <c r="D65" i="331"/>
  <c r="C65" i="331"/>
  <c r="D64" i="331"/>
  <c r="C64" i="331"/>
  <c r="D63" i="331"/>
  <c r="C63" i="331"/>
  <c r="C62" i="331"/>
  <c r="I61" i="331"/>
  <c r="I62" i="331" s="1"/>
  <c r="I63" i="331" s="1"/>
  <c r="I64" i="331" s="1"/>
  <c r="H61" i="331"/>
  <c r="H69" i="331" s="1"/>
  <c r="I60" i="331"/>
  <c r="H60" i="331"/>
  <c r="D60" i="331"/>
  <c r="C60" i="331"/>
  <c r="I59" i="331"/>
  <c r="H59" i="331"/>
  <c r="C59" i="331"/>
  <c r="C55" i="331"/>
  <c r="C44" i="331"/>
  <c r="D43" i="331"/>
  <c r="C43" i="331"/>
  <c r="D42" i="331"/>
  <c r="C42" i="331"/>
  <c r="D41" i="331"/>
  <c r="C41" i="331"/>
  <c r="D40" i="331"/>
  <c r="C40" i="331"/>
  <c r="D39" i="331"/>
  <c r="C39" i="331"/>
  <c r="C38" i="331"/>
  <c r="I37" i="331"/>
  <c r="H37" i="331"/>
  <c r="I36" i="331"/>
  <c r="I38" i="331" s="1"/>
  <c r="I39" i="331" s="1"/>
  <c r="I40" i="331" s="1"/>
  <c r="H36" i="331"/>
  <c r="H44" i="331" s="1"/>
  <c r="D36" i="331"/>
  <c r="C36" i="331"/>
  <c r="I35" i="331"/>
  <c r="H35" i="331"/>
  <c r="C35" i="331"/>
  <c r="C31" i="331"/>
  <c r="C20" i="331"/>
  <c r="D19" i="331"/>
  <c r="C19" i="331"/>
  <c r="D18" i="331"/>
  <c r="C18" i="331"/>
  <c r="D17" i="331"/>
  <c r="C17" i="331"/>
  <c r="D16" i="331"/>
  <c r="C16" i="331"/>
  <c r="D15" i="331"/>
  <c r="C15" i="331"/>
  <c r="C14" i="331"/>
  <c r="I13" i="331"/>
  <c r="H13" i="331"/>
  <c r="I12" i="331"/>
  <c r="H12" i="331"/>
  <c r="D12" i="331"/>
  <c r="C12" i="331"/>
  <c r="I11" i="331"/>
  <c r="H11" i="331"/>
  <c r="C11" i="331"/>
  <c r="C7" i="331"/>
  <c r="C140" i="330"/>
  <c r="D139" i="330"/>
  <c r="C139" i="330"/>
  <c r="D138" i="330"/>
  <c r="C138" i="330"/>
  <c r="D137" i="330"/>
  <c r="C137" i="330"/>
  <c r="D136" i="330"/>
  <c r="C136" i="330"/>
  <c r="D135" i="330"/>
  <c r="C135" i="330"/>
  <c r="C134" i="330"/>
  <c r="I133" i="330"/>
  <c r="H133" i="330"/>
  <c r="I132" i="330"/>
  <c r="I134" i="330" s="1"/>
  <c r="I135" i="330" s="1"/>
  <c r="I136" i="330" s="1"/>
  <c r="H132" i="330"/>
  <c r="D132" i="330"/>
  <c r="C132" i="330"/>
  <c r="I131" i="330"/>
  <c r="H131" i="330"/>
  <c r="C131" i="330"/>
  <c r="C127" i="330"/>
  <c r="C116" i="330"/>
  <c r="D115" i="330"/>
  <c r="C115" i="330"/>
  <c r="D114" i="330"/>
  <c r="C114" i="330"/>
  <c r="D113" i="330"/>
  <c r="C113" i="330"/>
  <c r="D112" i="330"/>
  <c r="C112" i="330"/>
  <c r="D111" i="330"/>
  <c r="C111" i="330"/>
  <c r="C110" i="330"/>
  <c r="I109" i="330"/>
  <c r="H109" i="330"/>
  <c r="I108" i="330"/>
  <c r="H108" i="330"/>
  <c r="D108" i="330"/>
  <c r="C108" i="330"/>
  <c r="I107" i="330"/>
  <c r="H107" i="330"/>
  <c r="C107" i="330"/>
  <c r="C103" i="330"/>
  <c r="C92" i="330"/>
  <c r="D91" i="330"/>
  <c r="C91" i="330"/>
  <c r="D90" i="330"/>
  <c r="C90" i="330"/>
  <c r="D89" i="330"/>
  <c r="C89" i="330"/>
  <c r="D88" i="330"/>
  <c r="C88" i="330"/>
  <c r="D87" i="330"/>
  <c r="C87" i="330"/>
  <c r="C86" i="330"/>
  <c r="I85" i="330"/>
  <c r="H85" i="330"/>
  <c r="I84" i="330"/>
  <c r="H84" i="330"/>
  <c r="D84" i="330"/>
  <c r="C84" i="330"/>
  <c r="I83" i="330"/>
  <c r="I86" i="330" s="1"/>
  <c r="I87" i="330" s="1"/>
  <c r="I88" i="330" s="1"/>
  <c r="H83" i="330"/>
  <c r="H86" i="330" s="1"/>
  <c r="C83" i="330"/>
  <c r="C79" i="330"/>
  <c r="C68" i="330"/>
  <c r="D67" i="330"/>
  <c r="C67" i="330"/>
  <c r="D66" i="330"/>
  <c r="C66" i="330"/>
  <c r="D65" i="330"/>
  <c r="C65" i="330"/>
  <c r="D64" i="330"/>
  <c r="C64" i="330"/>
  <c r="D63" i="330"/>
  <c r="C63" i="330"/>
  <c r="C62" i="330"/>
  <c r="I61" i="330"/>
  <c r="I62" i="330" s="1"/>
  <c r="I63" i="330" s="1"/>
  <c r="I64" i="330" s="1"/>
  <c r="H61" i="330"/>
  <c r="H69" i="330" s="1"/>
  <c r="I60" i="330"/>
  <c r="H60" i="330"/>
  <c r="D60" i="330"/>
  <c r="C60" i="330"/>
  <c r="I59" i="330"/>
  <c r="H59" i="330"/>
  <c r="C59" i="330"/>
  <c r="C55" i="330"/>
  <c r="C44" i="330"/>
  <c r="D43" i="330"/>
  <c r="C43" i="330"/>
  <c r="D42" i="330"/>
  <c r="C42" i="330"/>
  <c r="D41" i="330"/>
  <c r="C41" i="330"/>
  <c r="D40" i="330"/>
  <c r="C40" i="330"/>
  <c r="D39" i="330"/>
  <c r="C39" i="330"/>
  <c r="C38" i="330"/>
  <c r="I37" i="330"/>
  <c r="H37" i="330"/>
  <c r="I36" i="330"/>
  <c r="I38" i="330" s="1"/>
  <c r="I39" i="330" s="1"/>
  <c r="I40" i="330" s="1"/>
  <c r="H36" i="330"/>
  <c r="H44" i="330" s="1"/>
  <c r="D36" i="330"/>
  <c r="C36" i="330"/>
  <c r="I35" i="330"/>
  <c r="H35" i="330"/>
  <c r="C35" i="330"/>
  <c r="C31" i="330"/>
  <c r="C20" i="330"/>
  <c r="D19" i="330"/>
  <c r="C19" i="330"/>
  <c r="D18" i="330"/>
  <c r="C18" i="330"/>
  <c r="D17" i="330"/>
  <c r="C17" i="330"/>
  <c r="D16" i="330"/>
  <c r="C16" i="330"/>
  <c r="D15" i="330"/>
  <c r="C15" i="330"/>
  <c r="C14" i="330"/>
  <c r="I13" i="330"/>
  <c r="H13" i="330"/>
  <c r="I12" i="330"/>
  <c r="H12" i="330"/>
  <c r="D12" i="330"/>
  <c r="C12" i="330"/>
  <c r="I11" i="330"/>
  <c r="H11" i="330"/>
  <c r="C11" i="330"/>
  <c r="C7" i="330"/>
  <c r="C140" i="329"/>
  <c r="D139" i="329"/>
  <c r="C139" i="329"/>
  <c r="D138" i="329"/>
  <c r="C138" i="329"/>
  <c r="D137" i="329"/>
  <c r="C137" i="329"/>
  <c r="D136" i="329"/>
  <c r="C136" i="329"/>
  <c r="D135" i="329"/>
  <c r="C135" i="329"/>
  <c r="C134" i="329"/>
  <c r="I133" i="329"/>
  <c r="H133" i="329"/>
  <c r="I132" i="329"/>
  <c r="H132" i="329"/>
  <c r="H140" i="329" s="1"/>
  <c r="D132" i="329"/>
  <c r="C132" i="329"/>
  <c r="I131" i="329"/>
  <c r="H131" i="329"/>
  <c r="H139" i="329" s="1"/>
  <c r="C131" i="329"/>
  <c r="C127" i="329"/>
  <c r="C116" i="329"/>
  <c r="D115" i="329"/>
  <c r="C115" i="329"/>
  <c r="D114" i="329"/>
  <c r="C114" i="329"/>
  <c r="D113" i="329"/>
  <c r="C113" i="329"/>
  <c r="D112" i="329"/>
  <c r="C112" i="329"/>
  <c r="D111" i="329"/>
  <c r="C111" i="329"/>
  <c r="C110" i="329"/>
  <c r="I109" i="329"/>
  <c r="H109" i="329"/>
  <c r="I108" i="329"/>
  <c r="H108" i="329"/>
  <c r="D108" i="329"/>
  <c r="C108" i="329"/>
  <c r="I107" i="329"/>
  <c r="H107" i="329"/>
  <c r="C107" i="329"/>
  <c r="C103" i="329"/>
  <c r="C92" i="329"/>
  <c r="D91" i="329"/>
  <c r="C91" i="329"/>
  <c r="D90" i="329"/>
  <c r="C90" i="329"/>
  <c r="D89" i="329"/>
  <c r="C89" i="329"/>
  <c r="D88" i="329"/>
  <c r="C88" i="329"/>
  <c r="D87" i="329"/>
  <c r="C87" i="329"/>
  <c r="C86" i="329"/>
  <c r="I85" i="329"/>
  <c r="H85" i="329"/>
  <c r="H93" i="329" s="1"/>
  <c r="I84" i="329"/>
  <c r="H84" i="329"/>
  <c r="H92" i="329" s="1"/>
  <c r="D84" i="329"/>
  <c r="C84" i="329"/>
  <c r="I83" i="329"/>
  <c r="H83" i="329"/>
  <c r="H86" i="329" s="1"/>
  <c r="C83" i="329"/>
  <c r="C79" i="329"/>
  <c r="C68" i="329"/>
  <c r="D67" i="329"/>
  <c r="C67" i="329"/>
  <c r="D66" i="329"/>
  <c r="C66" i="329"/>
  <c r="D65" i="329"/>
  <c r="C65" i="329"/>
  <c r="D64" i="329"/>
  <c r="C64" i="329"/>
  <c r="D63" i="329"/>
  <c r="C63" i="329"/>
  <c r="C62" i="329"/>
  <c r="I61" i="329"/>
  <c r="H61" i="329"/>
  <c r="H69" i="329" s="1"/>
  <c r="I60" i="329"/>
  <c r="H60" i="329"/>
  <c r="H68" i="329" s="1"/>
  <c r="D60" i="329"/>
  <c r="C60" i="329"/>
  <c r="I59" i="329"/>
  <c r="H59" i="329"/>
  <c r="C59" i="329"/>
  <c r="C55" i="329"/>
  <c r="C44" i="329"/>
  <c r="D43" i="329"/>
  <c r="C43" i="329"/>
  <c r="D42" i="329"/>
  <c r="C42" i="329"/>
  <c r="D41" i="329"/>
  <c r="C41" i="329"/>
  <c r="D40" i="329"/>
  <c r="C40" i="329"/>
  <c r="D39" i="329"/>
  <c r="C39" i="329"/>
  <c r="C38" i="329"/>
  <c r="I37" i="329"/>
  <c r="H37" i="329"/>
  <c r="I36" i="329"/>
  <c r="H36" i="329"/>
  <c r="H44" i="329" s="1"/>
  <c r="D36" i="329"/>
  <c r="C36" i="329"/>
  <c r="I35" i="329"/>
  <c r="H35" i="329"/>
  <c r="C35" i="329"/>
  <c r="C31" i="329"/>
  <c r="C20" i="329"/>
  <c r="D19" i="329"/>
  <c r="C19" i="329"/>
  <c r="D18" i="329"/>
  <c r="C18" i="329"/>
  <c r="D17" i="329"/>
  <c r="C17" i="329"/>
  <c r="D16" i="329"/>
  <c r="C16" i="329"/>
  <c r="D15" i="329"/>
  <c r="C15" i="329"/>
  <c r="C14" i="329"/>
  <c r="I13" i="329"/>
  <c r="H13" i="329"/>
  <c r="I12" i="329"/>
  <c r="H12" i="329"/>
  <c r="D12" i="329"/>
  <c r="C12" i="329"/>
  <c r="I11" i="329"/>
  <c r="H11" i="329"/>
  <c r="H14" i="329" s="1"/>
  <c r="C11" i="329"/>
  <c r="C7" i="329"/>
  <c r="C140" i="328"/>
  <c r="D139" i="328"/>
  <c r="C139" i="328"/>
  <c r="D138" i="328"/>
  <c r="C138" i="328"/>
  <c r="D137" i="328"/>
  <c r="C137" i="328"/>
  <c r="D136" i="328"/>
  <c r="C136" i="328"/>
  <c r="D135" i="328"/>
  <c r="C135" i="328"/>
  <c r="C134" i="328"/>
  <c r="I133" i="328"/>
  <c r="H133" i="328"/>
  <c r="I132" i="328"/>
  <c r="H132" i="328"/>
  <c r="H134" i="328" s="1"/>
  <c r="D132" i="328"/>
  <c r="C132" i="328"/>
  <c r="I131" i="328"/>
  <c r="H131" i="328"/>
  <c r="C131" i="328"/>
  <c r="C127" i="328"/>
  <c r="C116" i="328"/>
  <c r="D115" i="328"/>
  <c r="C115" i="328"/>
  <c r="D114" i="328"/>
  <c r="C114" i="328"/>
  <c r="D113" i="328"/>
  <c r="C113" i="328"/>
  <c r="D112" i="328"/>
  <c r="C112" i="328"/>
  <c r="D111" i="328"/>
  <c r="C111" i="328"/>
  <c r="C110" i="328"/>
  <c r="I109" i="328"/>
  <c r="H109" i="328"/>
  <c r="I108" i="328"/>
  <c r="H108" i="328"/>
  <c r="D108" i="328"/>
  <c r="C108" i="328"/>
  <c r="I107" i="328"/>
  <c r="H107" i="328"/>
  <c r="C107" i="328"/>
  <c r="C103" i="328"/>
  <c r="C92" i="328"/>
  <c r="D91" i="328"/>
  <c r="C91" i="328"/>
  <c r="D90" i="328"/>
  <c r="C90" i="328"/>
  <c r="D89" i="328"/>
  <c r="C89" i="328"/>
  <c r="D88" i="328"/>
  <c r="C88" i="328"/>
  <c r="D87" i="328"/>
  <c r="C87" i="328"/>
  <c r="C86" i="328"/>
  <c r="I85" i="328"/>
  <c r="H85" i="328"/>
  <c r="I84" i="328"/>
  <c r="H84" i="328"/>
  <c r="D84" i="328"/>
  <c r="C84" i="328"/>
  <c r="I83" i="328"/>
  <c r="I86" i="328" s="1"/>
  <c r="I87" i="328" s="1"/>
  <c r="I88" i="328" s="1"/>
  <c r="H83" i="328"/>
  <c r="H91" i="328" s="1"/>
  <c r="C83" i="328"/>
  <c r="C79" i="328"/>
  <c r="C68" i="328"/>
  <c r="D67" i="328"/>
  <c r="C67" i="328"/>
  <c r="D66" i="328"/>
  <c r="C66" i="328"/>
  <c r="D65" i="328"/>
  <c r="C65" i="328"/>
  <c r="D64" i="328"/>
  <c r="C64" i="328"/>
  <c r="D63" i="328"/>
  <c r="C63" i="328"/>
  <c r="C62" i="328"/>
  <c r="I61" i="328"/>
  <c r="I62" i="328" s="1"/>
  <c r="H61" i="328"/>
  <c r="H62" i="328" s="1"/>
  <c r="H63" i="328" s="1"/>
  <c r="H64" i="328" s="1"/>
  <c r="I60" i="328"/>
  <c r="H60" i="328"/>
  <c r="D60" i="328"/>
  <c r="C60" i="328"/>
  <c r="I59" i="328"/>
  <c r="H59" i="328"/>
  <c r="C59" i="328"/>
  <c r="C55" i="328"/>
  <c r="C44" i="328"/>
  <c r="D43" i="328"/>
  <c r="C43" i="328"/>
  <c r="D42" i="328"/>
  <c r="C42" i="328"/>
  <c r="D41" i="328"/>
  <c r="C41" i="328"/>
  <c r="D40" i="328"/>
  <c r="C40" i="328"/>
  <c r="D39" i="328"/>
  <c r="C39" i="328"/>
  <c r="C38" i="328"/>
  <c r="I37" i="328"/>
  <c r="H37" i="328"/>
  <c r="I36" i="328"/>
  <c r="H36" i="328"/>
  <c r="H44" i="328" s="1"/>
  <c r="D36" i="328"/>
  <c r="C36" i="328"/>
  <c r="I35" i="328"/>
  <c r="H35" i="328"/>
  <c r="C35" i="328"/>
  <c r="C31" i="328"/>
  <c r="C20" i="328"/>
  <c r="D19" i="328"/>
  <c r="C19" i="328"/>
  <c r="D18" i="328"/>
  <c r="C18" i="328"/>
  <c r="D17" i="328"/>
  <c r="C17" i="328"/>
  <c r="D16" i="328"/>
  <c r="C16" i="328"/>
  <c r="D15" i="328"/>
  <c r="C15" i="328"/>
  <c r="C14" i="328"/>
  <c r="I13" i="328"/>
  <c r="H13" i="328"/>
  <c r="I12" i="328"/>
  <c r="H12" i="328"/>
  <c r="D12" i="328"/>
  <c r="C12" i="328"/>
  <c r="I11" i="328"/>
  <c r="H11" i="328"/>
  <c r="C11" i="328"/>
  <c r="C7" i="328"/>
  <c r="C140" i="327"/>
  <c r="D139" i="327"/>
  <c r="C139" i="327"/>
  <c r="D138" i="327"/>
  <c r="C138" i="327"/>
  <c r="D137" i="327"/>
  <c r="C137" i="327"/>
  <c r="D136" i="327"/>
  <c r="C136" i="327"/>
  <c r="D135" i="327"/>
  <c r="C135" i="327"/>
  <c r="C134" i="327"/>
  <c r="I133" i="327"/>
  <c r="H133" i="327"/>
  <c r="I132" i="327"/>
  <c r="I134" i="327" s="1"/>
  <c r="I135" i="327" s="1"/>
  <c r="I136" i="327" s="1"/>
  <c r="H132" i="327"/>
  <c r="D132" i="327"/>
  <c r="C132" i="327"/>
  <c r="I131" i="327"/>
  <c r="H131" i="327"/>
  <c r="C131" i="327"/>
  <c r="C127" i="327"/>
  <c r="C116" i="327"/>
  <c r="D115" i="327"/>
  <c r="C115" i="327"/>
  <c r="D114" i="327"/>
  <c r="C114" i="327"/>
  <c r="D113" i="327"/>
  <c r="C113" i="327"/>
  <c r="D112" i="327"/>
  <c r="C112" i="327"/>
  <c r="D111" i="327"/>
  <c r="C111" i="327"/>
  <c r="C110" i="327"/>
  <c r="I109" i="327"/>
  <c r="H109" i="327"/>
  <c r="I108" i="327"/>
  <c r="H108" i="327"/>
  <c r="D108" i="327"/>
  <c r="C108" i="327"/>
  <c r="I107" i="327"/>
  <c r="H107" i="327"/>
  <c r="C107" i="327"/>
  <c r="C103" i="327"/>
  <c r="C92" i="327"/>
  <c r="D91" i="327"/>
  <c r="C91" i="327"/>
  <c r="D90" i="327"/>
  <c r="C90" i="327"/>
  <c r="D89" i="327"/>
  <c r="C89" i="327"/>
  <c r="D88" i="327"/>
  <c r="C88" i="327"/>
  <c r="D87" i="327"/>
  <c r="C87" i="327"/>
  <c r="C86" i="327"/>
  <c r="I85" i="327"/>
  <c r="H85" i="327"/>
  <c r="I84" i="327"/>
  <c r="H84" i="327"/>
  <c r="D84" i="327"/>
  <c r="C84" i="327"/>
  <c r="I83" i="327"/>
  <c r="I86" i="327" s="1"/>
  <c r="I87" i="327" s="1"/>
  <c r="I88" i="327" s="1"/>
  <c r="H83" i="327"/>
  <c r="H91" i="327" s="1"/>
  <c r="C83" i="327"/>
  <c r="C79" i="327"/>
  <c r="C68" i="327"/>
  <c r="D67" i="327"/>
  <c r="C67" i="327"/>
  <c r="D66" i="327"/>
  <c r="C66" i="327"/>
  <c r="D65" i="327"/>
  <c r="C65" i="327"/>
  <c r="D64" i="327"/>
  <c r="C64" i="327"/>
  <c r="D63" i="327"/>
  <c r="C63" i="327"/>
  <c r="C62" i="327"/>
  <c r="I61" i="327"/>
  <c r="I62" i="327" s="1"/>
  <c r="H61" i="327"/>
  <c r="H69" i="327" s="1"/>
  <c r="I60" i="327"/>
  <c r="H60" i="327"/>
  <c r="D60" i="327"/>
  <c r="C60" i="327"/>
  <c r="I59" i="327"/>
  <c r="H59" i="327"/>
  <c r="C59" i="327"/>
  <c r="C55" i="327"/>
  <c r="C44" i="327"/>
  <c r="D43" i="327"/>
  <c r="C43" i="327"/>
  <c r="D42" i="327"/>
  <c r="C42" i="327"/>
  <c r="D41" i="327"/>
  <c r="C41" i="327"/>
  <c r="D40" i="327"/>
  <c r="C40" i="327"/>
  <c r="D39" i="327"/>
  <c r="C39" i="327"/>
  <c r="C38" i="327"/>
  <c r="I37" i="327"/>
  <c r="H37" i="327"/>
  <c r="I36" i="327"/>
  <c r="H36" i="327"/>
  <c r="H38" i="327" s="1"/>
  <c r="D36" i="327"/>
  <c r="C36" i="327"/>
  <c r="I35" i="327"/>
  <c r="H35" i="327"/>
  <c r="C35" i="327"/>
  <c r="C31" i="327"/>
  <c r="C20" i="327"/>
  <c r="D19" i="327"/>
  <c r="C19" i="327"/>
  <c r="D18" i="327"/>
  <c r="C18" i="327"/>
  <c r="D17" i="327"/>
  <c r="C17" i="327"/>
  <c r="D16" i="327"/>
  <c r="C16" i="327"/>
  <c r="D15" i="327"/>
  <c r="C15" i="327"/>
  <c r="C14" i="327"/>
  <c r="I13" i="327"/>
  <c r="H13" i="327"/>
  <c r="I12" i="327"/>
  <c r="H12" i="327"/>
  <c r="D12" i="327"/>
  <c r="C12" i="327"/>
  <c r="I11" i="327"/>
  <c r="H11" i="327"/>
  <c r="C11" i="327"/>
  <c r="C7" i="327"/>
  <c r="C140" i="326"/>
  <c r="D139" i="326"/>
  <c r="C139" i="326"/>
  <c r="D138" i="326"/>
  <c r="C138" i="326"/>
  <c r="D137" i="326"/>
  <c r="C137" i="326"/>
  <c r="D136" i="326"/>
  <c r="C136" i="326"/>
  <c r="D135" i="326"/>
  <c r="C135" i="326"/>
  <c r="C134" i="326"/>
  <c r="I133" i="326"/>
  <c r="H133" i="326"/>
  <c r="I132" i="326"/>
  <c r="H132" i="326"/>
  <c r="H140" i="326" s="1"/>
  <c r="D132" i="326"/>
  <c r="C132" i="326"/>
  <c r="I131" i="326"/>
  <c r="H131" i="326"/>
  <c r="H139" i="326" s="1"/>
  <c r="C131" i="326"/>
  <c r="C127" i="326"/>
  <c r="C116" i="326"/>
  <c r="D115" i="326"/>
  <c r="C115" i="326"/>
  <c r="D114" i="326"/>
  <c r="C114" i="326"/>
  <c r="D113" i="326"/>
  <c r="C113" i="326"/>
  <c r="D112" i="326"/>
  <c r="C112" i="326"/>
  <c r="D111" i="326"/>
  <c r="C111" i="326"/>
  <c r="C110" i="326"/>
  <c r="I109" i="326"/>
  <c r="H109" i="326"/>
  <c r="I108" i="326"/>
  <c r="H108" i="326"/>
  <c r="D108" i="326"/>
  <c r="C108" i="326"/>
  <c r="I107" i="326"/>
  <c r="H107" i="326"/>
  <c r="C107" i="326"/>
  <c r="C103" i="326"/>
  <c r="C92" i="326"/>
  <c r="D91" i="326"/>
  <c r="C91" i="326"/>
  <c r="D90" i="326"/>
  <c r="C90" i="326"/>
  <c r="D89" i="326"/>
  <c r="C89" i="326"/>
  <c r="D88" i="326"/>
  <c r="C88" i="326"/>
  <c r="D87" i="326"/>
  <c r="C87" i="326"/>
  <c r="C86" i="326"/>
  <c r="I85" i="326"/>
  <c r="H85" i="326"/>
  <c r="H93" i="326" s="1"/>
  <c r="I84" i="326"/>
  <c r="H84" i="326"/>
  <c r="H92" i="326" s="1"/>
  <c r="D84" i="326"/>
  <c r="C84" i="326"/>
  <c r="I83" i="326"/>
  <c r="H83" i="326"/>
  <c r="H86" i="326" s="1"/>
  <c r="C83" i="326"/>
  <c r="C79" i="326"/>
  <c r="C68" i="326"/>
  <c r="D67" i="326"/>
  <c r="C67" i="326"/>
  <c r="D66" i="326"/>
  <c r="C66" i="326"/>
  <c r="D65" i="326"/>
  <c r="C65" i="326"/>
  <c r="D64" i="326"/>
  <c r="C64" i="326"/>
  <c r="D63" i="326"/>
  <c r="C63" i="326"/>
  <c r="C62" i="326"/>
  <c r="I61" i="326"/>
  <c r="H61" i="326"/>
  <c r="H69" i="326" s="1"/>
  <c r="I60" i="326"/>
  <c r="H60" i="326"/>
  <c r="D60" i="326"/>
  <c r="C60" i="326"/>
  <c r="I59" i="326"/>
  <c r="H59" i="326"/>
  <c r="C59" i="326"/>
  <c r="C55" i="326"/>
  <c r="C44" i="326"/>
  <c r="D43" i="326"/>
  <c r="C43" i="326"/>
  <c r="D42" i="326"/>
  <c r="C42" i="326"/>
  <c r="D41" i="326"/>
  <c r="C41" i="326"/>
  <c r="D40" i="326"/>
  <c r="C40" i="326"/>
  <c r="D39" i="326"/>
  <c r="C39" i="326"/>
  <c r="C38" i="326"/>
  <c r="I37" i="326"/>
  <c r="H37" i="326"/>
  <c r="I36" i="326"/>
  <c r="H36" i="326"/>
  <c r="H44" i="326" s="1"/>
  <c r="D36" i="326"/>
  <c r="C36" i="326"/>
  <c r="I35" i="326"/>
  <c r="I38" i="326" s="1"/>
  <c r="I39" i="326" s="1"/>
  <c r="I40" i="326" s="1"/>
  <c r="H35" i="326"/>
  <c r="C35" i="326"/>
  <c r="C31" i="326"/>
  <c r="C20" i="326"/>
  <c r="D19" i="326"/>
  <c r="C19" i="326"/>
  <c r="D18" i="326"/>
  <c r="C18" i="326"/>
  <c r="D17" i="326"/>
  <c r="C17" i="326"/>
  <c r="D16" i="326"/>
  <c r="C16" i="326"/>
  <c r="D15" i="326"/>
  <c r="C15" i="326"/>
  <c r="C14" i="326"/>
  <c r="I13" i="326"/>
  <c r="H13" i="326"/>
  <c r="H21" i="326" s="1"/>
  <c r="I12" i="326"/>
  <c r="H12" i="326"/>
  <c r="D12" i="326"/>
  <c r="C12" i="326"/>
  <c r="I11" i="326"/>
  <c r="H11" i="326"/>
  <c r="H19" i="326" s="1"/>
  <c r="C11" i="326"/>
  <c r="C7" i="326"/>
  <c r="C140" i="325"/>
  <c r="D139" i="325"/>
  <c r="C139" i="325"/>
  <c r="D138" i="325"/>
  <c r="C138" i="325"/>
  <c r="D137" i="325"/>
  <c r="C137" i="325"/>
  <c r="D136" i="325"/>
  <c r="C136" i="325"/>
  <c r="D135" i="325"/>
  <c r="C135" i="325"/>
  <c r="C134" i="325"/>
  <c r="I133" i="325"/>
  <c r="H133" i="325"/>
  <c r="I132" i="325"/>
  <c r="H132" i="325"/>
  <c r="H134" i="325" s="1"/>
  <c r="D132" i="325"/>
  <c r="C132" i="325"/>
  <c r="I131" i="325"/>
  <c r="H131" i="325"/>
  <c r="C131" i="325"/>
  <c r="C127" i="325"/>
  <c r="C116" i="325"/>
  <c r="D115" i="325"/>
  <c r="C115" i="325"/>
  <c r="D114" i="325"/>
  <c r="C114" i="325"/>
  <c r="D113" i="325"/>
  <c r="C113" i="325"/>
  <c r="D112" i="325"/>
  <c r="C112" i="325"/>
  <c r="D111" i="325"/>
  <c r="C111" i="325"/>
  <c r="C110" i="325"/>
  <c r="I109" i="325"/>
  <c r="H109" i="325"/>
  <c r="I108" i="325"/>
  <c r="H108" i="325"/>
  <c r="D108" i="325"/>
  <c r="C108" i="325"/>
  <c r="I107" i="325"/>
  <c r="H107" i="325"/>
  <c r="C107" i="325"/>
  <c r="C103" i="325"/>
  <c r="C92" i="325"/>
  <c r="D91" i="325"/>
  <c r="C91" i="325"/>
  <c r="D90" i="325"/>
  <c r="C90" i="325"/>
  <c r="D89" i="325"/>
  <c r="C89" i="325"/>
  <c r="D88" i="325"/>
  <c r="C88" i="325"/>
  <c r="D87" i="325"/>
  <c r="C87" i="325"/>
  <c r="C86" i="325"/>
  <c r="I85" i="325"/>
  <c r="H85" i="325"/>
  <c r="I84" i="325"/>
  <c r="H84" i="325"/>
  <c r="D84" i="325"/>
  <c r="C84" i="325"/>
  <c r="I83" i="325"/>
  <c r="I86" i="325" s="1"/>
  <c r="I87" i="325" s="1"/>
  <c r="I88" i="325" s="1"/>
  <c r="H83" i="325"/>
  <c r="H91" i="325" s="1"/>
  <c r="C83" i="325"/>
  <c r="C79" i="325"/>
  <c r="C68" i="325"/>
  <c r="D67" i="325"/>
  <c r="C67" i="325"/>
  <c r="D66" i="325"/>
  <c r="C66" i="325"/>
  <c r="D65" i="325"/>
  <c r="C65" i="325"/>
  <c r="D64" i="325"/>
  <c r="C64" i="325"/>
  <c r="D63" i="325"/>
  <c r="C63" i="325"/>
  <c r="C62" i="325"/>
  <c r="I61" i="325"/>
  <c r="I62" i="325" s="1"/>
  <c r="H61" i="325"/>
  <c r="H69" i="325" s="1"/>
  <c r="I60" i="325"/>
  <c r="H60" i="325"/>
  <c r="D60" i="325"/>
  <c r="C60" i="325"/>
  <c r="I59" i="325"/>
  <c r="H59" i="325"/>
  <c r="C59" i="325"/>
  <c r="C55" i="325"/>
  <c r="C44" i="325"/>
  <c r="D43" i="325"/>
  <c r="C43" i="325"/>
  <c r="D42" i="325"/>
  <c r="C42" i="325"/>
  <c r="D41" i="325"/>
  <c r="C41" i="325"/>
  <c r="D40" i="325"/>
  <c r="C40" i="325"/>
  <c r="D39" i="325"/>
  <c r="C39" i="325"/>
  <c r="C38" i="325"/>
  <c r="I37" i="325"/>
  <c r="H37" i="325"/>
  <c r="I36" i="325"/>
  <c r="H36" i="325"/>
  <c r="H38" i="325" s="1"/>
  <c r="D36" i="325"/>
  <c r="C36" i="325"/>
  <c r="I35" i="325"/>
  <c r="H35" i="325"/>
  <c r="C35" i="325"/>
  <c r="C31" i="325"/>
  <c r="C20" i="325"/>
  <c r="D19" i="325"/>
  <c r="C19" i="325"/>
  <c r="D18" i="325"/>
  <c r="C18" i="325"/>
  <c r="D17" i="325"/>
  <c r="C17" i="325"/>
  <c r="D16" i="325"/>
  <c r="C16" i="325"/>
  <c r="D15" i="325"/>
  <c r="C15" i="325"/>
  <c r="C14" i="325"/>
  <c r="I13" i="325"/>
  <c r="H13" i="325"/>
  <c r="I12" i="325"/>
  <c r="H12" i="325"/>
  <c r="D12" i="325"/>
  <c r="C12" i="325"/>
  <c r="I11" i="325"/>
  <c r="H11" i="325"/>
  <c r="C11" i="325"/>
  <c r="C7" i="325"/>
  <c r="C140" i="324"/>
  <c r="D139" i="324"/>
  <c r="C139" i="324"/>
  <c r="D138" i="324"/>
  <c r="C138" i="324"/>
  <c r="D137" i="324"/>
  <c r="C137" i="324"/>
  <c r="D136" i="324"/>
  <c r="C136" i="324"/>
  <c r="D135" i="324"/>
  <c r="C135" i="324"/>
  <c r="C134" i="324"/>
  <c r="I133" i="324"/>
  <c r="H133" i="324"/>
  <c r="I132" i="324"/>
  <c r="I134" i="324" s="1"/>
  <c r="I135" i="324" s="1"/>
  <c r="I136" i="324" s="1"/>
  <c r="H132" i="324"/>
  <c r="H140" i="324" s="1"/>
  <c r="D132" i="324"/>
  <c r="C132" i="324"/>
  <c r="I131" i="324"/>
  <c r="H131" i="324"/>
  <c r="C131" i="324"/>
  <c r="C127" i="324"/>
  <c r="C116" i="324"/>
  <c r="D115" i="324"/>
  <c r="C115" i="324"/>
  <c r="D114" i="324"/>
  <c r="C114" i="324"/>
  <c r="D113" i="324"/>
  <c r="C113" i="324"/>
  <c r="D112" i="324"/>
  <c r="C112" i="324"/>
  <c r="D111" i="324"/>
  <c r="C111" i="324"/>
  <c r="C110" i="324"/>
  <c r="I109" i="324"/>
  <c r="H109" i="324"/>
  <c r="I108" i="324"/>
  <c r="H108" i="324"/>
  <c r="D108" i="324"/>
  <c r="C108" i="324"/>
  <c r="I107" i="324"/>
  <c r="H107" i="324"/>
  <c r="C107" i="324"/>
  <c r="C103" i="324"/>
  <c r="C92" i="324"/>
  <c r="D91" i="324"/>
  <c r="C91" i="324"/>
  <c r="D90" i="324"/>
  <c r="C90" i="324"/>
  <c r="D89" i="324"/>
  <c r="C89" i="324"/>
  <c r="D88" i="324"/>
  <c r="C88" i="324"/>
  <c r="D87" i="324"/>
  <c r="C87" i="324"/>
  <c r="C86" i="324"/>
  <c r="I85" i="324"/>
  <c r="H85" i="324"/>
  <c r="I84" i="324"/>
  <c r="H84" i="324"/>
  <c r="D84" i="324"/>
  <c r="C84" i="324"/>
  <c r="I83" i="324"/>
  <c r="I86" i="324" s="1"/>
  <c r="I87" i="324" s="1"/>
  <c r="I88" i="324" s="1"/>
  <c r="H83" i="324"/>
  <c r="H91" i="324" s="1"/>
  <c r="C83" i="324"/>
  <c r="C79" i="324"/>
  <c r="C68" i="324"/>
  <c r="D67" i="324"/>
  <c r="C67" i="324"/>
  <c r="D66" i="324"/>
  <c r="C66" i="324"/>
  <c r="D65" i="324"/>
  <c r="C65" i="324"/>
  <c r="D64" i="324"/>
  <c r="C64" i="324"/>
  <c r="D63" i="324"/>
  <c r="C63" i="324"/>
  <c r="C62" i="324"/>
  <c r="I61" i="324"/>
  <c r="I62" i="324" s="1"/>
  <c r="I63" i="324" s="1"/>
  <c r="I64" i="324" s="1"/>
  <c r="H61" i="324"/>
  <c r="H69" i="324" s="1"/>
  <c r="I60" i="324"/>
  <c r="H60" i="324"/>
  <c r="D60" i="324"/>
  <c r="C60" i="324"/>
  <c r="I59" i="324"/>
  <c r="H59" i="324"/>
  <c r="C59" i="324"/>
  <c r="C55" i="324"/>
  <c r="C44" i="324"/>
  <c r="D43" i="324"/>
  <c r="C43" i="324"/>
  <c r="D42" i="324"/>
  <c r="C42" i="324"/>
  <c r="D41" i="324"/>
  <c r="C41" i="324"/>
  <c r="D40" i="324"/>
  <c r="C40" i="324"/>
  <c r="D39" i="324"/>
  <c r="C39" i="324"/>
  <c r="C38" i="324"/>
  <c r="I37" i="324"/>
  <c r="H37" i="324"/>
  <c r="I36" i="324"/>
  <c r="H36" i="324"/>
  <c r="H44" i="324" s="1"/>
  <c r="D36" i="324"/>
  <c r="C36" i="324"/>
  <c r="I35" i="324"/>
  <c r="H35" i="324"/>
  <c r="C35" i="324"/>
  <c r="C31" i="324"/>
  <c r="C20" i="324"/>
  <c r="D19" i="324"/>
  <c r="C19" i="324"/>
  <c r="D18" i="324"/>
  <c r="C18" i="324"/>
  <c r="D17" i="324"/>
  <c r="C17" i="324"/>
  <c r="D16" i="324"/>
  <c r="C16" i="324"/>
  <c r="D15" i="324"/>
  <c r="C15" i="324"/>
  <c r="C14" i="324"/>
  <c r="I13" i="324"/>
  <c r="H13" i="324"/>
  <c r="I12" i="324"/>
  <c r="H12" i="324"/>
  <c r="D12" i="324"/>
  <c r="C12" i="324"/>
  <c r="I11" i="324"/>
  <c r="H11" i="324"/>
  <c r="C11" i="324"/>
  <c r="C7" i="324"/>
  <c r="C140" i="323"/>
  <c r="D139" i="323"/>
  <c r="C139" i="323"/>
  <c r="D138" i="323"/>
  <c r="C138" i="323"/>
  <c r="D137" i="323"/>
  <c r="C137" i="323"/>
  <c r="D136" i="323"/>
  <c r="C136" i="323"/>
  <c r="D135" i="323"/>
  <c r="C135" i="323"/>
  <c r="C134" i="323"/>
  <c r="I133" i="323"/>
  <c r="H133" i="323"/>
  <c r="I132" i="323"/>
  <c r="I134" i="323" s="1"/>
  <c r="I135" i="323" s="1"/>
  <c r="I136" i="323" s="1"/>
  <c r="H132" i="323"/>
  <c r="D132" i="323"/>
  <c r="C132" i="323"/>
  <c r="I131" i="323"/>
  <c r="H131" i="323"/>
  <c r="C131" i="323"/>
  <c r="C127" i="323"/>
  <c r="C116" i="323"/>
  <c r="D115" i="323"/>
  <c r="C115" i="323"/>
  <c r="D114" i="323"/>
  <c r="C114" i="323"/>
  <c r="D113" i="323"/>
  <c r="C113" i="323"/>
  <c r="D112" i="323"/>
  <c r="C112" i="323"/>
  <c r="D111" i="323"/>
  <c r="C111" i="323"/>
  <c r="C110" i="323"/>
  <c r="I109" i="323"/>
  <c r="H109" i="323"/>
  <c r="I108" i="323"/>
  <c r="H108" i="323"/>
  <c r="D108" i="323"/>
  <c r="C108" i="323"/>
  <c r="I107" i="323"/>
  <c r="H107" i="323"/>
  <c r="C107" i="323"/>
  <c r="C103" i="323"/>
  <c r="C92" i="323"/>
  <c r="D91" i="323"/>
  <c r="C91" i="323"/>
  <c r="D90" i="323"/>
  <c r="C90" i="323"/>
  <c r="D89" i="323"/>
  <c r="C89" i="323"/>
  <c r="D88" i="323"/>
  <c r="C88" i="323"/>
  <c r="D87" i="323"/>
  <c r="C87" i="323"/>
  <c r="C86" i="323"/>
  <c r="I85" i="323"/>
  <c r="H85" i="323"/>
  <c r="I84" i="323"/>
  <c r="H84" i="323"/>
  <c r="D84" i="323"/>
  <c r="C84" i="323"/>
  <c r="I83" i="323"/>
  <c r="I86" i="323" s="1"/>
  <c r="I87" i="323" s="1"/>
  <c r="I88" i="323" s="1"/>
  <c r="H83" i="323"/>
  <c r="H91" i="323" s="1"/>
  <c r="C83" i="323"/>
  <c r="C79" i="323"/>
  <c r="C68" i="323"/>
  <c r="D67" i="323"/>
  <c r="C67" i="323"/>
  <c r="D66" i="323"/>
  <c r="C66" i="323"/>
  <c r="D65" i="323"/>
  <c r="C65" i="323"/>
  <c r="D64" i="323"/>
  <c r="C64" i="323"/>
  <c r="D63" i="323"/>
  <c r="C63" i="323"/>
  <c r="C62" i="323"/>
  <c r="I61" i="323"/>
  <c r="H61" i="323"/>
  <c r="H69" i="323" s="1"/>
  <c r="I60" i="323"/>
  <c r="H60" i="323"/>
  <c r="D60" i="323"/>
  <c r="C60" i="323"/>
  <c r="I59" i="323"/>
  <c r="H59" i="323"/>
  <c r="C59" i="323"/>
  <c r="C55" i="323"/>
  <c r="C44" i="323"/>
  <c r="D43" i="323"/>
  <c r="C43" i="323"/>
  <c r="D42" i="323"/>
  <c r="C42" i="323"/>
  <c r="D41" i="323"/>
  <c r="C41" i="323"/>
  <c r="D40" i="323"/>
  <c r="C40" i="323"/>
  <c r="D39" i="323"/>
  <c r="C39" i="323"/>
  <c r="C38" i="323"/>
  <c r="I37" i="323"/>
  <c r="H37" i="323"/>
  <c r="I36" i="323"/>
  <c r="I38" i="323" s="1"/>
  <c r="I39" i="323" s="1"/>
  <c r="I40" i="323" s="1"/>
  <c r="H36" i="323"/>
  <c r="H44" i="323" s="1"/>
  <c r="D36" i="323"/>
  <c r="C36" i="323"/>
  <c r="I35" i="323"/>
  <c r="H35" i="323"/>
  <c r="C35" i="323"/>
  <c r="C31" i="323"/>
  <c r="C20" i="323"/>
  <c r="D19" i="323"/>
  <c r="C19" i="323"/>
  <c r="D18" i="323"/>
  <c r="C18" i="323"/>
  <c r="D17" i="323"/>
  <c r="C17" i="323"/>
  <c r="D16" i="323"/>
  <c r="C16" i="323"/>
  <c r="D15" i="323"/>
  <c r="C15" i="323"/>
  <c r="C14" i="323"/>
  <c r="I13" i="323"/>
  <c r="H13" i="323"/>
  <c r="I12" i="323"/>
  <c r="H12" i="323"/>
  <c r="D12" i="323"/>
  <c r="C12" i="323"/>
  <c r="I11" i="323"/>
  <c r="H11" i="323"/>
  <c r="C11" i="323"/>
  <c r="C7" i="323"/>
  <c r="C140" i="322"/>
  <c r="D139" i="322"/>
  <c r="C139" i="322"/>
  <c r="D138" i="322"/>
  <c r="C138" i="322"/>
  <c r="D137" i="322"/>
  <c r="C137" i="322"/>
  <c r="D136" i="322"/>
  <c r="C136" i="322"/>
  <c r="D135" i="322"/>
  <c r="C135" i="322"/>
  <c r="C134" i="322"/>
  <c r="I133" i="322"/>
  <c r="H133" i="322"/>
  <c r="I132" i="322"/>
  <c r="H132" i="322"/>
  <c r="H140" i="322" s="1"/>
  <c r="D132" i="322"/>
  <c r="C132" i="322"/>
  <c r="I131" i="322"/>
  <c r="H131" i="322"/>
  <c r="C131" i="322"/>
  <c r="C127" i="322"/>
  <c r="C116" i="322"/>
  <c r="D115" i="322"/>
  <c r="C115" i="322"/>
  <c r="D114" i="322"/>
  <c r="C114" i="322"/>
  <c r="D113" i="322"/>
  <c r="C113" i="322"/>
  <c r="D112" i="322"/>
  <c r="C112" i="322"/>
  <c r="D111" i="322"/>
  <c r="C111" i="322"/>
  <c r="C110" i="322"/>
  <c r="I109" i="322"/>
  <c r="H109" i="322"/>
  <c r="I108" i="322"/>
  <c r="H108" i="322"/>
  <c r="D108" i="322"/>
  <c r="C108" i="322"/>
  <c r="I107" i="322"/>
  <c r="H107" i="322"/>
  <c r="C107" i="322"/>
  <c r="C103" i="322"/>
  <c r="C92" i="322"/>
  <c r="D91" i="322"/>
  <c r="C91" i="322"/>
  <c r="D90" i="322"/>
  <c r="C90" i="322"/>
  <c r="D89" i="322"/>
  <c r="C89" i="322"/>
  <c r="D88" i="322"/>
  <c r="C88" i="322"/>
  <c r="D87" i="322"/>
  <c r="C87" i="322"/>
  <c r="C86" i="322"/>
  <c r="I85" i="322"/>
  <c r="H85" i="322"/>
  <c r="I84" i="322"/>
  <c r="H84" i="322"/>
  <c r="D84" i="322"/>
  <c r="C84" i="322"/>
  <c r="I83" i="322"/>
  <c r="I86" i="322" s="1"/>
  <c r="I87" i="322" s="1"/>
  <c r="I88" i="322" s="1"/>
  <c r="H83" i="322"/>
  <c r="H86" i="322" s="1"/>
  <c r="H94" i="322" s="1"/>
  <c r="C83" i="322"/>
  <c r="C79" i="322"/>
  <c r="C68" i="322"/>
  <c r="D67" i="322"/>
  <c r="C67" i="322"/>
  <c r="D66" i="322"/>
  <c r="C66" i="322"/>
  <c r="D65" i="322"/>
  <c r="C65" i="322"/>
  <c r="D64" i="322"/>
  <c r="C64" i="322"/>
  <c r="D63" i="322"/>
  <c r="C63" i="322"/>
  <c r="C62" i="322"/>
  <c r="I61" i="322"/>
  <c r="I62" i="322" s="1"/>
  <c r="H61" i="322"/>
  <c r="H62" i="322" s="1"/>
  <c r="H63" i="322" s="1"/>
  <c r="H64" i="322" s="1"/>
  <c r="I60" i="322"/>
  <c r="H60" i="322"/>
  <c r="D60" i="322"/>
  <c r="C60" i="322"/>
  <c r="I59" i="322"/>
  <c r="H59" i="322"/>
  <c r="C59" i="322"/>
  <c r="C55" i="322"/>
  <c r="C44" i="322"/>
  <c r="D43" i="322"/>
  <c r="C43" i="322"/>
  <c r="D42" i="322"/>
  <c r="C42" i="322"/>
  <c r="D41" i="322"/>
  <c r="C41" i="322"/>
  <c r="D40" i="322"/>
  <c r="C40" i="322"/>
  <c r="D39" i="322"/>
  <c r="C39" i="322"/>
  <c r="C38" i="322"/>
  <c r="I37" i="322"/>
  <c r="H37" i="322"/>
  <c r="I36" i="322"/>
  <c r="H36" i="322"/>
  <c r="H38" i="322" s="1"/>
  <c r="D36" i="322"/>
  <c r="C36" i="322"/>
  <c r="I35" i="322"/>
  <c r="H35" i="322"/>
  <c r="C35" i="322"/>
  <c r="C31" i="322"/>
  <c r="C20" i="322"/>
  <c r="D19" i="322"/>
  <c r="C19" i="322"/>
  <c r="D18" i="322"/>
  <c r="C18" i="322"/>
  <c r="D17" i="322"/>
  <c r="C17" i="322"/>
  <c r="D16" i="322"/>
  <c r="C16" i="322"/>
  <c r="D15" i="322"/>
  <c r="C15" i="322"/>
  <c r="C14" i="322"/>
  <c r="I13" i="322"/>
  <c r="H13" i="322"/>
  <c r="I12" i="322"/>
  <c r="H12" i="322"/>
  <c r="D12" i="322"/>
  <c r="C12" i="322"/>
  <c r="I11" i="322"/>
  <c r="H11" i="322"/>
  <c r="C11" i="322"/>
  <c r="C7" i="322"/>
  <c r="C140" i="321"/>
  <c r="D139" i="321"/>
  <c r="C139" i="321"/>
  <c r="D138" i="321"/>
  <c r="C138" i="321"/>
  <c r="D137" i="321"/>
  <c r="C137" i="321"/>
  <c r="D136" i="321"/>
  <c r="C136" i="321"/>
  <c r="D135" i="321"/>
  <c r="C135" i="321"/>
  <c r="C134" i="321"/>
  <c r="I133" i="321"/>
  <c r="H133" i="321"/>
  <c r="I132" i="321"/>
  <c r="H132" i="321"/>
  <c r="H134" i="321" s="1"/>
  <c r="D132" i="321"/>
  <c r="C132" i="321"/>
  <c r="I131" i="321"/>
  <c r="H131" i="321"/>
  <c r="C131" i="321"/>
  <c r="C127" i="321"/>
  <c r="C116" i="321"/>
  <c r="D115" i="321"/>
  <c r="C115" i="321"/>
  <c r="D114" i="321"/>
  <c r="C114" i="321"/>
  <c r="D113" i="321"/>
  <c r="C113" i="321"/>
  <c r="D112" i="321"/>
  <c r="C112" i="321"/>
  <c r="D111" i="321"/>
  <c r="C111" i="321"/>
  <c r="C110" i="321"/>
  <c r="I109" i="321"/>
  <c r="H109" i="321"/>
  <c r="I108" i="321"/>
  <c r="H108" i="321"/>
  <c r="D108" i="321"/>
  <c r="C108" i="321"/>
  <c r="I107" i="321"/>
  <c r="H107" i="321"/>
  <c r="C107" i="321"/>
  <c r="C103" i="321"/>
  <c r="C92" i="321"/>
  <c r="D91" i="321"/>
  <c r="C91" i="321"/>
  <c r="D90" i="321"/>
  <c r="C90" i="321"/>
  <c r="D89" i="321"/>
  <c r="C89" i="321"/>
  <c r="D88" i="321"/>
  <c r="C88" i="321"/>
  <c r="D87" i="321"/>
  <c r="C87" i="321"/>
  <c r="C86" i="321"/>
  <c r="I85" i="321"/>
  <c r="H85" i="321"/>
  <c r="I84" i="321"/>
  <c r="H84" i="321"/>
  <c r="D84" i="321"/>
  <c r="C84" i="321"/>
  <c r="I83" i="321"/>
  <c r="H83" i="321"/>
  <c r="H91" i="321" s="1"/>
  <c r="C83" i="321"/>
  <c r="C79" i="321"/>
  <c r="C68" i="321"/>
  <c r="D67" i="321"/>
  <c r="C67" i="321"/>
  <c r="D66" i="321"/>
  <c r="C66" i="321"/>
  <c r="D65" i="321"/>
  <c r="C65" i="321"/>
  <c r="D64" i="321"/>
  <c r="C64" i="321"/>
  <c r="D63" i="321"/>
  <c r="C63" i="321"/>
  <c r="C62" i="321"/>
  <c r="I61" i="321"/>
  <c r="H61" i="321"/>
  <c r="H69" i="321" s="1"/>
  <c r="I60" i="321"/>
  <c r="H60" i="321"/>
  <c r="D60" i="321"/>
  <c r="C60" i="321"/>
  <c r="I59" i="321"/>
  <c r="H59" i="321"/>
  <c r="C59" i="321"/>
  <c r="C55" i="321"/>
  <c r="C44" i="321"/>
  <c r="D43" i="321"/>
  <c r="C43" i="321"/>
  <c r="D42" i="321"/>
  <c r="C42" i="321"/>
  <c r="D41" i="321"/>
  <c r="C41" i="321"/>
  <c r="D40" i="321"/>
  <c r="C40" i="321"/>
  <c r="D39" i="321"/>
  <c r="C39" i="321"/>
  <c r="C38" i="321"/>
  <c r="I37" i="321"/>
  <c r="H37" i="321"/>
  <c r="I36" i="321"/>
  <c r="H36" i="321"/>
  <c r="H38" i="321" s="1"/>
  <c r="D36" i="321"/>
  <c r="C36" i="321"/>
  <c r="I35" i="321"/>
  <c r="H35" i="321"/>
  <c r="C35" i="321"/>
  <c r="C31" i="321"/>
  <c r="C20" i="321"/>
  <c r="D19" i="321"/>
  <c r="C19" i="321"/>
  <c r="D18" i="321"/>
  <c r="C18" i="321"/>
  <c r="D17" i="321"/>
  <c r="C17" i="321"/>
  <c r="D16" i="321"/>
  <c r="C16" i="321"/>
  <c r="D15" i="321"/>
  <c r="C15" i="321"/>
  <c r="C14" i="321"/>
  <c r="I13" i="321"/>
  <c r="H13" i="321"/>
  <c r="I12" i="321"/>
  <c r="H12" i="321"/>
  <c r="D12" i="321"/>
  <c r="C12" i="321"/>
  <c r="I11" i="321"/>
  <c r="H11" i="321"/>
  <c r="C11" i="321"/>
  <c r="C7" i="321"/>
  <c r="C140" i="320"/>
  <c r="D139" i="320"/>
  <c r="C139" i="320"/>
  <c r="D138" i="320"/>
  <c r="C138" i="320"/>
  <c r="D137" i="320"/>
  <c r="C137" i="320"/>
  <c r="D136" i="320"/>
  <c r="C136" i="320"/>
  <c r="D135" i="320"/>
  <c r="C135" i="320"/>
  <c r="C134" i="320"/>
  <c r="I133" i="320"/>
  <c r="H133" i="320"/>
  <c r="I132" i="320"/>
  <c r="I134" i="320" s="1"/>
  <c r="I135" i="320" s="1"/>
  <c r="I136" i="320" s="1"/>
  <c r="H132" i="320"/>
  <c r="H140" i="320" s="1"/>
  <c r="D132" i="320"/>
  <c r="C132" i="320"/>
  <c r="I131" i="320"/>
  <c r="H131" i="320"/>
  <c r="C131" i="320"/>
  <c r="C127" i="320"/>
  <c r="C116" i="320"/>
  <c r="D115" i="320"/>
  <c r="C115" i="320"/>
  <c r="D114" i="320"/>
  <c r="C114" i="320"/>
  <c r="D113" i="320"/>
  <c r="C113" i="320"/>
  <c r="D112" i="320"/>
  <c r="C112" i="320"/>
  <c r="D111" i="320"/>
  <c r="C111" i="320"/>
  <c r="C110" i="320"/>
  <c r="I109" i="320"/>
  <c r="H109" i="320"/>
  <c r="I108" i="320"/>
  <c r="H108" i="320"/>
  <c r="D108" i="320"/>
  <c r="C108" i="320"/>
  <c r="I107" i="320"/>
  <c r="H107" i="320"/>
  <c r="C107" i="320"/>
  <c r="C103" i="320"/>
  <c r="C92" i="320"/>
  <c r="D91" i="320"/>
  <c r="C91" i="320"/>
  <c r="D90" i="320"/>
  <c r="C90" i="320"/>
  <c r="D89" i="320"/>
  <c r="C89" i="320"/>
  <c r="D88" i="320"/>
  <c r="C88" i="320"/>
  <c r="D87" i="320"/>
  <c r="C87" i="320"/>
  <c r="C86" i="320"/>
  <c r="I85" i="320"/>
  <c r="H85" i="320"/>
  <c r="I84" i="320"/>
  <c r="H84" i="320"/>
  <c r="D84" i="320"/>
  <c r="C84" i="320"/>
  <c r="I83" i="320"/>
  <c r="I86" i="320" s="1"/>
  <c r="I87" i="320" s="1"/>
  <c r="I88" i="320" s="1"/>
  <c r="H83" i="320"/>
  <c r="H91" i="320" s="1"/>
  <c r="C83" i="320"/>
  <c r="C79" i="320"/>
  <c r="C68" i="320"/>
  <c r="D67" i="320"/>
  <c r="C67" i="320"/>
  <c r="D66" i="320"/>
  <c r="C66" i="320"/>
  <c r="D65" i="320"/>
  <c r="C65" i="320"/>
  <c r="D64" i="320"/>
  <c r="C64" i="320"/>
  <c r="D63" i="320"/>
  <c r="C63" i="320"/>
  <c r="C62" i="320"/>
  <c r="I61" i="320"/>
  <c r="I62" i="320" s="1"/>
  <c r="I63" i="320" s="1"/>
  <c r="I64" i="320" s="1"/>
  <c r="H61" i="320"/>
  <c r="H69" i="320" s="1"/>
  <c r="I60" i="320"/>
  <c r="H60" i="320"/>
  <c r="D60" i="320"/>
  <c r="C60" i="320"/>
  <c r="I59" i="320"/>
  <c r="H59" i="320"/>
  <c r="C59" i="320"/>
  <c r="C55" i="320"/>
  <c r="C44" i="320"/>
  <c r="D43" i="320"/>
  <c r="C43" i="320"/>
  <c r="D42" i="320"/>
  <c r="C42" i="320"/>
  <c r="D41" i="320"/>
  <c r="C41" i="320"/>
  <c r="D40" i="320"/>
  <c r="C40" i="320"/>
  <c r="D39" i="320"/>
  <c r="C39" i="320"/>
  <c r="C38" i="320"/>
  <c r="I37" i="320"/>
  <c r="H37" i="320"/>
  <c r="I36" i="320"/>
  <c r="I38" i="320" s="1"/>
  <c r="I39" i="320" s="1"/>
  <c r="I40" i="320" s="1"/>
  <c r="H36" i="320"/>
  <c r="H44" i="320" s="1"/>
  <c r="D36" i="320"/>
  <c r="C36" i="320"/>
  <c r="I35" i="320"/>
  <c r="H35" i="320"/>
  <c r="C35" i="320"/>
  <c r="C31" i="320"/>
  <c r="C20" i="320"/>
  <c r="D19" i="320"/>
  <c r="C19" i="320"/>
  <c r="D18" i="320"/>
  <c r="C18" i="320"/>
  <c r="D17" i="320"/>
  <c r="C17" i="320"/>
  <c r="D16" i="320"/>
  <c r="C16" i="320"/>
  <c r="D15" i="320"/>
  <c r="C15" i="320"/>
  <c r="C14" i="320"/>
  <c r="I13" i="320"/>
  <c r="H13" i="320"/>
  <c r="I12" i="320"/>
  <c r="H12" i="320"/>
  <c r="D12" i="320"/>
  <c r="C12" i="320"/>
  <c r="I11" i="320"/>
  <c r="H11" i="320"/>
  <c r="C11" i="320"/>
  <c r="C7" i="320"/>
  <c r="C140" i="319"/>
  <c r="D139" i="319"/>
  <c r="C139" i="319"/>
  <c r="D138" i="319"/>
  <c r="C138" i="319"/>
  <c r="D137" i="319"/>
  <c r="C137" i="319"/>
  <c r="D136" i="319"/>
  <c r="C136" i="319"/>
  <c r="D135" i="319"/>
  <c r="C135" i="319"/>
  <c r="C134" i="319"/>
  <c r="I133" i="319"/>
  <c r="H133" i="319"/>
  <c r="I132" i="319"/>
  <c r="H132" i="319"/>
  <c r="H134" i="319" s="1"/>
  <c r="D132" i="319"/>
  <c r="C132" i="319"/>
  <c r="I131" i="319"/>
  <c r="H131" i="319"/>
  <c r="C131" i="319"/>
  <c r="C127" i="319"/>
  <c r="C116" i="319"/>
  <c r="D115" i="319"/>
  <c r="C115" i="319"/>
  <c r="D114" i="319"/>
  <c r="C114" i="319"/>
  <c r="D113" i="319"/>
  <c r="C113" i="319"/>
  <c r="D112" i="319"/>
  <c r="C112" i="319"/>
  <c r="D111" i="319"/>
  <c r="C111" i="319"/>
  <c r="C110" i="319"/>
  <c r="I109" i="319"/>
  <c r="H109" i="319"/>
  <c r="I108" i="319"/>
  <c r="H108" i="319"/>
  <c r="D108" i="319"/>
  <c r="C108" i="319"/>
  <c r="I107" i="319"/>
  <c r="H107" i="319"/>
  <c r="C107" i="319"/>
  <c r="C103" i="319"/>
  <c r="C92" i="319"/>
  <c r="D91" i="319"/>
  <c r="C91" i="319"/>
  <c r="D90" i="319"/>
  <c r="C90" i="319"/>
  <c r="D89" i="319"/>
  <c r="C89" i="319"/>
  <c r="D88" i="319"/>
  <c r="C88" i="319"/>
  <c r="D87" i="319"/>
  <c r="C87" i="319"/>
  <c r="C86" i="319"/>
  <c r="I85" i="319"/>
  <c r="H85" i="319"/>
  <c r="I84" i="319"/>
  <c r="H84" i="319"/>
  <c r="D84" i="319"/>
  <c r="C84" i="319"/>
  <c r="I83" i="319"/>
  <c r="I86" i="319" s="1"/>
  <c r="I87" i="319" s="1"/>
  <c r="I88" i="319" s="1"/>
  <c r="H83" i="319"/>
  <c r="H86" i="319" s="1"/>
  <c r="C83" i="319"/>
  <c r="C79" i="319"/>
  <c r="C68" i="319"/>
  <c r="D67" i="319"/>
  <c r="C67" i="319"/>
  <c r="D66" i="319"/>
  <c r="C66" i="319"/>
  <c r="D65" i="319"/>
  <c r="C65" i="319"/>
  <c r="D64" i="319"/>
  <c r="C64" i="319"/>
  <c r="D63" i="319"/>
  <c r="C63" i="319"/>
  <c r="C62" i="319"/>
  <c r="I61" i="319"/>
  <c r="H61" i="319"/>
  <c r="I60" i="319"/>
  <c r="H60" i="319"/>
  <c r="D60" i="319"/>
  <c r="C60" i="319"/>
  <c r="I59" i="319"/>
  <c r="H59" i="319"/>
  <c r="C59" i="319"/>
  <c r="C55" i="319"/>
  <c r="C44" i="319"/>
  <c r="D43" i="319"/>
  <c r="C43" i="319"/>
  <c r="D42" i="319"/>
  <c r="C42" i="319"/>
  <c r="D41" i="319"/>
  <c r="C41" i="319"/>
  <c r="D40" i="319"/>
  <c r="C40" i="319"/>
  <c r="D39" i="319"/>
  <c r="C39" i="319"/>
  <c r="C38" i="319"/>
  <c r="I37" i="319"/>
  <c r="H37" i="319"/>
  <c r="I36" i="319"/>
  <c r="I38" i="319" s="1"/>
  <c r="I39" i="319" s="1"/>
  <c r="I40" i="319" s="1"/>
  <c r="H36" i="319"/>
  <c r="H38" i="319" s="1"/>
  <c r="D36" i="319"/>
  <c r="C36" i="319"/>
  <c r="I35" i="319"/>
  <c r="H35" i="319"/>
  <c r="C35" i="319"/>
  <c r="C31" i="319"/>
  <c r="C20" i="319"/>
  <c r="D19" i="319"/>
  <c r="C19" i="319"/>
  <c r="D18" i="319"/>
  <c r="C18" i="319"/>
  <c r="D17" i="319"/>
  <c r="C17" i="319"/>
  <c r="D16" i="319"/>
  <c r="C16" i="319"/>
  <c r="D15" i="319"/>
  <c r="C15" i="319"/>
  <c r="C14" i="319"/>
  <c r="I13" i="319"/>
  <c r="H13" i="319"/>
  <c r="I12" i="319"/>
  <c r="H12" i="319"/>
  <c r="D12" i="319"/>
  <c r="C12" i="319"/>
  <c r="I11" i="319"/>
  <c r="H11" i="319"/>
  <c r="C11" i="319"/>
  <c r="C7" i="319"/>
  <c r="C140" i="318"/>
  <c r="D139" i="318"/>
  <c r="C139" i="318"/>
  <c r="D138" i="318"/>
  <c r="C138" i="318"/>
  <c r="D137" i="318"/>
  <c r="C137" i="318"/>
  <c r="D136" i="318"/>
  <c r="C136" i="318"/>
  <c r="D135" i="318"/>
  <c r="C135" i="318"/>
  <c r="C134" i="318"/>
  <c r="I133" i="318"/>
  <c r="H133" i="318"/>
  <c r="I132" i="318"/>
  <c r="I134" i="318" s="1"/>
  <c r="I135" i="318" s="1"/>
  <c r="I136" i="318" s="1"/>
  <c r="H132" i="318"/>
  <c r="H140" i="318" s="1"/>
  <c r="D132" i="318"/>
  <c r="C132" i="318"/>
  <c r="I131" i="318"/>
  <c r="H131" i="318"/>
  <c r="C131" i="318"/>
  <c r="C127" i="318"/>
  <c r="C116" i="318"/>
  <c r="D115" i="318"/>
  <c r="C115" i="318"/>
  <c r="D114" i="318"/>
  <c r="C114" i="318"/>
  <c r="D113" i="318"/>
  <c r="C113" i="318"/>
  <c r="D112" i="318"/>
  <c r="C112" i="318"/>
  <c r="D111" i="318"/>
  <c r="C111" i="318"/>
  <c r="C110" i="318"/>
  <c r="I109" i="318"/>
  <c r="H109" i="318"/>
  <c r="I108" i="318"/>
  <c r="H108" i="318"/>
  <c r="D108" i="318"/>
  <c r="C108" i="318"/>
  <c r="I107" i="318"/>
  <c r="H107" i="318"/>
  <c r="C107" i="318"/>
  <c r="C103" i="318"/>
  <c r="C92" i="318"/>
  <c r="D91" i="318"/>
  <c r="C91" i="318"/>
  <c r="D90" i="318"/>
  <c r="C90" i="318"/>
  <c r="D89" i="318"/>
  <c r="C89" i="318"/>
  <c r="D88" i="318"/>
  <c r="C88" i="318"/>
  <c r="D87" i="318"/>
  <c r="C87" i="318"/>
  <c r="C86" i="318"/>
  <c r="I85" i="318"/>
  <c r="H85" i="318"/>
  <c r="I84" i="318"/>
  <c r="H84" i="318"/>
  <c r="D84" i="318"/>
  <c r="C84" i="318"/>
  <c r="I83" i="318"/>
  <c r="H83" i="318"/>
  <c r="H91" i="318" s="1"/>
  <c r="C83" i="318"/>
  <c r="C79" i="318"/>
  <c r="C68" i="318"/>
  <c r="D67" i="318"/>
  <c r="C67" i="318"/>
  <c r="D66" i="318"/>
  <c r="C66" i="318"/>
  <c r="D65" i="318"/>
  <c r="C65" i="318"/>
  <c r="D64" i="318"/>
  <c r="C64" i="318"/>
  <c r="D63" i="318"/>
  <c r="C63" i="318"/>
  <c r="C62" i="318"/>
  <c r="I61" i="318"/>
  <c r="H61" i="318"/>
  <c r="H69" i="318" s="1"/>
  <c r="I60" i="318"/>
  <c r="H60" i="318"/>
  <c r="D60" i="318"/>
  <c r="C60" i="318"/>
  <c r="I59" i="318"/>
  <c r="H59" i="318"/>
  <c r="C59" i="318"/>
  <c r="C55" i="318"/>
  <c r="C44" i="318"/>
  <c r="D43" i="318"/>
  <c r="C43" i="318"/>
  <c r="D42" i="318"/>
  <c r="C42" i="318"/>
  <c r="D41" i="318"/>
  <c r="C41" i="318"/>
  <c r="D40" i="318"/>
  <c r="C40" i="318"/>
  <c r="D39" i="318"/>
  <c r="C39" i="318"/>
  <c r="C38" i="318"/>
  <c r="I37" i="318"/>
  <c r="H37" i="318"/>
  <c r="I36" i="318"/>
  <c r="I38" i="318" s="1"/>
  <c r="I39" i="318" s="1"/>
  <c r="I40" i="318" s="1"/>
  <c r="H36" i="318"/>
  <c r="H44" i="318" s="1"/>
  <c r="D36" i="318"/>
  <c r="C36" i="318"/>
  <c r="I35" i="318"/>
  <c r="H35" i="318"/>
  <c r="C35" i="318"/>
  <c r="C31" i="318"/>
  <c r="C20" i="318"/>
  <c r="D19" i="318"/>
  <c r="C19" i="318"/>
  <c r="D18" i="318"/>
  <c r="C18" i="318"/>
  <c r="D17" i="318"/>
  <c r="C17" i="318"/>
  <c r="D16" i="318"/>
  <c r="C16" i="318"/>
  <c r="D15" i="318"/>
  <c r="C15" i="318"/>
  <c r="C14" i="318"/>
  <c r="I13" i="318"/>
  <c r="H13" i="318"/>
  <c r="I12" i="318"/>
  <c r="H12" i="318"/>
  <c r="D12" i="318"/>
  <c r="C12" i="318"/>
  <c r="I11" i="318"/>
  <c r="H11" i="318"/>
  <c r="C11" i="318"/>
  <c r="C7" i="318"/>
  <c r="C140" i="317"/>
  <c r="D139" i="317"/>
  <c r="C139" i="317"/>
  <c r="D138" i="317"/>
  <c r="C138" i="317"/>
  <c r="D137" i="317"/>
  <c r="C137" i="317"/>
  <c r="D136" i="317"/>
  <c r="C136" i="317"/>
  <c r="D135" i="317"/>
  <c r="C135" i="317"/>
  <c r="C134" i="317"/>
  <c r="I133" i="317"/>
  <c r="H133" i="317"/>
  <c r="I132" i="317"/>
  <c r="H132" i="317"/>
  <c r="H140" i="317" s="1"/>
  <c r="D132" i="317"/>
  <c r="C132" i="317"/>
  <c r="I131" i="317"/>
  <c r="H131" i="317"/>
  <c r="C131" i="317"/>
  <c r="C127" i="317"/>
  <c r="C116" i="317"/>
  <c r="D115" i="317"/>
  <c r="C115" i="317"/>
  <c r="D114" i="317"/>
  <c r="C114" i="317"/>
  <c r="D113" i="317"/>
  <c r="C113" i="317"/>
  <c r="D112" i="317"/>
  <c r="C112" i="317"/>
  <c r="D111" i="317"/>
  <c r="C111" i="317"/>
  <c r="C110" i="317"/>
  <c r="I109" i="317"/>
  <c r="H109" i="317"/>
  <c r="I108" i="317"/>
  <c r="H108" i="317"/>
  <c r="D108" i="317"/>
  <c r="C108" i="317"/>
  <c r="I107" i="317"/>
  <c r="H107" i="317"/>
  <c r="C107" i="317"/>
  <c r="C103" i="317"/>
  <c r="C92" i="317"/>
  <c r="D91" i="317"/>
  <c r="C91" i="317"/>
  <c r="D90" i="317"/>
  <c r="C90" i="317"/>
  <c r="D89" i="317"/>
  <c r="C89" i="317"/>
  <c r="D88" i="317"/>
  <c r="C88" i="317"/>
  <c r="D87" i="317"/>
  <c r="C87" i="317"/>
  <c r="C86" i="317"/>
  <c r="I85" i="317"/>
  <c r="H85" i="317"/>
  <c r="I84" i="317"/>
  <c r="H84" i="317"/>
  <c r="D84" i="317"/>
  <c r="C84" i="317"/>
  <c r="I83" i="317"/>
  <c r="H83" i="317"/>
  <c r="H86" i="317" s="1"/>
  <c r="C83" i="317"/>
  <c r="C79" i="317"/>
  <c r="C68" i="317"/>
  <c r="D67" i="317"/>
  <c r="C67" i="317"/>
  <c r="D66" i="317"/>
  <c r="C66" i="317"/>
  <c r="D65" i="317"/>
  <c r="C65" i="317"/>
  <c r="D64" i="317"/>
  <c r="C64" i="317"/>
  <c r="D63" i="317"/>
  <c r="C63" i="317"/>
  <c r="C62" i="317"/>
  <c r="I61" i="317"/>
  <c r="H61" i="317"/>
  <c r="H62" i="317" s="1"/>
  <c r="I60" i="317"/>
  <c r="H60" i="317"/>
  <c r="D60" i="317"/>
  <c r="C60" i="317"/>
  <c r="I59" i="317"/>
  <c r="H59" i="317"/>
  <c r="C59" i="317"/>
  <c r="C55" i="317"/>
  <c r="C44" i="317"/>
  <c r="D43" i="317"/>
  <c r="C43" i="317"/>
  <c r="D42" i="317"/>
  <c r="C42" i="317"/>
  <c r="D41" i="317"/>
  <c r="C41" i="317"/>
  <c r="D40" i="317"/>
  <c r="C40" i="317"/>
  <c r="D39" i="317"/>
  <c r="C39" i="317"/>
  <c r="C38" i="317"/>
  <c r="I37" i="317"/>
  <c r="H37" i="317"/>
  <c r="I36" i="317"/>
  <c r="H36" i="317"/>
  <c r="H44" i="317" s="1"/>
  <c r="D36" i="317"/>
  <c r="C36" i="317"/>
  <c r="I35" i="317"/>
  <c r="H35" i="317"/>
  <c r="C35" i="317"/>
  <c r="C31" i="317"/>
  <c r="C20" i="317"/>
  <c r="D19" i="317"/>
  <c r="C19" i="317"/>
  <c r="D18" i="317"/>
  <c r="C18" i="317"/>
  <c r="D17" i="317"/>
  <c r="C17" i="317"/>
  <c r="D16" i="317"/>
  <c r="C16" i="317"/>
  <c r="D15" i="317"/>
  <c r="C15" i="317"/>
  <c r="C14" i="317"/>
  <c r="I13" i="317"/>
  <c r="H13" i="317"/>
  <c r="I12" i="317"/>
  <c r="H12" i="317"/>
  <c r="D12" i="317"/>
  <c r="C12" i="317"/>
  <c r="I11" i="317"/>
  <c r="H11" i="317"/>
  <c r="C11" i="317"/>
  <c r="C7" i="317"/>
  <c r="H141" i="341"/>
  <c r="H139" i="341"/>
  <c r="I110" i="341"/>
  <c r="I111" i="341" s="1"/>
  <c r="I112" i="341" s="1"/>
  <c r="H116" i="341"/>
  <c r="H92" i="341"/>
  <c r="H68" i="341"/>
  <c r="I62" i="341"/>
  <c r="I63" i="341" s="1"/>
  <c r="I64" i="341" s="1"/>
  <c r="H45" i="341"/>
  <c r="H43" i="341"/>
  <c r="H14" i="341"/>
  <c r="I14" i="341"/>
  <c r="I15" i="341" s="1"/>
  <c r="I16" i="341" s="1"/>
  <c r="H21" i="341"/>
  <c r="H20" i="341"/>
  <c r="H141" i="342"/>
  <c r="H139" i="342"/>
  <c r="H110" i="342"/>
  <c r="H117" i="342"/>
  <c r="H116" i="342"/>
  <c r="I110" i="342"/>
  <c r="I111" i="342" s="1"/>
  <c r="I112" i="342" s="1"/>
  <c r="H93" i="342"/>
  <c r="H92" i="342"/>
  <c r="H68" i="342"/>
  <c r="H67" i="342"/>
  <c r="H45" i="342"/>
  <c r="H43" i="342"/>
  <c r="H21" i="342"/>
  <c r="H20" i="342"/>
  <c r="I14" i="342"/>
  <c r="I15" i="342" s="1"/>
  <c r="I16" i="342" s="1"/>
  <c r="I134" i="340"/>
  <c r="I135" i="340" s="1"/>
  <c r="I136" i="340" s="1"/>
  <c r="H141" i="340"/>
  <c r="H116" i="340"/>
  <c r="H115" i="340"/>
  <c r="H110" i="340"/>
  <c r="H117" i="340"/>
  <c r="I110" i="340"/>
  <c r="I111" i="340" s="1"/>
  <c r="I112" i="340" s="1"/>
  <c r="H93" i="340"/>
  <c r="H92" i="340"/>
  <c r="I62" i="340"/>
  <c r="I63" i="340" s="1"/>
  <c r="I64" i="340" s="1"/>
  <c r="H69" i="340"/>
  <c r="H68" i="340"/>
  <c r="H67" i="340"/>
  <c r="H45" i="340"/>
  <c r="H20" i="340"/>
  <c r="H14" i="340"/>
  <c r="H21" i="340"/>
  <c r="I14" i="340"/>
  <c r="I15" i="340" s="1"/>
  <c r="I16" i="340" s="1"/>
  <c r="H141" i="339"/>
  <c r="H110" i="339"/>
  <c r="H117" i="339"/>
  <c r="H116" i="339"/>
  <c r="I110" i="339"/>
  <c r="I111" i="339" s="1"/>
  <c r="I112" i="339" s="1"/>
  <c r="I86" i="339"/>
  <c r="I87" i="339" s="1"/>
  <c r="I88" i="339" s="1"/>
  <c r="I62" i="339"/>
  <c r="I63" i="339" s="1"/>
  <c r="I64" i="339" s="1"/>
  <c r="H67" i="339"/>
  <c r="H45" i="339"/>
  <c r="H43" i="339"/>
  <c r="H20" i="339"/>
  <c r="I14" i="339"/>
  <c r="I15" i="339" s="1"/>
  <c r="I16" i="339" s="1"/>
  <c r="I134" i="338"/>
  <c r="I135" i="338" s="1"/>
  <c r="I136" i="338" s="1"/>
  <c r="H141" i="338"/>
  <c r="H140" i="338"/>
  <c r="H139" i="338"/>
  <c r="H115" i="338"/>
  <c r="H110" i="338"/>
  <c r="H117" i="338"/>
  <c r="H116" i="338"/>
  <c r="I110" i="338"/>
  <c r="I111" i="338" s="1"/>
  <c r="I112" i="338" s="1"/>
  <c r="H93" i="338"/>
  <c r="H92" i="338"/>
  <c r="I86" i="338"/>
  <c r="I87" i="338" s="1"/>
  <c r="I88" i="338" s="1"/>
  <c r="H68" i="338"/>
  <c r="H67" i="338"/>
  <c r="I38" i="338"/>
  <c r="I39" i="338" s="1"/>
  <c r="I40" i="338" s="1"/>
  <c r="H45" i="338"/>
  <c r="H43" i="338"/>
  <c r="H14" i="338"/>
  <c r="H21" i="338"/>
  <c r="H20" i="338"/>
  <c r="H19" i="338"/>
  <c r="H141" i="337"/>
  <c r="H139" i="337"/>
  <c r="H116" i="337"/>
  <c r="H117" i="337"/>
  <c r="H93" i="337"/>
  <c r="H92" i="337"/>
  <c r="I62" i="337"/>
  <c r="I63" i="337" s="1"/>
  <c r="I64" i="337" s="1"/>
  <c r="H68" i="337"/>
  <c r="H67" i="337"/>
  <c r="H45" i="337"/>
  <c r="H43" i="337"/>
  <c r="H20" i="337"/>
  <c r="H14" i="337"/>
  <c r="H21" i="337"/>
  <c r="H19" i="337"/>
  <c r="H141" i="336"/>
  <c r="H139" i="336"/>
  <c r="H115" i="336"/>
  <c r="H110" i="336"/>
  <c r="H117" i="336"/>
  <c r="H116" i="336"/>
  <c r="I110" i="336"/>
  <c r="I111" i="336" s="1"/>
  <c r="I112" i="336" s="1"/>
  <c r="H93" i="336"/>
  <c r="H92" i="336"/>
  <c r="H68" i="336"/>
  <c r="H67" i="336"/>
  <c r="H45" i="336"/>
  <c r="H43" i="336"/>
  <c r="H14" i="336"/>
  <c r="H21" i="336"/>
  <c r="H20" i="336"/>
  <c r="I14" i="336"/>
  <c r="I15" i="336" s="1"/>
  <c r="I16" i="336" s="1"/>
  <c r="H141" i="335"/>
  <c r="H139" i="335"/>
  <c r="H115" i="335"/>
  <c r="H110" i="335"/>
  <c r="H117" i="335"/>
  <c r="H116" i="335"/>
  <c r="H92" i="335"/>
  <c r="H93" i="335"/>
  <c r="H68" i="335"/>
  <c r="I62" i="335"/>
  <c r="H45" i="335"/>
  <c r="H38" i="335"/>
  <c r="H14" i="335"/>
  <c r="H20" i="335"/>
  <c r="H19" i="335"/>
  <c r="H141" i="334"/>
  <c r="H139" i="334"/>
  <c r="H115" i="334"/>
  <c r="H110" i="334"/>
  <c r="I110" i="334"/>
  <c r="I111" i="334" s="1"/>
  <c r="I112" i="334" s="1"/>
  <c r="H117" i="334"/>
  <c r="H116" i="334"/>
  <c r="H92" i="334"/>
  <c r="H93" i="334"/>
  <c r="H68" i="334"/>
  <c r="H67" i="334"/>
  <c r="H45" i="334"/>
  <c r="H43" i="334"/>
  <c r="H14" i="334"/>
  <c r="I14" i="334"/>
  <c r="I15" i="334" s="1"/>
  <c r="I16" i="334" s="1"/>
  <c r="H21" i="334"/>
  <c r="H20" i="334"/>
  <c r="H19" i="334"/>
  <c r="H141" i="333"/>
  <c r="H139" i="333"/>
  <c r="H115" i="333"/>
  <c r="H110" i="333"/>
  <c r="I110" i="333"/>
  <c r="I111" i="333" s="1"/>
  <c r="I112" i="333" s="1"/>
  <c r="H117" i="333"/>
  <c r="H116" i="333"/>
  <c r="H92" i="333"/>
  <c r="I86" i="333"/>
  <c r="I87" i="333" s="1"/>
  <c r="I88" i="333" s="1"/>
  <c r="H93" i="333"/>
  <c r="I62" i="333"/>
  <c r="H45" i="333"/>
  <c r="H43" i="333"/>
  <c r="I14" i="333"/>
  <c r="I15" i="333" s="1"/>
  <c r="I16" i="333" s="1"/>
  <c r="H21" i="333"/>
  <c r="H20" i="333"/>
  <c r="H19" i="333"/>
  <c r="H141" i="332"/>
  <c r="H139" i="332"/>
  <c r="H115" i="332"/>
  <c r="H110" i="332"/>
  <c r="I110" i="332"/>
  <c r="I111" i="332" s="1"/>
  <c r="I112" i="332" s="1"/>
  <c r="H117" i="332"/>
  <c r="H116" i="332"/>
  <c r="H92" i="332"/>
  <c r="H93" i="332"/>
  <c r="H69" i="332"/>
  <c r="H68" i="332"/>
  <c r="H67" i="332"/>
  <c r="H45" i="332"/>
  <c r="H43" i="332"/>
  <c r="H14" i="332"/>
  <c r="H22" i="332" s="1"/>
  <c r="I14" i="332"/>
  <c r="I15" i="332" s="1"/>
  <c r="I16" i="332" s="1"/>
  <c r="H21" i="332"/>
  <c r="H20" i="332"/>
  <c r="H19" i="332"/>
  <c r="H141" i="331"/>
  <c r="H139" i="331"/>
  <c r="H115" i="331"/>
  <c r="H110" i="331"/>
  <c r="H118" i="331" s="1"/>
  <c r="I110" i="331"/>
  <c r="I111" i="331" s="1"/>
  <c r="I112" i="331" s="1"/>
  <c r="H117" i="331"/>
  <c r="H116" i="331"/>
  <c r="H92" i="331"/>
  <c r="H93" i="331"/>
  <c r="H68" i="331"/>
  <c r="H67" i="331"/>
  <c r="H45" i="331"/>
  <c r="H43" i="331"/>
  <c r="H14" i="331"/>
  <c r="I14" i="331"/>
  <c r="I15" i="331" s="1"/>
  <c r="I16" i="331" s="1"/>
  <c r="H21" i="331"/>
  <c r="H20" i="331"/>
  <c r="H19" i="331"/>
  <c r="H141" i="330"/>
  <c r="H140" i="330"/>
  <c r="H139" i="330"/>
  <c r="H117" i="330"/>
  <c r="H115" i="330"/>
  <c r="H110" i="330"/>
  <c r="I110" i="330"/>
  <c r="I111" i="330" s="1"/>
  <c r="I112" i="330" s="1"/>
  <c r="H116" i="330"/>
  <c r="H92" i="330"/>
  <c r="H68" i="330"/>
  <c r="H67" i="330"/>
  <c r="H45" i="330"/>
  <c r="H43" i="330"/>
  <c r="H21" i="330"/>
  <c r="H14" i="330"/>
  <c r="I14" i="330"/>
  <c r="I15" i="330" s="1"/>
  <c r="I16" i="330" s="1"/>
  <c r="H20" i="330"/>
  <c r="H19" i="330"/>
  <c r="I134" i="329"/>
  <c r="I135" i="329" s="1"/>
  <c r="I136" i="329" s="1"/>
  <c r="H141" i="329"/>
  <c r="H116" i="329"/>
  <c r="H115" i="329"/>
  <c r="H110" i="329"/>
  <c r="H117" i="329"/>
  <c r="I110" i="329"/>
  <c r="I111" i="329" s="1"/>
  <c r="I112" i="329" s="1"/>
  <c r="I86" i="329"/>
  <c r="I87" i="329" s="1"/>
  <c r="I88" i="329" s="1"/>
  <c r="I62" i="329"/>
  <c r="I63" i="329" s="1"/>
  <c r="I64" i="329" s="1"/>
  <c r="H67" i="329"/>
  <c r="I38" i="329"/>
  <c r="I39" i="329" s="1"/>
  <c r="I40" i="329" s="1"/>
  <c r="H45" i="329"/>
  <c r="H43" i="329"/>
  <c r="H20" i="329"/>
  <c r="H21" i="329"/>
  <c r="H19" i="329"/>
  <c r="H141" i="328"/>
  <c r="H139" i="328"/>
  <c r="H115" i="328"/>
  <c r="H110" i="328"/>
  <c r="I110" i="328"/>
  <c r="I111" i="328" s="1"/>
  <c r="I112" i="328" s="1"/>
  <c r="H117" i="328"/>
  <c r="H116" i="328"/>
  <c r="H92" i="328"/>
  <c r="H93" i="328"/>
  <c r="H69" i="328"/>
  <c r="H68" i="328"/>
  <c r="H67" i="328"/>
  <c r="H45" i="328"/>
  <c r="H38" i="328"/>
  <c r="H43" i="328"/>
  <c r="H19" i="328"/>
  <c r="H14" i="328"/>
  <c r="I14" i="328"/>
  <c r="I15" i="328" s="1"/>
  <c r="I16" i="328" s="1"/>
  <c r="H21" i="328"/>
  <c r="H20" i="328"/>
  <c r="H141" i="327"/>
  <c r="H140" i="327"/>
  <c r="H139" i="327"/>
  <c r="H115" i="327"/>
  <c r="H110" i="327"/>
  <c r="I110" i="327"/>
  <c r="I111" i="327" s="1"/>
  <c r="I112" i="327" s="1"/>
  <c r="H117" i="327"/>
  <c r="H116" i="327"/>
  <c r="H92" i="327"/>
  <c r="H93" i="327"/>
  <c r="H62" i="327"/>
  <c r="H63" i="327" s="1"/>
  <c r="H64" i="327" s="1"/>
  <c r="H68" i="327"/>
  <c r="H45" i="327"/>
  <c r="H43" i="327"/>
  <c r="H14" i="327"/>
  <c r="I14" i="327"/>
  <c r="I15" i="327" s="1"/>
  <c r="I16" i="327" s="1"/>
  <c r="H21" i="327"/>
  <c r="H20" i="327"/>
  <c r="H19" i="327"/>
  <c r="I134" i="326"/>
  <c r="I135" i="326" s="1"/>
  <c r="I136" i="326" s="1"/>
  <c r="H141" i="326"/>
  <c r="H110" i="326"/>
  <c r="H117" i="326"/>
  <c r="H116" i="326"/>
  <c r="H115" i="326"/>
  <c r="I86" i="326"/>
  <c r="I87" i="326" s="1"/>
  <c r="I88" i="326" s="1"/>
  <c r="I62" i="326"/>
  <c r="I63" i="326" s="1"/>
  <c r="I64" i="326" s="1"/>
  <c r="H68" i="326"/>
  <c r="H67" i="326"/>
  <c r="H45" i="326"/>
  <c r="H43" i="326"/>
  <c r="H14" i="326"/>
  <c r="H20" i="326"/>
  <c r="H141" i="325"/>
  <c r="H140" i="325"/>
  <c r="H139" i="325"/>
  <c r="H115" i="325"/>
  <c r="H110" i="325"/>
  <c r="I110" i="325"/>
  <c r="I111" i="325" s="1"/>
  <c r="I112" i="325" s="1"/>
  <c r="H117" i="325"/>
  <c r="H116" i="325"/>
  <c r="H92" i="325"/>
  <c r="H93" i="325"/>
  <c r="H62" i="325"/>
  <c r="H63" i="325" s="1"/>
  <c r="H64" i="325" s="1"/>
  <c r="H68" i="325"/>
  <c r="H45" i="325"/>
  <c r="H43" i="325"/>
  <c r="H14" i="325"/>
  <c r="I14" i="325"/>
  <c r="I15" i="325" s="1"/>
  <c r="I16" i="325" s="1"/>
  <c r="H21" i="325"/>
  <c r="H20" i="325"/>
  <c r="H19" i="325"/>
  <c r="H141" i="324"/>
  <c r="H139" i="324"/>
  <c r="H115" i="324"/>
  <c r="H110" i="324"/>
  <c r="H118" i="324" s="1"/>
  <c r="I110" i="324"/>
  <c r="I111" i="324" s="1"/>
  <c r="I112" i="324" s="1"/>
  <c r="H117" i="324"/>
  <c r="H116" i="324"/>
  <c r="H92" i="324"/>
  <c r="H93" i="324"/>
  <c r="H68" i="324"/>
  <c r="I38" i="324"/>
  <c r="I39" i="324" s="1"/>
  <c r="I40" i="324" s="1"/>
  <c r="H45" i="324"/>
  <c r="H43" i="324"/>
  <c r="H14" i="324"/>
  <c r="H21" i="324"/>
  <c r="H20" i="324"/>
  <c r="I14" i="324"/>
  <c r="I15" i="324" s="1"/>
  <c r="I16" i="324" s="1"/>
  <c r="H141" i="323"/>
  <c r="H140" i="323"/>
  <c r="H139" i="323"/>
  <c r="H110" i="323"/>
  <c r="I110" i="323"/>
  <c r="I111" i="323" s="1"/>
  <c r="I112" i="323" s="1"/>
  <c r="H117" i="323"/>
  <c r="H116" i="323"/>
  <c r="H115" i="323"/>
  <c r="H92" i="323"/>
  <c r="H93" i="323"/>
  <c r="H68" i="323"/>
  <c r="I62" i="323"/>
  <c r="I63" i="323" s="1"/>
  <c r="I64" i="323" s="1"/>
  <c r="H45" i="323"/>
  <c r="H43" i="323"/>
  <c r="I14" i="323"/>
  <c r="I15" i="323" s="1"/>
  <c r="I16" i="323" s="1"/>
  <c r="H21" i="323"/>
  <c r="H20" i="323"/>
  <c r="H19" i="323"/>
  <c r="H141" i="322"/>
  <c r="H134" i="322"/>
  <c r="H139" i="322"/>
  <c r="H115" i="322"/>
  <c r="H110" i="322"/>
  <c r="H118" i="322" s="1"/>
  <c r="I110" i="322"/>
  <c r="I111" i="322" s="1"/>
  <c r="I112" i="322" s="1"/>
  <c r="H117" i="322"/>
  <c r="H116" i="322"/>
  <c r="H92" i="322"/>
  <c r="H93" i="322"/>
  <c r="H69" i="322"/>
  <c r="H68" i="322"/>
  <c r="H45" i="322"/>
  <c r="H44" i="322"/>
  <c r="H43" i="322"/>
  <c r="H14" i="322"/>
  <c r="I14" i="322"/>
  <c r="I15" i="322" s="1"/>
  <c r="I16" i="322" s="1"/>
  <c r="H21" i="322"/>
  <c r="H20" i="322"/>
  <c r="H19" i="322"/>
  <c r="H141" i="321"/>
  <c r="H139" i="321"/>
  <c r="H115" i="321"/>
  <c r="H110" i="321"/>
  <c r="I110" i="321"/>
  <c r="I111" i="321" s="1"/>
  <c r="I112" i="321" s="1"/>
  <c r="H117" i="321"/>
  <c r="H116" i="321"/>
  <c r="H92" i="321"/>
  <c r="I86" i="321"/>
  <c r="I87" i="321" s="1"/>
  <c r="I88" i="321" s="1"/>
  <c r="H93" i="321"/>
  <c r="I62" i="321"/>
  <c r="H68" i="321"/>
  <c r="H67" i="321"/>
  <c r="H45" i="321"/>
  <c r="H43" i="321"/>
  <c r="H19" i="321"/>
  <c r="H14" i="321"/>
  <c r="I14" i="321"/>
  <c r="I15" i="321" s="1"/>
  <c r="I16" i="321" s="1"/>
  <c r="H21" i="321"/>
  <c r="H20" i="321"/>
  <c r="H141" i="320"/>
  <c r="H139" i="320"/>
  <c r="H116" i="320"/>
  <c r="H115" i="320"/>
  <c r="H110" i="320"/>
  <c r="H117" i="320"/>
  <c r="I110" i="320"/>
  <c r="I111" i="320" s="1"/>
  <c r="I112" i="320" s="1"/>
  <c r="H93" i="320"/>
  <c r="H92" i="320"/>
  <c r="H86" i="320"/>
  <c r="H68" i="320"/>
  <c r="H67" i="320"/>
  <c r="H45" i="320"/>
  <c r="H43" i="320"/>
  <c r="H20" i="320"/>
  <c r="H14" i="320"/>
  <c r="H21" i="320"/>
  <c r="H19" i="320"/>
  <c r="I134" i="319"/>
  <c r="I135" i="319" s="1"/>
  <c r="I136" i="319" s="1"/>
  <c r="H141" i="319"/>
  <c r="H139" i="319"/>
  <c r="H117" i="319"/>
  <c r="I110" i="319"/>
  <c r="I111" i="319" s="1"/>
  <c r="I112" i="319" s="1"/>
  <c r="H116" i="319"/>
  <c r="H115" i="319"/>
  <c r="H92" i="319"/>
  <c r="H69" i="319"/>
  <c r="H68" i="319"/>
  <c r="H67" i="319"/>
  <c r="H45" i="319"/>
  <c r="H43" i="319"/>
  <c r="H21" i="319"/>
  <c r="I14" i="319"/>
  <c r="I15" i="319" s="1"/>
  <c r="I16" i="319" s="1"/>
  <c r="H20" i="319"/>
  <c r="H19" i="319"/>
  <c r="H141" i="318"/>
  <c r="H139" i="318"/>
  <c r="H110" i="318"/>
  <c r="H118" i="318" s="1"/>
  <c r="I110" i="318"/>
  <c r="I111" i="318" s="1"/>
  <c r="I112" i="318" s="1"/>
  <c r="H117" i="318"/>
  <c r="H116" i="318"/>
  <c r="H115" i="318"/>
  <c r="H92" i="318"/>
  <c r="I86" i="318"/>
  <c r="I87" i="318" s="1"/>
  <c r="I88" i="318" s="1"/>
  <c r="H93" i="318"/>
  <c r="H68" i="318"/>
  <c r="I62" i="318"/>
  <c r="H45" i="318"/>
  <c r="H43" i="318"/>
  <c r="H14" i="318"/>
  <c r="I14" i="318"/>
  <c r="I15" i="318" s="1"/>
  <c r="I16" i="318" s="1"/>
  <c r="H21" i="318"/>
  <c r="H20" i="318"/>
  <c r="H19" i="318"/>
  <c r="I134" i="317"/>
  <c r="I135" i="317" s="1"/>
  <c r="I136" i="317" s="1"/>
  <c r="H141" i="317"/>
  <c r="H139" i="317"/>
  <c r="H110" i="317"/>
  <c r="H117" i="317"/>
  <c r="H116" i="317"/>
  <c r="H115" i="317"/>
  <c r="H92" i="317"/>
  <c r="H93" i="317"/>
  <c r="I86" i="317"/>
  <c r="I87" i="317" s="1"/>
  <c r="I88" i="317" s="1"/>
  <c r="I62" i="317"/>
  <c r="I63" i="317" s="1"/>
  <c r="I64" i="317" s="1"/>
  <c r="H68" i="317"/>
  <c r="H67" i="317"/>
  <c r="I38" i="317"/>
  <c r="I39" i="317" s="1"/>
  <c r="I40" i="317" s="1"/>
  <c r="H45" i="317"/>
  <c r="H43" i="317"/>
  <c r="H14" i="317"/>
  <c r="I14" i="317"/>
  <c r="I15" i="317" s="1"/>
  <c r="I16" i="317" s="1"/>
  <c r="H21" i="317"/>
  <c r="H20" i="317"/>
  <c r="H19" i="317"/>
  <c r="C140" i="316"/>
  <c r="D139" i="316"/>
  <c r="C139" i="316"/>
  <c r="D138" i="316"/>
  <c r="C138" i="316"/>
  <c r="D137" i="316"/>
  <c r="C137" i="316"/>
  <c r="D136" i="316"/>
  <c r="C136" i="316"/>
  <c r="D135" i="316"/>
  <c r="C135" i="316"/>
  <c r="C134" i="316"/>
  <c r="I133" i="316"/>
  <c r="H133" i="316"/>
  <c r="I132" i="316"/>
  <c r="H132" i="316"/>
  <c r="H140" i="316" s="1"/>
  <c r="D132" i="316"/>
  <c r="C132" i="316"/>
  <c r="I131" i="316"/>
  <c r="I134" i="316" s="1"/>
  <c r="I135" i="316" s="1"/>
  <c r="I136" i="316" s="1"/>
  <c r="H131" i="316"/>
  <c r="C131" i="316"/>
  <c r="C127" i="316"/>
  <c r="C116" i="316"/>
  <c r="D115" i="316"/>
  <c r="C115" i="316"/>
  <c r="D114" i="316"/>
  <c r="C114" i="316"/>
  <c r="D113" i="316"/>
  <c r="C113" i="316"/>
  <c r="D112" i="316"/>
  <c r="C112" i="316"/>
  <c r="D111" i="316"/>
  <c r="C111" i="316"/>
  <c r="C110" i="316"/>
  <c r="I109" i="316"/>
  <c r="H117" i="316" s="1"/>
  <c r="H109" i="316"/>
  <c r="I108" i="316"/>
  <c r="H108" i="316"/>
  <c r="D108" i="316"/>
  <c r="C108" i="316"/>
  <c r="I107" i="316"/>
  <c r="H107" i="316"/>
  <c r="C107" i="316"/>
  <c r="C103" i="316"/>
  <c r="C92" i="316"/>
  <c r="D91" i="316"/>
  <c r="C91" i="316"/>
  <c r="D90" i="316"/>
  <c r="C90" i="316"/>
  <c r="D89" i="316"/>
  <c r="C89" i="316"/>
  <c r="D88" i="316"/>
  <c r="C88" i="316"/>
  <c r="D87" i="316"/>
  <c r="C87" i="316"/>
  <c r="C86" i="316"/>
  <c r="I85" i="316"/>
  <c r="H85" i="316"/>
  <c r="I84" i="316"/>
  <c r="H92" i="316" s="1"/>
  <c r="H84" i="316"/>
  <c r="D84" i="316"/>
  <c r="C84" i="316"/>
  <c r="I83" i="316"/>
  <c r="I86" i="316" s="1"/>
  <c r="I87" i="316" s="1"/>
  <c r="I88" i="316" s="1"/>
  <c r="H83" i="316"/>
  <c r="H86" i="316" s="1"/>
  <c r="C83" i="316"/>
  <c r="C79" i="316"/>
  <c r="C68" i="316"/>
  <c r="D67" i="316"/>
  <c r="C67" i="316"/>
  <c r="D66" i="316"/>
  <c r="C66" i="316"/>
  <c r="D65" i="316"/>
  <c r="C65" i="316"/>
  <c r="D64" i="316"/>
  <c r="C64" i="316"/>
  <c r="D63" i="316"/>
  <c r="C63" i="316"/>
  <c r="C62" i="316"/>
  <c r="I61" i="316"/>
  <c r="I62" i="316" s="1"/>
  <c r="I63" i="316" s="1"/>
  <c r="I64" i="316" s="1"/>
  <c r="H61" i="316"/>
  <c r="H69" i="316" s="1"/>
  <c r="I60" i="316"/>
  <c r="H60" i="316"/>
  <c r="D60" i="316"/>
  <c r="C60" i="316"/>
  <c r="I59" i="316"/>
  <c r="H59" i="316"/>
  <c r="C59" i="316"/>
  <c r="C55" i="316"/>
  <c r="C44" i="316"/>
  <c r="D43" i="316"/>
  <c r="C43" i="316"/>
  <c r="D42" i="316"/>
  <c r="C42" i="316"/>
  <c r="D41" i="316"/>
  <c r="C41" i="316"/>
  <c r="D40" i="316"/>
  <c r="C40" i="316"/>
  <c r="D39" i="316"/>
  <c r="C39" i="316"/>
  <c r="C38" i="316"/>
  <c r="I37" i="316"/>
  <c r="H37" i="316"/>
  <c r="I36" i="316"/>
  <c r="I38" i="316" s="1"/>
  <c r="I39" i="316" s="1"/>
  <c r="I40" i="316" s="1"/>
  <c r="H36" i="316"/>
  <c r="H44" i="316" s="1"/>
  <c r="D36" i="316"/>
  <c r="C36" i="316"/>
  <c r="I35" i="316"/>
  <c r="H43" i="316" s="1"/>
  <c r="H35" i="316"/>
  <c r="C35" i="316"/>
  <c r="C31" i="316"/>
  <c r="C20" i="316"/>
  <c r="D19" i="316"/>
  <c r="C19" i="316"/>
  <c r="D18" i="316"/>
  <c r="C18" i="316"/>
  <c r="D17" i="316"/>
  <c r="C17" i="316"/>
  <c r="D16" i="316"/>
  <c r="C16" i="316"/>
  <c r="D15" i="316"/>
  <c r="C15" i="316"/>
  <c r="C14" i="316"/>
  <c r="I13" i="316"/>
  <c r="H21" i="316" s="1"/>
  <c r="H13" i="316"/>
  <c r="I12" i="316"/>
  <c r="H12" i="316"/>
  <c r="D12" i="316"/>
  <c r="C12" i="316"/>
  <c r="I11" i="316"/>
  <c r="H11" i="316"/>
  <c r="C11" i="316"/>
  <c r="C7" i="316"/>
  <c r="H141" i="316"/>
  <c r="H139" i="316"/>
  <c r="H116" i="316"/>
  <c r="H115" i="316"/>
  <c r="H110" i="316"/>
  <c r="H93" i="316"/>
  <c r="H68" i="316"/>
  <c r="H67" i="316"/>
  <c r="H45" i="316"/>
  <c r="H20" i="316"/>
  <c r="H14" i="316"/>
  <c r="H19" i="316"/>
  <c r="C140" i="315"/>
  <c r="D139" i="315"/>
  <c r="C139" i="315"/>
  <c r="D138" i="315"/>
  <c r="C138" i="315"/>
  <c r="D137" i="315"/>
  <c r="C137" i="315"/>
  <c r="D136" i="315"/>
  <c r="C136" i="315"/>
  <c r="D135" i="315"/>
  <c r="C135" i="315"/>
  <c r="C134" i="315"/>
  <c r="I133" i="315"/>
  <c r="H133" i="315"/>
  <c r="I132" i="315"/>
  <c r="I134" i="315" s="1"/>
  <c r="I135" i="315" s="1"/>
  <c r="I136" i="315" s="1"/>
  <c r="H132" i="315"/>
  <c r="H140" i="315" s="1"/>
  <c r="D132" i="315"/>
  <c r="C132" i="315"/>
  <c r="I131" i="315"/>
  <c r="H131" i="315"/>
  <c r="C131" i="315"/>
  <c r="C127" i="315"/>
  <c r="C116" i="315"/>
  <c r="D115" i="315"/>
  <c r="C115" i="315"/>
  <c r="D114" i="315"/>
  <c r="C114" i="315"/>
  <c r="D113" i="315"/>
  <c r="C113" i="315"/>
  <c r="D112" i="315"/>
  <c r="C112" i="315"/>
  <c r="D111" i="315"/>
  <c r="C111" i="315"/>
  <c r="C110" i="315"/>
  <c r="I109" i="315"/>
  <c r="H109" i="315"/>
  <c r="I108" i="315"/>
  <c r="H108" i="315"/>
  <c r="D108" i="315"/>
  <c r="C108" i="315"/>
  <c r="I107" i="315"/>
  <c r="H107" i="315"/>
  <c r="H115" i="315" s="1"/>
  <c r="C107" i="315"/>
  <c r="C103" i="315"/>
  <c r="C92" i="315"/>
  <c r="D91" i="315"/>
  <c r="C91" i="315"/>
  <c r="D90" i="315"/>
  <c r="C90" i="315"/>
  <c r="D89" i="315"/>
  <c r="C89" i="315"/>
  <c r="D88" i="315"/>
  <c r="C88" i="315"/>
  <c r="D87" i="315"/>
  <c r="C87" i="315"/>
  <c r="C86" i="315"/>
  <c r="I85" i="315"/>
  <c r="H85" i="315"/>
  <c r="I84" i="315"/>
  <c r="H84" i="315"/>
  <c r="D84" i="315"/>
  <c r="C84" i="315"/>
  <c r="I83" i="315"/>
  <c r="I86" i="315" s="1"/>
  <c r="I87" i="315" s="1"/>
  <c r="I88" i="315" s="1"/>
  <c r="H83" i="315"/>
  <c r="H86" i="315" s="1"/>
  <c r="C83" i="315"/>
  <c r="C79" i="315"/>
  <c r="C68" i="315"/>
  <c r="D67" i="315"/>
  <c r="C67" i="315"/>
  <c r="D66" i="315"/>
  <c r="C66" i="315"/>
  <c r="D65" i="315"/>
  <c r="C65" i="315"/>
  <c r="D64" i="315"/>
  <c r="C64" i="315"/>
  <c r="D63" i="315"/>
  <c r="C63" i="315"/>
  <c r="C62" i="315"/>
  <c r="I61" i="315"/>
  <c r="I62" i="315" s="1"/>
  <c r="I63" i="315" s="1"/>
  <c r="I64" i="315" s="1"/>
  <c r="H61" i="315"/>
  <c r="H69" i="315" s="1"/>
  <c r="I60" i="315"/>
  <c r="H60" i="315"/>
  <c r="D60" i="315"/>
  <c r="C60" i="315"/>
  <c r="I59" i="315"/>
  <c r="H59" i="315"/>
  <c r="C59" i="315"/>
  <c r="C55" i="315"/>
  <c r="C44" i="315"/>
  <c r="D43" i="315"/>
  <c r="C43" i="315"/>
  <c r="D42" i="315"/>
  <c r="C42" i="315"/>
  <c r="D41" i="315"/>
  <c r="C41" i="315"/>
  <c r="D40" i="315"/>
  <c r="C40" i="315"/>
  <c r="D39" i="315"/>
  <c r="C39" i="315"/>
  <c r="C38" i="315"/>
  <c r="I37" i="315"/>
  <c r="H37" i="315"/>
  <c r="I36" i="315"/>
  <c r="I38" i="315" s="1"/>
  <c r="I39" i="315" s="1"/>
  <c r="I40" i="315" s="1"/>
  <c r="H36" i="315"/>
  <c r="H44" i="315" s="1"/>
  <c r="D36" i="315"/>
  <c r="C36" i="315"/>
  <c r="I35" i="315"/>
  <c r="H35" i="315"/>
  <c r="C35" i="315"/>
  <c r="C31" i="315"/>
  <c r="C20" i="315"/>
  <c r="D19" i="315"/>
  <c r="C19" i="315"/>
  <c r="D18" i="315"/>
  <c r="C18" i="315"/>
  <c r="D17" i="315"/>
  <c r="C17" i="315"/>
  <c r="D16" i="315"/>
  <c r="C16" i="315"/>
  <c r="D15" i="315"/>
  <c r="C15" i="315"/>
  <c r="C14" i="315"/>
  <c r="I13" i="315"/>
  <c r="H13" i="315"/>
  <c r="I12" i="315"/>
  <c r="H12" i="315"/>
  <c r="D12" i="315"/>
  <c r="C12" i="315"/>
  <c r="I11" i="315"/>
  <c r="H11" i="315"/>
  <c r="C11" i="315"/>
  <c r="C7" i="315"/>
  <c r="H141" i="315"/>
  <c r="H139" i="315"/>
  <c r="H117" i="315"/>
  <c r="H116" i="315"/>
  <c r="I110" i="315"/>
  <c r="I111" i="315" s="1"/>
  <c r="I112" i="315" s="1"/>
  <c r="H93" i="315"/>
  <c r="H92" i="315"/>
  <c r="H68" i="315"/>
  <c r="H67" i="315"/>
  <c r="H45" i="315"/>
  <c r="H43" i="315"/>
  <c r="H21" i="315"/>
  <c r="H20" i="315"/>
  <c r="H14" i="315"/>
  <c r="H22" i="315" s="1"/>
  <c r="I14" i="315"/>
  <c r="I15" i="315" s="1"/>
  <c r="I16" i="315" s="1"/>
  <c r="C7" i="314"/>
  <c r="C11" i="314"/>
  <c r="H11" i="314"/>
  <c r="I11" i="314"/>
  <c r="C12" i="314"/>
  <c r="D12" i="314"/>
  <c r="H12" i="314"/>
  <c r="H20" i="314" s="1"/>
  <c r="I12" i="314"/>
  <c r="H13" i="314"/>
  <c r="I13" i="314"/>
  <c r="C14" i="314"/>
  <c r="I14" i="314"/>
  <c r="I15" i="314" s="1"/>
  <c r="I16" i="314" s="1"/>
  <c r="C15" i="314"/>
  <c r="D15" i="314"/>
  <c r="C16" i="314"/>
  <c r="D16" i="314"/>
  <c r="C17" i="314"/>
  <c r="D17" i="314"/>
  <c r="C18" i="314"/>
  <c r="D18" i="314"/>
  <c r="C19" i="314"/>
  <c r="D19" i="314"/>
  <c r="H19" i="314"/>
  <c r="C20" i="314"/>
  <c r="H21" i="314"/>
  <c r="C31" i="314"/>
  <c r="C35" i="314"/>
  <c r="H35" i="314"/>
  <c r="I35" i="314"/>
  <c r="H43" i="314" s="1"/>
  <c r="C36" i="314"/>
  <c r="D36" i="314"/>
  <c r="H36" i="314"/>
  <c r="I36" i="314"/>
  <c r="H37" i="314"/>
  <c r="I37" i="314"/>
  <c r="C38" i="314"/>
  <c r="H38" i="314"/>
  <c r="H39" i="314" s="1"/>
  <c r="H40" i="314" s="1"/>
  <c r="I38" i="314"/>
  <c r="I39" i="314" s="1"/>
  <c r="I40" i="314" s="1"/>
  <c r="C39" i="314"/>
  <c r="D39" i="314"/>
  <c r="C40" i="314"/>
  <c r="D40" i="314"/>
  <c r="C41" i="314"/>
  <c r="D41" i="314"/>
  <c r="C42" i="314"/>
  <c r="D42" i="314"/>
  <c r="C43" i="314"/>
  <c r="D43" i="314"/>
  <c r="C44" i="314"/>
  <c r="H44" i="314"/>
  <c r="H45" i="314"/>
  <c r="C55" i="314"/>
  <c r="C59" i="314"/>
  <c r="H59" i="314"/>
  <c r="H62" i="314" s="1"/>
  <c r="I59" i="314"/>
  <c r="C60" i="314"/>
  <c r="D60" i="314"/>
  <c r="H60" i="314"/>
  <c r="I60" i="314"/>
  <c r="H61" i="314"/>
  <c r="H69" i="314" s="1"/>
  <c r="I61" i="314"/>
  <c r="I62" i="314" s="1"/>
  <c r="I63" i="314" s="1"/>
  <c r="I64" i="314" s="1"/>
  <c r="C62" i="314"/>
  <c r="C63" i="314"/>
  <c r="D63" i="314"/>
  <c r="C64" i="314"/>
  <c r="D64" i="314"/>
  <c r="C65" i="314"/>
  <c r="D65" i="314"/>
  <c r="C66" i="314"/>
  <c r="D66" i="314"/>
  <c r="C67" i="314"/>
  <c r="D67" i="314"/>
  <c r="C68" i="314"/>
  <c r="H68" i="314"/>
  <c r="C79" i="314"/>
  <c r="C83" i="314"/>
  <c r="H83" i="314"/>
  <c r="I83" i="314"/>
  <c r="C84" i="314"/>
  <c r="D84" i="314"/>
  <c r="H84" i="314"/>
  <c r="H86" i="314" s="1"/>
  <c r="I84" i="314"/>
  <c r="I86" i="314" s="1"/>
  <c r="I87" i="314" s="1"/>
  <c r="I88" i="314" s="1"/>
  <c r="H85" i="314"/>
  <c r="H93" i="314" s="1"/>
  <c r="I85" i="314"/>
  <c r="C86" i="314"/>
  <c r="C87" i="314"/>
  <c r="D87" i="314"/>
  <c r="C88" i="314"/>
  <c r="D88" i="314"/>
  <c r="C89" i="314"/>
  <c r="D89" i="314"/>
  <c r="C90" i="314"/>
  <c r="D90" i="314"/>
  <c r="C91" i="314"/>
  <c r="D91" i="314"/>
  <c r="H91" i="314"/>
  <c r="C92" i="314"/>
  <c r="C103" i="314"/>
  <c r="C107" i="314"/>
  <c r="H107" i="314"/>
  <c r="I107" i="314"/>
  <c r="C108" i="314"/>
  <c r="D108" i="314"/>
  <c r="H108" i="314"/>
  <c r="H116" i="314" s="1"/>
  <c r="I108" i="314"/>
  <c r="H109" i="314"/>
  <c r="I109" i="314"/>
  <c r="C110" i="314"/>
  <c r="I110" i="314"/>
  <c r="I111" i="314" s="1"/>
  <c r="I112" i="314" s="1"/>
  <c r="C111" i="314"/>
  <c r="D111" i="314"/>
  <c r="C112" i="314"/>
  <c r="D112" i="314"/>
  <c r="C113" i="314"/>
  <c r="D113" i="314"/>
  <c r="C114" i="314"/>
  <c r="D114" i="314"/>
  <c r="C115" i="314"/>
  <c r="D115" i="314"/>
  <c r="H115" i="314"/>
  <c r="C116" i="314"/>
  <c r="H117" i="314"/>
  <c r="C127" i="314"/>
  <c r="C131" i="314"/>
  <c r="H131" i="314"/>
  <c r="I131" i="314"/>
  <c r="C132" i="314"/>
  <c r="D132" i="314"/>
  <c r="H132" i="314"/>
  <c r="I132" i="314"/>
  <c r="H133" i="314"/>
  <c r="I133" i="314"/>
  <c r="C134" i="314"/>
  <c r="H134" i="314"/>
  <c r="H135" i="314" s="1"/>
  <c r="H136" i="314" s="1"/>
  <c r="H143" i="314" s="1"/>
  <c r="I134" i="314"/>
  <c r="I135" i="314" s="1"/>
  <c r="I136" i="314" s="1"/>
  <c r="C135" i="314"/>
  <c r="D135" i="314"/>
  <c r="C136" i="314"/>
  <c r="D136" i="314"/>
  <c r="C137" i="314"/>
  <c r="D137" i="314"/>
  <c r="C138" i="314"/>
  <c r="D138" i="314"/>
  <c r="C139" i="314"/>
  <c r="D139" i="314"/>
  <c r="H139" i="314"/>
  <c r="C140" i="314"/>
  <c r="H140" i="314"/>
  <c r="H141" i="314"/>
  <c r="C140" i="291"/>
  <c r="D139" i="291"/>
  <c r="C139" i="291"/>
  <c r="D138" i="291"/>
  <c r="C138" i="291"/>
  <c r="D137" i="291"/>
  <c r="C137" i="291"/>
  <c r="D136" i="291"/>
  <c r="C136" i="291"/>
  <c r="D135" i="291"/>
  <c r="C135" i="291"/>
  <c r="C134" i="291"/>
  <c r="S133" i="291"/>
  <c r="R133" i="291"/>
  <c r="Q133" i="291"/>
  <c r="P133" i="291"/>
  <c r="O133" i="291"/>
  <c r="N133" i="291"/>
  <c r="M133" i="291"/>
  <c r="L133" i="291"/>
  <c r="K133" i="291"/>
  <c r="J133" i="291"/>
  <c r="I133" i="291"/>
  <c r="H133" i="291"/>
  <c r="S132" i="291"/>
  <c r="R132" i="291"/>
  <c r="Q132" i="291"/>
  <c r="P132" i="291"/>
  <c r="O132" i="291"/>
  <c r="N132" i="291"/>
  <c r="M132" i="291"/>
  <c r="L132" i="291"/>
  <c r="K132" i="291"/>
  <c r="J132" i="291"/>
  <c r="I132" i="291"/>
  <c r="H132" i="291"/>
  <c r="D132" i="291"/>
  <c r="C132" i="291"/>
  <c r="S131" i="291"/>
  <c r="R131" i="291"/>
  <c r="Q131" i="291"/>
  <c r="P131" i="291"/>
  <c r="O131" i="291"/>
  <c r="N131" i="291"/>
  <c r="M131" i="291"/>
  <c r="L131" i="291"/>
  <c r="K131" i="291"/>
  <c r="J131" i="291"/>
  <c r="I131" i="291"/>
  <c r="H131" i="291"/>
  <c r="C131" i="291"/>
  <c r="K127" i="291"/>
  <c r="C127" i="291"/>
  <c r="C116" i="291"/>
  <c r="D115" i="291"/>
  <c r="C115" i="291"/>
  <c r="D114" i="291"/>
  <c r="C114" i="291"/>
  <c r="D113" i="291"/>
  <c r="C113" i="291"/>
  <c r="D112" i="291"/>
  <c r="C112" i="291"/>
  <c r="D111" i="291"/>
  <c r="C111" i="291"/>
  <c r="C110" i="291"/>
  <c r="S109" i="291"/>
  <c r="R109" i="291"/>
  <c r="Q109" i="291"/>
  <c r="P109" i="291"/>
  <c r="O109" i="291"/>
  <c r="N109" i="291"/>
  <c r="M109" i="291"/>
  <c r="L109" i="291"/>
  <c r="K109" i="291"/>
  <c r="J109" i="291"/>
  <c r="I109" i="291"/>
  <c r="H109" i="291"/>
  <c r="S108" i="291"/>
  <c r="R108" i="291"/>
  <c r="Q108" i="291"/>
  <c r="P108" i="291"/>
  <c r="O108" i="291"/>
  <c r="N108" i="291"/>
  <c r="M108" i="291"/>
  <c r="L108" i="291"/>
  <c r="K108" i="291"/>
  <c r="J108" i="291"/>
  <c r="I108" i="291"/>
  <c r="H108" i="291"/>
  <c r="D108" i="291"/>
  <c r="C108" i="291"/>
  <c r="S107" i="291"/>
  <c r="R107" i="291"/>
  <c r="Q107" i="291"/>
  <c r="P107" i="291"/>
  <c r="O107" i="291"/>
  <c r="N107" i="291"/>
  <c r="M107" i="291"/>
  <c r="L107" i="291"/>
  <c r="K107" i="291"/>
  <c r="J107" i="291"/>
  <c r="I107" i="291"/>
  <c r="H107" i="291"/>
  <c r="C107" i="291"/>
  <c r="K103" i="291"/>
  <c r="C103" i="291"/>
  <c r="C92" i="291"/>
  <c r="D91" i="291"/>
  <c r="C91" i="291"/>
  <c r="D90" i="291"/>
  <c r="C90" i="291"/>
  <c r="D89" i="291"/>
  <c r="C89" i="291"/>
  <c r="D88" i="291"/>
  <c r="C88" i="291"/>
  <c r="D87" i="291"/>
  <c r="C87" i="291"/>
  <c r="C86" i="291"/>
  <c r="S85" i="291"/>
  <c r="R85" i="291"/>
  <c r="Q85" i="291"/>
  <c r="P85" i="291"/>
  <c r="O85" i="291"/>
  <c r="N85" i="291"/>
  <c r="M85" i="291"/>
  <c r="L85" i="291"/>
  <c r="K85" i="291"/>
  <c r="J85" i="291"/>
  <c r="I85" i="291"/>
  <c r="H85" i="291"/>
  <c r="S84" i="291"/>
  <c r="R84" i="291"/>
  <c r="Q84" i="291"/>
  <c r="P84" i="291"/>
  <c r="O84" i="291"/>
  <c r="N84" i="291"/>
  <c r="M84" i="291"/>
  <c r="L84" i="291"/>
  <c r="K84" i="291"/>
  <c r="J84" i="291"/>
  <c r="I84" i="291"/>
  <c r="H84" i="291"/>
  <c r="D84" i="291"/>
  <c r="C84" i="291"/>
  <c r="S83" i="291"/>
  <c r="R83" i="291"/>
  <c r="Q83" i="291"/>
  <c r="P83" i="291"/>
  <c r="O83" i="291"/>
  <c r="N83" i="291"/>
  <c r="M83" i="291"/>
  <c r="L83" i="291"/>
  <c r="K83" i="291"/>
  <c r="J83" i="291"/>
  <c r="I83" i="291"/>
  <c r="H83" i="291"/>
  <c r="C83" i="291"/>
  <c r="K79" i="291"/>
  <c r="C79" i="291"/>
  <c r="C68" i="291"/>
  <c r="D67" i="291"/>
  <c r="C67" i="291"/>
  <c r="D66" i="291"/>
  <c r="C66" i="291"/>
  <c r="D65" i="291"/>
  <c r="C65" i="291"/>
  <c r="D64" i="291"/>
  <c r="C64" i="291"/>
  <c r="D63" i="291"/>
  <c r="C63" i="291"/>
  <c r="C62" i="291"/>
  <c r="S61" i="291"/>
  <c r="R61" i="291"/>
  <c r="Q61" i="291"/>
  <c r="P61" i="291"/>
  <c r="O61" i="291"/>
  <c r="N61" i="291"/>
  <c r="M61" i="291"/>
  <c r="L61" i="291"/>
  <c r="K61" i="291"/>
  <c r="J61" i="291"/>
  <c r="I61" i="291"/>
  <c r="H61" i="291"/>
  <c r="S60" i="291"/>
  <c r="R60" i="291"/>
  <c r="Q60" i="291"/>
  <c r="P60" i="291"/>
  <c r="O60" i="291"/>
  <c r="N60" i="291"/>
  <c r="M60" i="291"/>
  <c r="L60" i="291"/>
  <c r="K60" i="291"/>
  <c r="J60" i="291"/>
  <c r="I60" i="291"/>
  <c r="H60" i="291"/>
  <c r="D60" i="291"/>
  <c r="C60" i="291"/>
  <c r="S59" i="291"/>
  <c r="R59" i="291"/>
  <c r="Q59" i="291"/>
  <c r="P59" i="291"/>
  <c r="O59" i="291"/>
  <c r="N59" i="291"/>
  <c r="M59" i="291"/>
  <c r="L59" i="291"/>
  <c r="K59" i="291"/>
  <c r="J59" i="291"/>
  <c r="I59" i="291"/>
  <c r="H59" i="291"/>
  <c r="C59" i="291"/>
  <c r="K55" i="291"/>
  <c r="C55" i="291"/>
  <c r="C44" i="291"/>
  <c r="D43" i="291"/>
  <c r="C43" i="291"/>
  <c r="D42" i="291"/>
  <c r="C42" i="291"/>
  <c r="D41" i="291"/>
  <c r="C41" i="291"/>
  <c r="D40" i="291"/>
  <c r="C40" i="291"/>
  <c r="D39" i="291"/>
  <c r="C39" i="291"/>
  <c r="C38" i="291"/>
  <c r="S37" i="291"/>
  <c r="R37" i="291"/>
  <c r="Q37" i="291"/>
  <c r="P37" i="291"/>
  <c r="O37" i="291"/>
  <c r="N37" i="291"/>
  <c r="M37" i="291"/>
  <c r="L37" i="291"/>
  <c r="K37" i="291"/>
  <c r="J37" i="291"/>
  <c r="I37" i="291"/>
  <c r="H37" i="291"/>
  <c r="S36" i="291"/>
  <c r="R36" i="291"/>
  <c r="Q36" i="291"/>
  <c r="P36" i="291"/>
  <c r="O36" i="291"/>
  <c r="N36" i="291"/>
  <c r="M36" i="291"/>
  <c r="L36" i="291"/>
  <c r="K36" i="291"/>
  <c r="J36" i="291"/>
  <c r="I36" i="291"/>
  <c r="H36" i="291"/>
  <c r="D36" i="291"/>
  <c r="C36" i="291"/>
  <c r="S35" i="291"/>
  <c r="R35" i="291"/>
  <c r="Q35" i="291"/>
  <c r="P35" i="291"/>
  <c r="O35" i="291"/>
  <c r="N35" i="291"/>
  <c r="M35" i="291"/>
  <c r="L35" i="291"/>
  <c r="K35" i="291"/>
  <c r="J35" i="291"/>
  <c r="I35" i="291"/>
  <c r="H35" i="291"/>
  <c r="C35" i="291"/>
  <c r="K31" i="291"/>
  <c r="C31" i="291"/>
  <c r="C20" i="291"/>
  <c r="D19" i="291"/>
  <c r="C19" i="291"/>
  <c r="D18" i="291"/>
  <c r="C18" i="291"/>
  <c r="C17" i="291"/>
  <c r="D16" i="291"/>
  <c r="C16" i="291"/>
  <c r="D15" i="291"/>
  <c r="C15" i="291"/>
  <c r="C14" i="291"/>
  <c r="S13" i="291"/>
  <c r="R13" i="291"/>
  <c r="Q13" i="291"/>
  <c r="P13" i="291"/>
  <c r="O13" i="291"/>
  <c r="N13" i="291"/>
  <c r="M13" i="291"/>
  <c r="L13" i="291"/>
  <c r="K13" i="291"/>
  <c r="J13" i="291"/>
  <c r="I13" i="291"/>
  <c r="H13" i="291"/>
  <c r="S12" i="291"/>
  <c r="R12" i="291"/>
  <c r="Q12" i="291"/>
  <c r="P12" i="291"/>
  <c r="O12" i="291"/>
  <c r="N12" i="291"/>
  <c r="M12" i="291"/>
  <c r="L12" i="291"/>
  <c r="K12" i="291"/>
  <c r="J12" i="291"/>
  <c r="I12" i="291"/>
  <c r="H12" i="291"/>
  <c r="C12" i="291"/>
  <c r="S11" i="291"/>
  <c r="R11" i="291"/>
  <c r="Q11" i="291"/>
  <c r="P11" i="291"/>
  <c r="O11" i="291"/>
  <c r="N11" i="291"/>
  <c r="M11" i="291"/>
  <c r="L11" i="291"/>
  <c r="K11" i="291"/>
  <c r="J11" i="291"/>
  <c r="I11" i="291"/>
  <c r="H11" i="291"/>
  <c r="C11" i="291"/>
  <c r="K7" i="291"/>
  <c r="C7" i="291"/>
  <c r="S133" i="314"/>
  <c r="R133" i="314"/>
  <c r="Q133" i="314"/>
  <c r="P133" i="314"/>
  <c r="O133" i="314"/>
  <c r="N133" i="314"/>
  <c r="M133" i="314"/>
  <c r="L133" i="314"/>
  <c r="K133" i="314"/>
  <c r="J133" i="314"/>
  <c r="S132" i="314"/>
  <c r="R132" i="314"/>
  <c r="Q132" i="314"/>
  <c r="P132" i="314"/>
  <c r="O132" i="314"/>
  <c r="N132" i="314"/>
  <c r="M132" i="314"/>
  <c r="L132" i="314"/>
  <c r="K132" i="314"/>
  <c r="J132" i="314"/>
  <c r="S131" i="314"/>
  <c r="R131" i="314"/>
  <c r="Q131" i="314"/>
  <c r="P131" i="314"/>
  <c r="O131" i="314"/>
  <c r="N131" i="314"/>
  <c r="M131" i="314"/>
  <c r="L131" i="314"/>
  <c r="K131" i="314"/>
  <c r="J131" i="314"/>
  <c r="K127" i="314"/>
  <c r="S109" i="314"/>
  <c r="R109" i="314"/>
  <c r="Q109" i="314"/>
  <c r="P109" i="314"/>
  <c r="O109" i="314"/>
  <c r="N109" i="314"/>
  <c r="M109" i="314"/>
  <c r="L109" i="314"/>
  <c r="K109" i="314"/>
  <c r="J109" i="314"/>
  <c r="S108" i="314"/>
  <c r="R108" i="314"/>
  <c r="Q108" i="314"/>
  <c r="P108" i="314"/>
  <c r="O108" i="314"/>
  <c r="N108" i="314"/>
  <c r="M108" i="314"/>
  <c r="L108" i="314"/>
  <c r="K108" i="314"/>
  <c r="J108" i="314"/>
  <c r="S107" i="314"/>
  <c r="R107" i="314"/>
  <c r="Q107" i="314"/>
  <c r="P107" i="314"/>
  <c r="O107" i="314"/>
  <c r="N107" i="314"/>
  <c r="M107" i="314"/>
  <c r="L107" i="314"/>
  <c r="K107" i="314"/>
  <c r="J107" i="314"/>
  <c r="K103" i="314"/>
  <c r="S85" i="314"/>
  <c r="R85" i="314"/>
  <c r="Q85" i="314"/>
  <c r="P85" i="314"/>
  <c r="O85" i="314"/>
  <c r="N85" i="314"/>
  <c r="M85" i="314"/>
  <c r="L85" i="314"/>
  <c r="K85" i="314"/>
  <c r="J85" i="314"/>
  <c r="S84" i="314"/>
  <c r="R84" i="314"/>
  <c r="Q84" i="314"/>
  <c r="P84" i="314"/>
  <c r="O84" i="314"/>
  <c r="N84" i="314"/>
  <c r="M84" i="314"/>
  <c r="L84" i="314"/>
  <c r="K84" i="314"/>
  <c r="J84" i="314"/>
  <c r="S83" i="314"/>
  <c r="R83" i="314"/>
  <c r="Q83" i="314"/>
  <c r="P83" i="314"/>
  <c r="O83" i="314"/>
  <c r="N83" i="314"/>
  <c r="M83" i="314"/>
  <c r="L83" i="314"/>
  <c r="K83" i="314"/>
  <c r="J83" i="314"/>
  <c r="K79" i="314"/>
  <c r="S61" i="314"/>
  <c r="R61" i="314"/>
  <c r="Q61" i="314"/>
  <c r="P61" i="314"/>
  <c r="O61" i="314"/>
  <c r="N61" i="314"/>
  <c r="M61" i="314"/>
  <c r="L61" i="314"/>
  <c r="K61" i="314"/>
  <c r="J61" i="314"/>
  <c r="S60" i="314"/>
  <c r="R60" i="314"/>
  <c r="Q60" i="314"/>
  <c r="P60" i="314"/>
  <c r="O60" i="314"/>
  <c r="N60" i="314"/>
  <c r="M60" i="314"/>
  <c r="L60" i="314"/>
  <c r="K60" i="314"/>
  <c r="J60" i="314"/>
  <c r="S59" i="314"/>
  <c r="R59" i="314"/>
  <c r="Q59" i="314"/>
  <c r="P59" i="314"/>
  <c r="O59" i="314"/>
  <c r="N59" i="314"/>
  <c r="M59" i="314"/>
  <c r="L59" i="314"/>
  <c r="K59" i="314"/>
  <c r="J59" i="314"/>
  <c r="K55" i="314"/>
  <c r="S37" i="314"/>
  <c r="R37" i="314"/>
  <c r="Q37" i="314"/>
  <c r="P37" i="314"/>
  <c r="O37" i="314"/>
  <c r="N37" i="314"/>
  <c r="M37" i="314"/>
  <c r="L37" i="314"/>
  <c r="K37" i="314"/>
  <c r="J37" i="314"/>
  <c r="S36" i="314"/>
  <c r="R36" i="314"/>
  <c r="Q36" i="314"/>
  <c r="P36" i="314"/>
  <c r="O36" i="314"/>
  <c r="N36" i="314"/>
  <c r="M36" i="314"/>
  <c r="L36" i="314"/>
  <c r="K36" i="314"/>
  <c r="J36" i="314"/>
  <c r="S35" i="314"/>
  <c r="R35" i="314"/>
  <c r="Q35" i="314"/>
  <c r="P35" i="314"/>
  <c r="O35" i="314"/>
  <c r="N35" i="314"/>
  <c r="M35" i="314"/>
  <c r="L35" i="314"/>
  <c r="K35" i="314"/>
  <c r="J35" i="314"/>
  <c r="K31" i="314"/>
  <c r="S13" i="314"/>
  <c r="R13" i="314"/>
  <c r="Q13" i="314"/>
  <c r="P13" i="314"/>
  <c r="O13" i="314"/>
  <c r="N13" i="314"/>
  <c r="M13" i="314"/>
  <c r="L13" i="314"/>
  <c r="K13" i="314"/>
  <c r="J13" i="314"/>
  <c r="S12" i="314"/>
  <c r="R12" i="314"/>
  <c r="Q12" i="314"/>
  <c r="P12" i="314"/>
  <c r="O12" i="314"/>
  <c r="N12" i="314"/>
  <c r="M12" i="314"/>
  <c r="L12" i="314"/>
  <c r="K12" i="314"/>
  <c r="J12" i="314"/>
  <c r="S11" i="314"/>
  <c r="R11" i="314"/>
  <c r="Q11" i="314"/>
  <c r="P11" i="314"/>
  <c r="O11" i="314"/>
  <c r="N11" i="314"/>
  <c r="M11" i="314"/>
  <c r="L11" i="314"/>
  <c r="K11" i="314"/>
  <c r="J11" i="314"/>
  <c r="K7" i="314"/>
  <c r="H141" i="257"/>
  <c r="H140" i="257"/>
  <c r="H139" i="257"/>
  <c r="H136" i="257"/>
  <c r="I135" i="257"/>
  <c r="I136" i="257" s="1"/>
  <c r="H135" i="257"/>
  <c r="I134" i="257"/>
  <c r="H134" i="257"/>
  <c r="H142" i="257" s="1"/>
  <c r="C125" i="257"/>
  <c r="H117" i="257"/>
  <c r="H116" i="257"/>
  <c r="H115" i="257"/>
  <c r="I110" i="257"/>
  <c r="I111" i="257" s="1"/>
  <c r="I112" i="257" s="1"/>
  <c r="H110" i="257"/>
  <c r="H111" i="257" s="1"/>
  <c r="H112" i="257" s="1"/>
  <c r="C101" i="257"/>
  <c r="H93" i="257"/>
  <c r="H92" i="257"/>
  <c r="H91" i="257"/>
  <c r="H88" i="257"/>
  <c r="I87" i="257"/>
  <c r="I88" i="257" s="1"/>
  <c r="H87" i="257"/>
  <c r="I86" i="257"/>
  <c r="H86" i="257"/>
  <c r="H94" i="257" s="1"/>
  <c r="C77" i="257"/>
  <c r="H69" i="257"/>
  <c r="H68" i="257"/>
  <c r="H67" i="257"/>
  <c r="I62" i="257"/>
  <c r="I63" i="257" s="1"/>
  <c r="I64" i="257" s="1"/>
  <c r="H62" i="257"/>
  <c r="H63" i="257" s="1"/>
  <c r="H64" i="257" s="1"/>
  <c r="H71" i="257" s="1"/>
  <c r="C53" i="257"/>
  <c r="H45" i="257"/>
  <c r="H44" i="257"/>
  <c r="H43" i="257"/>
  <c r="H40" i="257"/>
  <c r="I39" i="257"/>
  <c r="I40" i="257" s="1"/>
  <c r="H39" i="257"/>
  <c r="I38" i="257"/>
  <c r="H38" i="257"/>
  <c r="H46" i="257" s="1"/>
  <c r="C29" i="257"/>
  <c r="H21" i="257"/>
  <c r="H20" i="257"/>
  <c r="H19" i="257"/>
  <c r="I14" i="257"/>
  <c r="I15" i="257" s="1"/>
  <c r="I16" i="257" s="1"/>
  <c r="H14" i="257"/>
  <c r="H15" i="257" s="1"/>
  <c r="H16" i="257" s="1"/>
  <c r="H23" i="257" s="1"/>
  <c r="C5" i="257"/>
  <c r="H141" i="258"/>
  <c r="H140" i="258"/>
  <c r="H139" i="258"/>
  <c r="I135" i="258"/>
  <c r="I136" i="258" s="1"/>
  <c r="I134" i="258"/>
  <c r="H142" i="258" s="1"/>
  <c r="H134" i="258"/>
  <c r="H135" i="258" s="1"/>
  <c r="H136" i="258" s="1"/>
  <c r="H143" i="258" s="1"/>
  <c r="C125" i="258"/>
  <c r="H117" i="258"/>
  <c r="H116" i="258"/>
  <c r="H115" i="258"/>
  <c r="I110" i="258"/>
  <c r="I111" i="258" s="1"/>
  <c r="I112" i="258" s="1"/>
  <c r="H110" i="258"/>
  <c r="H111" i="258" s="1"/>
  <c r="H112" i="258" s="1"/>
  <c r="C101" i="258"/>
  <c r="H93" i="258"/>
  <c r="H92" i="258"/>
  <c r="H91" i="258"/>
  <c r="I87" i="258"/>
  <c r="I88" i="258" s="1"/>
  <c r="I86" i="258"/>
  <c r="H94" i="258" s="1"/>
  <c r="H86" i="258"/>
  <c r="H87" i="258" s="1"/>
  <c r="H88" i="258" s="1"/>
  <c r="H95" i="258" s="1"/>
  <c r="C77" i="258"/>
  <c r="H69" i="258"/>
  <c r="H68" i="258"/>
  <c r="H67" i="258"/>
  <c r="I62" i="258"/>
  <c r="I63" i="258" s="1"/>
  <c r="I64" i="258" s="1"/>
  <c r="H62" i="258"/>
  <c r="H63" i="258" s="1"/>
  <c r="H64" i="258" s="1"/>
  <c r="C53" i="258"/>
  <c r="H45" i="258"/>
  <c r="H44" i="258"/>
  <c r="H43" i="258"/>
  <c r="I39" i="258"/>
  <c r="I40" i="258" s="1"/>
  <c r="I38" i="258"/>
  <c r="H46" i="258" s="1"/>
  <c r="H38" i="258"/>
  <c r="H39" i="258" s="1"/>
  <c r="H40" i="258" s="1"/>
  <c r="H47" i="258" s="1"/>
  <c r="C29" i="258"/>
  <c r="H21" i="258"/>
  <c r="H20" i="258"/>
  <c r="H19" i="258"/>
  <c r="I14" i="258"/>
  <c r="I15" i="258" s="1"/>
  <c r="I16" i="258" s="1"/>
  <c r="H14" i="258"/>
  <c r="H15" i="258" s="1"/>
  <c r="H16" i="258" s="1"/>
  <c r="C5" i="258"/>
  <c r="H141" i="235"/>
  <c r="H140" i="235"/>
  <c r="H139" i="235"/>
  <c r="I134" i="235"/>
  <c r="I135" i="235" s="1"/>
  <c r="I136" i="235" s="1"/>
  <c r="H134" i="235"/>
  <c r="H142" i="235" s="1"/>
  <c r="C125" i="235"/>
  <c r="H117" i="235"/>
  <c r="H116" i="235"/>
  <c r="H115" i="235"/>
  <c r="H112" i="235"/>
  <c r="I111" i="235"/>
  <c r="I112" i="235" s="1"/>
  <c r="H111" i="235"/>
  <c r="I110" i="235"/>
  <c r="H110" i="235"/>
  <c r="H118" i="235" s="1"/>
  <c r="C101" i="235"/>
  <c r="H93" i="235"/>
  <c r="H92" i="235"/>
  <c r="H91" i="235"/>
  <c r="I86" i="235"/>
  <c r="I87" i="235" s="1"/>
  <c r="I88" i="235" s="1"/>
  <c r="H86" i="235"/>
  <c r="H87" i="235" s="1"/>
  <c r="H88" i="235" s="1"/>
  <c r="C77" i="235"/>
  <c r="H69" i="235"/>
  <c r="H68" i="235"/>
  <c r="H67" i="235"/>
  <c r="H64" i="235"/>
  <c r="I63" i="235"/>
  <c r="I64" i="235" s="1"/>
  <c r="H63" i="235"/>
  <c r="I62" i="235"/>
  <c r="H62" i="235"/>
  <c r="H70" i="235" s="1"/>
  <c r="C53" i="235"/>
  <c r="H45" i="235"/>
  <c r="H44" i="235"/>
  <c r="H43" i="235"/>
  <c r="I38" i="235"/>
  <c r="I39" i="235" s="1"/>
  <c r="I40" i="235" s="1"/>
  <c r="H38" i="235"/>
  <c r="H39" i="235" s="1"/>
  <c r="H40" i="235" s="1"/>
  <c r="H47" i="235" s="1"/>
  <c r="C29" i="235"/>
  <c r="H21" i="235"/>
  <c r="H20" i="235"/>
  <c r="H19" i="235"/>
  <c r="H16" i="235"/>
  <c r="H23" i="235" s="1"/>
  <c r="I15" i="235"/>
  <c r="I16" i="235" s="1"/>
  <c r="H15" i="235"/>
  <c r="I14" i="235"/>
  <c r="H14" i="235"/>
  <c r="H22" i="235" s="1"/>
  <c r="C5" i="235"/>
  <c r="H141" i="252"/>
  <c r="H140" i="252"/>
  <c r="H139" i="252"/>
  <c r="H135" i="252"/>
  <c r="H136" i="252" s="1"/>
  <c r="I134" i="252"/>
  <c r="H142" i="252" s="1"/>
  <c r="H134" i="252"/>
  <c r="C125" i="252"/>
  <c r="H117" i="252"/>
  <c r="H116" i="252"/>
  <c r="H115" i="252"/>
  <c r="I112" i="252"/>
  <c r="I111" i="252"/>
  <c r="I110" i="252"/>
  <c r="H110" i="252"/>
  <c r="H111" i="252" s="1"/>
  <c r="H112" i="252" s="1"/>
  <c r="H119" i="252" s="1"/>
  <c r="C101" i="252"/>
  <c r="H93" i="252"/>
  <c r="H92" i="252"/>
  <c r="H91" i="252"/>
  <c r="H87" i="252"/>
  <c r="H88" i="252" s="1"/>
  <c r="I86" i="252"/>
  <c r="H94" i="252" s="1"/>
  <c r="H86" i="252"/>
  <c r="C77" i="252"/>
  <c r="H69" i="252"/>
  <c r="H68" i="252"/>
  <c r="H67" i="252"/>
  <c r="I64" i="252"/>
  <c r="I63" i="252"/>
  <c r="I62" i="252"/>
  <c r="H62" i="252"/>
  <c r="H63" i="252" s="1"/>
  <c r="H64" i="252" s="1"/>
  <c r="H71" i="252" s="1"/>
  <c r="C53" i="252"/>
  <c r="H45" i="252"/>
  <c r="H44" i="252"/>
  <c r="H43" i="252"/>
  <c r="H39" i="252"/>
  <c r="H40" i="252" s="1"/>
  <c r="I38" i="252"/>
  <c r="H46" i="252" s="1"/>
  <c r="H38" i="252"/>
  <c r="C29" i="252"/>
  <c r="H21" i="252"/>
  <c r="H20" i="252"/>
  <c r="H19" i="252"/>
  <c r="I16" i="252"/>
  <c r="I15" i="252"/>
  <c r="I14" i="252"/>
  <c r="H14" i="252"/>
  <c r="H15" i="252" s="1"/>
  <c r="H16" i="252" s="1"/>
  <c r="H23" i="252" s="1"/>
  <c r="C5" i="252"/>
  <c r="H141" i="234"/>
  <c r="H140" i="234"/>
  <c r="H139" i="234"/>
  <c r="I135" i="234"/>
  <c r="I136" i="234" s="1"/>
  <c r="H135" i="234"/>
  <c r="H136" i="234" s="1"/>
  <c r="H143" i="234" s="1"/>
  <c r="I134" i="234"/>
  <c r="H134" i="234"/>
  <c r="H142" i="234" s="1"/>
  <c r="C125" i="234"/>
  <c r="H117" i="234"/>
  <c r="H116" i="234"/>
  <c r="H115" i="234"/>
  <c r="I110" i="234"/>
  <c r="I111" i="234" s="1"/>
  <c r="I112" i="234" s="1"/>
  <c r="H110" i="234"/>
  <c r="H111" i="234" s="1"/>
  <c r="H112" i="234" s="1"/>
  <c r="H119" i="234" s="1"/>
  <c r="C101" i="234"/>
  <c r="H93" i="234"/>
  <c r="H92" i="234"/>
  <c r="H91" i="234"/>
  <c r="I87" i="234"/>
  <c r="I88" i="234" s="1"/>
  <c r="H87" i="234"/>
  <c r="H88" i="234" s="1"/>
  <c r="I86" i="234"/>
  <c r="H86" i="234"/>
  <c r="H94" i="234" s="1"/>
  <c r="C77" i="234"/>
  <c r="H69" i="234"/>
  <c r="H68" i="234"/>
  <c r="H67" i="234"/>
  <c r="I62" i="234"/>
  <c r="I63" i="234" s="1"/>
  <c r="I64" i="234" s="1"/>
  <c r="H62" i="234"/>
  <c r="H63" i="234" s="1"/>
  <c r="H64" i="234" s="1"/>
  <c r="C53" i="234"/>
  <c r="H45" i="234"/>
  <c r="H44" i="234"/>
  <c r="H43" i="234"/>
  <c r="I39" i="234"/>
  <c r="I40" i="234" s="1"/>
  <c r="H39" i="234"/>
  <c r="H40" i="234" s="1"/>
  <c r="H47" i="234" s="1"/>
  <c r="I38" i="234"/>
  <c r="H38" i="234"/>
  <c r="H46" i="234" s="1"/>
  <c r="C29" i="234"/>
  <c r="H21" i="234"/>
  <c r="H20" i="234"/>
  <c r="H19" i="234"/>
  <c r="I14" i="234"/>
  <c r="I15" i="234" s="1"/>
  <c r="I16" i="234" s="1"/>
  <c r="H14" i="234"/>
  <c r="H15" i="234" s="1"/>
  <c r="H16" i="234" s="1"/>
  <c r="H23" i="234" s="1"/>
  <c r="C5" i="234"/>
  <c r="H141" i="261"/>
  <c r="H140" i="261"/>
  <c r="H139" i="261"/>
  <c r="I135" i="261"/>
  <c r="I136" i="261" s="1"/>
  <c r="I134" i="261"/>
  <c r="H134" i="261"/>
  <c r="H135" i="261" s="1"/>
  <c r="H136" i="261" s="1"/>
  <c r="H143" i="261" s="1"/>
  <c r="C125" i="261"/>
  <c r="H117" i="261"/>
  <c r="H116" i="261"/>
  <c r="H115" i="261"/>
  <c r="I110" i="261"/>
  <c r="I111" i="261" s="1"/>
  <c r="I112" i="261" s="1"/>
  <c r="H110" i="261"/>
  <c r="H111" i="261" s="1"/>
  <c r="H112" i="261" s="1"/>
  <c r="C101" i="261"/>
  <c r="H93" i="261"/>
  <c r="H92" i="261"/>
  <c r="H91" i="261"/>
  <c r="I87" i="261"/>
  <c r="I88" i="261" s="1"/>
  <c r="I86" i="261"/>
  <c r="H86" i="261"/>
  <c r="H87" i="261" s="1"/>
  <c r="H88" i="261" s="1"/>
  <c r="H95" i="261" s="1"/>
  <c r="C77" i="261"/>
  <c r="H69" i="261"/>
  <c r="H68" i="261"/>
  <c r="H67" i="261"/>
  <c r="I62" i="261"/>
  <c r="I63" i="261" s="1"/>
  <c r="I64" i="261" s="1"/>
  <c r="H62" i="261"/>
  <c r="H63" i="261" s="1"/>
  <c r="H64" i="261" s="1"/>
  <c r="C53" i="261"/>
  <c r="H45" i="261"/>
  <c r="H44" i="261"/>
  <c r="H43" i="261"/>
  <c r="I39" i="261"/>
  <c r="I40" i="261" s="1"/>
  <c r="I38" i="261"/>
  <c r="H38" i="261"/>
  <c r="H39" i="261" s="1"/>
  <c r="H40" i="261" s="1"/>
  <c r="H47" i="261" s="1"/>
  <c r="C29" i="261"/>
  <c r="H21" i="261"/>
  <c r="H20" i="261"/>
  <c r="H19" i="261"/>
  <c r="I14" i="261"/>
  <c r="I15" i="261" s="1"/>
  <c r="I16" i="261" s="1"/>
  <c r="H14" i="261"/>
  <c r="H15" i="261" s="1"/>
  <c r="H16" i="261" s="1"/>
  <c r="H23" i="261" s="1"/>
  <c r="C5" i="261"/>
  <c r="H141" i="262"/>
  <c r="H140" i="262"/>
  <c r="H139" i="262"/>
  <c r="I135" i="262"/>
  <c r="I136" i="262" s="1"/>
  <c r="I134" i="262"/>
  <c r="H134" i="262"/>
  <c r="H135" i="262" s="1"/>
  <c r="H136" i="262" s="1"/>
  <c r="H143" i="262" s="1"/>
  <c r="C125" i="262"/>
  <c r="H117" i="262"/>
  <c r="H116" i="262"/>
  <c r="H115" i="262"/>
  <c r="I112" i="262"/>
  <c r="H112" i="262"/>
  <c r="H119" i="262" s="1"/>
  <c r="I111" i="262"/>
  <c r="H111" i="262"/>
  <c r="I110" i="262"/>
  <c r="H110" i="262"/>
  <c r="H118" i="262" s="1"/>
  <c r="C101" i="262"/>
  <c r="H93" i="262"/>
  <c r="H92" i="262"/>
  <c r="H91" i="262"/>
  <c r="I87" i="262"/>
  <c r="I88" i="262" s="1"/>
  <c r="I86" i="262"/>
  <c r="H86" i="262"/>
  <c r="H87" i="262" s="1"/>
  <c r="H88" i="262" s="1"/>
  <c r="H95" i="262" s="1"/>
  <c r="C77" i="262"/>
  <c r="H69" i="262"/>
  <c r="H68" i="262"/>
  <c r="H67" i="262"/>
  <c r="I64" i="262"/>
  <c r="H64" i="262"/>
  <c r="H71" i="262" s="1"/>
  <c r="I63" i="262"/>
  <c r="H63" i="262"/>
  <c r="I62" i="262"/>
  <c r="H62" i="262"/>
  <c r="H70" i="262" s="1"/>
  <c r="C53" i="262"/>
  <c r="H45" i="262"/>
  <c r="H44" i="262"/>
  <c r="H43" i="262"/>
  <c r="I39" i="262"/>
  <c r="I40" i="262" s="1"/>
  <c r="I38" i="262"/>
  <c r="H38" i="262"/>
  <c r="H39" i="262" s="1"/>
  <c r="H40" i="262" s="1"/>
  <c r="H47" i="262" s="1"/>
  <c r="C29" i="262"/>
  <c r="H21" i="262"/>
  <c r="H20" i="262"/>
  <c r="H19" i="262"/>
  <c r="I16" i="262"/>
  <c r="H16" i="262"/>
  <c r="H23" i="262" s="1"/>
  <c r="I15" i="262"/>
  <c r="H15" i="262"/>
  <c r="I14" i="262"/>
  <c r="H14" i="262"/>
  <c r="H22" i="262" s="1"/>
  <c r="C5" i="262"/>
  <c r="H141" i="236"/>
  <c r="H140" i="236"/>
  <c r="H139" i="236"/>
  <c r="I135" i="236"/>
  <c r="I136" i="236" s="1"/>
  <c r="I134" i="236"/>
  <c r="H142" i="236" s="1"/>
  <c r="H134" i="236"/>
  <c r="H135" i="236" s="1"/>
  <c r="H136" i="236" s="1"/>
  <c r="C125" i="236"/>
  <c r="H117" i="236"/>
  <c r="H116" i="236"/>
  <c r="H115" i="236"/>
  <c r="I110" i="236"/>
  <c r="I111" i="236" s="1"/>
  <c r="I112" i="236" s="1"/>
  <c r="H110" i="236"/>
  <c r="H111" i="236" s="1"/>
  <c r="H112" i="236" s="1"/>
  <c r="C101" i="236"/>
  <c r="H93" i="236"/>
  <c r="H92" i="236"/>
  <c r="H91" i="236"/>
  <c r="I87" i="236"/>
  <c r="I88" i="236" s="1"/>
  <c r="I86" i="236"/>
  <c r="H94" i="236" s="1"/>
  <c r="H86" i="236"/>
  <c r="H87" i="236" s="1"/>
  <c r="H88" i="236" s="1"/>
  <c r="H95" i="236" s="1"/>
  <c r="C77" i="236"/>
  <c r="H69" i="236"/>
  <c r="H68" i="236"/>
  <c r="H67" i="236"/>
  <c r="I62" i="236"/>
  <c r="I63" i="236" s="1"/>
  <c r="I64" i="236" s="1"/>
  <c r="H62" i="236"/>
  <c r="H63" i="236" s="1"/>
  <c r="H64" i="236" s="1"/>
  <c r="C53" i="236"/>
  <c r="H45" i="236"/>
  <c r="H44" i="236"/>
  <c r="H43" i="236"/>
  <c r="I39" i="236"/>
  <c r="I40" i="236" s="1"/>
  <c r="I38" i="236"/>
  <c r="H46" i="236" s="1"/>
  <c r="H38" i="236"/>
  <c r="H39" i="236" s="1"/>
  <c r="H40" i="236" s="1"/>
  <c r="H47" i="236" s="1"/>
  <c r="C29" i="236"/>
  <c r="H21" i="236"/>
  <c r="H20" i="236"/>
  <c r="H19" i="236"/>
  <c r="I14" i="236"/>
  <c r="I15" i="236" s="1"/>
  <c r="I16" i="236" s="1"/>
  <c r="H14" i="236"/>
  <c r="H15" i="236" s="1"/>
  <c r="H16" i="236" s="1"/>
  <c r="H23" i="236" s="1"/>
  <c r="C5" i="236"/>
  <c r="H141" i="233"/>
  <c r="H140" i="233"/>
  <c r="H139" i="233"/>
  <c r="I135" i="233"/>
  <c r="I136" i="233" s="1"/>
  <c r="I134" i="233"/>
  <c r="H142" i="233" s="1"/>
  <c r="H134" i="233"/>
  <c r="H135" i="233" s="1"/>
  <c r="H136" i="233" s="1"/>
  <c r="C125" i="233"/>
  <c r="H117" i="233"/>
  <c r="H116" i="233"/>
  <c r="H115" i="233"/>
  <c r="I112" i="233"/>
  <c r="H112" i="233"/>
  <c r="H119" i="233" s="1"/>
  <c r="I111" i="233"/>
  <c r="H111" i="233"/>
  <c r="I110" i="233"/>
  <c r="H110" i="233"/>
  <c r="H118" i="233" s="1"/>
  <c r="C101" i="233"/>
  <c r="H93" i="233"/>
  <c r="H92" i="233"/>
  <c r="H91" i="233"/>
  <c r="I87" i="233"/>
  <c r="I88" i="233" s="1"/>
  <c r="I86" i="233"/>
  <c r="H94" i="233" s="1"/>
  <c r="H86" i="233"/>
  <c r="H87" i="233" s="1"/>
  <c r="H88" i="233" s="1"/>
  <c r="H95" i="233" s="1"/>
  <c r="C77" i="233"/>
  <c r="H69" i="233"/>
  <c r="H68" i="233"/>
  <c r="H67" i="233"/>
  <c r="I64" i="233"/>
  <c r="H64" i="233"/>
  <c r="H71" i="233" s="1"/>
  <c r="I63" i="233"/>
  <c r="H63" i="233"/>
  <c r="I62" i="233"/>
  <c r="H62" i="233"/>
  <c r="H70" i="233" s="1"/>
  <c r="C53" i="233"/>
  <c r="H45" i="233"/>
  <c r="H44" i="233"/>
  <c r="H43" i="233"/>
  <c r="I39" i="233"/>
  <c r="I40" i="233" s="1"/>
  <c r="I38" i="233"/>
  <c r="H46" i="233" s="1"/>
  <c r="H38" i="233"/>
  <c r="H39" i="233" s="1"/>
  <c r="H40" i="233" s="1"/>
  <c r="H47" i="233" s="1"/>
  <c r="C29" i="233"/>
  <c r="H21" i="233"/>
  <c r="H20" i="233"/>
  <c r="H19" i="233"/>
  <c r="I16" i="233"/>
  <c r="H16" i="233"/>
  <c r="H23" i="233" s="1"/>
  <c r="I15" i="233"/>
  <c r="H15" i="233"/>
  <c r="I14" i="233"/>
  <c r="H14" i="233"/>
  <c r="H22" i="233" s="1"/>
  <c r="C5" i="233"/>
  <c r="H141" i="251"/>
  <c r="H140" i="251"/>
  <c r="H139" i="251"/>
  <c r="I135" i="251"/>
  <c r="I136" i="251" s="1"/>
  <c r="I134" i="251"/>
  <c r="H134" i="251"/>
  <c r="H135" i="251" s="1"/>
  <c r="H136" i="251" s="1"/>
  <c r="H143" i="251" s="1"/>
  <c r="C125" i="251"/>
  <c r="H117" i="251"/>
  <c r="H116" i="251"/>
  <c r="H115" i="251"/>
  <c r="I112" i="251"/>
  <c r="I111" i="251"/>
  <c r="I110" i="251"/>
  <c r="H110" i="251"/>
  <c r="H111" i="251" s="1"/>
  <c r="H112" i="251" s="1"/>
  <c r="H119" i="251" s="1"/>
  <c r="C101" i="251"/>
  <c r="H93" i="251"/>
  <c r="H92" i="251"/>
  <c r="H91" i="251"/>
  <c r="I87" i="251"/>
  <c r="I88" i="251" s="1"/>
  <c r="I86" i="251"/>
  <c r="H86" i="251"/>
  <c r="H87" i="251" s="1"/>
  <c r="H88" i="251" s="1"/>
  <c r="C77" i="251"/>
  <c r="H69" i="251"/>
  <c r="H68" i="251"/>
  <c r="H67" i="251"/>
  <c r="I64" i="251"/>
  <c r="I63" i="251"/>
  <c r="I62" i="251"/>
  <c r="H62" i="251"/>
  <c r="H63" i="251" s="1"/>
  <c r="H64" i="251" s="1"/>
  <c r="H71" i="251" s="1"/>
  <c r="C53" i="251"/>
  <c r="H45" i="251"/>
  <c r="H44" i="251"/>
  <c r="H43" i="251"/>
  <c r="I39" i="251"/>
  <c r="I40" i="251" s="1"/>
  <c r="I38" i="251"/>
  <c r="H38" i="251"/>
  <c r="H39" i="251" s="1"/>
  <c r="H40" i="251" s="1"/>
  <c r="C29" i="251"/>
  <c r="H21" i="251"/>
  <c r="H20" i="251"/>
  <c r="H19" i="251"/>
  <c r="I16" i="251"/>
  <c r="I15" i="251"/>
  <c r="I14" i="251"/>
  <c r="H14" i="251"/>
  <c r="H15" i="251" s="1"/>
  <c r="H16" i="251" s="1"/>
  <c r="H23" i="251" s="1"/>
  <c r="C5" i="251"/>
  <c r="H141" i="256"/>
  <c r="H140" i="256"/>
  <c r="H139" i="256"/>
  <c r="H135" i="256"/>
  <c r="H136" i="256" s="1"/>
  <c r="I134" i="256"/>
  <c r="H142" i="256" s="1"/>
  <c r="H134" i="256"/>
  <c r="C125" i="256"/>
  <c r="H117" i="256"/>
  <c r="H116" i="256"/>
  <c r="H115" i="256"/>
  <c r="H111" i="256"/>
  <c r="H112" i="256" s="1"/>
  <c r="I110" i="256"/>
  <c r="I111" i="256" s="1"/>
  <c r="I112" i="256" s="1"/>
  <c r="H110" i="256"/>
  <c r="C101" i="256"/>
  <c r="H93" i="256"/>
  <c r="H92" i="256"/>
  <c r="H91" i="256"/>
  <c r="H87" i="256"/>
  <c r="H88" i="256" s="1"/>
  <c r="I86" i="256"/>
  <c r="H94" i="256" s="1"/>
  <c r="H86" i="256"/>
  <c r="C77" i="256"/>
  <c r="H69" i="256"/>
  <c r="H68" i="256"/>
  <c r="H67" i="256"/>
  <c r="H63" i="256"/>
  <c r="H64" i="256" s="1"/>
  <c r="I62" i="256"/>
  <c r="I63" i="256" s="1"/>
  <c r="I64" i="256" s="1"/>
  <c r="H62" i="256"/>
  <c r="C53" i="256"/>
  <c r="H45" i="256"/>
  <c r="H44" i="256"/>
  <c r="H43" i="256"/>
  <c r="H39" i="256"/>
  <c r="H40" i="256" s="1"/>
  <c r="I38" i="256"/>
  <c r="H46" i="256" s="1"/>
  <c r="H38" i="256"/>
  <c r="C29" i="256"/>
  <c r="H21" i="256"/>
  <c r="H20" i="256"/>
  <c r="H19" i="256"/>
  <c r="H15" i="256"/>
  <c r="H16" i="256" s="1"/>
  <c r="I14" i="256"/>
  <c r="I15" i="256" s="1"/>
  <c r="I16" i="256" s="1"/>
  <c r="H14" i="256"/>
  <c r="C5" i="256"/>
  <c r="H141" i="6"/>
  <c r="H140" i="6"/>
  <c r="H139" i="6"/>
  <c r="I135" i="6"/>
  <c r="I136" i="6" s="1"/>
  <c r="I134" i="6"/>
  <c r="H134" i="6"/>
  <c r="H135" i="6" s="1"/>
  <c r="H136" i="6" s="1"/>
  <c r="H143" i="6" s="1"/>
  <c r="C125" i="6"/>
  <c r="H117" i="6"/>
  <c r="H116" i="6"/>
  <c r="H115" i="6"/>
  <c r="I111" i="6"/>
  <c r="I112" i="6" s="1"/>
  <c r="I110" i="6"/>
  <c r="H110" i="6"/>
  <c r="H111" i="6" s="1"/>
  <c r="H112" i="6" s="1"/>
  <c r="C101" i="6"/>
  <c r="H93" i="6"/>
  <c r="H92" i="6"/>
  <c r="H91" i="6"/>
  <c r="I87" i="6"/>
  <c r="I88" i="6" s="1"/>
  <c r="I86" i="6"/>
  <c r="H86" i="6"/>
  <c r="H87" i="6" s="1"/>
  <c r="H88" i="6" s="1"/>
  <c r="H95" i="6" s="1"/>
  <c r="C77" i="6"/>
  <c r="H69" i="6"/>
  <c r="H68" i="6"/>
  <c r="H67" i="6"/>
  <c r="I64" i="6"/>
  <c r="I63" i="6"/>
  <c r="I62" i="6"/>
  <c r="H62" i="6"/>
  <c r="H63" i="6" s="1"/>
  <c r="H64" i="6" s="1"/>
  <c r="H71" i="6" s="1"/>
  <c r="C53" i="6"/>
  <c r="H45" i="6"/>
  <c r="H44" i="6"/>
  <c r="H43" i="6"/>
  <c r="I39" i="6"/>
  <c r="I40" i="6" s="1"/>
  <c r="I38" i="6"/>
  <c r="H38" i="6"/>
  <c r="H39" i="6" s="1"/>
  <c r="H40" i="6" s="1"/>
  <c r="H47" i="6" s="1"/>
  <c r="C29" i="6"/>
  <c r="H21" i="6"/>
  <c r="H20" i="6"/>
  <c r="H19" i="6"/>
  <c r="I16" i="6"/>
  <c r="I15" i="6"/>
  <c r="I14" i="6"/>
  <c r="H14" i="6"/>
  <c r="H15" i="6" s="1"/>
  <c r="H16" i="6" s="1"/>
  <c r="H23" i="6" s="1"/>
  <c r="C5" i="6"/>
  <c r="H141" i="263"/>
  <c r="H140" i="263"/>
  <c r="H139" i="263"/>
  <c r="I134" i="263"/>
  <c r="I135" i="263" s="1"/>
  <c r="I136" i="263" s="1"/>
  <c r="H134" i="263"/>
  <c r="H135" i="263" s="1"/>
  <c r="H136" i="263" s="1"/>
  <c r="H143" i="263" s="1"/>
  <c r="C125" i="263"/>
  <c r="H117" i="263"/>
  <c r="H116" i="263"/>
  <c r="H115" i="263"/>
  <c r="I111" i="263"/>
  <c r="I112" i="263" s="1"/>
  <c r="I110" i="263"/>
  <c r="H110" i="263"/>
  <c r="H111" i="263" s="1"/>
  <c r="H112" i="263" s="1"/>
  <c r="C101" i="263"/>
  <c r="H93" i="263"/>
  <c r="H92" i="263"/>
  <c r="H91" i="263"/>
  <c r="I86" i="263"/>
  <c r="I87" i="263" s="1"/>
  <c r="I88" i="263" s="1"/>
  <c r="H86" i="263"/>
  <c r="H87" i="263" s="1"/>
  <c r="H88" i="263" s="1"/>
  <c r="H95" i="263" s="1"/>
  <c r="C77" i="263"/>
  <c r="H69" i="263"/>
  <c r="H68" i="263"/>
  <c r="H67" i="263"/>
  <c r="I63" i="263"/>
  <c r="I64" i="263" s="1"/>
  <c r="I62" i="263"/>
  <c r="H62" i="263"/>
  <c r="H63" i="263" s="1"/>
  <c r="H64" i="263" s="1"/>
  <c r="H71" i="263" s="1"/>
  <c r="C53" i="263"/>
  <c r="H45" i="263"/>
  <c r="H44" i="263"/>
  <c r="H43" i="263"/>
  <c r="I38" i="263"/>
  <c r="I39" i="263" s="1"/>
  <c r="I40" i="263" s="1"/>
  <c r="H38" i="263"/>
  <c r="H46" i="263" s="1"/>
  <c r="C29" i="263"/>
  <c r="H21" i="263"/>
  <c r="H20" i="263"/>
  <c r="H19" i="263"/>
  <c r="I15" i="263"/>
  <c r="I16" i="263" s="1"/>
  <c r="I14" i="263"/>
  <c r="H14" i="263"/>
  <c r="H15" i="263" s="1"/>
  <c r="H16" i="263" s="1"/>
  <c r="C5" i="263"/>
  <c r="H141" i="264"/>
  <c r="H140" i="264"/>
  <c r="H139" i="264"/>
  <c r="I135" i="264"/>
  <c r="I136" i="264" s="1"/>
  <c r="I134" i="264"/>
  <c r="H142" i="264" s="1"/>
  <c r="H134" i="264"/>
  <c r="H135" i="264" s="1"/>
  <c r="H136" i="264" s="1"/>
  <c r="H143" i="264" s="1"/>
  <c r="C125" i="264"/>
  <c r="H117" i="264"/>
  <c r="H116" i="264"/>
  <c r="H115" i="264"/>
  <c r="I112" i="264"/>
  <c r="I111" i="264"/>
  <c r="I110" i="264"/>
  <c r="H110" i="264"/>
  <c r="H111" i="264" s="1"/>
  <c r="H112" i="264" s="1"/>
  <c r="H119" i="264" s="1"/>
  <c r="C101" i="264"/>
  <c r="H93" i="264"/>
  <c r="H92" i="264"/>
  <c r="H91" i="264"/>
  <c r="H88" i="264"/>
  <c r="I87" i="264"/>
  <c r="I88" i="264" s="1"/>
  <c r="H87" i="264"/>
  <c r="I86" i="264"/>
  <c r="H94" i="264" s="1"/>
  <c r="H86" i="264"/>
  <c r="C77" i="264"/>
  <c r="H69" i="264"/>
  <c r="H68" i="264"/>
  <c r="H67" i="264"/>
  <c r="I64" i="264"/>
  <c r="I63" i="264"/>
  <c r="I62" i="264"/>
  <c r="H62" i="264"/>
  <c r="H63" i="264" s="1"/>
  <c r="H64" i="264" s="1"/>
  <c r="H71" i="264" s="1"/>
  <c r="C53" i="264"/>
  <c r="H45" i="264"/>
  <c r="H44" i="264"/>
  <c r="H43" i="264"/>
  <c r="H40" i="264"/>
  <c r="I39" i="264"/>
  <c r="I40" i="264" s="1"/>
  <c r="H39" i="264"/>
  <c r="I38" i="264"/>
  <c r="H46" i="264" s="1"/>
  <c r="H38" i="264"/>
  <c r="C29" i="264"/>
  <c r="H21" i="264"/>
  <c r="H20" i="264"/>
  <c r="H19" i="264"/>
  <c r="I16" i="264"/>
  <c r="I15" i="264"/>
  <c r="I14" i="264"/>
  <c r="H14" i="264"/>
  <c r="H15" i="264" s="1"/>
  <c r="H16" i="264" s="1"/>
  <c r="H23" i="264" s="1"/>
  <c r="C5" i="264"/>
  <c r="H141" i="248"/>
  <c r="H140" i="248"/>
  <c r="H139" i="248"/>
  <c r="I134" i="248"/>
  <c r="I135" i="248" s="1"/>
  <c r="I136" i="248" s="1"/>
  <c r="H134" i="248"/>
  <c r="H135" i="248" s="1"/>
  <c r="H136" i="248" s="1"/>
  <c r="C125" i="248"/>
  <c r="H117" i="248"/>
  <c r="H116" i="248"/>
  <c r="H115" i="248"/>
  <c r="I111" i="248"/>
  <c r="I112" i="248" s="1"/>
  <c r="I110" i="248"/>
  <c r="H110" i="248"/>
  <c r="H111" i="248" s="1"/>
  <c r="H112" i="248" s="1"/>
  <c r="C101" i="248"/>
  <c r="H93" i="248"/>
  <c r="H92" i="248"/>
  <c r="H91" i="248"/>
  <c r="I86" i="248"/>
  <c r="I87" i="248" s="1"/>
  <c r="I88" i="248" s="1"/>
  <c r="H86" i="248"/>
  <c r="H87" i="248" s="1"/>
  <c r="H88" i="248" s="1"/>
  <c r="H95" i="248" s="1"/>
  <c r="C77" i="248"/>
  <c r="H69" i="248"/>
  <c r="H68" i="248"/>
  <c r="H67" i="248"/>
  <c r="I63" i="248"/>
  <c r="I64" i="248" s="1"/>
  <c r="I62" i="248"/>
  <c r="H62" i="248"/>
  <c r="H63" i="248" s="1"/>
  <c r="H64" i="248" s="1"/>
  <c r="H71" i="248" s="1"/>
  <c r="C53" i="248"/>
  <c r="H45" i="248"/>
  <c r="H44" i="248"/>
  <c r="H43" i="248"/>
  <c r="I38" i="248"/>
  <c r="I39" i="248" s="1"/>
  <c r="I40" i="248" s="1"/>
  <c r="H38" i="248"/>
  <c r="H39" i="248" s="1"/>
  <c r="H40" i="248" s="1"/>
  <c r="C29" i="248"/>
  <c r="H21" i="248"/>
  <c r="H20" i="248"/>
  <c r="H19" i="248"/>
  <c r="I15" i="248"/>
  <c r="I16" i="248" s="1"/>
  <c r="I14" i="248"/>
  <c r="H14" i="248"/>
  <c r="H15" i="248" s="1"/>
  <c r="H16" i="248" s="1"/>
  <c r="H23" i="248" s="1"/>
  <c r="C5" i="248"/>
  <c r="H141" i="260"/>
  <c r="H140" i="260"/>
  <c r="H139" i="260"/>
  <c r="I134" i="260"/>
  <c r="I135" i="260" s="1"/>
  <c r="I136" i="260" s="1"/>
  <c r="H134" i="260"/>
  <c r="H135" i="260" s="1"/>
  <c r="H136" i="260" s="1"/>
  <c r="C125" i="260"/>
  <c r="H117" i="260"/>
  <c r="H116" i="260"/>
  <c r="H115" i="260"/>
  <c r="I111" i="260"/>
  <c r="I112" i="260" s="1"/>
  <c r="I110" i="260"/>
  <c r="H110" i="260"/>
  <c r="H111" i="260" s="1"/>
  <c r="H112" i="260" s="1"/>
  <c r="C101" i="260"/>
  <c r="H93" i="260"/>
  <c r="H92" i="260"/>
  <c r="H91" i="260"/>
  <c r="I86" i="260"/>
  <c r="I87" i="260" s="1"/>
  <c r="I88" i="260" s="1"/>
  <c r="H86" i="260"/>
  <c r="H87" i="260" s="1"/>
  <c r="H88" i="260" s="1"/>
  <c r="H95" i="260" s="1"/>
  <c r="C77" i="260"/>
  <c r="H69" i="260"/>
  <c r="H68" i="260"/>
  <c r="H67" i="260"/>
  <c r="I63" i="260"/>
  <c r="I64" i="260" s="1"/>
  <c r="I62" i="260"/>
  <c r="H62" i="260"/>
  <c r="H63" i="260" s="1"/>
  <c r="H64" i="260" s="1"/>
  <c r="H71" i="260" s="1"/>
  <c r="C53" i="260"/>
  <c r="H45" i="260"/>
  <c r="H44" i="260"/>
  <c r="H43" i="260"/>
  <c r="I38" i="260"/>
  <c r="I39" i="260" s="1"/>
  <c r="I40" i="260" s="1"/>
  <c r="H38" i="260"/>
  <c r="H39" i="260" s="1"/>
  <c r="H40" i="260" s="1"/>
  <c r="H47" i="260" s="1"/>
  <c r="C29" i="260"/>
  <c r="H21" i="260"/>
  <c r="H20" i="260"/>
  <c r="H19" i="260"/>
  <c r="I15" i="260"/>
  <c r="I16" i="260" s="1"/>
  <c r="I14" i="260"/>
  <c r="H14" i="260"/>
  <c r="H15" i="260" s="1"/>
  <c r="H16" i="260" s="1"/>
  <c r="C5" i="260"/>
  <c r="H141" i="259"/>
  <c r="H140" i="259"/>
  <c r="H139" i="259"/>
  <c r="I134" i="259"/>
  <c r="I135" i="259" s="1"/>
  <c r="I136" i="259" s="1"/>
  <c r="H134" i="259"/>
  <c r="H135" i="259" s="1"/>
  <c r="H136" i="259" s="1"/>
  <c r="H143" i="259" s="1"/>
  <c r="C125" i="259"/>
  <c r="H117" i="259"/>
  <c r="H116" i="259"/>
  <c r="H115" i="259"/>
  <c r="I111" i="259"/>
  <c r="I112" i="259" s="1"/>
  <c r="I110" i="259"/>
  <c r="H110" i="259"/>
  <c r="H111" i="259" s="1"/>
  <c r="H112" i="259" s="1"/>
  <c r="C101" i="259"/>
  <c r="H94" i="259"/>
  <c r="H93" i="259"/>
  <c r="H92" i="259"/>
  <c r="H91" i="259"/>
  <c r="I86" i="259"/>
  <c r="I87" i="259" s="1"/>
  <c r="I88" i="259" s="1"/>
  <c r="H86" i="259"/>
  <c r="H87" i="259" s="1"/>
  <c r="H88" i="259" s="1"/>
  <c r="H95" i="259" s="1"/>
  <c r="C77" i="259"/>
  <c r="H69" i="259"/>
  <c r="H68" i="259"/>
  <c r="H67" i="259"/>
  <c r="I63" i="259"/>
  <c r="I64" i="259" s="1"/>
  <c r="I62" i="259"/>
  <c r="H62" i="259"/>
  <c r="H63" i="259" s="1"/>
  <c r="H64" i="259" s="1"/>
  <c r="H71" i="259" s="1"/>
  <c r="C53" i="259"/>
  <c r="H45" i="259"/>
  <c r="H44" i="259"/>
  <c r="H43" i="259"/>
  <c r="I38" i="259"/>
  <c r="I39" i="259" s="1"/>
  <c r="I40" i="259" s="1"/>
  <c r="H38" i="259"/>
  <c r="H39" i="259" s="1"/>
  <c r="H40" i="259" s="1"/>
  <c r="H47" i="259" s="1"/>
  <c r="C29" i="259"/>
  <c r="H21" i="259"/>
  <c r="H20" i="259"/>
  <c r="H19" i="259"/>
  <c r="I15" i="259"/>
  <c r="I16" i="259" s="1"/>
  <c r="I14" i="259"/>
  <c r="H14" i="259"/>
  <c r="H15" i="259" s="1"/>
  <c r="H16" i="259" s="1"/>
  <c r="H23" i="259" s="1"/>
  <c r="C5" i="259"/>
  <c r="H141" i="254"/>
  <c r="H140" i="254"/>
  <c r="H139" i="254"/>
  <c r="I134" i="254"/>
  <c r="I135" i="254" s="1"/>
  <c r="I136" i="254" s="1"/>
  <c r="H134" i="254"/>
  <c r="H135" i="254" s="1"/>
  <c r="H136" i="254" s="1"/>
  <c r="C125" i="254"/>
  <c r="H117" i="254"/>
  <c r="H116" i="254"/>
  <c r="H115" i="254"/>
  <c r="I112" i="254"/>
  <c r="I111" i="254"/>
  <c r="I110" i="254"/>
  <c r="H110" i="254"/>
  <c r="H111" i="254" s="1"/>
  <c r="H112" i="254" s="1"/>
  <c r="H119" i="254" s="1"/>
  <c r="C101" i="254"/>
  <c r="H93" i="254"/>
  <c r="H92" i="254"/>
  <c r="H91" i="254"/>
  <c r="I86" i="254"/>
  <c r="I87" i="254" s="1"/>
  <c r="I88" i="254" s="1"/>
  <c r="H86" i="254"/>
  <c r="H87" i="254" s="1"/>
  <c r="H88" i="254" s="1"/>
  <c r="H95" i="254" s="1"/>
  <c r="C77" i="254"/>
  <c r="H69" i="254"/>
  <c r="H68" i="254"/>
  <c r="H67" i="254"/>
  <c r="I64" i="254"/>
  <c r="I63" i="254"/>
  <c r="I62" i="254"/>
  <c r="H62" i="254"/>
  <c r="H63" i="254" s="1"/>
  <c r="H64" i="254" s="1"/>
  <c r="H71" i="254" s="1"/>
  <c r="C53" i="254"/>
  <c r="H45" i="254"/>
  <c r="H44" i="254"/>
  <c r="H43" i="254"/>
  <c r="I38" i="254"/>
  <c r="I39" i="254" s="1"/>
  <c r="I40" i="254" s="1"/>
  <c r="H38" i="254"/>
  <c r="H39" i="254" s="1"/>
  <c r="H40" i="254" s="1"/>
  <c r="C29" i="254"/>
  <c r="H21" i="254"/>
  <c r="H20" i="254"/>
  <c r="H19" i="254"/>
  <c r="I16" i="254"/>
  <c r="I15" i="254"/>
  <c r="I14" i="254"/>
  <c r="H14" i="254"/>
  <c r="H15" i="254" s="1"/>
  <c r="H16" i="254" s="1"/>
  <c r="H23" i="254" s="1"/>
  <c r="C5" i="254"/>
  <c r="H141" i="255"/>
  <c r="H140" i="255"/>
  <c r="H139" i="255"/>
  <c r="I135" i="255"/>
  <c r="I136" i="255" s="1"/>
  <c r="I134" i="255"/>
  <c r="H134" i="255"/>
  <c r="H135" i="255" s="1"/>
  <c r="H136" i="255" s="1"/>
  <c r="H143" i="255" s="1"/>
  <c r="C125" i="255"/>
  <c r="H117" i="255"/>
  <c r="H116" i="255"/>
  <c r="H115" i="255"/>
  <c r="I110" i="255"/>
  <c r="I111" i="255" s="1"/>
  <c r="I112" i="255" s="1"/>
  <c r="H110" i="255"/>
  <c r="H111" i="255" s="1"/>
  <c r="H112" i="255" s="1"/>
  <c r="H119" i="255" s="1"/>
  <c r="C101" i="255"/>
  <c r="H93" i="255"/>
  <c r="H92" i="255"/>
  <c r="H91" i="255"/>
  <c r="I87" i="255"/>
  <c r="I88" i="255" s="1"/>
  <c r="I86" i="255"/>
  <c r="H86" i="255"/>
  <c r="H87" i="255" s="1"/>
  <c r="H88" i="255" s="1"/>
  <c r="C77" i="255"/>
  <c r="H69" i="255"/>
  <c r="H68" i="255"/>
  <c r="H67" i="255"/>
  <c r="I62" i="255"/>
  <c r="I63" i="255" s="1"/>
  <c r="I64" i="255" s="1"/>
  <c r="H62" i="255"/>
  <c r="H63" i="255" s="1"/>
  <c r="H64" i="255" s="1"/>
  <c r="C53" i="255"/>
  <c r="H45" i="255"/>
  <c r="H44" i="255"/>
  <c r="H43" i="255"/>
  <c r="I39" i="255"/>
  <c r="I40" i="255" s="1"/>
  <c r="I38" i="255"/>
  <c r="H38" i="255"/>
  <c r="H39" i="255" s="1"/>
  <c r="H40" i="255" s="1"/>
  <c r="H47" i="255" s="1"/>
  <c r="C29" i="255"/>
  <c r="H21" i="255"/>
  <c r="H20" i="255"/>
  <c r="H19" i="255"/>
  <c r="I14" i="255"/>
  <c r="I15" i="255" s="1"/>
  <c r="I16" i="255" s="1"/>
  <c r="H14" i="255"/>
  <c r="H15" i="255" s="1"/>
  <c r="H16" i="255" s="1"/>
  <c r="H23" i="255" s="1"/>
  <c r="C5" i="255"/>
  <c r="H141" i="250"/>
  <c r="H140" i="250"/>
  <c r="H139" i="250"/>
  <c r="I134" i="250"/>
  <c r="I135" i="250" s="1"/>
  <c r="I136" i="250" s="1"/>
  <c r="H134" i="250"/>
  <c r="H135" i="250" s="1"/>
  <c r="H136" i="250" s="1"/>
  <c r="C125" i="250"/>
  <c r="H117" i="250"/>
  <c r="H116" i="250"/>
  <c r="H115" i="250"/>
  <c r="I111" i="250"/>
  <c r="I112" i="250" s="1"/>
  <c r="I110" i="250"/>
  <c r="H110" i="250"/>
  <c r="H111" i="250" s="1"/>
  <c r="H112" i="250" s="1"/>
  <c r="H119" i="250" s="1"/>
  <c r="C101" i="250"/>
  <c r="H93" i="250"/>
  <c r="H92" i="250"/>
  <c r="H91" i="250"/>
  <c r="I86" i="250"/>
  <c r="I87" i="250" s="1"/>
  <c r="I88" i="250" s="1"/>
  <c r="H86" i="250"/>
  <c r="H87" i="250" s="1"/>
  <c r="H88" i="250" s="1"/>
  <c r="H95" i="250" s="1"/>
  <c r="C77" i="250"/>
  <c r="H69" i="250"/>
  <c r="H68" i="250"/>
  <c r="H67" i="250"/>
  <c r="I63" i="250"/>
  <c r="I64" i="250" s="1"/>
  <c r="I62" i="250"/>
  <c r="H62" i="250"/>
  <c r="H63" i="250" s="1"/>
  <c r="H64" i="250" s="1"/>
  <c r="H71" i="250" s="1"/>
  <c r="C53" i="250"/>
  <c r="H45" i="250"/>
  <c r="H44" i="250"/>
  <c r="H43" i="250"/>
  <c r="I38" i="250"/>
  <c r="I39" i="250" s="1"/>
  <c r="I40" i="250" s="1"/>
  <c r="H38" i="250"/>
  <c r="H46" i="250" s="1"/>
  <c r="C29" i="250"/>
  <c r="H21" i="250"/>
  <c r="H20" i="250"/>
  <c r="H19" i="250"/>
  <c r="I15" i="250"/>
  <c r="I16" i="250" s="1"/>
  <c r="I14" i="250"/>
  <c r="H14" i="250"/>
  <c r="H15" i="250" s="1"/>
  <c r="H16" i="250" s="1"/>
  <c r="C5" i="250"/>
  <c r="H141" i="249"/>
  <c r="H140" i="249"/>
  <c r="H139" i="249"/>
  <c r="I135" i="249"/>
  <c r="I136" i="249" s="1"/>
  <c r="H135" i="249"/>
  <c r="H136" i="249" s="1"/>
  <c r="H143" i="249" s="1"/>
  <c r="I134" i="249"/>
  <c r="H134" i="249"/>
  <c r="H142" i="249" s="1"/>
  <c r="C125" i="249"/>
  <c r="H117" i="249"/>
  <c r="H116" i="249"/>
  <c r="H115" i="249"/>
  <c r="I111" i="249"/>
  <c r="I112" i="249" s="1"/>
  <c r="I110" i="249"/>
  <c r="H110" i="249"/>
  <c r="H111" i="249" s="1"/>
  <c r="H112" i="249" s="1"/>
  <c r="C101" i="249"/>
  <c r="H93" i="249"/>
  <c r="H92" i="249"/>
  <c r="H91" i="249"/>
  <c r="I87" i="249"/>
  <c r="I88" i="249" s="1"/>
  <c r="H87" i="249"/>
  <c r="H88" i="249" s="1"/>
  <c r="I86" i="249"/>
  <c r="H86" i="249"/>
  <c r="H94" i="249" s="1"/>
  <c r="C77" i="249"/>
  <c r="H69" i="249"/>
  <c r="H68" i="249"/>
  <c r="H67" i="249"/>
  <c r="I63" i="249"/>
  <c r="I64" i="249" s="1"/>
  <c r="I62" i="249"/>
  <c r="H62" i="249"/>
  <c r="H63" i="249" s="1"/>
  <c r="H64" i="249" s="1"/>
  <c r="C53" i="249"/>
  <c r="H45" i="249"/>
  <c r="H44" i="249"/>
  <c r="H43" i="249"/>
  <c r="I39" i="249"/>
  <c r="I40" i="249" s="1"/>
  <c r="H39" i="249"/>
  <c r="H40" i="249" s="1"/>
  <c r="H47" i="249" s="1"/>
  <c r="I38" i="249"/>
  <c r="H38" i="249"/>
  <c r="H46" i="249" s="1"/>
  <c r="C29" i="249"/>
  <c r="H21" i="249"/>
  <c r="H20" i="249"/>
  <c r="H19" i="249"/>
  <c r="I15" i="249"/>
  <c r="I16" i="249" s="1"/>
  <c r="I14" i="249"/>
  <c r="H14" i="249"/>
  <c r="H15" i="249" s="1"/>
  <c r="H16" i="249" s="1"/>
  <c r="C5" i="249"/>
  <c r="H141" i="247"/>
  <c r="H140" i="247"/>
  <c r="H139" i="247"/>
  <c r="I135" i="247"/>
  <c r="I136" i="247" s="1"/>
  <c r="H135" i="247"/>
  <c r="H136" i="247" s="1"/>
  <c r="H143" i="247" s="1"/>
  <c r="I134" i="247"/>
  <c r="H134" i="247"/>
  <c r="H142" i="247" s="1"/>
  <c r="C125" i="247"/>
  <c r="H117" i="247"/>
  <c r="H116" i="247"/>
  <c r="H115" i="247"/>
  <c r="I111" i="247"/>
  <c r="I112" i="247" s="1"/>
  <c r="I110" i="247"/>
  <c r="H110" i="247"/>
  <c r="H111" i="247" s="1"/>
  <c r="H112" i="247" s="1"/>
  <c r="H119" i="247" s="1"/>
  <c r="C101" i="247"/>
  <c r="H93" i="247"/>
  <c r="H92" i="247"/>
  <c r="H91" i="247"/>
  <c r="I87" i="247"/>
  <c r="I88" i="247" s="1"/>
  <c r="H87" i="247"/>
  <c r="H88" i="247" s="1"/>
  <c r="H95" i="247" s="1"/>
  <c r="I86" i="247"/>
  <c r="H86" i="247"/>
  <c r="H94" i="247" s="1"/>
  <c r="C77" i="247"/>
  <c r="H69" i="247"/>
  <c r="H68" i="247"/>
  <c r="H67" i="247"/>
  <c r="I63" i="247"/>
  <c r="I64" i="247" s="1"/>
  <c r="I62" i="247"/>
  <c r="H62" i="247"/>
  <c r="H63" i="247" s="1"/>
  <c r="H64" i="247" s="1"/>
  <c r="H71" i="247" s="1"/>
  <c r="C53" i="247"/>
  <c r="H45" i="247"/>
  <c r="H44" i="247"/>
  <c r="H43" i="247"/>
  <c r="I39" i="247"/>
  <c r="I40" i="247" s="1"/>
  <c r="H39" i="247"/>
  <c r="H40" i="247" s="1"/>
  <c r="H47" i="247" s="1"/>
  <c r="I38" i="247"/>
  <c r="H38" i="247"/>
  <c r="H46" i="247" s="1"/>
  <c r="C29" i="247"/>
  <c r="H21" i="247"/>
  <c r="H20" i="247"/>
  <c r="H19" i="247"/>
  <c r="I15" i="247"/>
  <c r="I16" i="247" s="1"/>
  <c r="I14" i="247"/>
  <c r="H14" i="247"/>
  <c r="H15" i="247" s="1"/>
  <c r="H16" i="247" s="1"/>
  <c r="H23" i="247" s="1"/>
  <c r="C5" i="247"/>
  <c r="H141" i="246"/>
  <c r="H140" i="246"/>
  <c r="H139" i="246"/>
  <c r="I135" i="246"/>
  <c r="I136" i="246" s="1"/>
  <c r="H135" i="246"/>
  <c r="H136" i="246" s="1"/>
  <c r="H143" i="246" s="1"/>
  <c r="I134" i="246"/>
  <c r="H134" i="246"/>
  <c r="H142" i="246" s="1"/>
  <c r="C125" i="246"/>
  <c r="H117" i="246"/>
  <c r="H116" i="246"/>
  <c r="H115" i="246"/>
  <c r="I110" i="246"/>
  <c r="I111" i="246" s="1"/>
  <c r="I112" i="246" s="1"/>
  <c r="H110" i="246"/>
  <c r="H111" i="246" s="1"/>
  <c r="H112" i="246" s="1"/>
  <c r="H119" i="246" s="1"/>
  <c r="C101" i="246"/>
  <c r="H93" i="246"/>
  <c r="H92" i="246"/>
  <c r="H91" i="246"/>
  <c r="I87" i="246"/>
  <c r="I88" i="246" s="1"/>
  <c r="H87" i="246"/>
  <c r="H88" i="246" s="1"/>
  <c r="H95" i="246" s="1"/>
  <c r="I86" i="246"/>
  <c r="H86" i="246"/>
  <c r="H94" i="246" s="1"/>
  <c r="C77" i="246"/>
  <c r="H69" i="246"/>
  <c r="H68" i="246"/>
  <c r="H67" i="246"/>
  <c r="I62" i="246"/>
  <c r="I63" i="246" s="1"/>
  <c r="I64" i="246" s="1"/>
  <c r="H62" i="246"/>
  <c r="H63" i="246" s="1"/>
  <c r="H64" i="246" s="1"/>
  <c r="H71" i="246" s="1"/>
  <c r="C53" i="246"/>
  <c r="H45" i="246"/>
  <c r="H44" i="246"/>
  <c r="H43" i="246"/>
  <c r="I39" i="246"/>
  <c r="I40" i="246" s="1"/>
  <c r="H39" i="246"/>
  <c r="H40" i="246" s="1"/>
  <c r="I38" i="246"/>
  <c r="H38" i="246"/>
  <c r="H46" i="246" s="1"/>
  <c r="C29" i="246"/>
  <c r="H21" i="246"/>
  <c r="H20" i="246"/>
  <c r="H19" i="246"/>
  <c r="I14" i="246"/>
  <c r="I15" i="246" s="1"/>
  <c r="I16" i="246" s="1"/>
  <c r="H14" i="246"/>
  <c r="H15" i="246" s="1"/>
  <c r="H16" i="246" s="1"/>
  <c r="C5" i="246"/>
  <c r="H141" i="238"/>
  <c r="H140" i="238"/>
  <c r="H139" i="238"/>
  <c r="I135" i="238"/>
  <c r="I136" i="238" s="1"/>
  <c r="I134" i="238"/>
  <c r="H134" i="238"/>
  <c r="H135" i="238" s="1"/>
  <c r="H136" i="238" s="1"/>
  <c r="C125" i="238"/>
  <c r="H117" i="238"/>
  <c r="H116" i="238"/>
  <c r="H115" i="238"/>
  <c r="I110" i="238"/>
  <c r="I111" i="238" s="1"/>
  <c r="I112" i="238" s="1"/>
  <c r="H110" i="238"/>
  <c r="H111" i="238" s="1"/>
  <c r="H112" i="238" s="1"/>
  <c r="C101" i="238"/>
  <c r="H93" i="238"/>
  <c r="H92" i="238"/>
  <c r="H91" i="238"/>
  <c r="I87" i="238"/>
  <c r="I88" i="238" s="1"/>
  <c r="I86" i="238"/>
  <c r="H86" i="238"/>
  <c r="H87" i="238" s="1"/>
  <c r="H88" i="238" s="1"/>
  <c r="H95" i="238" s="1"/>
  <c r="C77" i="238"/>
  <c r="H69" i="238"/>
  <c r="H68" i="238"/>
  <c r="H67" i="238"/>
  <c r="I62" i="238"/>
  <c r="I63" i="238" s="1"/>
  <c r="I64" i="238" s="1"/>
  <c r="H62" i="238"/>
  <c r="H63" i="238" s="1"/>
  <c r="H64" i="238" s="1"/>
  <c r="H71" i="238" s="1"/>
  <c r="C53" i="238"/>
  <c r="H45" i="238"/>
  <c r="H44" i="238"/>
  <c r="H43" i="238"/>
  <c r="I39" i="238"/>
  <c r="I40" i="238" s="1"/>
  <c r="I38" i="238"/>
  <c r="H38" i="238"/>
  <c r="H39" i="238" s="1"/>
  <c r="H40" i="238" s="1"/>
  <c r="H47" i="238" s="1"/>
  <c r="C29" i="238"/>
  <c r="H21" i="238"/>
  <c r="H20" i="238"/>
  <c r="H19" i="238"/>
  <c r="I14" i="238"/>
  <c r="I15" i="238" s="1"/>
  <c r="I16" i="238" s="1"/>
  <c r="H14" i="238"/>
  <c r="H15" i="238" s="1"/>
  <c r="H16" i="238" s="1"/>
  <c r="H23" i="238" s="1"/>
  <c r="C5" i="238"/>
  <c r="H141" i="244"/>
  <c r="H140" i="244"/>
  <c r="H139" i="244"/>
  <c r="I135" i="244"/>
  <c r="I136" i="244" s="1"/>
  <c r="H135" i="244"/>
  <c r="H136" i="244" s="1"/>
  <c r="H143" i="244" s="1"/>
  <c r="I134" i="244"/>
  <c r="H134" i="244"/>
  <c r="H142" i="244" s="1"/>
  <c r="C125" i="244"/>
  <c r="H117" i="244"/>
  <c r="H116" i="244"/>
  <c r="H115" i="244"/>
  <c r="I111" i="244"/>
  <c r="I112" i="244" s="1"/>
  <c r="H111" i="244"/>
  <c r="H112" i="244" s="1"/>
  <c r="H119" i="244" s="1"/>
  <c r="I110" i="244"/>
  <c r="H110" i="244"/>
  <c r="H118" i="244" s="1"/>
  <c r="C101" i="244"/>
  <c r="H93" i="244"/>
  <c r="H92" i="244"/>
  <c r="H91" i="244"/>
  <c r="I87" i="244"/>
  <c r="I88" i="244" s="1"/>
  <c r="H87" i="244"/>
  <c r="H88" i="244" s="1"/>
  <c r="H95" i="244" s="1"/>
  <c r="I86" i="244"/>
  <c r="H86" i="244"/>
  <c r="H94" i="244" s="1"/>
  <c r="C77" i="244"/>
  <c r="H69" i="244"/>
  <c r="H68" i="244"/>
  <c r="H67" i="244"/>
  <c r="I63" i="244"/>
  <c r="I64" i="244" s="1"/>
  <c r="H63" i="244"/>
  <c r="H64" i="244" s="1"/>
  <c r="H71" i="244" s="1"/>
  <c r="I62" i="244"/>
  <c r="H62" i="244"/>
  <c r="H70" i="244" s="1"/>
  <c r="C53" i="244"/>
  <c r="H45" i="244"/>
  <c r="H44" i="244"/>
  <c r="H43" i="244"/>
  <c r="I39" i="244"/>
  <c r="I40" i="244" s="1"/>
  <c r="H39" i="244"/>
  <c r="H40" i="244" s="1"/>
  <c r="H47" i="244" s="1"/>
  <c r="I38" i="244"/>
  <c r="H38" i="244"/>
  <c r="H46" i="244" s="1"/>
  <c r="C29" i="244"/>
  <c r="H21" i="244"/>
  <c r="H20" i="244"/>
  <c r="H19" i="244"/>
  <c r="I15" i="244"/>
  <c r="I16" i="244" s="1"/>
  <c r="H15" i="244"/>
  <c r="H16" i="244" s="1"/>
  <c r="H23" i="244" s="1"/>
  <c r="I14" i="244"/>
  <c r="H14" i="244"/>
  <c r="H22" i="244" s="1"/>
  <c r="C5" i="244"/>
  <c r="H141" i="242"/>
  <c r="H140" i="242"/>
  <c r="H139" i="242"/>
  <c r="I134" i="242"/>
  <c r="I135" i="242" s="1"/>
  <c r="I136" i="242" s="1"/>
  <c r="H134" i="242"/>
  <c r="H135" i="242" s="1"/>
  <c r="H136" i="242" s="1"/>
  <c r="H143" i="242" s="1"/>
  <c r="C125" i="242"/>
  <c r="H117" i="242"/>
  <c r="H116" i="242"/>
  <c r="H115" i="242"/>
  <c r="I111" i="242"/>
  <c r="I112" i="242" s="1"/>
  <c r="I110" i="242"/>
  <c r="H110" i="242"/>
  <c r="H111" i="242" s="1"/>
  <c r="H112" i="242" s="1"/>
  <c r="C101" i="242"/>
  <c r="H93" i="242"/>
  <c r="H92" i="242"/>
  <c r="H91" i="242"/>
  <c r="I86" i="242"/>
  <c r="I87" i="242" s="1"/>
  <c r="I88" i="242" s="1"/>
  <c r="H86" i="242"/>
  <c r="H87" i="242" s="1"/>
  <c r="H88" i="242" s="1"/>
  <c r="H95" i="242" s="1"/>
  <c r="C77" i="242"/>
  <c r="H69" i="242"/>
  <c r="H68" i="242"/>
  <c r="H67" i="242"/>
  <c r="I63" i="242"/>
  <c r="I64" i="242" s="1"/>
  <c r="I62" i="242"/>
  <c r="H62" i="242"/>
  <c r="H63" i="242" s="1"/>
  <c r="H64" i="242" s="1"/>
  <c r="H71" i="242" s="1"/>
  <c r="C53" i="242"/>
  <c r="H45" i="242"/>
  <c r="H44" i="242"/>
  <c r="H43" i="242"/>
  <c r="I38" i="242"/>
  <c r="I39" i="242" s="1"/>
  <c r="I40" i="242" s="1"/>
  <c r="H38" i="242"/>
  <c r="H39" i="242" s="1"/>
  <c r="H40" i="242" s="1"/>
  <c r="H47" i="242" s="1"/>
  <c r="C29" i="242"/>
  <c r="H21" i="242"/>
  <c r="H20" i="242"/>
  <c r="H19" i="242"/>
  <c r="I15" i="242"/>
  <c r="I16" i="242" s="1"/>
  <c r="I14" i="242"/>
  <c r="H14" i="242"/>
  <c r="H15" i="242" s="1"/>
  <c r="H16" i="242" s="1"/>
  <c r="H23" i="242" s="1"/>
  <c r="C5" i="242"/>
  <c r="H141" i="241"/>
  <c r="H140" i="241"/>
  <c r="H139" i="241"/>
  <c r="I135" i="241"/>
  <c r="I136" i="241" s="1"/>
  <c r="I134" i="241"/>
  <c r="H134" i="241"/>
  <c r="H135" i="241" s="1"/>
  <c r="H136" i="241" s="1"/>
  <c r="H143" i="241" s="1"/>
  <c r="C125" i="241"/>
  <c r="H117" i="241"/>
  <c r="H116" i="241"/>
  <c r="H115" i="241"/>
  <c r="I110" i="241"/>
  <c r="I111" i="241" s="1"/>
  <c r="I112" i="241" s="1"/>
  <c r="H110" i="241"/>
  <c r="H118" i="241" s="1"/>
  <c r="C101" i="241"/>
  <c r="H93" i="241"/>
  <c r="H92" i="241"/>
  <c r="H91" i="241"/>
  <c r="I87" i="241"/>
  <c r="I88" i="241" s="1"/>
  <c r="I86" i="241"/>
  <c r="H86" i="241"/>
  <c r="H87" i="241" s="1"/>
  <c r="H88" i="241" s="1"/>
  <c r="H95" i="241" s="1"/>
  <c r="C77" i="241"/>
  <c r="H69" i="241"/>
  <c r="H68" i="241"/>
  <c r="H67" i="241"/>
  <c r="I62" i="241"/>
  <c r="I63" i="241" s="1"/>
  <c r="I64" i="241" s="1"/>
  <c r="H62" i="241"/>
  <c r="H70" i="241" s="1"/>
  <c r="C53" i="241"/>
  <c r="H45" i="241"/>
  <c r="H44" i="241"/>
  <c r="H43" i="241"/>
  <c r="I39" i="241"/>
  <c r="I40" i="241" s="1"/>
  <c r="I38" i="241"/>
  <c r="H38" i="241"/>
  <c r="H39" i="241" s="1"/>
  <c r="H40" i="241" s="1"/>
  <c r="H47" i="241" s="1"/>
  <c r="C29" i="241"/>
  <c r="H21" i="241"/>
  <c r="H20" i="241"/>
  <c r="H19" i="241"/>
  <c r="I14" i="241"/>
  <c r="I15" i="241" s="1"/>
  <c r="I16" i="241" s="1"/>
  <c r="H14" i="241"/>
  <c r="H22" i="241" s="1"/>
  <c r="C5" i="241"/>
  <c r="H141" i="239"/>
  <c r="H140" i="239"/>
  <c r="H139" i="239"/>
  <c r="H135" i="239"/>
  <c r="H136" i="239" s="1"/>
  <c r="H143" i="239" s="1"/>
  <c r="I134" i="239"/>
  <c r="I135" i="239" s="1"/>
  <c r="I136" i="239" s="1"/>
  <c r="H134" i="239"/>
  <c r="C125" i="239"/>
  <c r="H117" i="239"/>
  <c r="H116" i="239"/>
  <c r="H115" i="239"/>
  <c r="I111" i="239"/>
  <c r="I112" i="239" s="1"/>
  <c r="I110" i="239"/>
  <c r="H110" i="239"/>
  <c r="H111" i="239" s="1"/>
  <c r="H112" i="239" s="1"/>
  <c r="C101" i="239"/>
  <c r="H93" i="239"/>
  <c r="H92" i="239"/>
  <c r="H91" i="239"/>
  <c r="H87" i="239"/>
  <c r="H88" i="239" s="1"/>
  <c r="H95" i="239" s="1"/>
  <c r="I86" i="239"/>
  <c r="I87" i="239" s="1"/>
  <c r="I88" i="239" s="1"/>
  <c r="H86" i="239"/>
  <c r="C77" i="239"/>
  <c r="H69" i="239"/>
  <c r="H68" i="239"/>
  <c r="H67" i="239"/>
  <c r="I63" i="239"/>
  <c r="I64" i="239" s="1"/>
  <c r="I62" i="239"/>
  <c r="H62" i="239"/>
  <c r="H63" i="239" s="1"/>
  <c r="H64" i="239" s="1"/>
  <c r="H71" i="239" s="1"/>
  <c r="C53" i="239"/>
  <c r="H45" i="239"/>
  <c r="H44" i="239"/>
  <c r="H43" i="239"/>
  <c r="H39" i="239"/>
  <c r="H40" i="239" s="1"/>
  <c r="I38" i="239"/>
  <c r="I39" i="239" s="1"/>
  <c r="I40" i="239" s="1"/>
  <c r="H38" i="239"/>
  <c r="C29" i="239"/>
  <c r="H21" i="239"/>
  <c r="H20" i="239"/>
  <c r="H19" i="239"/>
  <c r="I15" i="239"/>
  <c r="I16" i="239" s="1"/>
  <c r="I14" i="239"/>
  <c r="H14" i="239"/>
  <c r="H15" i="239" s="1"/>
  <c r="H16" i="239" s="1"/>
  <c r="H23" i="239" s="1"/>
  <c r="C5" i="239"/>
  <c r="H141" i="245"/>
  <c r="H140" i="245"/>
  <c r="H139" i="245"/>
  <c r="I135" i="245"/>
  <c r="I136" i="245" s="1"/>
  <c r="H135" i="245"/>
  <c r="H136" i="245" s="1"/>
  <c r="H143" i="245" s="1"/>
  <c r="I134" i="245"/>
  <c r="H134" i="245"/>
  <c r="H142" i="245" s="1"/>
  <c r="C125" i="245"/>
  <c r="H117" i="245"/>
  <c r="H116" i="245"/>
  <c r="H115" i="245"/>
  <c r="H111" i="245"/>
  <c r="H112" i="245" s="1"/>
  <c r="I110" i="245"/>
  <c r="I111" i="245" s="1"/>
  <c r="I112" i="245" s="1"/>
  <c r="H110" i="245"/>
  <c r="C101" i="245"/>
  <c r="H93" i="245"/>
  <c r="H92" i="245"/>
  <c r="H91" i="245"/>
  <c r="I87" i="245"/>
  <c r="I88" i="245" s="1"/>
  <c r="H87" i="245"/>
  <c r="H88" i="245" s="1"/>
  <c r="H95" i="245" s="1"/>
  <c r="I86" i="245"/>
  <c r="H86" i="245"/>
  <c r="H94" i="245" s="1"/>
  <c r="C77" i="245"/>
  <c r="H69" i="245"/>
  <c r="H68" i="245"/>
  <c r="H67" i="245"/>
  <c r="H63" i="245"/>
  <c r="H64" i="245" s="1"/>
  <c r="I62" i="245"/>
  <c r="I63" i="245" s="1"/>
  <c r="I64" i="245" s="1"/>
  <c r="H62" i="245"/>
  <c r="C53" i="245"/>
  <c r="H45" i="245"/>
  <c r="H44" i="245"/>
  <c r="H43" i="245"/>
  <c r="I39" i="245"/>
  <c r="I40" i="245" s="1"/>
  <c r="H39" i="245"/>
  <c r="H40" i="245" s="1"/>
  <c r="I38" i="245"/>
  <c r="H38" i="245"/>
  <c r="H46" i="245" s="1"/>
  <c r="C29" i="245"/>
  <c r="H21" i="245"/>
  <c r="H20" i="245"/>
  <c r="H19" i="245"/>
  <c r="I14" i="245"/>
  <c r="H22" i="245" s="1"/>
  <c r="H14" i="245"/>
  <c r="H15" i="245" s="1"/>
  <c r="H16" i="245" s="1"/>
  <c r="C5" i="245"/>
  <c r="H110" i="341" l="1"/>
  <c r="H22" i="341"/>
  <c r="H44" i="340"/>
  <c r="H134" i="340"/>
  <c r="H142" i="340" s="1"/>
  <c r="H139" i="339"/>
  <c r="H44" i="339"/>
  <c r="H91" i="336"/>
  <c r="H21" i="335"/>
  <c r="H69" i="335"/>
  <c r="H140" i="335"/>
  <c r="H134" i="334"/>
  <c r="H135" i="334" s="1"/>
  <c r="H136" i="334" s="1"/>
  <c r="H143" i="334" s="1"/>
  <c r="H44" i="334"/>
  <c r="H69" i="334"/>
  <c r="H68" i="333"/>
  <c r="H86" i="333"/>
  <c r="H87" i="333" s="1"/>
  <c r="H88" i="333" s="1"/>
  <c r="H95" i="333" s="1"/>
  <c r="H38" i="332"/>
  <c r="H39" i="332" s="1"/>
  <c r="H40" i="332" s="1"/>
  <c r="H140" i="332"/>
  <c r="H22" i="331"/>
  <c r="H86" i="331"/>
  <c r="H91" i="329"/>
  <c r="H118" i="328"/>
  <c r="H140" i="328"/>
  <c r="H44" i="327"/>
  <c r="H44" i="325"/>
  <c r="H86" i="324"/>
  <c r="H94" i="324" s="1"/>
  <c r="H91" i="322"/>
  <c r="H62" i="321"/>
  <c r="H63" i="321" s="1"/>
  <c r="H64" i="321" s="1"/>
  <c r="H140" i="321"/>
  <c r="H44" i="321"/>
  <c r="H118" i="321"/>
  <c r="H44" i="319"/>
  <c r="H91" i="319"/>
  <c r="H140" i="319"/>
  <c r="H62" i="318"/>
  <c r="H63" i="318" s="1"/>
  <c r="H64" i="318" s="1"/>
  <c r="H71" i="318" s="1"/>
  <c r="H69" i="317"/>
  <c r="H118" i="341"/>
  <c r="H38" i="341"/>
  <c r="H134" i="341"/>
  <c r="H15" i="341"/>
  <c r="H16" i="341" s="1"/>
  <c r="H23" i="341" s="1"/>
  <c r="H62" i="341"/>
  <c r="H67" i="341"/>
  <c r="H111" i="341"/>
  <c r="H112" i="341" s="1"/>
  <c r="H119" i="341" s="1"/>
  <c r="H86" i="341"/>
  <c r="H118" i="342"/>
  <c r="H22" i="342"/>
  <c r="H94" i="342"/>
  <c r="H87" i="342"/>
  <c r="H88" i="342" s="1"/>
  <c r="H95" i="342" s="1"/>
  <c r="H38" i="342"/>
  <c r="H134" i="342"/>
  <c r="H19" i="342"/>
  <c r="H15" i="342"/>
  <c r="H16" i="342" s="1"/>
  <c r="H23" i="342" s="1"/>
  <c r="H62" i="342"/>
  <c r="H111" i="342"/>
  <c r="H112" i="342" s="1"/>
  <c r="H119" i="342" s="1"/>
  <c r="H91" i="342"/>
  <c r="H22" i="340"/>
  <c r="H46" i="340"/>
  <c r="H39" i="340"/>
  <c r="H40" i="340" s="1"/>
  <c r="H47" i="340" s="1"/>
  <c r="H118" i="340"/>
  <c r="H135" i="340"/>
  <c r="H136" i="340" s="1"/>
  <c r="H143" i="340" s="1"/>
  <c r="H139" i="340"/>
  <c r="H15" i="340"/>
  <c r="H16" i="340" s="1"/>
  <c r="H23" i="340" s="1"/>
  <c r="H62" i="340"/>
  <c r="H111" i="340"/>
  <c r="H112" i="340" s="1"/>
  <c r="H119" i="340" s="1"/>
  <c r="H19" i="340"/>
  <c r="H43" i="340"/>
  <c r="H86" i="340"/>
  <c r="H135" i="339"/>
  <c r="H136" i="339" s="1"/>
  <c r="H39" i="339"/>
  <c r="H40" i="339" s="1"/>
  <c r="H118" i="339"/>
  <c r="H22" i="339"/>
  <c r="I38" i="339"/>
  <c r="I39" i="339" s="1"/>
  <c r="I40" i="339" s="1"/>
  <c r="I134" i="339"/>
  <c r="I135" i="339" s="1"/>
  <c r="I136" i="339" s="1"/>
  <c r="H19" i="339"/>
  <c r="H115" i="339"/>
  <c r="H15" i="339"/>
  <c r="H16" i="339" s="1"/>
  <c r="H23" i="339" s="1"/>
  <c r="H62" i="339"/>
  <c r="H111" i="339"/>
  <c r="H112" i="339" s="1"/>
  <c r="H119" i="339" s="1"/>
  <c r="H86" i="339"/>
  <c r="H118" i="338"/>
  <c r="H22" i="338"/>
  <c r="H94" i="338"/>
  <c r="H87" i="338"/>
  <c r="H88" i="338" s="1"/>
  <c r="H95" i="338" s="1"/>
  <c r="H38" i="338"/>
  <c r="H134" i="338"/>
  <c r="I14" i="338"/>
  <c r="I15" i="338" s="1"/>
  <c r="I16" i="338" s="1"/>
  <c r="H15" i="338"/>
  <c r="H16" i="338" s="1"/>
  <c r="H62" i="338"/>
  <c r="H111" i="338"/>
  <c r="H112" i="338" s="1"/>
  <c r="H119" i="338" s="1"/>
  <c r="I62" i="338"/>
  <c r="I63" i="338" s="1"/>
  <c r="I64" i="338" s="1"/>
  <c r="H91" i="338"/>
  <c r="H118" i="337"/>
  <c r="H87" i="337"/>
  <c r="H88" i="337" s="1"/>
  <c r="H95" i="337" s="1"/>
  <c r="H94" i="337"/>
  <c r="H38" i="337"/>
  <c r="H134" i="337"/>
  <c r="I14" i="337"/>
  <c r="I15" i="337" s="1"/>
  <c r="I16" i="337" s="1"/>
  <c r="H15" i="337"/>
  <c r="H16" i="337" s="1"/>
  <c r="H23" i="337" s="1"/>
  <c r="H62" i="337"/>
  <c r="H111" i="337"/>
  <c r="H112" i="337" s="1"/>
  <c r="H119" i="337" s="1"/>
  <c r="H115" i="337"/>
  <c r="H91" i="337"/>
  <c r="H118" i="336"/>
  <c r="H22" i="336"/>
  <c r="H94" i="336"/>
  <c r="H87" i="336"/>
  <c r="H88" i="336" s="1"/>
  <c r="H95" i="336" s="1"/>
  <c r="H38" i="336"/>
  <c r="H134" i="336"/>
  <c r="H19" i="336"/>
  <c r="H15" i="336"/>
  <c r="H16" i="336" s="1"/>
  <c r="H23" i="336" s="1"/>
  <c r="H62" i="336"/>
  <c r="H111" i="336"/>
  <c r="H112" i="336" s="1"/>
  <c r="H119" i="336" s="1"/>
  <c r="H39" i="335"/>
  <c r="H40" i="335" s="1"/>
  <c r="H135" i="335"/>
  <c r="H136" i="335" s="1"/>
  <c r="H22" i="335"/>
  <c r="H70" i="335"/>
  <c r="I63" i="335"/>
  <c r="I64" i="335" s="1"/>
  <c r="H71" i="335" s="1"/>
  <c r="H118" i="335"/>
  <c r="I38" i="335"/>
  <c r="I39" i="335" s="1"/>
  <c r="I40" i="335" s="1"/>
  <c r="I134" i="335"/>
  <c r="I135" i="335" s="1"/>
  <c r="I136" i="335" s="1"/>
  <c r="H15" i="335"/>
  <c r="H16" i="335" s="1"/>
  <c r="H23" i="335" s="1"/>
  <c r="H67" i="335"/>
  <c r="H111" i="335"/>
  <c r="H112" i="335" s="1"/>
  <c r="H119" i="335" s="1"/>
  <c r="H86" i="335"/>
  <c r="H39" i="334"/>
  <c r="H40" i="334" s="1"/>
  <c r="H22" i="334"/>
  <c r="H118" i="334"/>
  <c r="I38" i="334"/>
  <c r="I39" i="334" s="1"/>
  <c r="I40" i="334" s="1"/>
  <c r="I134" i="334"/>
  <c r="I135" i="334" s="1"/>
  <c r="I136" i="334" s="1"/>
  <c r="H15" i="334"/>
  <c r="H16" i="334" s="1"/>
  <c r="H23" i="334" s="1"/>
  <c r="H111" i="334"/>
  <c r="H112" i="334" s="1"/>
  <c r="H119" i="334" s="1"/>
  <c r="I62" i="334"/>
  <c r="H86" i="334"/>
  <c r="I63" i="333"/>
  <c r="I64" i="333" s="1"/>
  <c r="H71" i="333" s="1"/>
  <c r="H70" i="333"/>
  <c r="H22" i="333"/>
  <c r="H118" i="333"/>
  <c r="H38" i="333"/>
  <c r="H134" i="333"/>
  <c r="H15" i="333"/>
  <c r="H16" i="333" s="1"/>
  <c r="H23" i="333" s="1"/>
  <c r="H67" i="333"/>
  <c r="H111" i="333"/>
  <c r="H112" i="333" s="1"/>
  <c r="H119" i="333" s="1"/>
  <c r="H142" i="332"/>
  <c r="H135" i="332"/>
  <c r="H136" i="332" s="1"/>
  <c r="H118" i="332"/>
  <c r="H63" i="332"/>
  <c r="H64" i="332" s="1"/>
  <c r="I38" i="332"/>
  <c r="I39" i="332" s="1"/>
  <c r="I40" i="332" s="1"/>
  <c r="I134" i="332"/>
  <c r="I135" i="332" s="1"/>
  <c r="I136" i="332" s="1"/>
  <c r="H15" i="332"/>
  <c r="H16" i="332" s="1"/>
  <c r="H23" i="332" s="1"/>
  <c r="H111" i="332"/>
  <c r="H112" i="332" s="1"/>
  <c r="H119" i="332" s="1"/>
  <c r="I62" i="332"/>
  <c r="I63" i="332" s="1"/>
  <c r="I64" i="332" s="1"/>
  <c r="H86" i="332"/>
  <c r="H94" i="331"/>
  <c r="H38" i="331"/>
  <c r="H87" i="331"/>
  <c r="H88" i="331" s="1"/>
  <c r="H95" i="331" s="1"/>
  <c r="H134" i="331"/>
  <c r="H15" i="331"/>
  <c r="H16" i="331" s="1"/>
  <c r="H23" i="331" s="1"/>
  <c r="H62" i="331"/>
  <c r="H111" i="331"/>
  <c r="H112" i="331" s="1"/>
  <c r="H119" i="331" s="1"/>
  <c r="H22" i="330"/>
  <c r="H118" i="330"/>
  <c r="H94" i="330"/>
  <c r="H87" i="330"/>
  <c r="H88" i="330" s="1"/>
  <c r="H95" i="330" s="1"/>
  <c r="H93" i="330"/>
  <c r="H38" i="330"/>
  <c r="H134" i="330"/>
  <c r="H15" i="330"/>
  <c r="H16" i="330" s="1"/>
  <c r="H23" i="330" s="1"/>
  <c r="H62" i="330"/>
  <c r="H111" i="330"/>
  <c r="H112" i="330" s="1"/>
  <c r="H119" i="330" s="1"/>
  <c r="H91" i="330"/>
  <c r="H118" i="329"/>
  <c r="H94" i="329"/>
  <c r="H87" i="329"/>
  <c r="H88" i="329" s="1"/>
  <c r="H95" i="329" s="1"/>
  <c r="H38" i="329"/>
  <c r="H134" i="329"/>
  <c r="I14" i="329"/>
  <c r="I15" i="329" s="1"/>
  <c r="I16" i="329" s="1"/>
  <c r="H15" i="329"/>
  <c r="H16" i="329" s="1"/>
  <c r="H23" i="329" s="1"/>
  <c r="H62" i="329"/>
  <c r="H111" i="329"/>
  <c r="H112" i="329" s="1"/>
  <c r="H119" i="329" s="1"/>
  <c r="H39" i="328"/>
  <c r="H40" i="328" s="1"/>
  <c r="H47" i="328" s="1"/>
  <c r="H22" i="328"/>
  <c r="H142" i="328"/>
  <c r="H135" i="328"/>
  <c r="H136" i="328" s="1"/>
  <c r="H70" i="328"/>
  <c r="I63" i="328"/>
  <c r="I64" i="328" s="1"/>
  <c r="H71" i="328" s="1"/>
  <c r="I38" i="328"/>
  <c r="I39" i="328" s="1"/>
  <c r="I40" i="328" s="1"/>
  <c r="I134" i="328"/>
  <c r="I135" i="328" s="1"/>
  <c r="I136" i="328" s="1"/>
  <c r="H15" i="328"/>
  <c r="H16" i="328" s="1"/>
  <c r="H23" i="328" s="1"/>
  <c r="H111" i="328"/>
  <c r="H112" i="328" s="1"/>
  <c r="H119" i="328" s="1"/>
  <c r="H86" i="328"/>
  <c r="H39" i="327"/>
  <c r="H40" i="327" s="1"/>
  <c r="H70" i="327"/>
  <c r="I63" i="327"/>
  <c r="I64" i="327" s="1"/>
  <c r="H22" i="327"/>
  <c r="H118" i="327"/>
  <c r="H71" i="327"/>
  <c r="H134" i="327"/>
  <c r="I38" i="327"/>
  <c r="I39" i="327" s="1"/>
  <c r="I40" i="327" s="1"/>
  <c r="H15" i="327"/>
  <c r="H16" i="327" s="1"/>
  <c r="H23" i="327" s="1"/>
  <c r="H67" i="327"/>
  <c r="H111" i="327"/>
  <c r="H112" i="327" s="1"/>
  <c r="H119" i="327" s="1"/>
  <c r="H86" i="327"/>
  <c r="H94" i="326"/>
  <c r="I14" i="326"/>
  <c r="I15" i="326" s="1"/>
  <c r="I16" i="326" s="1"/>
  <c r="I110" i="326"/>
  <c r="I111" i="326" s="1"/>
  <c r="I112" i="326" s="1"/>
  <c r="H38" i="326"/>
  <c r="H87" i="326"/>
  <c r="H88" i="326" s="1"/>
  <c r="H95" i="326" s="1"/>
  <c r="H134" i="326"/>
  <c r="H15" i="326"/>
  <c r="H16" i="326" s="1"/>
  <c r="H23" i="326" s="1"/>
  <c r="H62" i="326"/>
  <c r="H111" i="326"/>
  <c r="H112" i="326" s="1"/>
  <c r="H91" i="326"/>
  <c r="H70" i="325"/>
  <c r="I63" i="325"/>
  <c r="I64" i="325" s="1"/>
  <c r="H71" i="325" s="1"/>
  <c r="H135" i="325"/>
  <c r="H136" i="325" s="1"/>
  <c r="H46" i="325"/>
  <c r="H39" i="325"/>
  <c r="H40" i="325" s="1"/>
  <c r="H47" i="325" s="1"/>
  <c r="H22" i="325"/>
  <c r="H118" i="325"/>
  <c r="I38" i="325"/>
  <c r="I39" i="325" s="1"/>
  <c r="I40" i="325" s="1"/>
  <c r="I134" i="325"/>
  <c r="I135" i="325" s="1"/>
  <c r="I136" i="325" s="1"/>
  <c r="H15" i="325"/>
  <c r="H16" i="325" s="1"/>
  <c r="H23" i="325" s="1"/>
  <c r="H67" i="325"/>
  <c r="H111" i="325"/>
  <c r="H112" i="325" s="1"/>
  <c r="H119" i="325" s="1"/>
  <c r="H86" i="325"/>
  <c r="H22" i="324"/>
  <c r="H19" i="324"/>
  <c r="H38" i="324"/>
  <c r="H134" i="324"/>
  <c r="H15" i="324"/>
  <c r="H16" i="324" s="1"/>
  <c r="H23" i="324" s="1"/>
  <c r="H62" i="324"/>
  <c r="H67" i="324"/>
  <c r="H111" i="324"/>
  <c r="H112" i="324" s="1"/>
  <c r="H119" i="324" s="1"/>
  <c r="H118" i="323"/>
  <c r="H14" i="323"/>
  <c r="H38" i="323"/>
  <c r="H134" i="323"/>
  <c r="H62" i="323"/>
  <c r="H67" i="323"/>
  <c r="H111" i="323"/>
  <c r="H112" i="323" s="1"/>
  <c r="H119" i="323" s="1"/>
  <c r="H86" i="323"/>
  <c r="I63" i="322"/>
  <c r="I64" i="322" s="1"/>
  <c r="H71" i="322" s="1"/>
  <c r="H70" i="322"/>
  <c r="H22" i="322"/>
  <c r="H142" i="322"/>
  <c r="H135" i="322"/>
  <c r="H136" i="322" s="1"/>
  <c r="H143" i="322" s="1"/>
  <c r="H39" i="322"/>
  <c r="H40" i="322" s="1"/>
  <c r="H87" i="322"/>
  <c r="H88" i="322" s="1"/>
  <c r="H95" i="322" s="1"/>
  <c r="I38" i="322"/>
  <c r="I39" i="322" s="1"/>
  <c r="I40" i="322" s="1"/>
  <c r="I134" i="322"/>
  <c r="I135" i="322" s="1"/>
  <c r="I136" i="322" s="1"/>
  <c r="H15" i="322"/>
  <c r="H16" i="322" s="1"/>
  <c r="H23" i="322" s="1"/>
  <c r="H67" i="322"/>
  <c r="H111" i="322"/>
  <c r="H112" i="322" s="1"/>
  <c r="H119" i="322" s="1"/>
  <c r="H39" i="321"/>
  <c r="H40" i="321" s="1"/>
  <c r="H47" i="321" s="1"/>
  <c r="H22" i="321"/>
  <c r="H135" i="321"/>
  <c r="H136" i="321" s="1"/>
  <c r="H70" i="321"/>
  <c r="I63" i="321"/>
  <c r="I64" i="321" s="1"/>
  <c r="H71" i="321" s="1"/>
  <c r="I38" i="321"/>
  <c r="I39" i="321" s="1"/>
  <c r="I40" i="321" s="1"/>
  <c r="I134" i="321"/>
  <c r="I135" i="321" s="1"/>
  <c r="I136" i="321" s="1"/>
  <c r="H15" i="321"/>
  <c r="H16" i="321" s="1"/>
  <c r="H23" i="321" s="1"/>
  <c r="H111" i="321"/>
  <c r="H112" i="321" s="1"/>
  <c r="H119" i="321" s="1"/>
  <c r="H86" i="321"/>
  <c r="H118" i="320"/>
  <c r="H94" i="320"/>
  <c r="H87" i="320"/>
  <c r="H88" i="320" s="1"/>
  <c r="H95" i="320" s="1"/>
  <c r="H38" i="320"/>
  <c r="H134" i="320"/>
  <c r="H15" i="320"/>
  <c r="H16" i="320" s="1"/>
  <c r="H62" i="320"/>
  <c r="H111" i="320"/>
  <c r="H112" i="320" s="1"/>
  <c r="H119" i="320" s="1"/>
  <c r="I14" i="320"/>
  <c r="I15" i="320" s="1"/>
  <c r="I16" i="320" s="1"/>
  <c r="H46" i="319"/>
  <c r="H39" i="319"/>
  <c r="H40" i="319" s="1"/>
  <c r="H47" i="319" s="1"/>
  <c r="H94" i="319"/>
  <c r="H87" i="319"/>
  <c r="H88" i="319" s="1"/>
  <c r="H95" i="319" s="1"/>
  <c r="H142" i="319"/>
  <c r="H135" i="319"/>
  <c r="H136" i="319" s="1"/>
  <c r="H143" i="319" s="1"/>
  <c r="H110" i="319"/>
  <c r="H93" i="319"/>
  <c r="H14" i="319"/>
  <c r="H62" i="319"/>
  <c r="I62" i="319"/>
  <c r="I63" i="319" s="1"/>
  <c r="I64" i="319" s="1"/>
  <c r="I63" i="318"/>
  <c r="I64" i="318" s="1"/>
  <c r="H22" i="318"/>
  <c r="H38" i="318"/>
  <c r="H134" i="318"/>
  <c r="H15" i="318"/>
  <c r="H16" i="318" s="1"/>
  <c r="H23" i="318" s="1"/>
  <c r="H67" i="318"/>
  <c r="H111" i="318"/>
  <c r="H112" i="318" s="1"/>
  <c r="H119" i="318" s="1"/>
  <c r="H86" i="318"/>
  <c r="H63" i="317"/>
  <c r="H64" i="317" s="1"/>
  <c r="H71" i="317" s="1"/>
  <c r="H70" i="317"/>
  <c r="H94" i="317"/>
  <c r="H22" i="317"/>
  <c r="I110" i="317"/>
  <c r="I111" i="317" s="1"/>
  <c r="I112" i="317" s="1"/>
  <c r="H38" i="317"/>
  <c r="H87" i="317"/>
  <c r="H88" i="317" s="1"/>
  <c r="H95" i="317" s="1"/>
  <c r="H134" i="317"/>
  <c r="H15" i="317"/>
  <c r="H16" i="317" s="1"/>
  <c r="H23" i="317" s="1"/>
  <c r="H111" i="317"/>
  <c r="H112" i="317" s="1"/>
  <c r="H91" i="317"/>
  <c r="I110" i="316"/>
  <c r="I111" i="316" s="1"/>
  <c r="I112" i="316" s="1"/>
  <c r="H91" i="316"/>
  <c r="H94" i="316"/>
  <c r="H87" i="316"/>
  <c r="H88" i="316" s="1"/>
  <c r="H95" i="316" s="1"/>
  <c r="H38" i="316"/>
  <c r="H134" i="316"/>
  <c r="I14" i="316"/>
  <c r="I15" i="316" s="1"/>
  <c r="I16" i="316" s="1"/>
  <c r="H15" i="316"/>
  <c r="H16" i="316" s="1"/>
  <c r="H23" i="316" s="1"/>
  <c r="H62" i="316"/>
  <c r="H111" i="316"/>
  <c r="H112" i="316" s="1"/>
  <c r="H110" i="315"/>
  <c r="H118" i="315" s="1"/>
  <c r="H91" i="315"/>
  <c r="H87" i="315"/>
  <c r="H88" i="315" s="1"/>
  <c r="H95" i="315" s="1"/>
  <c r="H94" i="315"/>
  <c r="H19" i="315"/>
  <c r="H38" i="315"/>
  <c r="H134" i="315"/>
  <c r="H15" i="315"/>
  <c r="H16" i="315" s="1"/>
  <c r="H23" i="315" s="1"/>
  <c r="H62" i="315"/>
  <c r="H111" i="315"/>
  <c r="H112" i="315" s="1"/>
  <c r="H119" i="315" s="1"/>
  <c r="H47" i="314"/>
  <c r="H87" i="314"/>
  <c r="H88" i="314" s="1"/>
  <c r="H95" i="314" s="1"/>
  <c r="H94" i="314"/>
  <c r="H63" i="314"/>
  <c r="H64" i="314" s="1"/>
  <c r="H71" i="314" s="1"/>
  <c r="H70" i="314"/>
  <c r="H110" i="314"/>
  <c r="H92" i="314"/>
  <c r="H14" i="314"/>
  <c r="H142" i="314"/>
  <c r="H46" i="314"/>
  <c r="H67" i="314"/>
  <c r="H119" i="257"/>
  <c r="H143" i="257"/>
  <c r="H95" i="257"/>
  <c r="H47" i="257"/>
  <c r="H22" i="257"/>
  <c r="H70" i="257"/>
  <c r="H118" i="257"/>
  <c r="H23" i="258"/>
  <c r="H119" i="258"/>
  <c r="H71" i="258"/>
  <c r="H22" i="258"/>
  <c r="H70" i="258"/>
  <c r="H118" i="258"/>
  <c r="H119" i="235"/>
  <c r="H95" i="235"/>
  <c r="H71" i="235"/>
  <c r="H94" i="235"/>
  <c r="H135" i="235"/>
  <c r="H136" i="235" s="1"/>
  <c r="H143" i="235" s="1"/>
  <c r="H46" i="235"/>
  <c r="H143" i="252"/>
  <c r="I39" i="252"/>
  <c r="I40" i="252" s="1"/>
  <c r="H47" i="252" s="1"/>
  <c r="I135" i="252"/>
  <c r="I136" i="252" s="1"/>
  <c r="H22" i="252"/>
  <c r="H70" i="252"/>
  <c r="H118" i="252"/>
  <c r="I87" i="252"/>
  <c r="I88" i="252" s="1"/>
  <c r="H95" i="252" s="1"/>
  <c r="H71" i="234"/>
  <c r="H95" i="234"/>
  <c r="H22" i="234"/>
  <c r="H70" i="234"/>
  <c r="H118" i="234"/>
  <c r="H119" i="261"/>
  <c r="H71" i="261"/>
  <c r="H22" i="261"/>
  <c r="H70" i="261"/>
  <c r="H118" i="261"/>
  <c r="H46" i="261"/>
  <c r="H94" i="261"/>
  <c r="H142" i="261"/>
  <c r="H142" i="262"/>
  <c r="H46" i="262"/>
  <c r="H94" i="262"/>
  <c r="H143" i="236"/>
  <c r="H119" i="236"/>
  <c r="H71" i="236"/>
  <c r="H22" i="236"/>
  <c r="H70" i="236"/>
  <c r="H118" i="236"/>
  <c r="H143" i="233"/>
  <c r="H95" i="251"/>
  <c r="H47" i="251"/>
  <c r="H22" i="251"/>
  <c r="H70" i="251"/>
  <c r="H118" i="251"/>
  <c r="H46" i="251"/>
  <c r="H94" i="251"/>
  <c r="H142" i="251"/>
  <c r="H23" i="256"/>
  <c r="H95" i="256"/>
  <c r="H71" i="256"/>
  <c r="H119" i="256"/>
  <c r="I135" i="256"/>
  <c r="I136" i="256" s="1"/>
  <c r="H143" i="256" s="1"/>
  <c r="H22" i="256"/>
  <c r="H70" i="256"/>
  <c r="H118" i="256"/>
  <c r="I39" i="256"/>
  <c r="I40" i="256" s="1"/>
  <c r="H47" i="256" s="1"/>
  <c r="I87" i="256"/>
  <c r="I88" i="256" s="1"/>
  <c r="H119" i="6"/>
  <c r="H22" i="6"/>
  <c r="H70" i="6"/>
  <c r="H118" i="6"/>
  <c r="H46" i="6"/>
  <c r="H94" i="6"/>
  <c r="H142" i="6"/>
  <c r="H23" i="263"/>
  <c r="H119" i="263"/>
  <c r="H94" i="263"/>
  <c r="H142" i="263"/>
  <c r="H39" i="263"/>
  <c r="H40" i="263" s="1"/>
  <c r="H47" i="263" s="1"/>
  <c r="H22" i="263"/>
  <c r="H70" i="263"/>
  <c r="H118" i="263"/>
  <c r="H47" i="264"/>
  <c r="H95" i="264"/>
  <c r="H22" i="264"/>
  <c r="H70" i="264"/>
  <c r="H118" i="264"/>
  <c r="H47" i="248"/>
  <c r="H143" i="248"/>
  <c r="H119" i="248"/>
  <c r="H22" i="248"/>
  <c r="H70" i="248"/>
  <c r="H118" i="248"/>
  <c r="H46" i="248"/>
  <c r="H94" i="248"/>
  <c r="H142" i="248"/>
  <c r="H23" i="260"/>
  <c r="H143" i="260"/>
  <c r="H119" i="260"/>
  <c r="H46" i="260"/>
  <c r="H94" i="260"/>
  <c r="H142" i="260"/>
  <c r="H22" i="260"/>
  <c r="H70" i="260"/>
  <c r="H118" i="260"/>
  <c r="H119" i="259"/>
  <c r="H46" i="259"/>
  <c r="H142" i="259"/>
  <c r="H22" i="259"/>
  <c r="H70" i="259"/>
  <c r="H118" i="259"/>
  <c r="H143" i="254"/>
  <c r="H47" i="254"/>
  <c r="H22" i="254"/>
  <c r="H70" i="254"/>
  <c r="H118" i="254"/>
  <c r="H46" i="254"/>
  <c r="H94" i="254"/>
  <c r="H142" i="254"/>
  <c r="H95" i="255"/>
  <c r="H71" i="255"/>
  <c r="H22" i="255"/>
  <c r="H70" i="255"/>
  <c r="H118" i="255"/>
  <c r="H46" i="255"/>
  <c r="H94" i="255"/>
  <c r="H142" i="255"/>
  <c r="H23" i="250"/>
  <c r="H143" i="250"/>
  <c r="H94" i="250"/>
  <c r="H142" i="250"/>
  <c r="H39" i="250"/>
  <c r="H40" i="250" s="1"/>
  <c r="H47" i="250" s="1"/>
  <c r="H22" i="250"/>
  <c r="H70" i="250"/>
  <c r="H118" i="250"/>
  <c r="H119" i="249"/>
  <c r="H71" i="249"/>
  <c r="H23" i="249"/>
  <c r="H95" i="249"/>
  <c r="H22" i="249"/>
  <c r="H70" i="249"/>
  <c r="H118" i="249"/>
  <c r="H22" i="247"/>
  <c r="H70" i="247"/>
  <c r="H118" i="247"/>
  <c r="H23" i="246"/>
  <c r="H47" i="246"/>
  <c r="H22" i="246"/>
  <c r="H70" i="246"/>
  <c r="H118" i="246"/>
  <c r="H143" i="238"/>
  <c r="H119" i="238"/>
  <c r="H22" i="238"/>
  <c r="H70" i="238"/>
  <c r="H118" i="238"/>
  <c r="H46" i="238"/>
  <c r="H94" i="238"/>
  <c r="H142" i="238"/>
  <c r="H119" i="242"/>
  <c r="H94" i="242"/>
  <c r="H142" i="242"/>
  <c r="H22" i="242"/>
  <c r="H70" i="242"/>
  <c r="H118" i="242"/>
  <c r="H46" i="242"/>
  <c r="H15" i="241"/>
  <c r="H16" i="241" s="1"/>
  <c r="H23" i="241" s="1"/>
  <c r="H63" i="241"/>
  <c r="H64" i="241" s="1"/>
  <c r="H71" i="241" s="1"/>
  <c r="H111" i="241"/>
  <c r="H112" i="241" s="1"/>
  <c r="H119" i="241" s="1"/>
  <c r="H142" i="241"/>
  <c r="H46" i="241"/>
  <c r="H94" i="241"/>
  <c r="H47" i="239"/>
  <c r="H119" i="239"/>
  <c r="H94" i="239"/>
  <c r="H142" i="239"/>
  <c r="H22" i="239"/>
  <c r="H70" i="239"/>
  <c r="H118" i="239"/>
  <c r="H46" i="239"/>
  <c r="H119" i="245"/>
  <c r="H23" i="245"/>
  <c r="H47" i="245"/>
  <c r="H71" i="245"/>
  <c r="H70" i="245"/>
  <c r="H118" i="245"/>
  <c r="I15" i="245"/>
  <c r="I16" i="245" s="1"/>
  <c r="K7" i="342"/>
  <c r="J11" i="342"/>
  <c r="K11" i="342"/>
  <c r="K14" i="342" s="1"/>
  <c r="L11" i="342"/>
  <c r="L14" i="342" s="1"/>
  <c r="L15" i="342" s="1"/>
  <c r="L16" i="342" s="1"/>
  <c r="M11" i="342"/>
  <c r="N11" i="342"/>
  <c r="O11" i="342"/>
  <c r="P19" i="342" s="1"/>
  <c r="P11" i="342"/>
  <c r="Q11" i="342"/>
  <c r="R11" i="342"/>
  <c r="T19" i="342" s="1"/>
  <c r="S11" i="342"/>
  <c r="S14" i="342" s="1"/>
  <c r="S15" i="342" s="1"/>
  <c r="S16" i="342" s="1"/>
  <c r="J12" i="342"/>
  <c r="K12" i="342"/>
  <c r="L20" i="342" s="1"/>
  <c r="L12" i="342"/>
  <c r="M12" i="342"/>
  <c r="M14" i="342" s="1"/>
  <c r="M15" i="342" s="1"/>
  <c r="M16" i="342" s="1"/>
  <c r="N12" i="342"/>
  <c r="O12" i="342"/>
  <c r="P12" i="342"/>
  <c r="Q12" i="342"/>
  <c r="R12" i="342"/>
  <c r="S12" i="342"/>
  <c r="T13" i="342"/>
  <c r="J13" i="342"/>
  <c r="K13" i="342"/>
  <c r="L21" i="342" s="1"/>
  <c r="L13" i="342"/>
  <c r="M13" i="342"/>
  <c r="N13" i="342"/>
  <c r="P21" i="342" s="1"/>
  <c r="O13" i="342"/>
  <c r="P13" i="342"/>
  <c r="P14" i="342" s="1"/>
  <c r="P15" i="342" s="1"/>
  <c r="P16" i="342" s="1"/>
  <c r="Q13" i="342"/>
  <c r="R13" i="342"/>
  <c r="S13" i="342"/>
  <c r="J14" i="342"/>
  <c r="J15" i="342" s="1"/>
  <c r="J16" i="342" s="1"/>
  <c r="Q14" i="342"/>
  <c r="Q15" i="342" s="1"/>
  <c r="Q16" i="342" s="1"/>
  <c r="R14" i="342"/>
  <c r="L19" i="342"/>
  <c r="P20" i="342"/>
  <c r="T20" i="342"/>
  <c r="T21" i="342"/>
  <c r="B182" i="58"/>
  <c r="B181" i="58"/>
  <c r="B180" i="58"/>
  <c r="B179" i="58"/>
  <c r="B178" i="58"/>
  <c r="B177" i="58"/>
  <c r="B176" i="58"/>
  <c r="B175" i="58"/>
  <c r="B174" i="58"/>
  <c r="B173" i="58"/>
  <c r="B172" i="58"/>
  <c r="B171" i="58"/>
  <c r="B170" i="58"/>
  <c r="B169" i="58"/>
  <c r="B168" i="58"/>
  <c r="B167" i="58"/>
  <c r="B166" i="58"/>
  <c r="B165" i="58"/>
  <c r="B164" i="58"/>
  <c r="B163" i="58"/>
  <c r="B162" i="58"/>
  <c r="B161" i="58"/>
  <c r="B160" i="58"/>
  <c r="B159" i="58"/>
  <c r="B158" i="58"/>
  <c r="B157" i="58"/>
  <c r="B156" i="58"/>
  <c r="B155" i="58"/>
  <c r="B154" i="58"/>
  <c r="B153" i="58"/>
  <c r="B152" i="58"/>
  <c r="B151" i="58"/>
  <c r="B150" i="58"/>
  <c r="B149" i="58"/>
  <c r="B148" i="58"/>
  <c r="B147" i="58"/>
  <c r="B146" i="58"/>
  <c r="B145" i="58"/>
  <c r="B144" i="58"/>
  <c r="B143" i="58"/>
  <c r="B142" i="58"/>
  <c r="B141" i="58"/>
  <c r="B140" i="58"/>
  <c r="B139" i="58"/>
  <c r="B138" i="58"/>
  <c r="B137" i="58"/>
  <c r="B136" i="58"/>
  <c r="B135" i="58"/>
  <c r="B134" i="58"/>
  <c r="B133" i="58"/>
  <c r="B132" i="58"/>
  <c r="B131" i="58"/>
  <c r="B130" i="58"/>
  <c r="B129" i="58"/>
  <c r="B128" i="58"/>
  <c r="B127" i="58"/>
  <c r="B126" i="58"/>
  <c r="B125" i="58"/>
  <c r="B124" i="58"/>
  <c r="B123" i="58"/>
  <c r="B122" i="58"/>
  <c r="B121" i="58"/>
  <c r="B120" i="58"/>
  <c r="B119" i="58"/>
  <c r="B118" i="58"/>
  <c r="B117" i="58"/>
  <c r="B116" i="58"/>
  <c r="B115" i="58"/>
  <c r="B114" i="58"/>
  <c r="B113" i="58"/>
  <c r="B112" i="58"/>
  <c r="B111" i="58"/>
  <c r="B110" i="58"/>
  <c r="B109" i="58"/>
  <c r="B108" i="58"/>
  <c r="B107" i="58"/>
  <c r="B106" i="58"/>
  <c r="B105" i="58"/>
  <c r="B104" i="58"/>
  <c r="B103" i="58"/>
  <c r="B102" i="58"/>
  <c r="B101" i="58"/>
  <c r="B100" i="58"/>
  <c r="B99" i="58"/>
  <c r="B98" i="58"/>
  <c r="B97" i="58"/>
  <c r="B96" i="58"/>
  <c r="B95" i="58"/>
  <c r="B94" i="58"/>
  <c r="B93" i="58"/>
  <c r="B92" i="58"/>
  <c r="B91" i="58"/>
  <c r="B90" i="58"/>
  <c r="B89" i="58"/>
  <c r="B88" i="58"/>
  <c r="B87" i="58"/>
  <c r="B86" i="58"/>
  <c r="B85" i="58"/>
  <c r="B84" i="58"/>
  <c r="B83" i="58"/>
  <c r="B82" i="58"/>
  <c r="B81" i="58"/>
  <c r="B80" i="58"/>
  <c r="B79" i="58"/>
  <c r="B78" i="58"/>
  <c r="B77" i="58"/>
  <c r="B76" i="58"/>
  <c r="B75" i="58"/>
  <c r="B74" i="58"/>
  <c r="B73" i="58"/>
  <c r="B72" i="58"/>
  <c r="B71" i="58"/>
  <c r="B70" i="58"/>
  <c r="B69" i="58"/>
  <c r="B68" i="58"/>
  <c r="B67" i="58"/>
  <c r="B66" i="58"/>
  <c r="B65" i="58"/>
  <c r="B64" i="58"/>
  <c r="B63" i="58"/>
  <c r="B62" i="58"/>
  <c r="B61" i="58"/>
  <c r="B60" i="58"/>
  <c r="B59" i="58"/>
  <c r="B58" i="58"/>
  <c r="B57" i="58"/>
  <c r="B56" i="58"/>
  <c r="B55" i="58"/>
  <c r="B54" i="58"/>
  <c r="B53" i="58"/>
  <c r="B52" i="58"/>
  <c r="B51" i="58"/>
  <c r="B50" i="58"/>
  <c r="B49" i="58"/>
  <c r="B48" i="58"/>
  <c r="B47" i="58"/>
  <c r="B46" i="58"/>
  <c r="B45" i="58"/>
  <c r="B44" i="58"/>
  <c r="B43" i="58"/>
  <c r="B42" i="58"/>
  <c r="B41" i="58"/>
  <c r="B40" i="58"/>
  <c r="B39" i="58"/>
  <c r="B38" i="58"/>
  <c r="B37" i="58"/>
  <c r="B36" i="58"/>
  <c r="B35" i="58"/>
  <c r="B34" i="58"/>
  <c r="B33" i="58"/>
  <c r="B32" i="58"/>
  <c r="B31" i="58"/>
  <c r="B30" i="58"/>
  <c r="B29" i="58"/>
  <c r="B28" i="58"/>
  <c r="B27" i="58"/>
  <c r="B26" i="58"/>
  <c r="B25" i="58"/>
  <c r="B24" i="58"/>
  <c r="B23" i="58"/>
  <c r="B22" i="58"/>
  <c r="B21" i="58"/>
  <c r="B20" i="58"/>
  <c r="B19" i="58"/>
  <c r="B18" i="58"/>
  <c r="B17" i="58"/>
  <c r="B16" i="58"/>
  <c r="B15" i="58"/>
  <c r="B14" i="58"/>
  <c r="B13" i="58"/>
  <c r="B12" i="58"/>
  <c r="B11" i="58"/>
  <c r="B10" i="58"/>
  <c r="B9" i="58"/>
  <c r="B8" i="58"/>
  <c r="B7" i="58"/>
  <c r="B6" i="58"/>
  <c r="B5" i="58"/>
  <c r="B4" i="58"/>
  <c r="B3" i="58"/>
  <c r="H23" i="338" l="1"/>
  <c r="H143" i="335"/>
  <c r="H46" i="335"/>
  <c r="H142" i="334"/>
  <c r="H94" i="333"/>
  <c r="H70" i="332"/>
  <c r="H22" i="326"/>
  <c r="H143" i="325"/>
  <c r="H87" i="324"/>
  <c r="H88" i="324" s="1"/>
  <c r="H95" i="324" s="1"/>
  <c r="H142" i="321"/>
  <c r="H23" i="320"/>
  <c r="H70" i="318"/>
  <c r="H142" i="341"/>
  <c r="H135" i="341"/>
  <c r="H136" i="341" s="1"/>
  <c r="H143" i="341" s="1"/>
  <c r="H70" i="341"/>
  <c r="H63" i="341"/>
  <c r="H64" i="341" s="1"/>
  <c r="H71" i="341" s="1"/>
  <c r="H46" i="341"/>
  <c r="H39" i="341"/>
  <c r="H40" i="341" s="1"/>
  <c r="H47" i="341" s="1"/>
  <c r="H94" i="341"/>
  <c r="H87" i="341"/>
  <c r="H88" i="341" s="1"/>
  <c r="H95" i="341" s="1"/>
  <c r="H46" i="342"/>
  <c r="H39" i="342"/>
  <c r="H40" i="342" s="1"/>
  <c r="H47" i="342" s="1"/>
  <c r="H142" i="342"/>
  <c r="H135" i="342"/>
  <c r="H136" i="342" s="1"/>
  <c r="H143" i="342" s="1"/>
  <c r="H70" i="342"/>
  <c r="H63" i="342"/>
  <c r="H64" i="342" s="1"/>
  <c r="H71" i="342" s="1"/>
  <c r="H94" i="340"/>
  <c r="H87" i="340"/>
  <c r="H88" i="340" s="1"/>
  <c r="H95" i="340" s="1"/>
  <c r="H70" i="340"/>
  <c r="H63" i="340"/>
  <c r="H64" i="340" s="1"/>
  <c r="H71" i="340" s="1"/>
  <c r="H94" i="339"/>
  <c r="H87" i="339"/>
  <c r="H88" i="339" s="1"/>
  <c r="H95" i="339" s="1"/>
  <c r="H70" i="339"/>
  <c r="H63" i="339"/>
  <c r="H64" i="339" s="1"/>
  <c r="H71" i="339" s="1"/>
  <c r="H47" i="339"/>
  <c r="H46" i="339"/>
  <c r="H143" i="339"/>
  <c r="H142" i="339"/>
  <c r="H70" i="338"/>
  <c r="H63" i="338"/>
  <c r="H64" i="338" s="1"/>
  <c r="H71" i="338" s="1"/>
  <c r="H142" i="338"/>
  <c r="H135" i="338"/>
  <c r="H136" i="338" s="1"/>
  <c r="H143" i="338" s="1"/>
  <c r="H46" i="338"/>
  <c r="H39" i="338"/>
  <c r="H40" i="338" s="1"/>
  <c r="H47" i="338" s="1"/>
  <c r="H142" i="337"/>
  <c r="H135" i="337"/>
  <c r="H136" i="337" s="1"/>
  <c r="H143" i="337" s="1"/>
  <c r="H46" i="337"/>
  <c r="H39" i="337"/>
  <c r="H40" i="337" s="1"/>
  <c r="H47" i="337" s="1"/>
  <c r="H70" i="337"/>
  <c r="H63" i="337"/>
  <c r="H64" i="337" s="1"/>
  <c r="H71" i="337" s="1"/>
  <c r="H22" i="337"/>
  <c r="H46" i="336"/>
  <c r="H39" i="336"/>
  <c r="H40" i="336" s="1"/>
  <c r="H47" i="336" s="1"/>
  <c r="H142" i="336"/>
  <c r="H135" i="336"/>
  <c r="H136" i="336" s="1"/>
  <c r="H143" i="336" s="1"/>
  <c r="H63" i="336"/>
  <c r="H64" i="336" s="1"/>
  <c r="H71" i="336" s="1"/>
  <c r="H70" i="336"/>
  <c r="H94" i="335"/>
  <c r="H87" i="335"/>
  <c r="H88" i="335" s="1"/>
  <c r="H95" i="335" s="1"/>
  <c r="H47" i="335"/>
  <c r="H142" i="335"/>
  <c r="H94" i="334"/>
  <c r="H87" i="334"/>
  <c r="H88" i="334" s="1"/>
  <c r="H95" i="334" s="1"/>
  <c r="H70" i="334"/>
  <c r="I63" i="334"/>
  <c r="I64" i="334" s="1"/>
  <c r="H71" i="334" s="1"/>
  <c r="H47" i="334"/>
  <c r="H46" i="334"/>
  <c r="H142" i="333"/>
  <c r="H135" i="333"/>
  <c r="H136" i="333" s="1"/>
  <c r="H143" i="333" s="1"/>
  <c r="H46" i="333"/>
  <c r="H39" i="333"/>
  <c r="H40" i="333" s="1"/>
  <c r="H47" i="333" s="1"/>
  <c r="H71" i="332"/>
  <c r="H94" i="332"/>
  <c r="H87" i="332"/>
  <c r="H88" i="332" s="1"/>
  <c r="H95" i="332" s="1"/>
  <c r="H143" i="332"/>
  <c r="H47" i="332"/>
  <c r="H46" i="332"/>
  <c r="H63" i="331"/>
  <c r="H64" i="331" s="1"/>
  <c r="H71" i="331" s="1"/>
  <c r="H70" i="331"/>
  <c r="H142" i="331"/>
  <c r="H135" i="331"/>
  <c r="H136" i="331" s="1"/>
  <c r="H143" i="331" s="1"/>
  <c r="H46" i="331"/>
  <c r="H39" i="331"/>
  <c r="H40" i="331" s="1"/>
  <c r="H47" i="331" s="1"/>
  <c r="H142" i="330"/>
  <c r="H135" i="330"/>
  <c r="H136" i="330" s="1"/>
  <c r="H143" i="330" s="1"/>
  <c r="H46" i="330"/>
  <c r="H39" i="330"/>
  <c r="H40" i="330" s="1"/>
  <c r="H47" i="330" s="1"/>
  <c r="H70" i="330"/>
  <c r="H63" i="330"/>
  <c r="H64" i="330" s="1"/>
  <c r="H71" i="330" s="1"/>
  <c r="H142" i="329"/>
  <c r="H135" i="329"/>
  <c r="H136" i="329" s="1"/>
  <c r="H143" i="329" s="1"/>
  <c r="H46" i="329"/>
  <c r="H39" i="329"/>
  <c r="H40" i="329" s="1"/>
  <c r="H47" i="329" s="1"/>
  <c r="H70" i="329"/>
  <c r="H63" i="329"/>
  <c r="H64" i="329" s="1"/>
  <c r="H71" i="329" s="1"/>
  <c r="H22" i="329"/>
  <c r="H94" i="328"/>
  <c r="H87" i="328"/>
  <c r="H88" i="328" s="1"/>
  <c r="H95" i="328" s="1"/>
  <c r="H143" i="328"/>
  <c r="H46" i="328"/>
  <c r="H142" i="327"/>
  <c r="H135" i="327"/>
  <c r="H136" i="327" s="1"/>
  <c r="H143" i="327" s="1"/>
  <c r="H94" i="327"/>
  <c r="H87" i="327"/>
  <c r="H88" i="327" s="1"/>
  <c r="H95" i="327" s="1"/>
  <c r="H47" i="327"/>
  <c r="H46" i="327"/>
  <c r="H70" i="326"/>
  <c r="H63" i="326"/>
  <c r="H64" i="326" s="1"/>
  <c r="H71" i="326" s="1"/>
  <c r="H46" i="326"/>
  <c r="H39" i="326"/>
  <c r="H40" i="326" s="1"/>
  <c r="H47" i="326" s="1"/>
  <c r="H142" i="326"/>
  <c r="H135" i="326"/>
  <c r="H136" i="326" s="1"/>
  <c r="H143" i="326" s="1"/>
  <c r="H119" i="326"/>
  <c r="H118" i="326"/>
  <c r="H94" i="325"/>
  <c r="H87" i="325"/>
  <c r="H88" i="325" s="1"/>
  <c r="H95" i="325" s="1"/>
  <c r="H142" i="325"/>
  <c r="H142" i="324"/>
  <c r="H135" i="324"/>
  <c r="H136" i="324" s="1"/>
  <c r="H143" i="324" s="1"/>
  <c r="H70" i="324"/>
  <c r="H63" i="324"/>
  <c r="H64" i="324" s="1"/>
  <c r="H71" i="324" s="1"/>
  <c r="H46" i="324"/>
  <c r="H39" i="324"/>
  <c r="H40" i="324" s="1"/>
  <c r="H47" i="324" s="1"/>
  <c r="H63" i="323"/>
  <c r="H64" i="323" s="1"/>
  <c r="H71" i="323" s="1"/>
  <c r="H70" i="323"/>
  <c r="H142" i="323"/>
  <c r="H135" i="323"/>
  <c r="H136" i="323" s="1"/>
  <c r="H143" i="323" s="1"/>
  <c r="H46" i="323"/>
  <c r="H39" i="323"/>
  <c r="H40" i="323" s="1"/>
  <c r="H47" i="323" s="1"/>
  <c r="H22" i="323"/>
  <c r="H15" i="323"/>
  <c r="H16" i="323" s="1"/>
  <c r="H23" i="323" s="1"/>
  <c r="H94" i="323"/>
  <c r="H87" i="323"/>
  <c r="H88" i="323" s="1"/>
  <c r="H95" i="323" s="1"/>
  <c r="H47" i="322"/>
  <c r="H46" i="322"/>
  <c r="H94" i="321"/>
  <c r="H87" i="321"/>
  <c r="H88" i="321" s="1"/>
  <c r="H95" i="321" s="1"/>
  <c r="H143" i="321"/>
  <c r="H46" i="321"/>
  <c r="H46" i="320"/>
  <c r="H39" i="320"/>
  <c r="H40" i="320" s="1"/>
  <c r="H47" i="320" s="1"/>
  <c r="H63" i="320"/>
  <c r="H64" i="320" s="1"/>
  <c r="H71" i="320" s="1"/>
  <c r="H70" i="320"/>
  <c r="H142" i="320"/>
  <c r="H135" i="320"/>
  <c r="H136" i="320" s="1"/>
  <c r="H143" i="320" s="1"/>
  <c r="H22" i="320"/>
  <c r="H70" i="319"/>
  <c r="H63" i="319"/>
  <c r="H64" i="319" s="1"/>
  <c r="H71" i="319" s="1"/>
  <c r="H22" i="319"/>
  <c r="H15" i="319"/>
  <c r="H16" i="319" s="1"/>
  <c r="H23" i="319" s="1"/>
  <c r="H118" i="319"/>
  <c r="H111" i="319"/>
  <c r="H112" i="319" s="1"/>
  <c r="H119" i="319" s="1"/>
  <c r="H142" i="318"/>
  <c r="H135" i="318"/>
  <c r="H136" i="318" s="1"/>
  <c r="H143" i="318" s="1"/>
  <c r="H46" i="318"/>
  <c r="H39" i="318"/>
  <c r="H40" i="318" s="1"/>
  <c r="H47" i="318" s="1"/>
  <c r="H94" i="318"/>
  <c r="H87" i="318"/>
  <c r="H88" i="318" s="1"/>
  <c r="H95" i="318" s="1"/>
  <c r="H118" i="317"/>
  <c r="H119" i="317"/>
  <c r="H46" i="317"/>
  <c r="H39" i="317"/>
  <c r="H40" i="317" s="1"/>
  <c r="H47" i="317" s="1"/>
  <c r="H142" i="317"/>
  <c r="H135" i="317"/>
  <c r="H136" i="317" s="1"/>
  <c r="H143" i="317" s="1"/>
  <c r="H119" i="316"/>
  <c r="H118" i="316"/>
  <c r="H142" i="316"/>
  <c r="H135" i="316"/>
  <c r="H136" i="316" s="1"/>
  <c r="H143" i="316" s="1"/>
  <c r="H46" i="316"/>
  <c r="H39" i="316"/>
  <c r="H40" i="316" s="1"/>
  <c r="H47" i="316" s="1"/>
  <c r="H22" i="316"/>
  <c r="H63" i="316"/>
  <c r="H64" i="316" s="1"/>
  <c r="H71" i="316" s="1"/>
  <c r="H70" i="316"/>
  <c r="H142" i="315"/>
  <c r="H135" i="315"/>
  <c r="H136" i="315" s="1"/>
  <c r="H143" i="315" s="1"/>
  <c r="H46" i="315"/>
  <c r="H39" i="315"/>
  <c r="H40" i="315" s="1"/>
  <c r="H47" i="315" s="1"/>
  <c r="H70" i="315"/>
  <c r="H63" i="315"/>
  <c r="H64" i="315" s="1"/>
  <c r="H71" i="315" s="1"/>
  <c r="H111" i="314"/>
  <c r="H112" i="314" s="1"/>
  <c r="H119" i="314" s="1"/>
  <c r="H118" i="314"/>
  <c r="H15" i="314"/>
  <c r="H16" i="314" s="1"/>
  <c r="H23" i="314" s="1"/>
  <c r="H22" i="314"/>
  <c r="K15" i="342"/>
  <c r="K16" i="342" s="1"/>
  <c r="L23" i="342" s="1"/>
  <c r="L22" i="342"/>
  <c r="T22" i="342"/>
  <c r="T11" i="342"/>
  <c r="T12" i="342"/>
  <c r="O14" i="342"/>
  <c r="O15" i="342" s="1"/>
  <c r="O16" i="342" s="1"/>
  <c r="R15" i="342"/>
  <c r="R16" i="342" s="1"/>
  <c r="T23" i="342" s="1"/>
  <c r="N14" i="342"/>
  <c r="F3" i="58"/>
  <c r="E5" i="58"/>
  <c r="T14" i="342" l="1"/>
  <c r="N15" i="342"/>
  <c r="N16" i="342" s="1"/>
  <c r="P23" i="342" s="1"/>
  <c r="P22" i="342"/>
  <c r="E23" i="38"/>
  <c r="E22" i="38"/>
  <c r="T15" i="342" l="1"/>
  <c r="C5" i="240"/>
  <c r="T16" i="342" l="1"/>
  <c r="T13" i="240"/>
  <c r="T12" i="240"/>
  <c r="T11" i="240"/>
  <c r="P4" i="100"/>
  <c r="P4" i="41"/>
  <c r="Q23" i="100"/>
  <c r="R23" i="100"/>
  <c r="Q24" i="100"/>
  <c r="R24" i="100"/>
  <c r="Q25" i="100"/>
  <c r="R25" i="100"/>
  <c r="Q26" i="100"/>
  <c r="R26" i="100"/>
  <c r="G23" i="100"/>
  <c r="G24" i="100"/>
  <c r="G25" i="100"/>
  <c r="G26" i="100"/>
  <c r="T14" i="240" l="1"/>
  <c r="H14" i="240"/>
  <c r="H15" i="240" s="1"/>
  <c r="I14" i="240"/>
  <c r="I15" i="240" s="1"/>
  <c r="I16" i="240" s="1"/>
  <c r="J14" i="240"/>
  <c r="J15" i="240" s="1"/>
  <c r="J16" i="240" s="1"/>
  <c r="K14" i="240"/>
  <c r="K15" i="240" s="1"/>
  <c r="K16" i="240" s="1"/>
  <c r="L14" i="240"/>
  <c r="L15" i="240" s="1"/>
  <c r="L16" i="240" s="1"/>
  <c r="M14" i="240"/>
  <c r="M15" i="240" s="1"/>
  <c r="M16" i="240" s="1"/>
  <c r="N14" i="240"/>
  <c r="N15" i="240" s="1"/>
  <c r="N16" i="240" s="1"/>
  <c r="O14" i="240"/>
  <c r="O15" i="240" s="1"/>
  <c r="O16" i="240" s="1"/>
  <c r="P14" i="240"/>
  <c r="P15" i="240" s="1"/>
  <c r="P16" i="240" s="1"/>
  <c r="Q14" i="240"/>
  <c r="Q15" i="240" s="1"/>
  <c r="Q16" i="240" s="1"/>
  <c r="R14" i="240"/>
  <c r="R15" i="240" s="1"/>
  <c r="R16" i="240" s="1"/>
  <c r="S14" i="240"/>
  <c r="S15" i="240" s="1"/>
  <c r="S16" i="240" s="1"/>
  <c r="H19" i="240"/>
  <c r="L19" i="240"/>
  <c r="P19" i="240"/>
  <c r="T19" i="240"/>
  <c r="H20" i="240"/>
  <c r="L20" i="240"/>
  <c r="P20" i="240"/>
  <c r="T20" i="240"/>
  <c r="H21" i="240"/>
  <c r="L21" i="240"/>
  <c r="P21" i="240"/>
  <c r="T21" i="240"/>
  <c r="S133" i="341"/>
  <c r="R133" i="341"/>
  <c r="Q133" i="341"/>
  <c r="P133" i="341"/>
  <c r="O133" i="341"/>
  <c r="N133" i="341"/>
  <c r="M133" i="341"/>
  <c r="L133" i="341"/>
  <c r="K133" i="341"/>
  <c r="J133" i="341"/>
  <c r="S132" i="341"/>
  <c r="R132" i="341"/>
  <c r="Q132" i="341"/>
  <c r="P132" i="341"/>
  <c r="O132" i="341"/>
  <c r="N132" i="341"/>
  <c r="M132" i="341"/>
  <c r="L132" i="341"/>
  <c r="K132" i="341"/>
  <c r="J132" i="341"/>
  <c r="S131" i="341"/>
  <c r="R131" i="341"/>
  <c r="Q131" i="341"/>
  <c r="P131" i="341"/>
  <c r="O131" i="341"/>
  <c r="N131" i="341"/>
  <c r="M131" i="341"/>
  <c r="L131" i="341"/>
  <c r="K131" i="341"/>
  <c r="J131" i="341"/>
  <c r="K127" i="341"/>
  <c r="S109" i="341"/>
  <c r="R109" i="341"/>
  <c r="Q109" i="341"/>
  <c r="P109" i="341"/>
  <c r="O109" i="341"/>
  <c r="N109" i="341"/>
  <c r="M109" i="341"/>
  <c r="L109" i="341"/>
  <c r="K109" i="341"/>
  <c r="J109" i="341"/>
  <c r="S108" i="341"/>
  <c r="R108" i="341"/>
  <c r="Q108" i="341"/>
  <c r="P108" i="341"/>
  <c r="O108" i="341"/>
  <c r="N108" i="341"/>
  <c r="M108" i="341"/>
  <c r="L108" i="341"/>
  <c r="K108" i="341"/>
  <c r="J108" i="341"/>
  <c r="S107" i="341"/>
  <c r="R107" i="341"/>
  <c r="Q107" i="341"/>
  <c r="P107" i="341"/>
  <c r="O107" i="341"/>
  <c r="N107" i="341"/>
  <c r="M107" i="341"/>
  <c r="L107" i="341"/>
  <c r="K107" i="341"/>
  <c r="J107" i="341"/>
  <c r="K103" i="341"/>
  <c r="S85" i="341"/>
  <c r="R85" i="341"/>
  <c r="Q85" i="341"/>
  <c r="P85" i="341"/>
  <c r="O85" i="341"/>
  <c r="N85" i="341"/>
  <c r="M85" i="341"/>
  <c r="L85" i="341"/>
  <c r="K85" i="341"/>
  <c r="J85" i="341"/>
  <c r="S84" i="341"/>
  <c r="R84" i="341"/>
  <c r="Q84" i="341"/>
  <c r="P84" i="341"/>
  <c r="O84" i="341"/>
  <c r="N84" i="341"/>
  <c r="M84" i="341"/>
  <c r="L84" i="341"/>
  <c r="K84" i="341"/>
  <c r="J84" i="341"/>
  <c r="S83" i="341"/>
  <c r="R83" i="341"/>
  <c r="Q83" i="341"/>
  <c r="P83" i="341"/>
  <c r="O83" i="341"/>
  <c r="N83" i="341"/>
  <c r="M83" i="341"/>
  <c r="L83" i="341"/>
  <c r="K83" i="341"/>
  <c r="J83" i="341"/>
  <c r="K79" i="341"/>
  <c r="S61" i="341"/>
  <c r="R61" i="341"/>
  <c r="Q61" i="341"/>
  <c r="P61" i="341"/>
  <c r="O61" i="341"/>
  <c r="N61" i="341"/>
  <c r="M61" i="341"/>
  <c r="L61" i="341"/>
  <c r="K61" i="341"/>
  <c r="J61" i="341"/>
  <c r="S60" i="341"/>
  <c r="R60" i="341"/>
  <c r="Q60" i="341"/>
  <c r="P60" i="341"/>
  <c r="O60" i="341"/>
  <c r="N60" i="341"/>
  <c r="M60" i="341"/>
  <c r="L60" i="341"/>
  <c r="K60" i="341"/>
  <c r="J60" i="341"/>
  <c r="S59" i="341"/>
  <c r="R59" i="341"/>
  <c r="Q59" i="341"/>
  <c r="P59" i="341"/>
  <c r="O59" i="341"/>
  <c r="N59" i="341"/>
  <c r="M59" i="341"/>
  <c r="L59" i="341"/>
  <c r="K59" i="341"/>
  <c r="J59" i="341"/>
  <c r="K55" i="341"/>
  <c r="S37" i="341"/>
  <c r="R37" i="341"/>
  <c r="Q37" i="341"/>
  <c r="P37" i="341"/>
  <c r="O37" i="341"/>
  <c r="N37" i="341"/>
  <c r="M37" i="341"/>
  <c r="L37" i="341"/>
  <c r="K37" i="341"/>
  <c r="J37" i="341"/>
  <c r="S36" i="341"/>
  <c r="R36" i="341"/>
  <c r="Q36" i="341"/>
  <c r="P36" i="341"/>
  <c r="O36" i="341"/>
  <c r="N36" i="341"/>
  <c r="M36" i="341"/>
  <c r="L36" i="341"/>
  <c r="K36" i="341"/>
  <c r="J36" i="341"/>
  <c r="S35" i="341"/>
  <c r="R35" i="341"/>
  <c r="Q35" i="341"/>
  <c r="P35" i="341"/>
  <c r="O35" i="341"/>
  <c r="N35" i="341"/>
  <c r="M35" i="341"/>
  <c r="L35" i="341"/>
  <c r="K35" i="341"/>
  <c r="J35" i="341"/>
  <c r="K31" i="341"/>
  <c r="S13" i="341"/>
  <c r="R13" i="341"/>
  <c r="Q13" i="341"/>
  <c r="P13" i="341"/>
  <c r="O13" i="341"/>
  <c r="N13" i="341"/>
  <c r="M13" i="341"/>
  <c r="L13" i="341"/>
  <c r="K13" i="341"/>
  <c r="J13" i="341"/>
  <c r="S12" i="341"/>
  <c r="R12" i="341"/>
  <c r="Q12" i="341"/>
  <c r="P12" i="341"/>
  <c r="O12" i="341"/>
  <c r="N12" i="341"/>
  <c r="M12" i="341"/>
  <c r="L12" i="341"/>
  <c r="K12" i="341"/>
  <c r="J12" i="341"/>
  <c r="S11" i="341"/>
  <c r="R11" i="341"/>
  <c r="Q11" i="341"/>
  <c r="P11" i="341"/>
  <c r="O11" i="341"/>
  <c r="N11" i="341"/>
  <c r="M11" i="341"/>
  <c r="L11" i="341"/>
  <c r="K11" i="341"/>
  <c r="J11" i="341"/>
  <c r="K7" i="341"/>
  <c r="S133" i="342"/>
  <c r="R133" i="342"/>
  <c r="Q133" i="342"/>
  <c r="P133" i="342"/>
  <c r="O133" i="342"/>
  <c r="N133" i="342"/>
  <c r="M133" i="342"/>
  <c r="L133" i="342"/>
  <c r="K133" i="342"/>
  <c r="J133" i="342"/>
  <c r="S132" i="342"/>
  <c r="R132" i="342"/>
  <c r="Q132" i="342"/>
  <c r="P132" i="342"/>
  <c r="O132" i="342"/>
  <c r="N132" i="342"/>
  <c r="M132" i="342"/>
  <c r="L132" i="342"/>
  <c r="K132" i="342"/>
  <c r="J132" i="342"/>
  <c r="S131" i="342"/>
  <c r="R131" i="342"/>
  <c r="Q131" i="342"/>
  <c r="P131" i="342"/>
  <c r="O131" i="342"/>
  <c r="N131" i="342"/>
  <c r="M131" i="342"/>
  <c r="L131" i="342"/>
  <c r="K131" i="342"/>
  <c r="J131" i="342"/>
  <c r="K127" i="342"/>
  <c r="S109" i="342"/>
  <c r="R109" i="342"/>
  <c r="Q109" i="342"/>
  <c r="P109" i="342"/>
  <c r="O109" i="342"/>
  <c r="N109" i="342"/>
  <c r="M109" i="342"/>
  <c r="L109" i="342"/>
  <c r="K109" i="342"/>
  <c r="J109" i="342"/>
  <c r="S108" i="342"/>
  <c r="R108" i="342"/>
  <c r="Q108" i="342"/>
  <c r="P108" i="342"/>
  <c r="O108" i="342"/>
  <c r="N108" i="342"/>
  <c r="M108" i="342"/>
  <c r="L108" i="342"/>
  <c r="K108" i="342"/>
  <c r="J108" i="342"/>
  <c r="S107" i="342"/>
  <c r="R107" i="342"/>
  <c r="Q107" i="342"/>
  <c r="P107" i="342"/>
  <c r="O107" i="342"/>
  <c r="N107" i="342"/>
  <c r="M107" i="342"/>
  <c r="L107" i="342"/>
  <c r="K107" i="342"/>
  <c r="J107" i="342"/>
  <c r="K103" i="342"/>
  <c r="S85" i="342"/>
  <c r="R85" i="342"/>
  <c r="Q85" i="342"/>
  <c r="P85" i="342"/>
  <c r="O85" i="342"/>
  <c r="N85" i="342"/>
  <c r="M85" i="342"/>
  <c r="L85" i="342"/>
  <c r="K85" i="342"/>
  <c r="J85" i="342"/>
  <c r="S84" i="342"/>
  <c r="R84" i="342"/>
  <c r="Q84" i="342"/>
  <c r="P84" i="342"/>
  <c r="O84" i="342"/>
  <c r="N84" i="342"/>
  <c r="M84" i="342"/>
  <c r="L84" i="342"/>
  <c r="K84" i="342"/>
  <c r="J84" i="342"/>
  <c r="S83" i="342"/>
  <c r="R83" i="342"/>
  <c r="Q83" i="342"/>
  <c r="P83" i="342"/>
  <c r="O83" i="342"/>
  <c r="N83" i="342"/>
  <c r="M83" i="342"/>
  <c r="L83" i="342"/>
  <c r="K83" i="342"/>
  <c r="J83" i="342"/>
  <c r="K79" i="342"/>
  <c r="S61" i="342"/>
  <c r="R61" i="342"/>
  <c r="Q61" i="342"/>
  <c r="P61" i="342"/>
  <c r="O61" i="342"/>
  <c r="N61" i="342"/>
  <c r="M61" i="342"/>
  <c r="L61" i="342"/>
  <c r="K61" i="342"/>
  <c r="J61" i="342"/>
  <c r="S60" i="342"/>
  <c r="R60" i="342"/>
  <c r="Q60" i="342"/>
  <c r="P60" i="342"/>
  <c r="O60" i="342"/>
  <c r="N60" i="342"/>
  <c r="M60" i="342"/>
  <c r="L60" i="342"/>
  <c r="K60" i="342"/>
  <c r="J60" i="342"/>
  <c r="S59" i="342"/>
  <c r="R59" i="342"/>
  <c r="Q59" i="342"/>
  <c r="P59" i="342"/>
  <c r="O59" i="342"/>
  <c r="N59" i="342"/>
  <c r="M59" i="342"/>
  <c r="L59" i="342"/>
  <c r="K59" i="342"/>
  <c r="J59" i="342"/>
  <c r="K55" i="342"/>
  <c r="S37" i="342"/>
  <c r="R37" i="342"/>
  <c r="Q37" i="342"/>
  <c r="P37" i="342"/>
  <c r="O37" i="342"/>
  <c r="N37" i="342"/>
  <c r="M37" i="342"/>
  <c r="L37" i="342"/>
  <c r="K37" i="342"/>
  <c r="J37" i="342"/>
  <c r="S36" i="342"/>
  <c r="R36" i="342"/>
  <c r="Q36" i="342"/>
  <c r="P36" i="342"/>
  <c r="O36" i="342"/>
  <c r="N36" i="342"/>
  <c r="M36" i="342"/>
  <c r="L36" i="342"/>
  <c r="K36" i="342"/>
  <c r="J36" i="342"/>
  <c r="S35" i="342"/>
  <c r="R35" i="342"/>
  <c r="Q35" i="342"/>
  <c r="P35" i="342"/>
  <c r="O35" i="342"/>
  <c r="N35" i="342"/>
  <c r="M35" i="342"/>
  <c r="L35" i="342"/>
  <c r="K35" i="342"/>
  <c r="J35" i="342"/>
  <c r="K31" i="342"/>
  <c r="S133" i="340"/>
  <c r="R133" i="340"/>
  <c r="Q133" i="340"/>
  <c r="P133" i="340"/>
  <c r="O133" i="340"/>
  <c r="N133" i="340"/>
  <c r="M133" i="340"/>
  <c r="L133" i="340"/>
  <c r="K133" i="340"/>
  <c r="J133" i="340"/>
  <c r="S132" i="340"/>
  <c r="R132" i="340"/>
  <c r="Q132" i="340"/>
  <c r="P132" i="340"/>
  <c r="O132" i="340"/>
  <c r="N132" i="340"/>
  <c r="M132" i="340"/>
  <c r="L132" i="340"/>
  <c r="K132" i="340"/>
  <c r="J132" i="340"/>
  <c r="S131" i="340"/>
  <c r="R131" i="340"/>
  <c r="Q131" i="340"/>
  <c r="P131" i="340"/>
  <c r="O131" i="340"/>
  <c r="N131" i="340"/>
  <c r="M131" i="340"/>
  <c r="L131" i="340"/>
  <c r="K131" i="340"/>
  <c r="J131" i="340"/>
  <c r="K127" i="340"/>
  <c r="S109" i="340"/>
  <c r="R109" i="340"/>
  <c r="Q109" i="340"/>
  <c r="P109" i="340"/>
  <c r="O109" i="340"/>
  <c r="N109" i="340"/>
  <c r="M109" i="340"/>
  <c r="L109" i="340"/>
  <c r="K109" i="340"/>
  <c r="J109" i="340"/>
  <c r="S108" i="340"/>
  <c r="R108" i="340"/>
  <c r="Q108" i="340"/>
  <c r="P108" i="340"/>
  <c r="O108" i="340"/>
  <c r="N108" i="340"/>
  <c r="M108" i="340"/>
  <c r="L108" i="340"/>
  <c r="K108" i="340"/>
  <c r="J108" i="340"/>
  <c r="S107" i="340"/>
  <c r="R107" i="340"/>
  <c r="Q107" i="340"/>
  <c r="P107" i="340"/>
  <c r="O107" i="340"/>
  <c r="N107" i="340"/>
  <c r="M107" i="340"/>
  <c r="L107" i="340"/>
  <c r="K107" i="340"/>
  <c r="J107" i="340"/>
  <c r="K103" i="340"/>
  <c r="S85" i="340"/>
  <c r="R85" i="340"/>
  <c r="Q85" i="340"/>
  <c r="P85" i="340"/>
  <c r="O85" i="340"/>
  <c r="N85" i="340"/>
  <c r="M85" i="340"/>
  <c r="L85" i="340"/>
  <c r="K85" i="340"/>
  <c r="J85" i="340"/>
  <c r="S84" i="340"/>
  <c r="R84" i="340"/>
  <c r="Q84" i="340"/>
  <c r="P84" i="340"/>
  <c r="O84" i="340"/>
  <c r="N84" i="340"/>
  <c r="M84" i="340"/>
  <c r="L84" i="340"/>
  <c r="K84" i="340"/>
  <c r="J84" i="340"/>
  <c r="S83" i="340"/>
  <c r="R83" i="340"/>
  <c r="Q83" i="340"/>
  <c r="P83" i="340"/>
  <c r="O83" i="340"/>
  <c r="N83" i="340"/>
  <c r="M83" i="340"/>
  <c r="L83" i="340"/>
  <c r="K83" i="340"/>
  <c r="J83" i="340"/>
  <c r="K79" i="340"/>
  <c r="S61" i="340"/>
  <c r="R61" i="340"/>
  <c r="Q61" i="340"/>
  <c r="P61" i="340"/>
  <c r="O61" i="340"/>
  <c r="N61" i="340"/>
  <c r="M61" i="340"/>
  <c r="L61" i="340"/>
  <c r="K61" i="340"/>
  <c r="J61" i="340"/>
  <c r="S60" i="340"/>
  <c r="R60" i="340"/>
  <c r="Q60" i="340"/>
  <c r="P60" i="340"/>
  <c r="O60" i="340"/>
  <c r="N60" i="340"/>
  <c r="M60" i="340"/>
  <c r="L60" i="340"/>
  <c r="K60" i="340"/>
  <c r="J60" i="340"/>
  <c r="S59" i="340"/>
  <c r="R59" i="340"/>
  <c r="Q59" i="340"/>
  <c r="P59" i="340"/>
  <c r="O59" i="340"/>
  <c r="N59" i="340"/>
  <c r="M59" i="340"/>
  <c r="L59" i="340"/>
  <c r="K59" i="340"/>
  <c r="J59" i="340"/>
  <c r="K55" i="340"/>
  <c r="S37" i="340"/>
  <c r="R37" i="340"/>
  <c r="Q37" i="340"/>
  <c r="P37" i="340"/>
  <c r="O37" i="340"/>
  <c r="N37" i="340"/>
  <c r="M37" i="340"/>
  <c r="L37" i="340"/>
  <c r="K37" i="340"/>
  <c r="J37" i="340"/>
  <c r="S36" i="340"/>
  <c r="R36" i="340"/>
  <c r="Q36" i="340"/>
  <c r="P36" i="340"/>
  <c r="O36" i="340"/>
  <c r="N36" i="340"/>
  <c r="M36" i="340"/>
  <c r="L36" i="340"/>
  <c r="K36" i="340"/>
  <c r="J36" i="340"/>
  <c r="S35" i="340"/>
  <c r="R35" i="340"/>
  <c r="Q35" i="340"/>
  <c r="P35" i="340"/>
  <c r="O35" i="340"/>
  <c r="N35" i="340"/>
  <c r="M35" i="340"/>
  <c r="L35" i="340"/>
  <c r="K35" i="340"/>
  <c r="J35" i="340"/>
  <c r="K31" i="340"/>
  <c r="S13" i="340"/>
  <c r="R13" i="340"/>
  <c r="Q13" i="340"/>
  <c r="P13" i="340"/>
  <c r="O13" i="340"/>
  <c r="N13" i="340"/>
  <c r="M13" i="340"/>
  <c r="L13" i="340"/>
  <c r="K13" i="340"/>
  <c r="J13" i="340"/>
  <c r="S12" i="340"/>
  <c r="R12" i="340"/>
  <c r="Q12" i="340"/>
  <c r="P12" i="340"/>
  <c r="O12" i="340"/>
  <c r="N12" i="340"/>
  <c r="M12" i="340"/>
  <c r="L12" i="340"/>
  <c r="K12" i="340"/>
  <c r="J12" i="340"/>
  <c r="S11" i="340"/>
  <c r="R11" i="340"/>
  <c r="Q11" i="340"/>
  <c r="P11" i="340"/>
  <c r="O11" i="340"/>
  <c r="N11" i="340"/>
  <c r="M11" i="340"/>
  <c r="L11" i="340"/>
  <c r="K11" i="340"/>
  <c r="J11" i="340"/>
  <c r="K7" i="340"/>
  <c r="S133" i="339"/>
  <c r="R133" i="339"/>
  <c r="Q133" i="339"/>
  <c r="P133" i="339"/>
  <c r="O133" i="339"/>
  <c r="N133" i="339"/>
  <c r="M133" i="339"/>
  <c r="L133" i="339"/>
  <c r="K133" i="339"/>
  <c r="J133" i="339"/>
  <c r="S132" i="339"/>
  <c r="R132" i="339"/>
  <c r="Q132" i="339"/>
  <c r="P132" i="339"/>
  <c r="O132" i="339"/>
  <c r="N132" i="339"/>
  <c r="M132" i="339"/>
  <c r="L132" i="339"/>
  <c r="K132" i="339"/>
  <c r="J132" i="339"/>
  <c r="S131" i="339"/>
  <c r="R131" i="339"/>
  <c r="Q131" i="339"/>
  <c r="P131" i="339"/>
  <c r="O131" i="339"/>
  <c r="N131" i="339"/>
  <c r="M131" i="339"/>
  <c r="L131" i="339"/>
  <c r="K131" i="339"/>
  <c r="J131" i="339"/>
  <c r="K127" i="339"/>
  <c r="S109" i="339"/>
  <c r="R109" i="339"/>
  <c r="Q109" i="339"/>
  <c r="P109" i="339"/>
  <c r="O109" i="339"/>
  <c r="N109" i="339"/>
  <c r="M109" i="339"/>
  <c r="L109" i="339"/>
  <c r="K109" i="339"/>
  <c r="J109" i="339"/>
  <c r="S108" i="339"/>
  <c r="R108" i="339"/>
  <c r="Q108" i="339"/>
  <c r="P108" i="339"/>
  <c r="O108" i="339"/>
  <c r="N108" i="339"/>
  <c r="M108" i="339"/>
  <c r="L108" i="339"/>
  <c r="K108" i="339"/>
  <c r="J108" i="339"/>
  <c r="S107" i="339"/>
  <c r="R107" i="339"/>
  <c r="Q107" i="339"/>
  <c r="P107" i="339"/>
  <c r="O107" i="339"/>
  <c r="N107" i="339"/>
  <c r="M107" i="339"/>
  <c r="L107" i="339"/>
  <c r="K107" i="339"/>
  <c r="J107" i="339"/>
  <c r="K103" i="339"/>
  <c r="S85" i="339"/>
  <c r="R85" i="339"/>
  <c r="Q85" i="339"/>
  <c r="P85" i="339"/>
  <c r="O85" i="339"/>
  <c r="N85" i="339"/>
  <c r="M85" i="339"/>
  <c r="L85" i="339"/>
  <c r="K85" i="339"/>
  <c r="J85" i="339"/>
  <c r="S84" i="339"/>
  <c r="R84" i="339"/>
  <c r="Q84" i="339"/>
  <c r="P84" i="339"/>
  <c r="O84" i="339"/>
  <c r="N84" i="339"/>
  <c r="M84" i="339"/>
  <c r="L84" i="339"/>
  <c r="K84" i="339"/>
  <c r="J84" i="339"/>
  <c r="S83" i="339"/>
  <c r="R83" i="339"/>
  <c r="Q83" i="339"/>
  <c r="P83" i="339"/>
  <c r="O83" i="339"/>
  <c r="N83" i="339"/>
  <c r="M83" i="339"/>
  <c r="L83" i="339"/>
  <c r="K83" i="339"/>
  <c r="J83" i="339"/>
  <c r="K79" i="339"/>
  <c r="S61" i="339"/>
  <c r="R61" i="339"/>
  <c r="Q61" i="339"/>
  <c r="P61" i="339"/>
  <c r="O61" i="339"/>
  <c r="N61" i="339"/>
  <c r="M61" i="339"/>
  <c r="L61" i="339"/>
  <c r="K61" i="339"/>
  <c r="J61" i="339"/>
  <c r="S60" i="339"/>
  <c r="R60" i="339"/>
  <c r="Q60" i="339"/>
  <c r="P60" i="339"/>
  <c r="O60" i="339"/>
  <c r="N60" i="339"/>
  <c r="M60" i="339"/>
  <c r="L60" i="339"/>
  <c r="K60" i="339"/>
  <c r="J60" i="339"/>
  <c r="S59" i="339"/>
  <c r="R59" i="339"/>
  <c r="Q59" i="339"/>
  <c r="P59" i="339"/>
  <c r="O59" i="339"/>
  <c r="N59" i="339"/>
  <c r="M59" i="339"/>
  <c r="L59" i="339"/>
  <c r="K59" i="339"/>
  <c r="J59" i="339"/>
  <c r="K55" i="339"/>
  <c r="S37" i="339"/>
  <c r="R37" i="339"/>
  <c r="Q37" i="339"/>
  <c r="P37" i="339"/>
  <c r="O37" i="339"/>
  <c r="N37" i="339"/>
  <c r="M37" i="339"/>
  <c r="L37" i="339"/>
  <c r="K37" i="339"/>
  <c r="J37" i="339"/>
  <c r="S36" i="339"/>
  <c r="R36" i="339"/>
  <c r="Q36" i="339"/>
  <c r="P36" i="339"/>
  <c r="O36" i="339"/>
  <c r="N36" i="339"/>
  <c r="M36" i="339"/>
  <c r="L36" i="339"/>
  <c r="K36" i="339"/>
  <c r="J36" i="339"/>
  <c r="S35" i="339"/>
  <c r="R35" i="339"/>
  <c r="Q35" i="339"/>
  <c r="P35" i="339"/>
  <c r="O35" i="339"/>
  <c r="N35" i="339"/>
  <c r="M35" i="339"/>
  <c r="L35" i="339"/>
  <c r="K35" i="339"/>
  <c r="J35" i="339"/>
  <c r="K31" i="339"/>
  <c r="S13" i="339"/>
  <c r="R13" i="339"/>
  <c r="Q13" i="339"/>
  <c r="P13" i="339"/>
  <c r="O13" i="339"/>
  <c r="N13" i="339"/>
  <c r="M13" i="339"/>
  <c r="L13" i="339"/>
  <c r="K13" i="339"/>
  <c r="J13" i="339"/>
  <c r="S12" i="339"/>
  <c r="R12" i="339"/>
  <c r="Q12" i="339"/>
  <c r="P12" i="339"/>
  <c r="O12" i="339"/>
  <c r="N12" i="339"/>
  <c r="M12" i="339"/>
  <c r="L12" i="339"/>
  <c r="K12" i="339"/>
  <c r="J12" i="339"/>
  <c r="S11" i="339"/>
  <c r="R11" i="339"/>
  <c r="Q11" i="339"/>
  <c r="P11" i="339"/>
  <c r="O11" i="339"/>
  <c r="N11" i="339"/>
  <c r="M11" i="339"/>
  <c r="L11" i="339"/>
  <c r="K11" i="339"/>
  <c r="J11" i="339"/>
  <c r="K7" i="339"/>
  <c r="S133" i="338"/>
  <c r="R133" i="338"/>
  <c r="Q133" i="338"/>
  <c r="P133" i="338"/>
  <c r="O133" i="338"/>
  <c r="N133" i="338"/>
  <c r="M133" i="338"/>
  <c r="L133" i="338"/>
  <c r="K133" i="338"/>
  <c r="J133" i="338"/>
  <c r="S132" i="338"/>
  <c r="R132" i="338"/>
  <c r="Q132" i="338"/>
  <c r="P132" i="338"/>
  <c r="O132" i="338"/>
  <c r="N132" i="338"/>
  <c r="M132" i="338"/>
  <c r="L132" i="338"/>
  <c r="K132" i="338"/>
  <c r="J132" i="338"/>
  <c r="S131" i="338"/>
  <c r="R131" i="338"/>
  <c r="Q131" i="338"/>
  <c r="P131" i="338"/>
  <c r="O131" i="338"/>
  <c r="N131" i="338"/>
  <c r="M131" i="338"/>
  <c r="L131" i="338"/>
  <c r="K131" i="338"/>
  <c r="J131" i="338"/>
  <c r="K127" i="338"/>
  <c r="S109" i="338"/>
  <c r="R109" i="338"/>
  <c r="Q109" i="338"/>
  <c r="P109" i="338"/>
  <c r="O109" i="338"/>
  <c r="N109" i="338"/>
  <c r="M109" i="338"/>
  <c r="L109" i="338"/>
  <c r="K109" i="338"/>
  <c r="J109" i="338"/>
  <c r="S108" i="338"/>
  <c r="R108" i="338"/>
  <c r="Q108" i="338"/>
  <c r="P108" i="338"/>
  <c r="O108" i="338"/>
  <c r="N108" i="338"/>
  <c r="M108" i="338"/>
  <c r="L108" i="338"/>
  <c r="K108" i="338"/>
  <c r="J108" i="338"/>
  <c r="S107" i="338"/>
  <c r="R107" i="338"/>
  <c r="Q107" i="338"/>
  <c r="P107" i="338"/>
  <c r="O107" i="338"/>
  <c r="N107" i="338"/>
  <c r="M107" i="338"/>
  <c r="L107" i="338"/>
  <c r="K107" i="338"/>
  <c r="J107" i="338"/>
  <c r="K103" i="338"/>
  <c r="S85" i="338"/>
  <c r="R85" i="338"/>
  <c r="Q85" i="338"/>
  <c r="P85" i="338"/>
  <c r="O85" i="338"/>
  <c r="N85" i="338"/>
  <c r="M85" i="338"/>
  <c r="L85" i="338"/>
  <c r="K85" i="338"/>
  <c r="J85" i="338"/>
  <c r="S84" i="338"/>
  <c r="R84" i="338"/>
  <c r="Q84" i="338"/>
  <c r="P84" i="338"/>
  <c r="O84" i="338"/>
  <c r="N84" i="338"/>
  <c r="M84" i="338"/>
  <c r="L84" i="338"/>
  <c r="K84" i="338"/>
  <c r="J84" i="338"/>
  <c r="S83" i="338"/>
  <c r="R83" i="338"/>
  <c r="Q83" i="338"/>
  <c r="P83" i="338"/>
  <c r="O83" i="338"/>
  <c r="N83" i="338"/>
  <c r="M83" i="338"/>
  <c r="L83" i="338"/>
  <c r="K83" i="338"/>
  <c r="J83" i="338"/>
  <c r="K79" i="338"/>
  <c r="S61" i="338"/>
  <c r="R61" i="338"/>
  <c r="Q61" i="338"/>
  <c r="P61" i="338"/>
  <c r="O61" i="338"/>
  <c r="N61" i="338"/>
  <c r="M61" i="338"/>
  <c r="L61" i="338"/>
  <c r="K61" i="338"/>
  <c r="J61" i="338"/>
  <c r="S60" i="338"/>
  <c r="R60" i="338"/>
  <c r="Q60" i="338"/>
  <c r="P60" i="338"/>
  <c r="O60" i="338"/>
  <c r="N60" i="338"/>
  <c r="M60" i="338"/>
  <c r="L60" i="338"/>
  <c r="K60" i="338"/>
  <c r="J60" i="338"/>
  <c r="S59" i="338"/>
  <c r="R59" i="338"/>
  <c r="Q59" i="338"/>
  <c r="P59" i="338"/>
  <c r="O59" i="338"/>
  <c r="N59" i="338"/>
  <c r="M59" i="338"/>
  <c r="L59" i="338"/>
  <c r="K59" i="338"/>
  <c r="J59" i="338"/>
  <c r="K55" i="338"/>
  <c r="S37" i="338"/>
  <c r="R37" i="338"/>
  <c r="Q37" i="338"/>
  <c r="P37" i="338"/>
  <c r="O37" i="338"/>
  <c r="N37" i="338"/>
  <c r="M37" i="338"/>
  <c r="L37" i="338"/>
  <c r="K37" i="338"/>
  <c r="J37" i="338"/>
  <c r="S36" i="338"/>
  <c r="R36" i="338"/>
  <c r="Q36" i="338"/>
  <c r="P36" i="338"/>
  <c r="O36" i="338"/>
  <c r="N36" i="338"/>
  <c r="M36" i="338"/>
  <c r="L36" i="338"/>
  <c r="K36" i="338"/>
  <c r="J36" i="338"/>
  <c r="S35" i="338"/>
  <c r="R35" i="338"/>
  <c r="Q35" i="338"/>
  <c r="P35" i="338"/>
  <c r="O35" i="338"/>
  <c r="N35" i="338"/>
  <c r="M35" i="338"/>
  <c r="L35" i="338"/>
  <c r="K35" i="338"/>
  <c r="J35" i="338"/>
  <c r="K31" i="338"/>
  <c r="S13" i="338"/>
  <c r="R13" i="338"/>
  <c r="Q13" i="338"/>
  <c r="P13" i="338"/>
  <c r="O13" i="338"/>
  <c r="N13" i="338"/>
  <c r="M13" i="338"/>
  <c r="L13" i="338"/>
  <c r="K13" i="338"/>
  <c r="J13" i="338"/>
  <c r="S12" i="338"/>
  <c r="R12" i="338"/>
  <c r="Q12" i="338"/>
  <c r="P12" i="338"/>
  <c r="O12" i="338"/>
  <c r="N12" i="338"/>
  <c r="M12" i="338"/>
  <c r="L12" i="338"/>
  <c r="K12" i="338"/>
  <c r="J12" i="338"/>
  <c r="S11" i="338"/>
  <c r="R11" i="338"/>
  <c r="Q11" i="338"/>
  <c r="P11" i="338"/>
  <c r="O11" i="338"/>
  <c r="N11" i="338"/>
  <c r="M11" i="338"/>
  <c r="L11" i="338"/>
  <c r="K11" i="338"/>
  <c r="J11" i="338"/>
  <c r="K7" i="338"/>
  <c r="S133" i="337"/>
  <c r="R133" i="337"/>
  <c r="Q133" i="337"/>
  <c r="P133" i="337"/>
  <c r="O133" i="337"/>
  <c r="N133" i="337"/>
  <c r="M133" i="337"/>
  <c r="L133" i="337"/>
  <c r="K133" i="337"/>
  <c r="J133" i="337"/>
  <c r="S132" i="337"/>
  <c r="R132" i="337"/>
  <c r="Q132" i="337"/>
  <c r="P132" i="337"/>
  <c r="O132" i="337"/>
  <c r="N132" i="337"/>
  <c r="M132" i="337"/>
  <c r="L132" i="337"/>
  <c r="K132" i="337"/>
  <c r="J132" i="337"/>
  <c r="S131" i="337"/>
  <c r="R131" i="337"/>
  <c r="Q131" i="337"/>
  <c r="P131" i="337"/>
  <c r="O131" i="337"/>
  <c r="N131" i="337"/>
  <c r="M131" i="337"/>
  <c r="L131" i="337"/>
  <c r="K131" i="337"/>
  <c r="J131" i="337"/>
  <c r="K127" i="337"/>
  <c r="S109" i="337"/>
  <c r="R109" i="337"/>
  <c r="Q109" i="337"/>
  <c r="P109" i="337"/>
  <c r="O109" i="337"/>
  <c r="N109" i="337"/>
  <c r="M109" i="337"/>
  <c r="L109" i="337"/>
  <c r="K109" i="337"/>
  <c r="J109" i="337"/>
  <c r="S108" i="337"/>
  <c r="R108" i="337"/>
  <c r="Q108" i="337"/>
  <c r="P108" i="337"/>
  <c r="O108" i="337"/>
  <c r="N108" i="337"/>
  <c r="M108" i="337"/>
  <c r="L108" i="337"/>
  <c r="K108" i="337"/>
  <c r="J108" i="337"/>
  <c r="S107" i="337"/>
  <c r="R107" i="337"/>
  <c r="Q107" i="337"/>
  <c r="P107" i="337"/>
  <c r="O107" i="337"/>
  <c r="N107" i="337"/>
  <c r="M107" i="337"/>
  <c r="L107" i="337"/>
  <c r="K107" i="337"/>
  <c r="J107" i="337"/>
  <c r="K103" i="337"/>
  <c r="S85" i="337"/>
  <c r="R85" i="337"/>
  <c r="Q85" i="337"/>
  <c r="P85" i="337"/>
  <c r="O85" i="337"/>
  <c r="N85" i="337"/>
  <c r="M85" i="337"/>
  <c r="L85" i="337"/>
  <c r="K85" i="337"/>
  <c r="J85" i="337"/>
  <c r="S84" i="337"/>
  <c r="R84" i="337"/>
  <c r="Q84" i="337"/>
  <c r="P84" i="337"/>
  <c r="O84" i="337"/>
  <c r="N84" i="337"/>
  <c r="M84" i="337"/>
  <c r="L84" i="337"/>
  <c r="K84" i="337"/>
  <c r="J84" i="337"/>
  <c r="S83" i="337"/>
  <c r="R83" i="337"/>
  <c r="Q83" i="337"/>
  <c r="P83" i="337"/>
  <c r="O83" i="337"/>
  <c r="N83" i="337"/>
  <c r="M83" i="337"/>
  <c r="L83" i="337"/>
  <c r="K83" i="337"/>
  <c r="J83" i="337"/>
  <c r="K79" i="337"/>
  <c r="S61" i="337"/>
  <c r="R61" i="337"/>
  <c r="Q61" i="337"/>
  <c r="P61" i="337"/>
  <c r="O61" i="337"/>
  <c r="N61" i="337"/>
  <c r="M61" i="337"/>
  <c r="L61" i="337"/>
  <c r="K61" i="337"/>
  <c r="J61" i="337"/>
  <c r="S60" i="337"/>
  <c r="R60" i="337"/>
  <c r="Q60" i="337"/>
  <c r="P60" i="337"/>
  <c r="O60" i="337"/>
  <c r="N60" i="337"/>
  <c r="M60" i="337"/>
  <c r="L60" i="337"/>
  <c r="K60" i="337"/>
  <c r="J60" i="337"/>
  <c r="S59" i="337"/>
  <c r="R59" i="337"/>
  <c r="Q59" i="337"/>
  <c r="P59" i="337"/>
  <c r="O59" i="337"/>
  <c r="N59" i="337"/>
  <c r="M59" i="337"/>
  <c r="L59" i="337"/>
  <c r="K59" i="337"/>
  <c r="J59" i="337"/>
  <c r="K55" i="337"/>
  <c r="S37" i="337"/>
  <c r="R37" i="337"/>
  <c r="Q37" i="337"/>
  <c r="P37" i="337"/>
  <c r="O37" i="337"/>
  <c r="N37" i="337"/>
  <c r="M37" i="337"/>
  <c r="L37" i="337"/>
  <c r="K37" i="337"/>
  <c r="J37" i="337"/>
  <c r="S36" i="337"/>
  <c r="R36" i="337"/>
  <c r="Q36" i="337"/>
  <c r="P36" i="337"/>
  <c r="O36" i="337"/>
  <c r="N36" i="337"/>
  <c r="M36" i="337"/>
  <c r="L36" i="337"/>
  <c r="K36" i="337"/>
  <c r="J36" i="337"/>
  <c r="S35" i="337"/>
  <c r="R35" i="337"/>
  <c r="Q35" i="337"/>
  <c r="P35" i="337"/>
  <c r="O35" i="337"/>
  <c r="N35" i="337"/>
  <c r="M35" i="337"/>
  <c r="L35" i="337"/>
  <c r="K35" i="337"/>
  <c r="J35" i="337"/>
  <c r="K31" i="337"/>
  <c r="S13" i="337"/>
  <c r="R13" i="337"/>
  <c r="Q13" i="337"/>
  <c r="P13" i="337"/>
  <c r="O13" i="337"/>
  <c r="N13" i="337"/>
  <c r="M13" i="337"/>
  <c r="L13" i="337"/>
  <c r="K13" i="337"/>
  <c r="J13" i="337"/>
  <c r="S12" i="337"/>
  <c r="R12" i="337"/>
  <c r="Q12" i="337"/>
  <c r="P12" i="337"/>
  <c r="O12" i="337"/>
  <c r="N12" i="337"/>
  <c r="M12" i="337"/>
  <c r="L12" i="337"/>
  <c r="K12" i="337"/>
  <c r="J12" i="337"/>
  <c r="S11" i="337"/>
  <c r="R11" i="337"/>
  <c r="Q11" i="337"/>
  <c r="P11" i="337"/>
  <c r="O11" i="337"/>
  <c r="N11" i="337"/>
  <c r="M11" i="337"/>
  <c r="L11" i="337"/>
  <c r="K11" i="337"/>
  <c r="J11" i="337"/>
  <c r="K7" i="337"/>
  <c r="S133" i="336"/>
  <c r="R133" i="336"/>
  <c r="Q133" i="336"/>
  <c r="P133" i="336"/>
  <c r="O133" i="336"/>
  <c r="N133" i="336"/>
  <c r="M133" i="336"/>
  <c r="L133" i="336"/>
  <c r="K133" i="336"/>
  <c r="J133" i="336"/>
  <c r="S132" i="336"/>
  <c r="R132" i="336"/>
  <c r="Q132" i="336"/>
  <c r="P132" i="336"/>
  <c r="O132" i="336"/>
  <c r="N132" i="336"/>
  <c r="M132" i="336"/>
  <c r="L132" i="336"/>
  <c r="K132" i="336"/>
  <c r="J132" i="336"/>
  <c r="S131" i="336"/>
  <c r="R131" i="336"/>
  <c r="Q131" i="336"/>
  <c r="P131" i="336"/>
  <c r="O131" i="336"/>
  <c r="N131" i="336"/>
  <c r="M131" i="336"/>
  <c r="L131" i="336"/>
  <c r="K131" i="336"/>
  <c r="J131" i="336"/>
  <c r="K127" i="336"/>
  <c r="S109" i="336"/>
  <c r="R109" i="336"/>
  <c r="Q109" i="336"/>
  <c r="P109" i="336"/>
  <c r="O109" i="336"/>
  <c r="N109" i="336"/>
  <c r="M109" i="336"/>
  <c r="L109" i="336"/>
  <c r="K109" i="336"/>
  <c r="J109" i="336"/>
  <c r="S108" i="336"/>
  <c r="R108" i="336"/>
  <c r="Q108" i="336"/>
  <c r="P108" i="336"/>
  <c r="O108" i="336"/>
  <c r="N108" i="336"/>
  <c r="M108" i="336"/>
  <c r="L108" i="336"/>
  <c r="K108" i="336"/>
  <c r="J108" i="336"/>
  <c r="S107" i="336"/>
  <c r="R107" i="336"/>
  <c r="Q107" i="336"/>
  <c r="P107" i="336"/>
  <c r="O107" i="336"/>
  <c r="N107" i="336"/>
  <c r="M107" i="336"/>
  <c r="L107" i="336"/>
  <c r="K107" i="336"/>
  <c r="J107" i="336"/>
  <c r="K103" i="336"/>
  <c r="S85" i="336"/>
  <c r="R85" i="336"/>
  <c r="Q85" i="336"/>
  <c r="P85" i="336"/>
  <c r="O85" i="336"/>
  <c r="N85" i="336"/>
  <c r="M85" i="336"/>
  <c r="L85" i="336"/>
  <c r="K85" i="336"/>
  <c r="J85" i="336"/>
  <c r="S84" i="336"/>
  <c r="R84" i="336"/>
  <c r="Q84" i="336"/>
  <c r="P84" i="336"/>
  <c r="O84" i="336"/>
  <c r="N84" i="336"/>
  <c r="M84" i="336"/>
  <c r="L84" i="336"/>
  <c r="K84" i="336"/>
  <c r="J84" i="336"/>
  <c r="S83" i="336"/>
  <c r="R83" i="336"/>
  <c r="Q83" i="336"/>
  <c r="P83" i="336"/>
  <c r="O83" i="336"/>
  <c r="N83" i="336"/>
  <c r="M83" i="336"/>
  <c r="L83" i="336"/>
  <c r="K83" i="336"/>
  <c r="J83" i="336"/>
  <c r="K79" i="336"/>
  <c r="S61" i="336"/>
  <c r="R61" i="336"/>
  <c r="Q61" i="336"/>
  <c r="P61" i="336"/>
  <c r="O61" i="336"/>
  <c r="N61" i="336"/>
  <c r="M61" i="336"/>
  <c r="L61" i="336"/>
  <c r="K61" i="336"/>
  <c r="J61" i="336"/>
  <c r="S60" i="336"/>
  <c r="R60" i="336"/>
  <c r="Q60" i="336"/>
  <c r="P60" i="336"/>
  <c r="O60" i="336"/>
  <c r="N60" i="336"/>
  <c r="M60" i="336"/>
  <c r="L60" i="336"/>
  <c r="K60" i="336"/>
  <c r="J60" i="336"/>
  <c r="S59" i="336"/>
  <c r="R59" i="336"/>
  <c r="Q59" i="336"/>
  <c r="P59" i="336"/>
  <c r="O59" i="336"/>
  <c r="N59" i="336"/>
  <c r="M59" i="336"/>
  <c r="L59" i="336"/>
  <c r="K59" i="336"/>
  <c r="J59" i="336"/>
  <c r="K55" i="336"/>
  <c r="S37" i="336"/>
  <c r="R37" i="336"/>
  <c r="Q37" i="336"/>
  <c r="P37" i="336"/>
  <c r="O37" i="336"/>
  <c r="N37" i="336"/>
  <c r="M37" i="336"/>
  <c r="L37" i="336"/>
  <c r="K37" i="336"/>
  <c r="J37" i="336"/>
  <c r="S36" i="336"/>
  <c r="R36" i="336"/>
  <c r="Q36" i="336"/>
  <c r="P36" i="336"/>
  <c r="O36" i="336"/>
  <c r="N36" i="336"/>
  <c r="M36" i="336"/>
  <c r="L36" i="336"/>
  <c r="K36" i="336"/>
  <c r="J36" i="336"/>
  <c r="S35" i="336"/>
  <c r="R35" i="336"/>
  <c r="Q35" i="336"/>
  <c r="P35" i="336"/>
  <c r="O35" i="336"/>
  <c r="N35" i="336"/>
  <c r="M35" i="336"/>
  <c r="L35" i="336"/>
  <c r="K35" i="336"/>
  <c r="J35" i="336"/>
  <c r="K31" i="336"/>
  <c r="S13" i="336"/>
  <c r="R13" i="336"/>
  <c r="Q13" i="336"/>
  <c r="P13" i="336"/>
  <c r="O13" i="336"/>
  <c r="N13" i="336"/>
  <c r="M13" i="336"/>
  <c r="L13" i="336"/>
  <c r="K13" i="336"/>
  <c r="J13" i="336"/>
  <c r="S12" i="336"/>
  <c r="R12" i="336"/>
  <c r="Q12" i="336"/>
  <c r="P12" i="336"/>
  <c r="O12" i="336"/>
  <c r="N12" i="336"/>
  <c r="M12" i="336"/>
  <c r="L12" i="336"/>
  <c r="K12" i="336"/>
  <c r="J12" i="336"/>
  <c r="S11" i="336"/>
  <c r="R11" i="336"/>
  <c r="Q11" i="336"/>
  <c r="P11" i="336"/>
  <c r="O11" i="336"/>
  <c r="N11" i="336"/>
  <c r="M11" i="336"/>
  <c r="L11" i="336"/>
  <c r="K11" i="336"/>
  <c r="J11" i="336"/>
  <c r="K7" i="336"/>
  <c r="S133" i="335"/>
  <c r="R133" i="335"/>
  <c r="Q133" i="335"/>
  <c r="P133" i="335"/>
  <c r="O133" i="335"/>
  <c r="N133" i="335"/>
  <c r="M133" i="335"/>
  <c r="L133" i="335"/>
  <c r="K133" i="335"/>
  <c r="J133" i="335"/>
  <c r="S132" i="335"/>
  <c r="R132" i="335"/>
  <c r="Q132" i="335"/>
  <c r="P132" i="335"/>
  <c r="O132" i="335"/>
  <c r="N132" i="335"/>
  <c r="M132" i="335"/>
  <c r="L132" i="335"/>
  <c r="K132" i="335"/>
  <c r="J132" i="335"/>
  <c r="S131" i="335"/>
  <c r="R131" i="335"/>
  <c r="Q131" i="335"/>
  <c r="P131" i="335"/>
  <c r="O131" i="335"/>
  <c r="N131" i="335"/>
  <c r="M131" i="335"/>
  <c r="L131" i="335"/>
  <c r="K131" i="335"/>
  <c r="J131" i="335"/>
  <c r="K127" i="335"/>
  <c r="S109" i="335"/>
  <c r="R109" i="335"/>
  <c r="Q109" i="335"/>
  <c r="P109" i="335"/>
  <c r="O109" i="335"/>
  <c r="N109" i="335"/>
  <c r="M109" i="335"/>
  <c r="L109" i="335"/>
  <c r="K109" i="335"/>
  <c r="J109" i="335"/>
  <c r="S108" i="335"/>
  <c r="R108" i="335"/>
  <c r="Q108" i="335"/>
  <c r="P108" i="335"/>
  <c r="O108" i="335"/>
  <c r="N108" i="335"/>
  <c r="M108" i="335"/>
  <c r="L108" i="335"/>
  <c r="K108" i="335"/>
  <c r="J108" i="335"/>
  <c r="S107" i="335"/>
  <c r="R107" i="335"/>
  <c r="Q107" i="335"/>
  <c r="P107" i="335"/>
  <c r="O107" i="335"/>
  <c r="N107" i="335"/>
  <c r="M107" i="335"/>
  <c r="L107" i="335"/>
  <c r="K107" i="335"/>
  <c r="J107" i="335"/>
  <c r="K103" i="335"/>
  <c r="S85" i="335"/>
  <c r="R85" i="335"/>
  <c r="Q85" i="335"/>
  <c r="P85" i="335"/>
  <c r="O85" i="335"/>
  <c r="N85" i="335"/>
  <c r="M85" i="335"/>
  <c r="L85" i="335"/>
  <c r="K85" i="335"/>
  <c r="J85" i="335"/>
  <c r="S84" i="335"/>
  <c r="R84" i="335"/>
  <c r="Q84" i="335"/>
  <c r="P84" i="335"/>
  <c r="O84" i="335"/>
  <c r="N84" i="335"/>
  <c r="M84" i="335"/>
  <c r="L84" i="335"/>
  <c r="K84" i="335"/>
  <c r="J84" i="335"/>
  <c r="S83" i="335"/>
  <c r="R83" i="335"/>
  <c r="Q83" i="335"/>
  <c r="P83" i="335"/>
  <c r="O83" i="335"/>
  <c r="N83" i="335"/>
  <c r="M83" i="335"/>
  <c r="L83" i="335"/>
  <c r="K83" i="335"/>
  <c r="J83" i="335"/>
  <c r="K79" i="335"/>
  <c r="S61" i="335"/>
  <c r="R61" i="335"/>
  <c r="Q61" i="335"/>
  <c r="P61" i="335"/>
  <c r="O61" i="335"/>
  <c r="N61" i="335"/>
  <c r="M61" i="335"/>
  <c r="L61" i="335"/>
  <c r="K61" i="335"/>
  <c r="J61" i="335"/>
  <c r="S60" i="335"/>
  <c r="R60" i="335"/>
  <c r="Q60" i="335"/>
  <c r="P60" i="335"/>
  <c r="O60" i="335"/>
  <c r="N60" i="335"/>
  <c r="M60" i="335"/>
  <c r="L60" i="335"/>
  <c r="K60" i="335"/>
  <c r="J60" i="335"/>
  <c r="S59" i="335"/>
  <c r="R59" i="335"/>
  <c r="Q59" i="335"/>
  <c r="P59" i="335"/>
  <c r="O59" i="335"/>
  <c r="N59" i="335"/>
  <c r="M59" i="335"/>
  <c r="L59" i="335"/>
  <c r="K59" i="335"/>
  <c r="J59" i="335"/>
  <c r="K55" i="335"/>
  <c r="S37" i="335"/>
  <c r="R37" i="335"/>
  <c r="Q37" i="335"/>
  <c r="P37" i="335"/>
  <c r="O37" i="335"/>
  <c r="N37" i="335"/>
  <c r="M37" i="335"/>
  <c r="L37" i="335"/>
  <c r="K37" i="335"/>
  <c r="J37" i="335"/>
  <c r="S36" i="335"/>
  <c r="R36" i="335"/>
  <c r="Q36" i="335"/>
  <c r="P36" i="335"/>
  <c r="O36" i="335"/>
  <c r="N36" i="335"/>
  <c r="M36" i="335"/>
  <c r="L36" i="335"/>
  <c r="K36" i="335"/>
  <c r="J36" i="335"/>
  <c r="S35" i="335"/>
  <c r="R35" i="335"/>
  <c r="Q35" i="335"/>
  <c r="P35" i="335"/>
  <c r="O35" i="335"/>
  <c r="N35" i="335"/>
  <c r="M35" i="335"/>
  <c r="L35" i="335"/>
  <c r="K35" i="335"/>
  <c r="J35" i="335"/>
  <c r="K31" i="335"/>
  <c r="S13" i="335"/>
  <c r="R13" i="335"/>
  <c r="Q13" i="335"/>
  <c r="P13" i="335"/>
  <c r="O13" i="335"/>
  <c r="N13" i="335"/>
  <c r="M13" i="335"/>
  <c r="L13" i="335"/>
  <c r="K13" i="335"/>
  <c r="J13" i="335"/>
  <c r="S12" i="335"/>
  <c r="R12" i="335"/>
  <c r="Q12" i="335"/>
  <c r="P12" i="335"/>
  <c r="O12" i="335"/>
  <c r="N12" i="335"/>
  <c r="M12" i="335"/>
  <c r="L12" i="335"/>
  <c r="K12" i="335"/>
  <c r="J12" i="335"/>
  <c r="S11" i="335"/>
  <c r="R11" i="335"/>
  <c r="Q11" i="335"/>
  <c r="P11" i="335"/>
  <c r="O11" i="335"/>
  <c r="N11" i="335"/>
  <c r="M11" i="335"/>
  <c r="L11" i="335"/>
  <c r="K11" i="335"/>
  <c r="J11" i="335"/>
  <c r="K7" i="335"/>
  <c r="S133" i="334"/>
  <c r="R133" i="334"/>
  <c r="Q133" i="334"/>
  <c r="P133" i="334"/>
  <c r="O133" i="334"/>
  <c r="N133" i="334"/>
  <c r="M133" i="334"/>
  <c r="L133" i="334"/>
  <c r="K133" i="334"/>
  <c r="J133" i="334"/>
  <c r="S132" i="334"/>
  <c r="R132" i="334"/>
  <c r="Q132" i="334"/>
  <c r="P132" i="334"/>
  <c r="O132" i="334"/>
  <c r="N132" i="334"/>
  <c r="M132" i="334"/>
  <c r="L132" i="334"/>
  <c r="K132" i="334"/>
  <c r="J132" i="334"/>
  <c r="S131" i="334"/>
  <c r="R131" i="334"/>
  <c r="Q131" i="334"/>
  <c r="P131" i="334"/>
  <c r="O131" i="334"/>
  <c r="N131" i="334"/>
  <c r="M131" i="334"/>
  <c r="L131" i="334"/>
  <c r="K131" i="334"/>
  <c r="J131" i="334"/>
  <c r="K127" i="334"/>
  <c r="S109" i="334"/>
  <c r="R109" i="334"/>
  <c r="Q109" i="334"/>
  <c r="P109" i="334"/>
  <c r="O109" i="334"/>
  <c r="N109" i="334"/>
  <c r="M109" i="334"/>
  <c r="L109" i="334"/>
  <c r="K109" i="334"/>
  <c r="J109" i="334"/>
  <c r="S108" i="334"/>
  <c r="R108" i="334"/>
  <c r="Q108" i="334"/>
  <c r="P108" i="334"/>
  <c r="O108" i="334"/>
  <c r="N108" i="334"/>
  <c r="M108" i="334"/>
  <c r="L108" i="334"/>
  <c r="K108" i="334"/>
  <c r="J108" i="334"/>
  <c r="S107" i="334"/>
  <c r="R107" i="334"/>
  <c r="Q107" i="334"/>
  <c r="P107" i="334"/>
  <c r="O107" i="334"/>
  <c r="N107" i="334"/>
  <c r="M107" i="334"/>
  <c r="L107" i="334"/>
  <c r="K107" i="334"/>
  <c r="J107" i="334"/>
  <c r="K103" i="334"/>
  <c r="S85" i="334"/>
  <c r="R85" i="334"/>
  <c r="Q85" i="334"/>
  <c r="P85" i="334"/>
  <c r="O85" i="334"/>
  <c r="N85" i="334"/>
  <c r="M85" i="334"/>
  <c r="L85" i="334"/>
  <c r="K85" i="334"/>
  <c r="J85" i="334"/>
  <c r="S84" i="334"/>
  <c r="R84" i="334"/>
  <c r="Q84" i="334"/>
  <c r="P84" i="334"/>
  <c r="O84" i="334"/>
  <c r="N84" i="334"/>
  <c r="M84" i="334"/>
  <c r="L84" i="334"/>
  <c r="K84" i="334"/>
  <c r="J84" i="334"/>
  <c r="S83" i="334"/>
  <c r="R83" i="334"/>
  <c r="Q83" i="334"/>
  <c r="P83" i="334"/>
  <c r="O83" i="334"/>
  <c r="N83" i="334"/>
  <c r="M83" i="334"/>
  <c r="L83" i="334"/>
  <c r="K83" i="334"/>
  <c r="J83" i="334"/>
  <c r="K79" i="334"/>
  <c r="S61" i="334"/>
  <c r="R61" i="334"/>
  <c r="Q61" i="334"/>
  <c r="P61" i="334"/>
  <c r="O61" i="334"/>
  <c r="N61" i="334"/>
  <c r="M61" i="334"/>
  <c r="L61" i="334"/>
  <c r="K61" i="334"/>
  <c r="J61" i="334"/>
  <c r="S60" i="334"/>
  <c r="R60" i="334"/>
  <c r="Q60" i="334"/>
  <c r="P60" i="334"/>
  <c r="O60" i="334"/>
  <c r="N60" i="334"/>
  <c r="M60" i="334"/>
  <c r="L60" i="334"/>
  <c r="K60" i="334"/>
  <c r="J60" i="334"/>
  <c r="S59" i="334"/>
  <c r="R59" i="334"/>
  <c r="Q59" i="334"/>
  <c r="P59" i="334"/>
  <c r="O59" i="334"/>
  <c r="N59" i="334"/>
  <c r="M59" i="334"/>
  <c r="L59" i="334"/>
  <c r="K59" i="334"/>
  <c r="J59" i="334"/>
  <c r="K55" i="334"/>
  <c r="S37" i="334"/>
  <c r="R37" i="334"/>
  <c r="Q37" i="334"/>
  <c r="P37" i="334"/>
  <c r="O37" i="334"/>
  <c r="N37" i="334"/>
  <c r="M37" i="334"/>
  <c r="L37" i="334"/>
  <c r="K37" i="334"/>
  <c r="J37" i="334"/>
  <c r="S36" i="334"/>
  <c r="R36" i="334"/>
  <c r="Q36" i="334"/>
  <c r="P36" i="334"/>
  <c r="O36" i="334"/>
  <c r="N36" i="334"/>
  <c r="M36" i="334"/>
  <c r="L36" i="334"/>
  <c r="K36" i="334"/>
  <c r="J36" i="334"/>
  <c r="S35" i="334"/>
  <c r="R35" i="334"/>
  <c r="Q35" i="334"/>
  <c r="P35" i="334"/>
  <c r="O35" i="334"/>
  <c r="N35" i="334"/>
  <c r="M35" i="334"/>
  <c r="L35" i="334"/>
  <c r="K35" i="334"/>
  <c r="J35" i="334"/>
  <c r="K31" i="334"/>
  <c r="S13" i="334"/>
  <c r="R13" i="334"/>
  <c r="Q13" i="334"/>
  <c r="P13" i="334"/>
  <c r="O13" i="334"/>
  <c r="N13" i="334"/>
  <c r="M13" i="334"/>
  <c r="L13" i="334"/>
  <c r="K13" i="334"/>
  <c r="J13" i="334"/>
  <c r="S12" i="334"/>
  <c r="R12" i="334"/>
  <c r="Q12" i="334"/>
  <c r="P12" i="334"/>
  <c r="O12" i="334"/>
  <c r="N12" i="334"/>
  <c r="M12" i="334"/>
  <c r="L12" i="334"/>
  <c r="K12" i="334"/>
  <c r="J12" i="334"/>
  <c r="S11" i="334"/>
  <c r="R11" i="334"/>
  <c r="Q11" i="334"/>
  <c r="P11" i="334"/>
  <c r="O11" i="334"/>
  <c r="N11" i="334"/>
  <c r="M11" i="334"/>
  <c r="L11" i="334"/>
  <c r="K11" i="334"/>
  <c r="J11" i="334"/>
  <c r="K7" i="334"/>
  <c r="S133" i="333"/>
  <c r="R133" i="333"/>
  <c r="Q133" i="333"/>
  <c r="P133" i="333"/>
  <c r="O133" i="333"/>
  <c r="N133" i="333"/>
  <c r="M133" i="333"/>
  <c r="L133" i="333"/>
  <c r="K133" i="333"/>
  <c r="J133" i="333"/>
  <c r="S132" i="333"/>
  <c r="R132" i="333"/>
  <c r="Q132" i="333"/>
  <c r="P132" i="333"/>
  <c r="O132" i="333"/>
  <c r="N132" i="333"/>
  <c r="M132" i="333"/>
  <c r="L132" i="333"/>
  <c r="K132" i="333"/>
  <c r="J132" i="333"/>
  <c r="S131" i="333"/>
  <c r="R131" i="333"/>
  <c r="Q131" i="333"/>
  <c r="P131" i="333"/>
  <c r="O131" i="333"/>
  <c r="N131" i="333"/>
  <c r="M131" i="333"/>
  <c r="L131" i="333"/>
  <c r="K131" i="333"/>
  <c r="J131" i="333"/>
  <c r="K127" i="333"/>
  <c r="S109" i="333"/>
  <c r="R109" i="333"/>
  <c r="Q109" i="333"/>
  <c r="P109" i="333"/>
  <c r="O109" i="333"/>
  <c r="N109" i="333"/>
  <c r="M109" i="333"/>
  <c r="L109" i="333"/>
  <c r="K109" i="333"/>
  <c r="J109" i="333"/>
  <c r="S108" i="333"/>
  <c r="R108" i="333"/>
  <c r="Q108" i="333"/>
  <c r="P108" i="333"/>
  <c r="O108" i="333"/>
  <c r="N108" i="333"/>
  <c r="M108" i="333"/>
  <c r="L108" i="333"/>
  <c r="K108" i="333"/>
  <c r="J108" i="333"/>
  <c r="S107" i="333"/>
  <c r="R107" i="333"/>
  <c r="Q107" i="333"/>
  <c r="P107" i="333"/>
  <c r="O107" i="333"/>
  <c r="N107" i="333"/>
  <c r="M107" i="333"/>
  <c r="L107" i="333"/>
  <c r="K107" i="333"/>
  <c r="J107" i="333"/>
  <c r="K103" i="333"/>
  <c r="S85" i="333"/>
  <c r="R85" i="333"/>
  <c r="Q85" i="333"/>
  <c r="P85" i="333"/>
  <c r="O85" i="333"/>
  <c r="N85" i="333"/>
  <c r="M85" i="333"/>
  <c r="L85" i="333"/>
  <c r="K85" i="333"/>
  <c r="J85" i="333"/>
  <c r="S84" i="333"/>
  <c r="R84" i="333"/>
  <c r="Q84" i="333"/>
  <c r="P84" i="333"/>
  <c r="O84" i="333"/>
  <c r="N84" i="333"/>
  <c r="M84" i="333"/>
  <c r="L84" i="333"/>
  <c r="K84" i="333"/>
  <c r="J84" i="333"/>
  <c r="S83" i="333"/>
  <c r="R83" i="333"/>
  <c r="Q83" i="333"/>
  <c r="P83" i="333"/>
  <c r="O83" i="333"/>
  <c r="N83" i="333"/>
  <c r="M83" i="333"/>
  <c r="L83" i="333"/>
  <c r="K83" i="333"/>
  <c r="J83" i="333"/>
  <c r="K79" i="333"/>
  <c r="S61" i="333"/>
  <c r="R61" i="333"/>
  <c r="Q61" i="333"/>
  <c r="P61" i="333"/>
  <c r="O61" i="333"/>
  <c r="N61" i="333"/>
  <c r="M61" i="333"/>
  <c r="L61" i="333"/>
  <c r="K61" i="333"/>
  <c r="J61" i="333"/>
  <c r="S60" i="333"/>
  <c r="R60" i="333"/>
  <c r="Q60" i="333"/>
  <c r="P60" i="333"/>
  <c r="O60" i="333"/>
  <c r="N60" i="333"/>
  <c r="M60" i="333"/>
  <c r="L60" i="333"/>
  <c r="K60" i="333"/>
  <c r="J60" i="333"/>
  <c r="S59" i="333"/>
  <c r="R59" i="333"/>
  <c r="Q59" i="333"/>
  <c r="P59" i="333"/>
  <c r="O59" i="333"/>
  <c r="N59" i="333"/>
  <c r="M59" i="333"/>
  <c r="L59" i="333"/>
  <c r="K59" i="333"/>
  <c r="J59" i="333"/>
  <c r="K55" i="333"/>
  <c r="S37" i="333"/>
  <c r="R37" i="333"/>
  <c r="Q37" i="333"/>
  <c r="P37" i="333"/>
  <c r="O37" i="333"/>
  <c r="N37" i="333"/>
  <c r="M37" i="333"/>
  <c r="L37" i="333"/>
  <c r="K37" i="333"/>
  <c r="J37" i="333"/>
  <c r="S36" i="333"/>
  <c r="R36" i="333"/>
  <c r="Q36" i="333"/>
  <c r="P36" i="333"/>
  <c r="O36" i="333"/>
  <c r="N36" i="333"/>
  <c r="M36" i="333"/>
  <c r="L36" i="333"/>
  <c r="K36" i="333"/>
  <c r="J36" i="333"/>
  <c r="S35" i="333"/>
  <c r="R35" i="333"/>
  <c r="Q35" i="333"/>
  <c r="P35" i="333"/>
  <c r="O35" i="333"/>
  <c r="N35" i="333"/>
  <c r="M35" i="333"/>
  <c r="L35" i="333"/>
  <c r="K35" i="333"/>
  <c r="J35" i="333"/>
  <c r="K31" i="333"/>
  <c r="S13" i="333"/>
  <c r="R13" i="333"/>
  <c r="Q13" i="333"/>
  <c r="P13" i="333"/>
  <c r="O13" i="333"/>
  <c r="N13" i="333"/>
  <c r="M13" i="333"/>
  <c r="L13" i="333"/>
  <c r="K13" i="333"/>
  <c r="J13" i="333"/>
  <c r="S12" i="333"/>
  <c r="R12" i="333"/>
  <c r="Q12" i="333"/>
  <c r="P12" i="333"/>
  <c r="O12" i="333"/>
  <c r="N12" i="333"/>
  <c r="M12" i="333"/>
  <c r="L12" i="333"/>
  <c r="K12" i="333"/>
  <c r="J12" i="333"/>
  <c r="S11" i="333"/>
  <c r="R11" i="333"/>
  <c r="Q11" i="333"/>
  <c r="P11" i="333"/>
  <c r="O11" i="333"/>
  <c r="N11" i="333"/>
  <c r="M11" i="333"/>
  <c r="L11" i="333"/>
  <c r="K11" i="333"/>
  <c r="J11" i="333"/>
  <c r="K7" i="333"/>
  <c r="S133" i="332"/>
  <c r="R133" i="332"/>
  <c r="Q133" i="332"/>
  <c r="P133" i="332"/>
  <c r="O133" i="332"/>
  <c r="N133" i="332"/>
  <c r="M133" i="332"/>
  <c r="L133" i="332"/>
  <c r="K133" i="332"/>
  <c r="J133" i="332"/>
  <c r="S132" i="332"/>
  <c r="R132" i="332"/>
  <c r="Q132" i="332"/>
  <c r="P132" i="332"/>
  <c r="O132" i="332"/>
  <c r="N132" i="332"/>
  <c r="M132" i="332"/>
  <c r="L132" i="332"/>
  <c r="K132" i="332"/>
  <c r="J132" i="332"/>
  <c r="S131" i="332"/>
  <c r="R131" i="332"/>
  <c r="Q131" i="332"/>
  <c r="P131" i="332"/>
  <c r="O131" i="332"/>
  <c r="N131" i="332"/>
  <c r="M131" i="332"/>
  <c r="L131" i="332"/>
  <c r="K131" i="332"/>
  <c r="J131" i="332"/>
  <c r="K127" i="332"/>
  <c r="S109" i="332"/>
  <c r="R109" i="332"/>
  <c r="Q109" i="332"/>
  <c r="P109" i="332"/>
  <c r="O109" i="332"/>
  <c r="N109" i="332"/>
  <c r="M109" i="332"/>
  <c r="L109" i="332"/>
  <c r="K109" i="332"/>
  <c r="J109" i="332"/>
  <c r="S108" i="332"/>
  <c r="R108" i="332"/>
  <c r="Q108" i="332"/>
  <c r="P108" i="332"/>
  <c r="O108" i="332"/>
  <c r="N108" i="332"/>
  <c r="M108" i="332"/>
  <c r="L108" i="332"/>
  <c r="K108" i="332"/>
  <c r="J108" i="332"/>
  <c r="S107" i="332"/>
  <c r="R107" i="332"/>
  <c r="Q107" i="332"/>
  <c r="P107" i="332"/>
  <c r="O107" i="332"/>
  <c r="N107" i="332"/>
  <c r="M107" i="332"/>
  <c r="L107" i="332"/>
  <c r="K107" i="332"/>
  <c r="J107" i="332"/>
  <c r="K103" i="332"/>
  <c r="S85" i="332"/>
  <c r="R85" i="332"/>
  <c r="Q85" i="332"/>
  <c r="P85" i="332"/>
  <c r="O85" i="332"/>
  <c r="N85" i="332"/>
  <c r="M85" i="332"/>
  <c r="L85" i="332"/>
  <c r="K85" i="332"/>
  <c r="J85" i="332"/>
  <c r="S84" i="332"/>
  <c r="R84" i="332"/>
  <c r="Q84" i="332"/>
  <c r="P84" i="332"/>
  <c r="O84" i="332"/>
  <c r="N84" i="332"/>
  <c r="M84" i="332"/>
  <c r="L84" i="332"/>
  <c r="K84" i="332"/>
  <c r="J84" i="332"/>
  <c r="S83" i="332"/>
  <c r="R83" i="332"/>
  <c r="Q83" i="332"/>
  <c r="P83" i="332"/>
  <c r="O83" i="332"/>
  <c r="N83" i="332"/>
  <c r="M83" i="332"/>
  <c r="L83" i="332"/>
  <c r="K83" i="332"/>
  <c r="J83" i="332"/>
  <c r="K79" i="332"/>
  <c r="S61" i="332"/>
  <c r="R61" i="332"/>
  <c r="Q61" i="332"/>
  <c r="P61" i="332"/>
  <c r="O61" i="332"/>
  <c r="N61" i="332"/>
  <c r="M61" i="332"/>
  <c r="L61" i="332"/>
  <c r="K61" i="332"/>
  <c r="J61" i="332"/>
  <c r="S60" i="332"/>
  <c r="R60" i="332"/>
  <c r="Q60" i="332"/>
  <c r="P60" i="332"/>
  <c r="O60" i="332"/>
  <c r="N60" i="332"/>
  <c r="M60" i="332"/>
  <c r="L60" i="332"/>
  <c r="K60" i="332"/>
  <c r="J60" i="332"/>
  <c r="S59" i="332"/>
  <c r="R59" i="332"/>
  <c r="Q59" i="332"/>
  <c r="P59" i="332"/>
  <c r="O59" i="332"/>
  <c r="N59" i="332"/>
  <c r="M59" i="332"/>
  <c r="L59" i="332"/>
  <c r="K59" i="332"/>
  <c r="J59" i="332"/>
  <c r="K55" i="332"/>
  <c r="S37" i="332"/>
  <c r="R37" i="332"/>
  <c r="Q37" i="332"/>
  <c r="P37" i="332"/>
  <c r="O37" i="332"/>
  <c r="N37" i="332"/>
  <c r="M37" i="332"/>
  <c r="L37" i="332"/>
  <c r="K37" i="332"/>
  <c r="J37" i="332"/>
  <c r="S36" i="332"/>
  <c r="R36" i="332"/>
  <c r="Q36" i="332"/>
  <c r="P36" i="332"/>
  <c r="O36" i="332"/>
  <c r="N36" i="332"/>
  <c r="M36" i="332"/>
  <c r="L36" i="332"/>
  <c r="K36" i="332"/>
  <c r="J36" i="332"/>
  <c r="S35" i="332"/>
  <c r="R35" i="332"/>
  <c r="Q35" i="332"/>
  <c r="P35" i="332"/>
  <c r="O35" i="332"/>
  <c r="N35" i="332"/>
  <c r="M35" i="332"/>
  <c r="L35" i="332"/>
  <c r="K35" i="332"/>
  <c r="J35" i="332"/>
  <c r="K31" i="332"/>
  <c r="S13" i="332"/>
  <c r="R13" i="332"/>
  <c r="Q13" i="332"/>
  <c r="P13" i="332"/>
  <c r="O13" i="332"/>
  <c r="N13" i="332"/>
  <c r="M13" i="332"/>
  <c r="L13" i="332"/>
  <c r="K13" i="332"/>
  <c r="J13" i="332"/>
  <c r="S12" i="332"/>
  <c r="R12" i="332"/>
  <c r="Q12" i="332"/>
  <c r="P12" i="332"/>
  <c r="O12" i="332"/>
  <c r="N12" i="332"/>
  <c r="M12" i="332"/>
  <c r="L12" i="332"/>
  <c r="K12" i="332"/>
  <c r="J12" i="332"/>
  <c r="S11" i="332"/>
  <c r="R11" i="332"/>
  <c r="Q11" i="332"/>
  <c r="P11" i="332"/>
  <c r="O11" i="332"/>
  <c r="N11" i="332"/>
  <c r="M11" i="332"/>
  <c r="L11" i="332"/>
  <c r="K11" i="332"/>
  <c r="J11" i="332"/>
  <c r="K7" i="332"/>
  <c r="S133" i="331"/>
  <c r="R133" i="331"/>
  <c r="Q133" i="331"/>
  <c r="P133" i="331"/>
  <c r="O133" i="331"/>
  <c r="N133" i="331"/>
  <c r="M133" i="331"/>
  <c r="L133" i="331"/>
  <c r="K133" i="331"/>
  <c r="J133" i="331"/>
  <c r="S132" i="331"/>
  <c r="R132" i="331"/>
  <c r="Q132" i="331"/>
  <c r="P132" i="331"/>
  <c r="O132" i="331"/>
  <c r="N132" i="331"/>
  <c r="M132" i="331"/>
  <c r="L132" i="331"/>
  <c r="K132" i="331"/>
  <c r="J132" i="331"/>
  <c r="S131" i="331"/>
  <c r="R131" i="331"/>
  <c r="Q131" i="331"/>
  <c r="P131" i="331"/>
  <c r="O131" i="331"/>
  <c r="N131" i="331"/>
  <c r="M131" i="331"/>
  <c r="L131" i="331"/>
  <c r="K131" i="331"/>
  <c r="J131" i="331"/>
  <c r="K127" i="331"/>
  <c r="S109" i="331"/>
  <c r="R109" i="331"/>
  <c r="Q109" i="331"/>
  <c r="P109" i="331"/>
  <c r="O109" i="331"/>
  <c r="N109" i="331"/>
  <c r="M109" i="331"/>
  <c r="L109" i="331"/>
  <c r="K109" i="331"/>
  <c r="J109" i="331"/>
  <c r="S108" i="331"/>
  <c r="R108" i="331"/>
  <c r="Q108" i="331"/>
  <c r="P108" i="331"/>
  <c r="O108" i="331"/>
  <c r="N108" i="331"/>
  <c r="M108" i="331"/>
  <c r="L108" i="331"/>
  <c r="K108" i="331"/>
  <c r="J108" i="331"/>
  <c r="S107" i="331"/>
  <c r="R107" i="331"/>
  <c r="Q107" i="331"/>
  <c r="P107" i="331"/>
  <c r="O107" i="331"/>
  <c r="N107" i="331"/>
  <c r="M107" i="331"/>
  <c r="L107" i="331"/>
  <c r="K107" i="331"/>
  <c r="J107" i="331"/>
  <c r="K103" i="331"/>
  <c r="S85" i="331"/>
  <c r="R85" i="331"/>
  <c r="Q85" i="331"/>
  <c r="P85" i="331"/>
  <c r="O85" i="331"/>
  <c r="N85" i="331"/>
  <c r="M85" i="331"/>
  <c r="L85" i="331"/>
  <c r="K85" i="331"/>
  <c r="J85" i="331"/>
  <c r="S84" i="331"/>
  <c r="R84" i="331"/>
  <c r="Q84" i="331"/>
  <c r="P84" i="331"/>
  <c r="O84" i="331"/>
  <c r="N84" i="331"/>
  <c r="M84" i="331"/>
  <c r="L84" i="331"/>
  <c r="K84" i="331"/>
  <c r="J84" i="331"/>
  <c r="S83" i="331"/>
  <c r="R83" i="331"/>
  <c r="Q83" i="331"/>
  <c r="P83" i="331"/>
  <c r="O83" i="331"/>
  <c r="N83" i="331"/>
  <c r="M83" i="331"/>
  <c r="L83" i="331"/>
  <c r="K83" i="331"/>
  <c r="J83" i="331"/>
  <c r="K79" i="331"/>
  <c r="S61" i="331"/>
  <c r="R61" i="331"/>
  <c r="Q61" i="331"/>
  <c r="P61" i="331"/>
  <c r="O61" i="331"/>
  <c r="N61" i="331"/>
  <c r="M61" i="331"/>
  <c r="L61" i="331"/>
  <c r="K61" i="331"/>
  <c r="J61" i="331"/>
  <c r="S60" i="331"/>
  <c r="R60" i="331"/>
  <c r="Q60" i="331"/>
  <c r="P60" i="331"/>
  <c r="O60" i="331"/>
  <c r="N60" i="331"/>
  <c r="M60" i="331"/>
  <c r="L60" i="331"/>
  <c r="K60" i="331"/>
  <c r="J60" i="331"/>
  <c r="S59" i="331"/>
  <c r="R59" i="331"/>
  <c r="Q59" i="331"/>
  <c r="P59" i="331"/>
  <c r="O59" i="331"/>
  <c r="N59" i="331"/>
  <c r="M59" i="331"/>
  <c r="L59" i="331"/>
  <c r="K59" i="331"/>
  <c r="J59" i="331"/>
  <c r="K55" i="331"/>
  <c r="S37" i="331"/>
  <c r="R37" i="331"/>
  <c r="Q37" i="331"/>
  <c r="P37" i="331"/>
  <c r="O37" i="331"/>
  <c r="N37" i="331"/>
  <c r="M37" i="331"/>
  <c r="L37" i="331"/>
  <c r="K37" i="331"/>
  <c r="J37" i="331"/>
  <c r="S36" i="331"/>
  <c r="R36" i="331"/>
  <c r="Q36" i="331"/>
  <c r="P36" i="331"/>
  <c r="O36" i="331"/>
  <c r="N36" i="331"/>
  <c r="M36" i="331"/>
  <c r="L36" i="331"/>
  <c r="K36" i="331"/>
  <c r="J36" i="331"/>
  <c r="S35" i="331"/>
  <c r="R35" i="331"/>
  <c r="Q35" i="331"/>
  <c r="P35" i="331"/>
  <c r="O35" i="331"/>
  <c r="N35" i="331"/>
  <c r="M35" i="331"/>
  <c r="L35" i="331"/>
  <c r="K35" i="331"/>
  <c r="J35" i="331"/>
  <c r="K31" i="331"/>
  <c r="S13" i="331"/>
  <c r="R13" i="331"/>
  <c r="Q13" i="331"/>
  <c r="P13" i="331"/>
  <c r="O13" i="331"/>
  <c r="N13" i="331"/>
  <c r="M13" i="331"/>
  <c r="L13" i="331"/>
  <c r="K13" i="331"/>
  <c r="J13" i="331"/>
  <c r="S12" i="331"/>
  <c r="R12" i="331"/>
  <c r="Q12" i="331"/>
  <c r="P12" i="331"/>
  <c r="O12" i="331"/>
  <c r="N12" i="331"/>
  <c r="M12" i="331"/>
  <c r="L12" i="331"/>
  <c r="K12" i="331"/>
  <c r="J12" i="331"/>
  <c r="S11" i="331"/>
  <c r="R11" i="331"/>
  <c r="Q11" i="331"/>
  <c r="P11" i="331"/>
  <c r="O11" i="331"/>
  <c r="N11" i="331"/>
  <c r="M11" i="331"/>
  <c r="L11" i="331"/>
  <c r="K11" i="331"/>
  <c r="J11" i="331"/>
  <c r="K7" i="331"/>
  <c r="S133" i="330"/>
  <c r="R133" i="330"/>
  <c r="Q133" i="330"/>
  <c r="P133" i="330"/>
  <c r="O133" i="330"/>
  <c r="N133" i="330"/>
  <c r="M133" i="330"/>
  <c r="L133" i="330"/>
  <c r="K133" i="330"/>
  <c r="J133" i="330"/>
  <c r="S132" i="330"/>
  <c r="R132" i="330"/>
  <c r="Q132" i="330"/>
  <c r="P132" i="330"/>
  <c r="O132" i="330"/>
  <c r="N132" i="330"/>
  <c r="M132" i="330"/>
  <c r="L132" i="330"/>
  <c r="K132" i="330"/>
  <c r="J132" i="330"/>
  <c r="S131" i="330"/>
  <c r="R131" i="330"/>
  <c r="Q131" i="330"/>
  <c r="P131" i="330"/>
  <c r="O131" i="330"/>
  <c r="N131" i="330"/>
  <c r="M131" i="330"/>
  <c r="L131" i="330"/>
  <c r="K131" i="330"/>
  <c r="J131" i="330"/>
  <c r="K127" i="330"/>
  <c r="S109" i="330"/>
  <c r="R109" i="330"/>
  <c r="Q109" i="330"/>
  <c r="P109" i="330"/>
  <c r="O109" i="330"/>
  <c r="N109" i="330"/>
  <c r="M109" i="330"/>
  <c r="L109" i="330"/>
  <c r="K109" i="330"/>
  <c r="J109" i="330"/>
  <c r="S108" i="330"/>
  <c r="R108" i="330"/>
  <c r="Q108" i="330"/>
  <c r="P108" i="330"/>
  <c r="O108" i="330"/>
  <c r="N108" i="330"/>
  <c r="M108" i="330"/>
  <c r="L108" i="330"/>
  <c r="K108" i="330"/>
  <c r="J108" i="330"/>
  <c r="S107" i="330"/>
  <c r="R107" i="330"/>
  <c r="Q107" i="330"/>
  <c r="P107" i="330"/>
  <c r="O107" i="330"/>
  <c r="N107" i="330"/>
  <c r="M107" i="330"/>
  <c r="L107" i="330"/>
  <c r="K107" i="330"/>
  <c r="J107" i="330"/>
  <c r="K103" i="330"/>
  <c r="S85" i="330"/>
  <c r="R85" i="330"/>
  <c r="Q85" i="330"/>
  <c r="P85" i="330"/>
  <c r="O85" i="330"/>
  <c r="N85" i="330"/>
  <c r="M85" i="330"/>
  <c r="L85" i="330"/>
  <c r="K85" i="330"/>
  <c r="J85" i="330"/>
  <c r="S84" i="330"/>
  <c r="R84" i="330"/>
  <c r="Q84" i="330"/>
  <c r="P84" i="330"/>
  <c r="O84" i="330"/>
  <c r="N84" i="330"/>
  <c r="M84" i="330"/>
  <c r="L84" i="330"/>
  <c r="K84" i="330"/>
  <c r="J84" i="330"/>
  <c r="S83" i="330"/>
  <c r="R83" i="330"/>
  <c r="Q83" i="330"/>
  <c r="P83" i="330"/>
  <c r="O83" i="330"/>
  <c r="N83" i="330"/>
  <c r="M83" i="330"/>
  <c r="L83" i="330"/>
  <c r="K83" i="330"/>
  <c r="J83" i="330"/>
  <c r="K79" i="330"/>
  <c r="S61" i="330"/>
  <c r="R61" i="330"/>
  <c r="Q61" i="330"/>
  <c r="P61" i="330"/>
  <c r="O61" i="330"/>
  <c r="N61" i="330"/>
  <c r="M61" i="330"/>
  <c r="L61" i="330"/>
  <c r="K61" i="330"/>
  <c r="J61" i="330"/>
  <c r="S60" i="330"/>
  <c r="R60" i="330"/>
  <c r="Q60" i="330"/>
  <c r="P60" i="330"/>
  <c r="O60" i="330"/>
  <c r="N60" i="330"/>
  <c r="M60" i="330"/>
  <c r="L60" i="330"/>
  <c r="K60" i="330"/>
  <c r="J60" i="330"/>
  <c r="S59" i="330"/>
  <c r="R59" i="330"/>
  <c r="Q59" i="330"/>
  <c r="P59" i="330"/>
  <c r="O59" i="330"/>
  <c r="N59" i="330"/>
  <c r="M59" i="330"/>
  <c r="L59" i="330"/>
  <c r="K59" i="330"/>
  <c r="J59" i="330"/>
  <c r="K55" i="330"/>
  <c r="S37" i="330"/>
  <c r="R37" i="330"/>
  <c r="Q37" i="330"/>
  <c r="P37" i="330"/>
  <c r="O37" i="330"/>
  <c r="N37" i="330"/>
  <c r="M37" i="330"/>
  <c r="L37" i="330"/>
  <c r="K37" i="330"/>
  <c r="J37" i="330"/>
  <c r="S36" i="330"/>
  <c r="R36" i="330"/>
  <c r="Q36" i="330"/>
  <c r="P36" i="330"/>
  <c r="O36" i="330"/>
  <c r="N36" i="330"/>
  <c r="M36" i="330"/>
  <c r="L36" i="330"/>
  <c r="K36" i="330"/>
  <c r="J36" i="330"/>
  <c r="S35" i="330"/>
  <c r="R35" i="330"/>
  <c r="Q35" i="330"/>
  <c r="P35" i="330"/>
  <c r="O35" i="330"/>
  <c r="N35" i="330"/>
  <c r="M35" i="330"/>
  <c r="L35" i="330"/>
  <c r="K35" i="330"/>
  <c r="J35" i="330"/>
  <c r="K31" i="330"/>
  <c r="S13" i="330"/>
  <c r="R13" i="330"/>
  <c r="Q13" i="330"/>
  <c r="P13" i="330"/>
  <c r="O13" i="330"/>
  <c r="N13" i="330"/>
  <c r="M13" i="330"/>
  <c r="L13" i="330"/>
  <c r="K13" i="330"/>
  <c r="J13" i="330"/>
  <c r="S12" i="330"/>
  <c r="R12" i="330"/>
  <c r="Q12" i="330"/>
  <c r="P12" i="330"/>
  <c r="O12" i="330"/>
  <c r="N12" i="330"/>
  <c r="M12" i="330"/>
  <c r="L12" i="330"/>
  <c r="K12" i="330"/>
  <c r="J12" i="330"/>
  <c r="S11" i="330"/>
  <c r="R11" i="330"/>
  <c r="Q11" i="330"/>
  <c r="P11" i="330"/>
  <c r="O11" i="330"/>
  <c r="N11" i="330"/>
  <c r="M11" i="330"/>
  <c r="L11" i="330"/>
  <c r="K11" i="330"/>
  <c r="J11" i="330"/>
  <c r="K7" i="330"/>
  <c r="S133" i="329"/>
  <c r="R133" i="329"/>
  <c r="Q133" i="329"/>
  <c r="P133" i="329"/>
  <c r="O133" i="329"/>
  <c r="N133" i="329"/>
  <c r="M133" i="329"/>
  <c r="L133" i="329"/>
  <c r="K133" i="329"/>
  <c r="J133" i="329"/>
  <c r="S132" i="329"/>
  <c r="R132" i="329"/>
  <c r="Q132" i="329"/>
  <c r="P132" i="329"/>
  <c r="O132" i="329"/>
  <c r="N132" i="329"/>
  <c r="M132" i="329"/>
  <c r="L132" i="329"/>
  <c r="K132" i="329"/>
  <c r="J132" i="329"/>
  <c r="S131" i="329"/>
  <c r="R131" i="329"/>
  <c r="Q131" i="329"/>
  <c r="P131" i="329"/>
  <c r="O131" i="329"/>
  <c r="N131" i="329"/>
  <c r="M131" i="329"/>
  <c r="L131" i="329"/>
  <c r="K131" i="329"/>
  <c r="J131" i="329"/>
  <c r="K127" i="329"/>
  <c r="S109" i="329"/>
  <c r="R109" i="329"/>
  <c r="Q109" i="329"/>
  <c r="P109" i="329"/>
  <c r="O109" i="329"/>
  <c r="N109" i="329"/>
  <c r="M109" i="329"/>
  <c r="L109" i="329"/>
  <c r="K109" i="329"/>
  <c r="J109" i="329"/>
  <c r="S108" i="329"/>
  <c r="R108" i="329"/>
  <c r="Q108" i="329"/>
  <c r="P108" i="329"/>
  <c r="O108" i="329"/>
  <c r="N108" i="329"/>
  <c r="M108" i="329"/>
  <c r="L108" i="329"/>
  <c r="K108" i="329"/>
  <c r="J108" i="329"/>
  <c r="S107" i="329"/>
  <c r="R107" i="329"/>
  <c r="Q107" i="329"/>
  <c r="P107" i="329"/>
  <c r="O107" i="329"/>
  <c r="N107" i="329"/>
  <c r="M107" i="329"/>
  <c r="L107" i="329"/>
  <c r="K107" i="329"/>
  <c r="J107" i="329"/>
  <c r="K103" i="329"/>
  <c r="S85" i="329"/>
  <c r="R85" i="329"/>
  <c r="Q85" i="329"/>
  <c r="P85" i="329"/>
  <c r="O85" i="329"/>
  <c r="N85" i="329"/>
  <c r="M85" i="329"/>
  <c r="L85" i="329"/>
  <c r="K85" i="329"/>
  <c r="J85" i="329"/>
  <c r="S84" i="329"/>
  <c r="R84" i="329"/>
  <c r="Q84" i="329"/>
  <c r="P84" i="329"/>
  <c r="O84" i="329"/>
  <c r="N84" i="329"/>
  <c r="M84" i="329"/>
  <c r="L84" i="329"/>
  <c r="K84" i="329"/>
  <c r="J84" i="329"/>
  <c r="S83" i="329"/>
  <c r="R83" i="329"/>
  <c r="Q83" i="329"/>
  <c r="P83" i="329"/>
  <c r="O83" i="329"/>
  <c r="N83" i="329"/>
  <c r="M83" i="329"/>
  <c r="L83" i="329"/>
  <c r="K83" i="329"/>
  <c r="J83" i="329"/>
  <c r="K79" i="329"/>
  <c r="S61" i="329"/>
  <c r="R61" i="329"/>
  <c r="Q61" i="329"/>
  <c r="P61" i="329"/>
  <c r="O61" i="329"/>
  <c r="N61" i="329"/>
  <c r="M61" i="329"/>
  <c r="L61" i="329"/>
  <c r="K61" i="329"/>
  <c r="J61" i="329"/>
  <c r="S60" i="329"/>
  <c r="R60" i="329"/>
  <c r="Q60" i="329"/>
  <c r="P60" i="329"/>
  <c r="O60" i="329"/>
  <c r="N60" i="329"/>
  <c r="M60" i="329"/>
  <c r="L60" i="329"/>
  <c r="K60" i="329"/>
  <c r="J60" i="329"/>
  <c r="S59" i="329"/>
  <c r="R59" i="329"/>
  <c r="Q59" i="329"/>
  <c r="P59" i="329"/>
  <c r="O59" i="329"/>
  <c r="N59" i="329"/>
  <c r="M59" i="329"/>
  <c r="L59" i="329"/>
  <c r="K59" i="329"/>
  <c r="J59" i="329"/>
  <c r="K55" i="329"/>
  <c r="S37" i="329"/>
  <c r="R37" i="329"/>
  <c r="Q37" i="329"/>
  <c r="P37" i="329"/>
  <c r="O37" i="329"/>
  <c r="N37" i="329"/>
  <c r="M37" i="329"/>
  <c r="L37" i="329"/>
  <c r="K37" i="329"/>
  <c r="J37" i="329"/>
  <c r="S36" i="329"/>
  <c r="R36" i="329"/>
  <c r="Q36" i="329"/>
  <c r="P36" i="329"/>
  <c r="O36" i="329"/>
  <c r="N36" i="329"/>
  <c r="M36" i="329"/>
  <c r="L36" i="329"/>
  <c r="K36" i="329"/>
  <c r="J36" i="329"/>
  <c r="S35" i="329"/>
  <c r="R35" i="329"/>
  <c r="Q35" i="329"/>
  <c r="P35" i="329"/>
  <c r="O35" i="329"/>
  <c r="N35" i="329"/>
  <c r="M35" i="329"/>
  <c r="L35" i="329"/>
  <c r="K35" i="329"/>
  <c r="J35" i="329"/>
  <c r="K31" i="329"/>
  <c r="S13" i="329"/>
  <c r="R13" i="329"/>
  <c r="Q13" i="329"/>
  <c r="P13" i="329"/>
  <c r="O13" i="329"/>
  <c r="N13" i="329"/>
  <c r="M13" i="329"/>
  <c r="L13" i="329"/>
  <c r="K13" i="329"/>
  <c r="J13" i="329"/>
  <c r="S12" i="329"/>
  <c r="R12" i="329"/>
  <c r="Q12" i="329"/>
  <c r="P12" i="329"/>
  <c r="O12" i="329"/>
  <c r="N12" i="329"/>
  <c r="M12" i="329"/>
  <c r="L12" i="329"/>
  <c r="K12" i="329"/>
  <c r="J12" i="329"/>
  <c r="S11" i="329"/>
  <c r="R11" i="329"/>
  <c r="Q11" i="329"/>
  <c r="P11" i="329"/>
  <c r="O11" i="329"/>
  <c r="N11" i="329"/>
  <c r="M11" i="329"/>
  <c r="L11" i="329"/>
  <c r="K11" i="329"/>
  <c r="J11" i="329"/>
  <c r="K7" i="329"/>
  <c r="S133" i="328"/>
  <c r="R133" i="328"/>
  <c r="Q133" i="328"/>
  <c r="P133" i="328"/>
  <c r="O133" i="328"/>
  <c r="N133" i="328"/>
  <c r="M133" i="328"/>
  <c r="L133" i="328"/>
  <c r="K133" i="328"/>
  <c r="J133" i="328"/>
  <c r="S132" i="328"/>
  <c r="R132" i="328"/>
  <c r="Q132" i="328"/>
  <c r="P132" i="328"/>
  <c r="O132" i="328"/>
  <c r="N132" i="328"/>
  <c r="M132" i="328"/>
  <c r="L132" i="328"/>
  <c r="K132" i="328"/>
  <c r="J132" i="328"/>
  <c r="S131" i="328"/>
  <c r="R131" i="328"/>
  <c r="Q131" i="328"/>
  <c r="P131" i="328"/>
  <c r="O131" i="328"/>
  <c r="N131" i="328"/>
  <c r="M131" i="328"/>
  <c r="L131" i="328"/>
  <c r="K131" i="328"/>
  <c r="J131" i="328"/>
  <c r="K127" i="328"/>
  <c r="S109" i="328"/>
  <c r="R109" i="328"/>
  <c r="Q109" i="328"/>
  <c r="P109" i="328"/>
  <c r="O109" i="328"/>
  <c r="N109" i="328"/>
  <c r="M109" i="328"/>
  <c r="L109" i="328"/>
  <c r="K109" i="328"/>
  <c r="J109" i="328"/>
  <c r="S108" i="328"/>
  <c r="R108" i="328"/>
  <c r="Q108" i="328"/>
  <c r="P108" i="328"/>
  <c r="O108" i="328"/>
  <c r="N108" i="328"/>
  <c r="M108" i="328"/>
  <c r="L108" i="328"/>
  <c r="K108" i="328"/>
  <c r="J108" i="328"/>
  <c r="S107" i="328"/>
  <c r="R107" i="328"/>
  <c r="Q107" i="328"/>
  <c r="P107" i="328"/>
  <c r="O107" i="328"/>
  <c r="N107" i="328"/>
  <c r="M107" i="328"/>
  <c r="L107" i="328"/>
  <c r="K107" i="328"/>
  <c r="J107" i="328"/>
  <c r="K103" i="328"/>
  <c r="S85" i="328"/>
  <c r="R85" i="328"/>
  <c r="Q85" i="328"/>
  <c r="P85" i="328"/>
  <c r="O85" i="328"/>
  <c r="N85" i="328"/>
  <c r="M85" i="328"/>
  <c r="L85" i="328"/>
  <c r="K85" i="328"/>
  <c r="J85" i="328"/>
  <c r="S84" i="328"/>
  <c r="R84" i="328"/>
  <c r="Q84" i="328"/>
  <c r="P84" i="328"/>
  <c r="O84" i="328"/>
  <c r="N84" i="328"/>
  <c r="M84" i="328"/>
  <c r="L84" i="328"/>
  <c r="K84" i="328"/>
  <c r="J84" i="328"/>
  <c r="S83" i="328"/>
  <c r="R83" i="328"/>
  <c r="Q83" i="328"/>
  <c r="P83" i="328"/>
  <c r="O83" i="328"/>
  <c r="N83" i="328"/>
  <c r="M83" i="328"/>
  <c r="L83" i="328"/>
  <c r="K83" i="328"/>
  <c r="J83" i="328"/>
  <c r="K79" i="328"/>
  <c r="S61" i="328"/>
  <c r="R61" i="328"/>
  <c r="Q61" i="328"/>
  <c r="P61" i="328"/>
  <c r="O61" i="328"/>
  <c r="N61" i="328"/>
  <c r="M61" i="328"/>
  <c r="L61" i="328"/>
  <c r="K61" i="328"/>
  <c r="J61" i="328"/>
  <c r="S60" i="328"/>
  <c r="R60" i="328"/>
  <c r="Q60" i="328"/>
  <c r="P60" i="328"/>
  <c r="O60" i="328"/>
  <c r="N60" i="328"/>
  <c r="M60" i="328"/>
  <c r="L60" i="328"/>
  <c r="K60" i="328"/>
  <c r="J60" i="328"/>
  <c r="S59" i="328"/>
  <c r="R59" i="328"/>
  <c r="Q59" i="328"/>
  <c r="P59" i="328"/>
  <c r="O59" i="328"/>
  <c r="N59" i="328"/>
  <c r="M59" i="328"/>
  <c r="L59" i="328"/>
  <c r="K59" i="328"/>
  <c r="J59" i="328"/>
  <c r="K55" i="328"/>
  <c r="S37" i="328"/>
  <c r="R37" i="328"/>
  <c r="Q37" i="328"/>
  <c r="P37" i="328"/>
  <c r="O37" i="328"/>
  <c r="N37" i="328"/>
  <c r="M37" i="328"/>
  <c r="L37" i="328"/>
  <c r="K37" i="328"/>
  <c r="J37" i="328"/>
  <c r="S36" i="328"/>
  <c r="R36" i="328"/>
  <c r="Q36" i="328"/>
  <c r="P36" i="328"/>
  <c r="O36" i="328"/>
  <c r="N36" i="328"/>
  <c r="M36" i="328"/>
  <c r="L36" i="328"/>
  <c r="K36" i="328"/>
  <c r="J36" i="328"/>
  <c r="S35" i="328"/>
  <c r="R35" i="328"/>
  <c r="Q35" i="328"/>
  <c r="P35" i="328"/>
  <c r="O35" i="328"/>
  <c r="N35" i="328"/>
  <c r="M35" i="328"/>
  <c r="L35" i="328"/>
  <c r="K35" i="328"/>
  <c r="J35" i="328"/>
  <c r="K31" i="328"/>
  <c r="S13" i="328"/>
  <c r="R13" i="328"/>
  <c r="Q13" i="328"/>
  <c r="P13" i="328"/>
  <c r="O13" i="328"/>
  <c r="N13" i="328"/>
  <c r="M13" i="328"/>
  <c r="L13" i="328"/>
  <c r="K13" i="328"/>
  <c r="J13" i="328"/>
  <c r="S12" i="328"/>
  <c r="R12" i="328"/>
  <c r="Q12" i="328"/>
  <c r="P12" i="328"/>
  <c r="O12" i="328"/>
  <c r="N12" i="328"/>
  <c r="M12" i="328"/>
  <c r="L12" i="328"/>
  <c r="K12" i="328"/>
  <c r="J12" i="328"/>
  <c r="S11" i="328"/>
  <c r="R11" i="328"/>
  <c r="Q11" i="328"/>
  <c r="P11" i="328"/>
  <c r="O11" i="328"/>
  <c r="N11" i="328"/>
  <c r="M11" i="328"/>
  <c r="L11" i="328"/>
  <c r="K11" i="328"/>
  <c r="J11" i="328"/>
  <c r="K7" i="328"/>
  <c r="S133" i="327"/>
  <c r="R133" i="327"/>
  <c r="Q133" i="327"/>
  <c r="P133" i="327"/>
  <c r="O133" i="327"/>
  <c r="N133" i="327"/>
  <c r="M133" i="327"/>
  <c r="L133" i="327"/>
  <c r="K133" i="327"/>
  <c r="J133" i="327"/>
  <c r="S132" i="327"/>
  <c r="R132" i="327"/>
  <c r="Q132" i="327"/>
  <c r="P132" i="327"/>
  <c r="O132" i="327"/>
  <c r="N132" i="327"/>
  <c r="M132" i="327"/>
  <c r="L132" i="327"/>
  <c r="K132" i="327"/>
  <c r="J132" i="327"/>
  <c r="S131" i="327"/>
  <c r="R131" i="327"/>
  <c r="Q131" i="327"/>
  <c r="P131" i="327"/>
  <c r="O131" i="327"/>
  <c r="N131" i="327"/>
  <c r="M131" i="327"/>
  <c r="L131" i="327"/>
  <c r="K131" i="327"/>
  <c r="J131" i="327"/>
  <c r="K127" i="327"/>
  <c r="S109" i="327"/>
  <c r="R109" i="327"/>
  <c r="Q109" i="327"/>
  <c r="P109" i="327"/>
  <c r="O109" i="327"/>
  <c r="N109" i="327"/>
  <c r="M109" i="327"/>
  <c r="L109" i="327"/>
  <c r="K109" i="327"/>
  <c r="J109" i="327"/>
  <c r="S108" i="327"/>
  <c r="R108" i="327"/>
  <c r="Q108" i="327"/>
  <c r="P108" i="327"/>
  <c r="O108" i="327"/>
  <c r="N108" i="327"/>
  <c r="M108" i="327"/>
  <c r="L108" i="327"/>
  <c r="K108" i="327"/>
  <c r="J108" i="327"/>
  <c r="S107" i="327"/>
  <c r="R107" i="327"/>
  <c r="Q107" i="327"/>
  <c r="P107" i="327"/>
  <c r="O107" i="327"/>
  <c r="N107" i="327"/>
  <c r="M107" i="327"/>
  <c r="L107" i="327"/>
  <c r="K107" i="327"/>
  <c r="J107" i="327"/>
  <c r="K103" i="327"/>
  <c r="S85" i="327"/>
  <c r="R85" i="327"/>
  <c r="Q85" i="327"/>
  <c r="P85" i="327"/>
  <c r="O85" i="327"/>
  <c r="N85" i="327"/>
  <c r="M85" i="327"/>
  <c r="L85" i="327"/>
  <c r="K85" i="327"/>
  <c r="J85" i="327"/>
  <c r="S84" i="327"/>
  <c r="R84" i="327"/>
  <c r="Q84" i="327"/>
  <c r="P84" i="327"/>
  <c r="O84" i="327"/>
  <c r="N84" i="327"/>
  <c r="M84" i="327"/>
  <c r="L84" i="327"/>
  <c r="K84" i="327"/>
  <c r="J84" i="327"/>
  <c r="S83" i="327"/>
  <c r="R83" i="327"/>
  <c r="Q83" i="327"/>
  <c r="P83" i="327"/>
  <c r="O83" i="327"/>
  <c r="N83" i="327"/>
  <c r="M83" i="327"/>
  <c r="L83" i="327"/>
  <c r="K83" i="327"/>
  <c r="J83" i="327"/>
  <c r="K79" i="327"/>
  <c r="S61" i="327"/>
  <c r="R61" i="327"/>
  <c r="Q61" i="327"/>
  <c r="P61" i="327"/>
  <c r="O61" i="327"/>
  <c r="N61" i="327"/>
  <c r="M61" i="327"/>
  <c r="L61" i="327"/>
  <c r="K61" i="327"/>
  <c r="J61" i="327"/>
  <c r="S60" i="327"/>
  <c r="R60" i="327"/>
  <c r="Q60" i="327"/>
  <c r="P60" i="327"/>
  <c r="O60" i="327"/>
  <c r="N60" i="327"/>
  <c r="M60" i="327"/>
  <c r="L60" i="327"/>
  <c r="K60" i="327"/>
  <c r="J60" i="327"/>
  <c r="S59" i="327"/>
  <c r="R59" i="327"/>
  <c r="Q59" i="327"/>
  <c r="P59" i="327"/>
  <c r="O59" i="327"/>
  <c r="N59" i="327"/>
  <c r="M59" i="327"/>
  <c r="L59" i="327"/>
  <c r="K59" i="327"/>
  <c r="J59" i="327"/>
  <c r="K55" i="327"/>
  <c r="S37" i="327"/>
  <c r="R37" i="327"/>
  <c r="Q37" i="327"/>
  <c r="P37" i="327"/>
  <c r="O37" i="327"/>
  <c r="N37" i="327"/>
  <c r="M37" i="327"/>
  <c r="L37" i="327"/>
  <c r="K37" i="327"/>
  <c r="J37" i="327"/>
  <c r="S36" i="327"/>
  <c r="R36" i="327"/>
  <c r="Q36" i="327"/>
  <c r="P36" i="327"/>
  <c r="O36" i="327"/>
  <c r="N36" i="327"/>
  <c r="M36" i="327"/>
  <c r="L36" i="327"/>
  <c r="K36" i="327"/>
  <c r="J36" i="327"/>
  <c r="S35" i="327"/>
  <c r="R35" i="327"/>
  <c r="Q35" i="327"/>
  <c r="P35" i="327"/>
  <c r="O35" i="327"/>
  <c r="N35" i="327"/>
  <c r="M35" i="327"/>
  <c r="L35" i="327"/>
  <c r="K35" i="327"/>
  <c r="J35" i="327"/>
  <c r="K31" i="327"/>
  <c r="S13" i="327"/>
  <c r="R13" i="327"/>
  <c r="Q13" i="327"/>
  <c r="P13" i="327"/>
  <c r="O13" i="327"/>
  <c r="N13" i="327"/>
  <c r="M13" i="327"/>
  <c r="L13" i="327"/>
  <c r="K13" i="327"/>
  <c r="J13" i="327"/>
  <c r="S12" i="327"/>
  <c r="R12" i="327"/>
  <c r="Q12" i="327"/>
  <c r="P12" i="327"/>
  <c r="O12" i="327"/>
  <c r="N12" i="327"/>
  <c r="M12" i="327"/>
  <c r="L12" i="327"/>
  <c r="K12" i="327"/>
  <c r="J12" i="327"/>
  <c r="S11" i="327"/>
  <c r="R11" i="327"/>
  <c r="Q11" i="327"/>
  <c r="P11" i="327"/>
  <c r="O11" i="327"/>
  <c r="N11" i="327"/>
  <c r="M11" i="327"/>
  <c r="L11" i="327"/>
  <c r="K11" i="327"/>
  <c r="J11" i="327"/>
  <c r="K7" i="327"/>
  <c r="S133" i="326"/>
  <c r="R133" i="326"/>
  <c r="Q133" i="326"/>
  <c r="P133" i="326"/>
  <c r="O133" i="326"/>
  <c r="N133" i="326"/>
  <c r="M133" i="326"/>
  <c r="L133" i="326"/>
  <c r="K133" i="326"/>
  <c r="J133" i="326"/>
  <c r="S132" i="326"/>
  <c r="R132" i="326"/>
  <c r="Q132" i="326"/>
  <c r="P132" i="326"/>
  <c r="O132" i="326"/>
  <c r="N132" i="326"/>
  <c r="M132" i="326"/>
  <c r="L132" i="326"/>
  <c r="K132" i="326"/>
  <c r="J132" i="326"/>
  <c r="S131" i="326"/>
  <c r="R131" i="326"/>
  <c r="Q131" i="326"/>
  <c r="P131" i="326"/>
  <c r="O131" i="326"/>
  <c r="N131" i="326"/>
  <c r="M131" i="326"/>
  <c r="L131" i="326"/>
  <c r="K131" i="326"/>
  <c r="J131" i="326"/>
  <c r="K127" i="326"/>
  <c r="S109" i="326"/>
  <c r="R109" i="326"/>
  <c r="Q109" i="326"/>
  <c r="P109" i="326"/>
  <c r="O109" i="326"/>
  <c r="N109" i="326"/>
  <c r="M109" i="326"/>
  <c r="L109" i="326"/>
  <c r="K109" i="326"/>
  <c r="J109" i="326"/>
  <c r="S108" i="326"/>
  <c r="R108" i="326"/>
  <c r="Q108" i="326"/>
  <c r="P108" i="326"/>
  <c r="O108" i="326"/>
  <c r="N108" i="326"/>
  <c r="M108" i="326"/>
  <c r="L108" i="326"/>
  <c r="K108" i="326"/>
  <c r="J108" i="326"/>
  <c r="S107" i="326"/>
  <c r="R107" i="326"/>
  <c r="Q107" i="326"/>
  <c r="P107" i="326"/>
  <c r="O107" i="326"/>
  <c r="N107" i="326"/>
  <c r="M107" i="326"/>
  <c r="L107" i="326"/>
  <c r="K107" i="326"/>
  <c r="J107" i="326"/>
  <c r="K103" i="326"/>
  <c r="S85" i="326"/>
  <c r="R85" i="326"/>
  <c r="Q85" i="326"/>
  <c r="P85" i="326"/>
  <c r="O85" i="326"/>
  <c r="N85" i="326"/>
  <c r="M85" i="326"/>
  <c r="L85" i="326"/>
  <c r="K85" i="326"/>
  <c r="J85" i="326"/>
  <c r="S84" i="326"/>
  <c r="R84" i="326"/>
  <c r="Q84" i="326"/>
  <c r="P84" i="326"/>
  <c r="O84" i="326"/>
  <c r="N84" i="326"/>
  <c r="M84" i="326"/>
  <c r="L84" i="326"/>
  <c r="K84" i="326"/>
  <c r="J84" i="326"/>
  <c r="S83" i="326"/>
  <c r="R83" i="326"/>
  <c r="Q83" i="326"/>
  <c r="P83" i="326"/>
  <c r="O83" i="326"/>
  <c r="N83" i="326"/>
  <c r="M83" i="326"/>
  <c r="L83" i="326"/>
  <c r="K83" i="326"/>
  <c r="J83" i="326"/>
  <c r="K79" i="326"/>
  <c r="S61" i="326"/>
  <c r="R61" i="326"/>
  <c r="Q61" i="326"/>
  <c r="P61" i="326"/>
  <c r="O61" i="326"/>
  <c r="N61" i="326"/>
  <c r="M61" i="326"/>
  <c r="L61" i="326"/>
  <c r="K61" i="326"/>
  <c r="J61" i="326"/>
  <c r="S60" i="326"/>
  <c r="R60" i="326"/>
  <c r="Q60" i="326"/>
  <c r="P60" i="326"/>
  <c r="O60" i="326"/>
  <c r="N60" i="326"/>
  <c r="M60" i="326"/>
  <c r="L60" i="326"/>
  <c r="K60" i="326"/>
  <c r="J60" i="326"/>
  <c r="S59" i="326"/>
  <c r="R59" i="326"/>
  <c r="Q59" i="326"/>
  <c r="P59" i="326"/>
  <c r="O59" i="326"/>
  <c r="N59" i="326"/>
  <c r="M59" i="326"/>
  <c r="L59" i="326"/>
  <c r="K59" i="326"/>
  <c r="J59" i="326"/>
  <c r="K55" i="326"/>
  <c r="S37" i="326"/>
  <c r="R37" i="326"/>
  <c r="Q37" i="326"/>
  <c r="P37" i="326"/>
  <c r="O37" i="326"/>
  <c r="N37" i="326"/>
  <c r="M37" i="326"/>
  <c r="L37" i="326"/>
  <c r="K37" i="326"/>
  <c r="J37" i="326"/>
  <c r="S36" i="326"/>
  <c r="R36" i="326"/>
  <c r="Q36" i="326"/>
  <c r="P36" i="326"/>
  <c r="O36" i="326"/>
  <c r="N36" i="326"/>
  <c r="M36" i="326"/>
  <c r="L36" i="326"/>
  <c r="K36" i="326"/>
  <c r="J36" i="326"/>
  <c r="S35" i="326"/>
  <c r="R35" i="326"/>
  <c r="Q35" i="326"/>
  <c r="P35" i="326"/>
  <c r="O35" i="326"/>
  <c r="N35" i="326"/>
  <c r="M35" i="326"/>
  <c r="L35" i="326"/>
  <c r="K35" i="326"/>
  <c r="J35" i="326"/>
  <c r="K31" i="326"/>
  <c r="S13" i="326"/>
  <c r="R13" i="326"/>
  <c r="Q13" i="326"/>
  <c r="P13" i="326"/>
  <c r="O13" i="326"/>
  <c r="N13" i="326"/>
  <c r="M13" i="326"/>
  <c r="L13" i="326"/>
  <c r="K13" i="326"/>
  <c r="J13" i="326"/>
  <c r="S12" i="326"/>
  <c r="R12" i="326"/>
  <c r="Q12" i="326"/>
  <c r="P12" i="326"/>
  <c r="O12" i="326"/>
  <c r="N12" i="326"/>
  <c r="M12" i="326"/>
  <c r="L12" i="326"/>
  <c r="K12" i="326"/>
  <c r="J12" i="326"/>
  <c r="S11" i="326"/>
  <c r="R11" i="326"/>
  <c r="Q11" i="326"/>
  <c r="P11" i="326"/>
  <c r="O11" i="326"/>
  <c r="N11" i="326"/>
  <c r="M11" i="326"/>
  <c r="L11" i="326"/>
  <c r="K11" i="326"/>
  <c r="J11" i="326"/>
  <c r="K7" i="326"/>
  <c r="S133" i="325"/>
  <c r="R133" i="325"/>
  <c r="Q133" i="325"/>
  <c r="P133" i="325"/>
  <c r="O133" i="325"/>
  <c r="N133" i="325"/>
  <c r="M133" i="325"/>
  <c r="L133" i="325"/>
  <c r="K133" i="325"/>
  <c r="J133" i="325"/>
  <c r="S132" i="325"/>
  <c r="R132" i="325"/>
  <c r="Q132" i="325"/>
  <c r="P132" i="325"/>
  <c r="O132" i="325"/>
  <c r="N132" i="325"/>
  <c r="M132" i="325"/>
  <c r="L132" i="325"/>
  <c r="K132" i="325"/>
  <c r="J132" i="325"/>
  <c r="S131" i="325"/>
  <c r="R131" i="325"/>
  <c r="Q131" i="325"/>
  <c r="P131" i="325"/>
  <c r="O131" i="325"/>
  <c r="N131" i="325"/>
  <c r="M131" i="325"/>
  <c r="L131" i="325"/>
  <c r="K131" i="325"/>
  <c r="J131" i="325"/>
  <c r="K127" i="325"/>
  <c r="S109" i="325"/>
  <c r="R109" i="325"/>
  <c r="Q109" i="325"/>
  <c r="P109" i="325"/>
  <c r="O109" i="325"/>
  <c r="N109" i="325"/>
  <c r="M109" i="325"/>
  <c r="L109" i="325"/>
  <c r="K109" i="325"/>
  <c r="J109" i="325"/>
  <c r="S108" i="325"/>
  <c r="R108" i="325"/>
  <c r="Q108" i="325"/>
  <c r="P108" i="325"/>
  <c r="O108" i="325"/>
  <c r="N108" i="325"/>
  <c r="M108" i="325"/>
  <c r="L108" i="325"/>
  <c r="K108" i="325"/>
  <c r="J108" i="325"/>
  <c r="S107" i="325"/>
  <c r="R107" i="325"/>
  <c r="Q107" i="325"/>
  <c r="P107" i="325"/>
  <c r="O107" i="325"/>
  <c r="N107" i="325"/>
  <c r="M107" i="325"/>
  <c r="L107" i="325"/>
  <c r="K107" i="325"/>
  <c r="J107" i="325"/>
  <c r="K103" i="325"/>
  <c r="S85" i="325"/>
  <c r="R85" i="325"/>
  <c r="Q85" i="325"/>
  <c r="P85" i="325"/>
  <c r="O85" i="325"/>
  <c r="N85" i="325"/>
  <c r="M85" i="325"/>
  <c r="L85" i="325"/>
  <c r="K85" i="325"/>
  <c r="J85" i="325"/>
  <c r="S84" i="325"/>
  <c r="R84" i="325"/>
  <c r="Q84" i="325"/>
  <c r="P84" i="325"/>
  <c r="O84" i="325"/>
  <c r="N84" i="325"/>
  <c r="M84" i="325"/>
  <c r="L84" i="325"/>
  <c r="K84" i="325"/>
  <c r="J84" i="325"/>
  <c r="S83" i="325"/>
  <c r="R83" i="325"/>
  <c r="Q83" i="325"/>
  <c r="P83" i="325"/>
  <c r="O83" i="325"/>
  <c r="N83" i="325"/>
  <c r="M83" i="325"/>
  <c r="L83" i="325"/>
  <c r="K83" i="325"/>
  <c r="J83" i="325"/>
  <c r="K79" i="325"/>
  <c r="S61" i="325"/>
  <c r="R61" i="325"/>
  <c r="Q61" i="325"/>
  <c r="P61" i="325"/>
  <c r="O61" i="325"/>
  <c r="N61" i="325"/>
  <c r="M61" i="325"/>
  <c r="L61" i="325"/>
  <c r="K61" i="325"/>
  <c r="J61" i="325"/>
  <c r="S60" i="325"/>
  <c r="R60" i="325"/>
  <c r="Q60" i="325"/>
  <c r="P60" i="325"/>
  <c r="O60" i="325"/>
  <c r="N60" i="325"/>
  <c r="M60" i="325"/>
  <c r="L60" i="325"/>
  <c r="K60" i="325"/>
  <c r="J60" i="325"/>
  <c r="S59" i="325"/>
  <c r="R59" i="325"/>
  <c r="Q59" i="325"/>
  <c r="P59" i="325"/>
  <c r="O59" i="325"/>
  <c r="N59" i="325"/>
  <c r="M59" i="325"/>
  <c r="L59" i="325"/>
  <c r="K59" i="325"/>
  <c r="J59" i="325"/>
  <c r="K55" i="325"/>
  <c r="S37" i="325"/>
  <c r="R37" i="325"/>
  <c r="Q37" i="325"/>
  <c r="P37" i="325"/>
  <c r="O37" i="325"/>
  <c r="N37" i="325"/>
  <c r="M37" i="325"/>
  <c r="L37" i="325"/>
  <c r="K37" i="325"/>
  <c r="J37" i="325"/>
  <c r="S36" i="325"/>
  <c r="R36" i="325"/>
  <c r="Q36" i="325"/>
  <c r="P36" i="325"/>
  <c r="O36" i="325"/>
  <c r="N36" i="325"/>
  <c r="M36" i="325"/>
  <c r="L36" i="325"/>
  <c r="K36" i="325"/>
  <c r="J36" i="325"/>
  <c r="S35" i="325"/>
  <c r="R35" i="325"/>
  <c r="Q35" i="325"/>
  <c r="P35" i="325"/>
  <c r="O35" i="325"/>
  <c r="N35" i="325"/>
  <c r="M35" i="325"/>
  <c r="L35" i="325"/>
  <c r="K35" i="325"/>
  <c r="J35" i="325"/>
  <c r="K31" i="325"/>
  <c r="S13" i="325"/>
  <c r="R13" i="325"/>
  <c r="Q13" i="325"/>
  <c r="P13" i="325"/>
  <c r="O13" i="325"/>
  <c r="N13" i="325"/>
  <c r="M13" i="325"/>
  <c r="L13" i="325"/>
  <c r="K13" i="325"/>
  <c r="J13" i="325"/>
  <c r="S12" i="325"/>
  <c r="R12" i="325"/>
  <c r="Q12" i="325"/>
  <c r="P12" i="325"/>
  <c r="O12" i="325"/>
  <c r="N12" i="325"/>
  <c r="M12" i="325"/>
  <c r="L12" i="325"/>
  <c r="K12" i="325"/>
  <c r="J12" i="325"/>
  <c r="S11" i="325"/>
  <c r="R11" i="325"/>
  <c r="Q11" i="325"/>
  <c r="P11" i="325"/>
  <c r="O11" i="325"/>
  <c r="N11" i="325"/>
  <c r="M11" i="325"/>
  <c r="L11" i="325"/>
  <c r="K11" i="325"/>
  <c r="J11" i="325"/>
  <c r="K7" i="325"/>
  <c r="S133" i="324"/>
  <c r="R133" i="324"/>
  <c r="Q133" i="324"/>
  <c r="P133" i="324"/>
  <c r="O133" i="324"/>
  <c r="N133" i="324"/>
  <c r="M133" i="324"/>
  <c r="L133" i="324"/>
  <c r="K133" i="324"/>
  <c r="J133" i="324"/>
  <c r="S132" i="324"/>
  <c r="R132" i="324"/>
  <c r="Q132" i="324"/>
  <c r="P132" i="324"/>
  <c r="O132" i="324"/>
  <c r="N132" i="324"/>
  <c r="M132" i="324"/>
  <c r="L132" i="324"/>
  <c r="K132" i="324"/>
  <c r="J132" i="324"/>
  <c r="S131" i="324"/>
  <c r="R131" i="324"/>
  <c r="Q131" i="324"/>
  <c r="P131" i="324"/>
  <c r="O131" i="324"/>
  <c r="N131" i="324"/>
  <c r="M131" i="324"/>
  <c r="L131" i="324"/>
  <c r="K131" i="324"/>
  <c r="J131" i="324"/>
  <c r="K127" i="324"/>
  <c r="S109" i="324"/>
  <c r="R109" i="324"/>
  <c r="Q109" i="324"/>
  <c r="P109" i="324"/>
  <c r="O109" i="324"/>
  <c r="N109" i="324"/>
  <c r="M109" i="324"/>
  <c r="L109" i="324"/>
  <c r="K109" i="324"/>
  <c r="J109" i="324"/>
  <c r="S108" i="324"/>
  <c r="R108" i="324"/>
  <c r="Q108" i="324"/>
  <c r="P108" i="324"/>
  <c r="O108" i="324"/>
  <c r="N108" i="324"/>
  <c r="M108" i="324"/>
  <c r="L108" i="324"/>
  <c r="K108" i="324"/>
  <c r="J108" i="324"/>
  <c r="S107" i="324"/>
  <c r="R107" i="324"/>
  <c r="Q107" i="324"/>
  <c r="P107" i="324"/>
  <c r="O107" i="324"/>
  <c r="N107" i="324"/>
  <c r="M107" i="324"/>
  <c r="L107" i="324"/>
  <c r="K107" i="324"/>
  <c r="J107" i="324"/>
  <c r="K103" i="324"/>
  <c r="S85" i="324"/>
  <c r="R85" i="324"/>
  <c r="Q85" i="324"/>
  <c r="P85" i="324"/>
  <c r="O85" i="324"/>
  <c r="N85" i="324"/>
  <c r="M85" i="324"/>
  <c r="L85" i="324"/>
  <c r="K85" i="324"/>
  <c r="J85" i="324"/>
  <c r="S84" i="324"/>
  <c r="R84" i="324"/>
  <c r="Q84" i="324"/>
  <c r="P84" i="324"/>
  <c r="O84" i="324"/>
  <c r="N84" i="324"/>
  <c r="M84" i="324"/>
  <c r="L84" i="324"/>
  <c r="K84" i="324"/>
  <c r="J84" i="324"/>
  <c r="S83" i="324"/>
  <c r="R83" i="324"/>
  <c r="Q83" i="324"/>
  <c r="P83" i="324"/>
  <c r="O83" i="324"/>
  <c r="N83" i="324"/>
  <c r="M83" i="324"/>
  <c r="L83" i="324"/>
  <c r="K83" i="324"/>
  <c r="J83" i="324"/>
  <c r="K79" i="324"/>
  <c r="S61" i="324"/>
  <c r="R61" i="324"/>
  <c r="Q61" i="324"/>
  <c r="P61" i="324"/>
  <c r="O61" i="324"/>
  <c r="N61" i="324"/>
  <c r="M61" i="324"/>
  <c r="L61" i="324"/>
  <c r="K61" i="324"/>
  <c r="J61" i="324"/>
  <c r="S60" i="324"/>
  <c r="R60" i="324"/>
  <c r="Q60" i="324"/>
  <c r="P60" i="324"/>
  <c r="O60" i="324"/>
  <c r="N60" i="324"/>
  <c r="M60" i="324"/>
  <c r="L60" i="324"/>
  <c r="K60" i="324"/>
  <c r="J60" i="324"/>
  <c r="S59" i="324"/>
  <c r="R59" i="324"/>
  <c r="Q59" i="324"/>
  <c r="P59" i="324"/>
  <c r="O59" i="324"/>
  <c r="N59" i="324"/>
  <c r="M59" i="324"/>
  <c r="L59" i="324"/>
  <c r="K59" i="324"/>
  <c r="J59" i="324"/>
  <c r="K55" i="324"/>
  <c r="S37" i="324"/>
  <c r="R37" i="324"/>
  <c r="Q37" i="324"/>
  <c r="P37" i="324"/>
  <c r="O37" i="324"/>
  <c r="N37" i="324"/>
  <c r="M37" i="324"/>
  <c r="L37" i="324"/>
  <c r="K37" i="324"/>
  <c r="J37" i="324"/>
  <c r="S36" i="324"/>
  <c r="R36" i="324"/>
  <c r="Q36" i="324"/>
  <c r="P36" i="324"/>
  <c r="O36" i="324"/>
  <c r="N36" i="324"/>
  <c r="M36" i="324"/>
  <c r="L36" i="324"/>
  <c r="K36" i="324"/>
  <c r="J36" i="324"/>
  <c r="S35" i="324"/>
  <c r="R35" i="324"/>
  <c r="Q35" i="324"/>
  <c r="P35" i="324"/>
  <c r="O35" i="324"/>
  <c r="N35" i="324"/>
  <c r="M35" i="324"/>
  <c r="L35" i="324"/>
  <c r="K35" i="324"/>
  <c r="J35" i="324"/>
  <c r="K31" i="324"/>
  <c r="S13" i="324"/>
  <c r="R13" i="324"/>
  <c r="Q13" i="324"/>
  <c r="P13" i="324"/>
  <c r="O13" i="324"/>
  <c r="N13" i="324"/>
  <c r="M13" i="324"/>
  <c r="L13" i="324"/>
  <c r="K13" i="324"/>
  <c r="J13" i="324"/>
  <c r="S12" i="324"/>
  <c r="R12" i="324"/>
  <c r="Q12" i="324"/>
  <c r="P12" i="324"/>
  <c r="O12" i="324"/>
  <c r="N12" i="324"/>
  <c r="M12" i="324"/>
  <c r="L12" i="324"/>
  <c r="K12" i="324"/>
  <c r="J12" i="324"/>
  <c r="S11" i="324"/>
  <c r="R11" i="324"/>
  <c r="Q11" i="324"/>
  <c r="P11" i="324"/>
  <c r="O11" i="324"/>
  <c r="N11" i="324"/>
  <c r="M11" i="324"/>
  <c r="L11" i="324"/>
  <c r="K11" i="324"/>
  <c r="J11" i="324"/>
  <c r="K7" i="324"/>
  <c r="S133" i="323"/>
  <c r="R133" i="323"/>
  <c r="Q133" i="323"/>
  <c r="P133" i="323"/>
  <c r="O133" i="323"/>
  <c r="N133" i="323"/>
  <c r="M133" i="323"/>
  <c r="L133" i="323"/>
  <c r="K133" i="323"/>
  <c r="J133" i="323"/>
  <c r="S132" i="323"/>
  <c r="R132" i="323"/>
  <c r="Q132" i="323"/>
  <c r="P132" i="323"/>
  <c r="O132" i="323"/>
  <c r="N132" i="323"/>
  <c r="M132" i="323"/>
  <c r="L132" i="323"/>
  <c r="K132" i="323"/>
  <c r="J132" i="323"/>
  <c r="S131" i="323"/>
  <c r="R131" i="323"/>
  <c r="Q131" i="323"/>
  <c r="P131" i="323"/>
  <c r="O131" i="323"/>
  <c r="N131" i="323"/>
  <c r="M131" i="323"/>
  <c r="L131" i="323"/>
  <c r="K131" i="323"/>
  <c r="J131" i="323"/>
  <c r="K127" i="323"/>
  <c r="S109" i="323"/>
  <c r="R109" i="323"/>
  <c r="Q109" i="323"/>
  <c r="P109" i="323"/>
  <c r="O109" i="323"/>
  <c r="N109" i="323"/>
  <c r="M109" i="323"/>
  <c r="L109" i="323"/>
  <c r="K109" i="323"/>
  <c r="J109" i="323"/>
  <c r="S108" i="323"/>
  <c r="R108" i="323"/>
  <c r="Q108" i="323"/>
  <c r="P108" i="323"/>
  <c r="O108" i="323"/>
  <c r="N108" i="323"/>
  <c r="M108" i="323"/>
  <c r="L108" i="323"/>
  <c r="K108" i="323"/>
  <c r="J108" i="323"/>
  <c r="S107" i="323"/>
  <c r="R107" i="323"/>
  <c r="Q107" i="323"/>
  <c r="P107" i="323"/>
  <c r="O107" i="323"/>
  <c r="N107" i="323"/>
  <c r="M107" i="323"/>
  <c r="L107" i="323"/>
  <c r="K107" i="323"/>
  <c r="J107" i="323"/>
  <c r="K103" i="323"/>
  <c r="S85" i="323"/>
  <c r="R85" i="323"/>
  <c r="Q85" i="323"/>
  <c r="P85" i="323"/>
  <c r="O85" i="323"/>
  <c r="N85" i="323"/>
  <c r="M85" i="323"/>
  <c r="L85" i="323"/>
  <c r="K85" i="323"/>
  <c r="J85" i="323"/>
  <c r="S84" i="323"/>
  <c r="R84" i="323"/>
  <c r="Q84" i="323"/>
  <c r="P84" i="323"/>
  <c r="O84" i="323"/>
  <c r="N84" i="323"/>
  <c r="M84" i="323"/>
  <c r="L84" i="323"/>
  <c r="K84" i="323"/>
  <c r="J84" i="323"/>
  <c r="S83" i="323"/>
  <c r="R83" i="323"/>
  <c r="Q83" i="323"/>
  <c r="P83" i="323"/>
  <c r="O83" i="323"/>
  <c r="N83" i="323"/>
  <c r="M83" i="323"/>
  <c r="L83" i="323"/>
  <c r="K83" i="323"/>
  <c r="J83" i="323"/>
  <c r="K79" i="323"/>
  <c r="S61" i="323"/>
  <c r="R61" i="323"/>
  <c r="Q61" i="323"/>
  <c r="P61" i="323"/>
  <c r="O61" i="323"/>
  <c r="N61" i="323"/>
  <c r="M61" i="323"/>
  <c r="L61" i="323"/>
  <c r="K61" i="323"/>
  <c r="J61" i="323"/>
  <c r="S60" i="323"/>
  <c r="R60" i="323"/>
  <c r="Q60" i="323"/>
  <c r="P60" i="323"/>
  <c r="O60" i="323"/>
  <c r="N60" i="323"/>
  <c r="M60" i="323"/>
  <c r="L60" i="323"/>
  <c r="K60" i="323"/>
  <c r="J60" i="323"/>
  <c r="S59" i="323"/>
  <c r="R59" i="323"/>
  <c r="Q59" i="323"/>
  <c r="P59" i="323"/>
  <c r="O59" i="323"/>
  <c r="N59" i="323"/>
  <c r="M59" i="323"/>
  <c r="L59" i="323"/>
  <c r="K59" i="323"/>
  <c r="J59" i="323"/>
  <c r="K55" i="323"/>
  <c r="S37" i="323"/>
  <c r="R37" i="323"/>
  <c r="Q37" i="323"/>
  <c r="P37" i="323"/>
  <c r="O37" i="323"/>
  <c r="N37" i="323"/>
  <c r="M37" i="323"/>
  <c r="L37" i="323"/>
  <c r="K37" i="323"/>
  <c r="J37" i="323"/>
  <c r="S36" i="323"/>
  <c r="R36" i="323"/>
  <c r="Q36" i="323"/>
  <c r="P36" i="323"/>
  <c r="O36" i="323"/>
  <c r="N36" i="323"/>
  <c r="M36" i="323"/>
  <c r="L36" i="323"/>
  <c r="K36" i="323"/>
  <c r="J36" i="323"/>
  <c r="S35" i="323"/>
  <c r="R35" i="323"/>
  <c r="Q35" i="323"/>
  <c r="P35" i="323"/>
  <c r="O35" i="323"/>
  <c r="N35" i="323"/>
  <c r="M35" i="323"/>
  <c r="L35" i="323"/>
  <c r="K35" i="323"/>
  <c r="J35" i="323"/>
  <c r="K31" i="323"/>
  <c r="S13" i="323"/>
  <c r="R13" i="323"/>
  <c r="Q13" i="323"/>
  <c r="P13" i="323"/>
  <c r="O13" i="323"/>
  <c r="N13" i="323"/>
  <c r="M13" i="323"/>
  <c r="L13" i="323"/>
  <c r="K13" i="323"/>
  <c r="J13" i="323"/>
  <c r="S12" i="323"/>
  <c r="R12" i="323"/>
  <c r="Q12" i="323"/>
  <c r="P12" i="323"/>
  <c r="O12" i="323"/>
  <c r="N12" i="323"/>
  <c r="M12" i="323"/>
  <c r="L12" i="323"/>
  <c r="K12" i="323"/>
  <c r="J12" i="323"/>
  <c r="S11" i="323"/>
  <c r="R11" i="323"/>
  <c r="Q11" i="323"/>
  <c r="P11" i="323"/>
  <c r="O11" i="323"/>
  <c r="N11" i="323"/>
  <c r="M11" i="323"/>
  <c r="L11" i="323"/>
  <c r="K11" i="323"/>
  <c r="J11" i="323"/>
  <c r="K7" i="323"/>
  <c r="S133" i="322"/>
  <c r="R133" i="322"/>
  <c r="Q133" i="322"/>
  <c r="P133" i="322"/>
  <c r="O133" i="322"/>
  <c r="N133" i="322"/>
  <c r="M133" i="322"/>
  <c r="L133" i="322"/>
  <c r="K133" i="322"/>
  <c r="J133" i="322"/>
  <c r="S132" i="322"/>
  <c r="R132" i="322"/>
  <c r="Q132" i="322"/>
  <c r="P132" i="322"/>
  <c r="O132" i="322"/>
  <c r="N132" i="322"/>
  <c r="M132" i="322"/>
  <c r="L132" i="322"/>
  <c r="K132" i="322"/>
  <c r="J132" i="322"/>
  <c r="S131" i="322"/>
  <c r="R131" i="322"/>
  <c r="Q131" i="322"/>
  <c r="P131" i="322"/>
  <c r="O131" i="322"/>
  <c r="N131" i="322"/>
  <c r="M131" i="322"/>
  <c r="L131" i="322"/>
  <c r="K131" i="322"/>
  <c r="J131" i="322"/>
  <c r="K127" i="322"/>
  <c r="S109" i="322"/>
  <c r="R109" i="322"/>
  <c r="Q109" i="322"/>
  <c r="P109" i="322"/>
  <c r="O109" i="322"/>
  <c r="N109" i="322"/>
  <c r="M109" i="322"/>
  <c r="L109" i="322"/>
  <c r="K109" i="322"/>
  <c r="J109" i="322"/>
  <c r="S108" i="322"/>
  <c r="R108" i="322"/>
  <c r="Q108" i="322"/>
  <c r="P108" i="322"/>
  <c r="O108" i="322"/>
  <c r="N108" i="322"/>
  <c r="M108" i="322"/>
  <c r="L108" i="322"/>
  <c r="K108" i="322"/>
  <c r="J108" i="322"/>
  <c r="S107" i="322"/>
  <c r="R107" i="322"/>
  <c r="Q107" i="322"/>
  <c r="P107" i="322"/>
  <c r="O107" i="322"/>
  <c r="N107" i="322"/>
  <c r="M107" i="322"/>
  <c r="L107" i="322"/>
  <c r="K107" i="322"/>
  <c r="J107" i="322"/>
  <c r="K103" i="322"/>
  <c r="S85" i="322"/>
  <c r="R85" i="322"/>
  <c r="Q85" i="322"/>
  <c r="P85" i="322"/>
  <c r="O85" i="322"/>
  <c r="N85" i="322"/>
  <c r="M85" i="322"/>
  <c r="L85" i="322"/>
  <c r="K85" i="322"/>
  <c r="J85" i="322"/>
  <c r="S84" i="322"/>
  <c r="R84" i="322"/>
  <c r="Q84" i="322"/>
  <c r="P84" i="322"/>
  <c r="O84" i="322"/>
  <c r="N84" i="322"/>
  <c r="M84" i="322"/>
  <c r="L84" i="322"/>
  <c r="K84" i="322"/>
  <c r="J84" i="322"/>
  <c r="S83" i="322"/>
  <c r="R83" i="322"/>
  <c r="Q83" i="322"/>
  <c r="P83" i="322"/>
  <c r="O83" i="322"/>
  <c r="N83" i="322"/>
  <c r="M83" i="322"/>
  <c r="L83" i="322"/>
  <c r="K83" i="322"/>
  <c r="J83" i="322"/>
  <c r="K79" i="322"/>
  <c r="S61" i="322"/>
  <c r="R61" i="322"/>
  <c r="Q61" i="322"/>
  <c r="P61" i="322"/>
  <c r="O61" i="322"/>
  <c r="N61" i="322"/>
  <c r="M61" i="322"/>
  <c r="L61" i="322"/>
  <c r="K61" i="322"/>
  <c r="J61" i="322"/>
  <c r="S60" i="322"/>
  <c r="R60" i="322"/>
  <c r="Q60" i="322"/>
  <c r="P60" i="322"/>
  <c r="O60" i="322"/>
  <c r="N60" i="322"/>
  <c r="M60" i="322"/>
  <c r="L60" i="322"/>
  <c r="K60" i="322"/>
  <c r="J60" i="322"/>
  <c r="S59" i="322"/>
  <c r="R59" i="322"/>
  <c r="Q59" i="322"/>
  <c r="P59" i="322"/>
  <c r="O59" i="322"/>
  <c r="N59" i="322"/>
  <c r="M59" i="322"/>
  <c r="L59" i="322"/>
  <c r="K59" i="322"/>
  <c r="J59" i="322"/>
  <c r="K55" i="322"/>
  <c r="S37" i="322"/>
  <c r="R37" i="322"/>
  <c r="Q37" i="322"/>
  <c r="P37" i="322"/>
  <c r="O37" i="322"/>
  <c r="N37" i="322"/>
  <c r="M37" i="322"/>
  <c r="L37" i="322"/>
  <c r="K37" i="322"/>
  <c r="J37" i="322"/>
  <c r="S36" i="322"/>
  <c r="R36" i="322"/>
  <c r="Q36" i="322"/>
  <c r="P36" i="322"/>
  <c r="O36" i="322"/>
  <c r="N36" i="322"/>
  <c r="M36" i="322"/>
  <c r="L36" i="322"/>
  <c r="K36" i="322"/>
  <c r="J36" i="322"/>
  <c r="S35" i="322"/>
  <c r="R35" i="322"/>
  <c r="Q35" i="322"/>
  <c r="P35" i="322"/>
  <c r="O35" i="322"/>
  <c r="N35" i="322"/>
  <c r="M35" i="322"/>
  <c r="L35" i="322"/>
  <c r="K35" i="322"/>
  <c r="J35" i="322"/>
  <c r="K31" i="322"/>
  <c r="S13" i="322"/>
  <c r="R13" i="322"/>
  <c r="Q13" i="322"/>
  <c r="P13" i="322"/>
  <c r="O13" i="322"/>
  <c r="N13" i="322"/>
  <c r="M13" i="322"/>
  <c r="L13" i="322"/>
  <c r="K13" i="322"/>
  <c r="J13" i="322"/>
  <c r="S12" i="322"/>
  <c r="R12" i="322"/>
  <c r="Q12" i="322"/>
  <c r="P12" i="322"/>
  <c r="O12" i="322"/>
  <c r="N12" i="322"/>
  <c r="M12" i="322"/>
  <c r="L12" i="322"/>
  <c r="K12" i="322"/>
  <c r="J12" i="322"/>
  <c r="S11" i="322"/>
  <c r="R11" i="322"/>
  <c r="Q11" i="322"/>
  <c r="P11" i="322"/>
  <c r="O11" i="322"/>
  <c r="N11" i="322"/>
  <c r="M11" i="322"/>
  <c r="L11" i="322"/>
  <c r="K11" i="322"/>
  <c r="J11" i="322"/>
  <c r="K7" i="322"/>
  <c r="S133" i="321"/>
  <c r="R133" i="321"/>
  <c r="Q133" i="321"/>
  <c r="P133" i="321"/>
  <c r="O133" i="321"/>
  <c r="N133" i="321"/>
  <c r="M133" i="321"/>
  <c r="L133" i="321"/>
  <c r="K133" i="321"/>
  <c r="J133" i="321"/>
  <c r="S132" i="321"/>
  <c r="R132" i="321"/>
  <c r="Q132" i="321"/>
  <c r="P132" i="321"/>
  <c r="O132" i="321"/>
  <c r="N132" i="321"/>
  <c r="M132" i="321"/>
  <c r="L132" i="321"/>
  <c r="K132" i="321"/>
  <c r="J132" i="321"/>
  <c r="S131" i="321"/>
  <c r="R131" i="321"/>
  <c r="Q131" i="321"/>
  <c r="P131" i="321"/>
  <c r="O131" i="321"/>
  <c r="N131" i="321"/>
  <c r="M131" i="321"/>
  <c r="L131" i="321"/>
  <c r="K131" i="321"/>
  <c r="J131" i="321"/>
  <c r="K127" i="321"/>
  <c r="S109" i="321"/>
  <c r="R109" i="321"/>
  <c r="Q109" i="321"/>
  <c r="P109" i="321"/>
  <c r="O109" i="321"/>
  <c r="N109" i="321"/>
  <c r="M109" i="321"/>
  <c r="L109" i="321"/>
  <c r="K109" i="321"/>
  <c r="J109" i="321"/>
  <c r="S108" i="321"/>
  <c r="R108" i="321"/>
  <c r="Q108" i="321"/>
  <c r="P108" i="321"/>
  <c r="O108" i="321"/>
  <c r="N108" i="321"/>
  <c r="M108" i="321"/>
  <c r="L108" i="321"/>
  <c r="K108" i="321"/>
  <c r="J108" i="321"/>
  <c r="S107" i="321"/>
  <c r="R107" i="321"/>
  <c r="Q107" i="321"/>
  <c r="P107" i="321"/>
  <c r="O107" i="321"/>
  <c r="N107" i="321"/>
  <c r="M107" i="321"/>
  <c r="L107" i="321"/>
  <c r="K107" i="321"/>
  <c r="J107" i="321"/>
  <c r="K103" i="321"/>
  <c r="S85" i="321"/>
  <c r="R85" i="321"/>
  <c r="Q85" i="321"/>
  <c r="P85" i="321"/>
  <c r="O85" i="321"/>
  <c r="N85" i="321"/>
  <c r="M85" i="321"/>
  <c r="L85" i="321"/>
  <c r="K85" i="321"/>
  <c r="J85" i="321"/>
  <c r="S84" i="321"/>
  <c r="R84" i="321"/>
  <c r="Q84" i="321"/>
  <c r="P84" i="321"/>
  <c r="O84" i="321"/>
  <c r="N84" i="321"/>
  <c r="M84" i="321"/>
  <c r="L84" i="321"/>
  <c r="K84" i="321"/>
  <c r="J84" i="321"/>
  <c r="S83" i="321"/>
  <c r="R83" i="321"/>
  <c r="Q83" i="321"/>
  <c r="P83" i="321"/>
  <c r="O83" i="321"/>
  <c r="N83" i="321"/>
  <c r="M83" i="321"/>
  <c r="L83" i="321"/>
  <c r="K83" i="321"/>
  <c r="J83" i="321"/>
  <c r="K79" i="321"/>
  <c r="S61" i="321"/>
  <c r="R61" i="321"/>
  <c r="Q61" i="321"/>
  <c r="P61" i="321"/>
  <c r="O61" i="321"/>
  <c r="N61" i="321"/>
  <c r="M61" i="321"/>
  <c r="L61" i="321"/>
  <c r="K61" i="321"/>
  <c r="J61" i="321"/>
  <c r="S60" i="321"/>
  <c r="R60" i="321"/>
  <c r="Q60" i="321"/>
  <c r="P60" i="321"/>
  <c r="O60" i="321"/>
  <c r="N60" i="321"/>
  <c r="M60" i="321"/>
  <c r="L60" i="321"/>
  <c r="K60" i="321"/>
  <c r="J60" i="321"/>
  <c r="S59" i="321"/>
  <c r="R59" i="321"/>
  <c r="Q59" i="321"/>
  <c r="P59" i="321"/>
  <c r="O59" i="321"/>
  <c r="N59" i="321"/>
  <c r="M59" i="321"/>
  <c r="L59" i="321"/>
  <c r="K59" i="321"/>
  <c r="J59" i="321"/>
  <c r="K55" i="321"/>
  <c r="S37" i="321"/>
  <c r="R37" i="321"/>
  <c r="Q37" i="321"/>
  <c r="P37" i="321"/>
  <c r="O37" i="321"/>
  <c r="N37" i="321"/>
  <c r="M37" i="321"/>
  <c r="L37" i="321"/>
  <c r="K37" i="321"/>
  <c r="J37" i="321"/>
  <c r="S36" i="321"/>
  <c r="R36" i="321"/>
  <c r="Q36" i="321"/>
  <c r="P36" i="321"/>
  <c r="O36" i="321"/>
  <c r="N36" i="321"/>
  <c r="M36" i="321"/>
  <c r="L36" i="321"/>
  <c r="K36" i="321"/>
  <c r="J36" i="321"/>
  <c r="S35" i="321"/>
  <c r="R35" i="321"/>
  <c r="Q35" i="321"/>
  <c r="P35" i="321"/>
  <c r="O35" i="321"/>
  <c r="N35" i="321"/>
  <c r="M35" i="321"/>
  <c r="L35" i="321"/>
  <c r="K35" i="321"/>
  <c r="J35" i="321"/>
  <c r="K31" i="321"/>
  <c r="S13" i="321"/>
  <c r="R13" i="321"/>
  <c r="Q13" i="321"/>
  <c r="P13" i="321"/>
  <c r="O13" i="321"/>
  <c r="N13" i="321"/>
  <c r="M13" i="321"/>
  <c r="L13" i="321"/>
  <c r="K13" i="321"/>
  <c r="J13" i="321"/>
  <c r="S12" i="321"/>
  <c r="R12" i="321"/>
  <c r="Q12" i="321"/>
  <c r="P12" i="321"/>
  <c r="O12" i="321"/>
  <c r="N12" i="321"/>
  <c r="M12" i="321"/>
  <c r="L12" i="321"/>
  <c r="K12" i="321"/>
  <c r="J12" i="321"/>
  <c r="S11" i="321"/>
  <c r="R11" i="321"/>
  <c r="Q11" i="321"/>
  <c r="P11" i="321"/>
  <c r="O11" i="321"/>
  <c r="N11" i="321"/>
  <c r="M11" i="321"/>
  <c r="L11" i="321"/>
  <c r="K11" i="321"/>
  <c r="J11" i="321"/>
  <c r="K7" i="321"/>
  <c r="S133" i="320"/>
  <c r="R133" i="320"/>
  <c r="Q133" i="320"/>
  <c r="P133" i="320"/>
  <c r="O133" i="320"/>
  <c r="N133" i="320"/>
  <c r="M133" i="320"/>
  <c r="L133" i="320"/>
  <c r="K133" i="320"/>
  <c r="J133" i="320"/>
  <c r="S132" i="320"/>
  <c r="R132" i="320"/>
  <c r="Q132" i="320"/>
  <c r="P132" i="320"/>
  <c r="O132" i="320"/>
  <c r="N132" i="320"/>
  <c r="M132" i="320"/>
  <c r="L132" i="320"/>
  <c r="K132" i="320"/>
  <c r="J132" i="320"/>
  <c r="S131" i="320"/>
  <c r="R131" i="320"/>
  <c r="Q131" i="320"/>
  <c r="P131" i="320"/>
  <c r="O131" i="320"/>
  <c r="N131" i="320"/>
  <c r="M131" i="320"/>
  <c r="L131" i="320"/>
  <c r="K131" i="320"/>
  <c r="J131" i="320"/>
  <c r="K127" i="320"/>
  <c r="S109" i="320"/>
  <c r="R109" i="320"/>
  <c r="Q109" i="320"/>
  <c r="P109" i="320"/>
  <c r="O109" i="320"/>
  <c r="N109" i="320"/>
  <c r="M109" i="320"/>
  <c r="L109" i="320"/>
  <c r="K109" i="320"/>
  <c r="J109" i="320"/>
  <c r="S108" i="320"/>
  <c r="R108" i="320"/>
  <c r="Q108" i="320"/>
  <c r="P108" i="320"/>
  <c r="O108" i="320"/>
  <c r="N108" i="320"/>
  <c r="M108" i="320"/>
  <c r="L108" i="320"/>
  <c r="K108" i="320"/>
  <c r="J108" i="320"/>
  <c r="S107" i="320"/>
  <c r="R107" i="320"/>
  <c r="Q107" i="320"/>
  <c r="P107" i="320"/>
  <c r="O107" i="320"/>
  <c r="N107" i="320"/>
  <c r="M107" i="320"/>
  <c r="L107" i="320"/>
  <c r="K107" i="320"/>
  <c r="J107" i="320"/>
  <c r="K103" i="320"/>
  <c r="S85" i="320"/>
  <c r="R85" i="320"/>
  <c r="Q85" i="320"/>
  <c r="P85" i="320"/>
  <c r="O85" i="320"/>
  <c r="N85" i="320"/>
  <c r="M85" i="320"/>
  <c r="L85" i="320"/>
  <c r="K85" i="320"/>
  <c r="J85" i="320"/>
  <c r="S84" i="320"/>
  <c r="R84" i="320"/>
  <c r="Q84" i="320"/>
  <c r="P84" i="320"/>
  <c r="O84" i="320"/>
  <c r="N84" i="320"/>
  <c r="M84" i="320"/>
  <c r="L84" i="320"/>
  <c r="K84" i="320"/>
  <c r="J84" i="320"/>
  <c r="S83" i="320"/>
  <c r="R83" i="320"/>
  <c r="Q83" i="320"/>
  <c r="P83" i="320"/>
  <c r="O83" i="320"/>
  <c r="N83" i="320"/>
  <c r="M83" i="320"/>
  <c r="L83" i="320"/>
  <c r="K83" i="320"/>
  <c r="J83" i="320"/>
  <c r="K79" i="320"/>
  <c r="S61" i="320"/>
  <c r="R61" i="320"/>
  <c r="Q61" i="320"/>
  <c r="P61" i="320"/>
  <c r="O61" i="320"/>
  <c r="N61" i="320"/>
  <c r="M61" i="320"/>
  <c r="L61" i="320"/>
  <c r="K61" i="320"/>
  <c r="J61" i="320"/>
  <c r="S60" i="320"/>
  <c r="R60" i="320"/>
  <c r="Q60" i="320"/>
  <c r="P60" i="320"/>
  <c r="O60" i="320"/>
  <c r="N60" i="320"/>
  <c r="M60" i="320"/>
  <c r="L60" i="320"/>
  <c r="K60" i="320"/>
  <c r="J60" i="320"/>
  <c r="S59" i="320"/>
  <c r="R59" i="320"/>
  <c r="Q59" i="320"/>
  <c r="P59" i="320"/>
  <c r="O59" i="320"/>
  <c r="N59" i="320"/>
  <c r="M59" i="320"/>
  <c r="L59" i="320"/>
  <c r="K59" i="320"/>
  <c r="J59" i="320"/>
  <c r="K55" i="320"/>
  <c r="S37" i="320"/>
  <c r="R37" i="320"/>
  <c r="Q37" i="320"/>
  <c r="P37" i="320"/>
  <c r="O37" i="320"/>
  <c r="N37" i="320"/>
  <c r="M37" i="320"/>
  <c r="L37" i="320"/>
  <c r="K37" i="320"/>
  <c r="J37" i="320"/>
  <c r="S36" i="320"/>
  <c r="R36" i="320"/>
  <c r="Q36" i="320"/>
  <c r="P36" i="320"/>
  <c r="O36" i="320"/>
  <c r="N36" i="320"/>
  <c r="M36" i="320"/>
  <c r="L36" i="320"/>
  <c r="K36" i="320"/>
  <c r="J36" i="320"/>
  <c r="S35" i="320"/>
  <c r="R35" i="320"/>
  <c r="Q35" i="320"/>
  <c r="P35" i="320"/>
  <c r="O35" i="320"/>
  <c r="N35" i="320"/>
  <c r="M35" i="320"/>
  <c r="L35" i="320"/>
  <c r="K35" i="320"/>
  <c r="J35" i="320"/>
  <c r="K31" i="320"/>
  <c r="S13" i="320"/>
  <c r="R13" i="320"/>
  <c r="Q13" i="320"/>
  <c r="P13" i="320"/>
  <c r="O13" i="320"/>
  <c r="N13" i="320"/>
  <c r="M13" i="320"/>
  <c r="L13" i="320"/>
  <c r="K13" i="320"/>
  <c r="J13" i="320"/>
  <c r="S12" i="320"/>
  <c r="R12" i="320"/>
  <c r="Q12" i="320"/>
  <c r="P12" i="320"/>
  <c r="O12" i="320"/>
  <c r="N12" i="320"/>
  <c r="M12" i="320"/>
  <c r="L12" i="320"/>
  <c r="K12" i="320"/>
  <c r="J12" i="320"/>
  <c r="S11" i="320"/>
  <c r="R11" i="320"/>
  <c r="Q11" i="320"/>
  <c r="P11" i="320"/>
  <c r="O11" i="320"/>
  <c r="N11" i="320"/>
  <c r="M11" i="320"/>
  <c r="L11" i="320"/>
  <c r="K11" i="320"/>
  <c r="J11" i="320"/>
  <c r="K7" i="320"/>
  <c r="S133" i="319"/>
  <c r="R133" i="319"/>
  <c r="Q133" i="319"/>
  <c r="P133" i="319"/>
  <c r="O133" i="319"/>
  <c r="N133" i="319"/>
  <c r="M133" i="319"/>
  <c r="L133" i="319"/>
  <c r="K133" i="319"/>
  <c r="J133" i="319"/>
  <c r="S132" i="319"/>
  <c r="R132" i="319"/>
  <c r="Q132" i="319"/>
  <c r="P132" i="319"/>
  <c r="O132" i="319"/>
  <c r="N132" i="319"/>
  <c r="M132" i="319"/>
  <c r="L132" i="319"/>
  <c r="K132" i="319"/>
  <c r="J132" i="319"/>
  <c r="S131" i="319"/>
  <c r="R131" i="319"/>
  <c r="Q131" i="319"/>
  <c r="P131" i="319"/>
  <c r="O131" i="319"/>
  <c r="N131" i="319"/>
  <c r="M131" i="319"/>
  <c r="L131" i="319"/>
  <c r="K131" i="319"/>
  <c r="J131" i="319"/>
  <c r="K127" i="319"/>
  <c r="S109" i="319"/>
  <c r="R109" i="319"/>
  <c r="Q109" i="319"/>
  <c r="P109" i="319"/>
  <c r="O109" i="319"/>
  <c r="N109" i="319"/>
  <c r="M109" i="319"/>
  <c r="L109" i="319"/>
  <c r="K109" i="319"/>
  <c r="J109" i="319"/>
  <c r="S108" i="319"/>
  <c r="R108" i="319"/>
  <c r="Q108" i="319"/>
  <c r="P108" i="319"/>
  <c r="O108" i="319"/>
  <c r="N108" i="319"/>
  <c r="M108" i="319"/>
  <c r="L108" i="319"/>
  <c r="K108" i="319"/>
  <c r="J108" i="319"/>
  <c r="S107" i="319"/>
  <c r="R107" i="319"/>
  <c r="Q107" i="319"/>
  <c r="P107" i="319"/>
  <c r="O107" i="319"/>
  <c r="N107" i="319"/>
  <c r="M107" i="319"/>
  <c r="L107" i="319"/>
  <c r="K107" i="319"/>
  <c r="J107" i="319"/>
  <c r="K103" i="319"/>
  <c r="S85" i="319"/>
  <c r="R85" i="319"/>
  <c r="Q85" i="319"/>
  <c r="P85" i="319"/>
  <c r="O85" i="319"/>
  <c r="N85" i="319"/>
  <c r="M85" i="319"/>
  <c r="L85" i="319"/>
  <c r="K85" i="319"/>
  <c r="J85" i="319"/>
  <c r="S84" i="319"/>
  <c r="R84" i="319"/>
  <c r="Q84" i="319"/>
  <c r="P84" i="319"/>
  <c r="O84" i="319"/>
  <c r="N84" i="319"/>
  <c r="M84" i="319"/>
  <c r="L84" i="319"/>
  <c r="K84" i="319"/>
  <c r="J84" i="319"/>
  <c r="S83" i="319"/>
  <c r="R83" i="319"/>
  <c r="Q83" i="319"/>
  <c r="P83" i="319"/>
  <c r="O83" i="319"/>
  <c r="N83" i="319"/>
  <c r="M83" i="319"/>
  <c r="L83" i="319"/>
  <c r="K83" i="319"/>
  <c r="J83" i="319"/>
  <c r="K79" i="319"/>
  <c r="S61" i="319"/>
  <c r="R61" i="319"/>
  <c r="Q61" i="319"/>
  <c r="P61" i="319"/>
  <c r="O61" i="319"/>
  <c r="N61" i="319"/>
  <c r="M61" i="319"/>
  <c r="L61" i="319"/>
  <c r="K61" i="319"/>
  <c r="J61" i="319"/>
  <c r="S60" i="319"/>
  <c r="R60" i="319"/>
  <c r="Q60" i="319"/>
  <c r="P60" i="319"/>
  <c r="O60" i="319"/>
  <c r="N60" i="319"/>
  <c r="M60" i="319"/>
  <c r="L60" i="319"/>
  <c r="K60" i="319"/>
  <c r="J60" i="319"/>
  <c r="S59" i="319"/>
  <c r="R59" i="319"/>
  <c r="Q59" i="319"/>
  <c r="P59" i="319"/>
  <c r="O59" i="319"/>
  <c r="N59" i="319"/>
  <c r="M59" i="319"/>
  <c r="L59" i="319"/>
  <c r="K59" i="319"/>
  <c r="J59" i="319"/>
  <c r="K55" i="319"/>
  <c r="S37" i="319"/>
  <c r="R37" i="319"/>
  <c r="Q37" i="319"/>
  <c r="P37" i="319"/>
  <c r="O37" i="319"/>
  <c r="N37" i="319"/>
  <c r="M37" i="319"/>
  <c r="L37" i="319"/>
  <c r="K37" i="319"/>
  <c r="J37" i="319"/>
  <c r="S36" i="319"/>
  <c r="R36" i="319"/>
  <c r="Q36" i="319"/>
  <c r="P36" i="319"/>
  <c r="O36" i="319"/>
  <c r="N36" i="319"/>
  <c r="M36" i="319"/>
  <c r="L36" i="319"/>
  <c r="K36" i="319"/>
  <c r="J36" i="319"/>
  <c r="S35" i="319"/>
  <c r="R35" i="319"/>
  <c r="Q35" i="319"/>
  <c r="P35" i="319"/>
  <c r="O35" i="319"/>
  <c r="N35" i="319"/>
  <c r="M35" i="319"/>
  <c r="L35" i="319"/>
  <c r="K35" i="319"/>
  <c r="J35" i="319"/>
  <c r="K31" i="319"/>
  <c r="S13" i="319"/>
  <c r="R13" i="319"/>
  <c r="Q13" i="319"/>
  <c r="P13" i="319"/>
  <c r="O13" i="319"/>
  <c r="N13" i="319"/>
  <c r="M13" i="319"/>
  <c r="L13" i="319"/>
  <c r="K13" i="319"/>
  <c r="J13" i="319"/>
  <c r="S12" i="319"/>
  <c r="R12" i="319"/>
  <c r="Q12" i="319"/>
  <c r="P12" i="319"/>
  <c r="O12" i="319"/>
  <c r="N12" i="319"/>
  <c r="M12" i="319"/>
  <c r="L12" i="319"/>
  <c r="K12" i="319"/>
  <c r="J12" i="319"/>
  <c r="S11" i="319"/>
  <c r="R11" i="319"/>
  <c r="Q11" i="319"/>
  <c r="P11" i="319"/>
  <c r="O11" i="319"/>
  <c r="N11" i="319"/>
  <c r="M11" i="319"/>
  <c r="L11" i="319"/>
  <c r="K11" i="319"/>
  <c r="J11" i="319"/>
  <c r="K7" i="319"/>
  <c r="S133" i="318"/>
  <c r="R133" i="318"/>
  <c r="Q133" i="318"/>
  <c r="P133" i="318"/>
  <c r="O133" i="318"/>
  <c r="N133" i="318"/>
  <c r="M133" i="318"/>
  <c r="L133" i="318"/>
  <c r="K133" i="318"/>
  <c r="J133" i="318"/>
  <c r="S132" i="318"/>
  <c r="R132" i="318"/>
  <c r="Q132" i="318"/>
  <c r="P132" i="318"/>
  <c r="O132" i="318"/>
  <c r="N132" i="318"/>
  <c r="M132" i="318"/>
  <c r="L132" i="318"/>
  <c r="K132" i="318"/>
  <c r="J132" i="318"/>
  <c r="S131" i="318"/>
  <c r="R131" i="318"/>
  <c r="Q131" i="318"/>
  <c r="P131" i="318"/>
  <c r="O131" i="318"/>
  <c r="N131" i="318"/>
  <c r="M131" i="318"/>
  <c r="L131" i="318"/>
  <c r="K131" i="318"/>
  <c r="J131" i="318"/>
  <c r="K127" i="318"/>
  <c r="S109" i="318"/>
  <c r="R109" i="318"/>
  <c r="Q109" i="318"/>
  <c r="P109" i="318"/>
  <c r="O109" i="318"/>
  <c r="N109" i="318"/>
  <c r="M109" i="318"/>
  <c r="L109" i="318"/>
  <c r="K109" i="318"/>
  <c r="J109" i="318"/>
  <c r="S108" i="318"/>
  <c r="R108" i="318"/>
  <c r="Q108" i="318"/>
  <c r="P108" i="318"/>
  <c r="O108" i="318"/>
  <c r="N108" i="318"/>
  <c r="M108" i="318"/>
  <c r="L108" i="318"/>
  <c r="K108" i="318"/>
  <c r="J108" i="318"/>
  <c r="S107" i="318"/>
  <c r="R107" i="318"/>
  <c r="Q107" i="318"/>
  <c r="P107" i="318"/>
  <c r="O107" i="318"/>
  <c r="N107" i="318"/>
  <c r="M107" i="318"/>
  <c r="L107" i="318"/>
  <c r="K107" i="318"/>
  <c r="J107" i="318"/>
  <c r="K103" i="318"/>
  <c r="S85" i="318"/>
  <c r="R85" i="318"/>
  <c r="Q85" i="318"/>
  <c r="P85" i="318"/>
  <c r="O85" i="318"/>
  <c r="N85" i="318"/>
  <c r="M85" i="318"/>
  <c r="L85" i="318"/>
  <c r="K85" i="318"/>
  <c r="J85" i="318"/>
  <c r="S84" i="318"/>
  <c r="R84" i="318"/>
  <c r="Q84" i="318"/>
  <c r="P84" i="318"/>
  <c r="O84" i="318"/>
  <c r="N84" i="318"/>
  <c r="M84" i="318"/>
  <c r="L84" i="318"/>
  <c r="K84" i="318"/>
  <c r="J84" i="318"/>
  <c r="S83" i="318"/>
  <c r="R83" i="318"/>
  <c r="Q83" i="318"/>
  <c r="P83" i="318"/>
  <c r="O83" i="318"/>
  <c r="N83" i="318"/>
  <c r="M83" i="318"/>
  <c r="L83" i="318"/>
  <c r="K83" i="318"/>
  <c r="J83" i="318"/>
  <c r="K79" i="318"/>
  <c r="S61" i="318"/>
  <c r="R61" i="318"/>
  <c r="Q61" i="318"/>
  <c r="P61" i="318"/>
  <c r="O61" i="318"/>
  <c r="N61" i="318"/>
  <c r="M61" i="318"/>
  <c r="L61" i="318"/>
  <c r="K61" i="318"/>
  <c r="J61" i="318"/>
  <c r="S60" i="318"/>
  <c r="R60" i="318"/>
  <c r="Q60" i="318"/>
  <c r="P60" i="318"/>
  <c r="O60" i="318"/>
  <c r="N60" i="318"/>
  <c r="M60" i="318"/>
  <c r="L60" i="318"/>
  <c r="K60" i="318"/>
  <c r="J60" i="318"/>
  <c r="S59" i="318"/>
  <c r="R59" i="318"/>
  <c r="Q59" i="318"/>
  <c r="P59" i="318"/>
  <c r="O59" i="318"/>
  <c r="N59" i="318"/>
  <c r="M59" i="318"/>
  <c r="L59" i="318"/>
  <c r="K59" i="318"/>
  <c r="J59" i="318"/>
  <c r="K55" i="318"/>
  <c r="S37" i="318"/>
  <c r="R37" i="318"/>
  <c r="Q37" i="318"/>
  <c r="P37" i="318"/>
  <c r="O37" i="318"/>
  <c r="N37" i="318"/>
  <c r="M37" i="318"/>
  <c r="L37" i="318"/>
  <c r="K37" i="318"/>
  <c r="J37" i="318"/>
  <c r="S36" i="318"/>
  <c r="R36" i="318"/>
  <c r="Q36" i="318"/>
  <c r="P36" i="318"/>
  <c r="O36" i="318"/>
  <c r="N36" i="318"/>
  <c r="M36" i="318"/>
  <c r="L36" i="318"/>
  <c r="K36" i="318"/>
  <c r="J36" i="318"/>
  <c r="S35" i="318"/>
  <c r="R35" i="318"/>
  <c r="Q35" i="318"/>
  <c r="P35" i="318"/>
  <c r="O35" i="318"/>
  <c r="N35" i="318"/>
  <c r="M35" i="318"/>
  <c r="L35" i="318"/>
  <c r="K35" i="318"/>
  <c r="J35" i="318"/>
  <c r="K31" i="318"/>
  <c r="S13" i="318"/>
  <c r="R13" i="318"/>
  <c r="Q13" i="318"/>
  <c r="P13" i="318"/>
  <c r="O13" i="318"/>
  <c r="N13" i="318"/>
  <c r="M13" i="318"/>
  <c r="L13" i="318"/>
  <c r="K13" i="318"/>
  <c r="J13" i="318"/>
  <c r="S12" i="318"/>
  <c r="R12" i="318"/>
  <c r="Q12" i="318"/>
  <c r="P12" i="318"/>
  <c r="O12" i="318"/>
  <c r="N12" i="318"/>
  <c r="M12" i="318"/>
  <c r="L12" i="318"/>
  <c r="K12" i="318"/>
  <c r="J12" i="318"/>
  <c r="S11" i="318"/>
  <c r="R11" i="318"/>
  <c r="Q11" i="318"/>
  <c r="P11" i="318"/>
  <c r="O11" i="318"/>
  <c r="N11" i="318"/>
  <c r="M11" i="318"/>
  <c r="L11" i="318"/>
  <c r="K11" i="318"/>
  <c r="J11" i="318"/>
  <c r="K7" i="318"/>
  <c r="S133" i="317"/>
  <c r="R133" i="317"/>
  <c r="Q133" i="317"/>
  <c r="P133" i="317"/>
  <c r="O133" i="317"/>
  <c r="N133" i="317"/>
  <c r="M133" i="317"/>
  <c r="L133" i="317"/>
  <c r="K133" i="317"/>
  <c r="J133" i="317"/>
  <c r="S132" i="317"/>
  <c r="R132" i="317"/>
  <c r="Q132" i="317"/>
  <c r="P132" i="317"/>
  <c r="O132" i="317"/>
  <c r="N132" i="317"/>
  <c r="M132" i="317"/>
  <c r="L132" i="317"/>
  <c r="K132" i="317"/>
  <c r="J132" i="317"/>
  <c r="S131" i="317"/>
  <c r="R131" i="317"/>
  <c r="Q131" i="317"/>
  <c r="P131" i="317"/>
  <c r="O131" i="317"/>
  <c r="N131" i="317"/>
  <c r="M131" i="317"/>
  <c r="L131" i="317"/>
  <c r="K131" i="317"/>
  <c r="J131" i="317"/>
  <c r="K127" i="317"/>
  <c r="S109" i="317"/>
  <c r="R109" i="317"/>
  <c r="Q109" i="317"/>
  <c r="P109" i="317"/>
  <c r="O109" i="317"/>
  <c r="N109" i="317"/>
  <c r="M109" i="317"/>
  <c r="L109" i="317"/>
  <c r="K109" i="317"/>
  <c r="J109" i="317"/>
  <c r="S108" i="317"/>
  <c r="R108" i="317"/>
  <c r="Q108" i="317"/>
  <c r="P108" i="317"/>
  <c r="O108" i="317"/>
  <c r="N108" i="317"/>
  <c r="M108" i="317"/>
  <c r="L108" i="317"/>
  <c r="K108" i="317"/>
  <c r="J108" i="317"/>
  <c r="S107" i="317"/>
  <c r="R107" i="317"/>
  <c r="Q107" i="317"/>
  <c r="P107" i="317"/>
  <c r="O107" i="317"/>
  <c r="N107" i="317"/>
  <c r="M107" i="317"/>
  <c r="L107" i="317"/>
  <c r="K107" i="317"/>
  <c r="J107" i="317"/>
  <c r="K103" i="317"/>
  <c r="S85" i="317"/>
  <c r="R85" i="317"/>
  <c r="Q85" i="317"/>
  <c r="P85" i="317"/>
  <c r="O85" i="317"/>
  <c r="N85" i="317"/>
  <c r="M85" i="317"/>
  <c r="L85" i="317"/>
  <c r="K85" i="317"/>
  <c r="J85" i="317"/>
  <c r="S84" i="317"/>
  <c r="R84" i="317"/>
  <c r="Q84" i="317"/>
  <c r="P84" i="317"/>
  <c r="O84" i="317"/>
  <c r="N84" i="317"/>
  <c r="M84" i="317"/>
  <c r="L84" i="317"/>
  <c r="K84" i="317"/>
  <c r="J84" i="317"/>
  <c r="S83" i="317"/>
  <c r="R83" i="317"/>
  <c r="Q83" i="317"/>
  <c r="P83" i="317"/>
  <c r="O83" i="317"/>
  <c r="N83" i="317"/>
  <c r="M83" i="317"/>
  <c r="L83" i="317"/>
  <c r="K83" i="317"/>
  <c r="J83" i="317"/>
  <c r="K79" i="317"/>
  <c r="S61" i="317"/>
  <c r="R61" i="317"/>
  <c r="Q61" i="317"/>
  <c r="P61" i="317"/>
  <c r="O61" i="317"/>
  <c r="N61" i="317"/>
  <c r="M61" i="317"/>
  <c r="L61" i="317"/>
  <c r="K61" i="317"/>
  <c r="J61" i="317"/>
  <c r="S60" i="317"/>
  <c r="R60" i="317"/>
  <c r="Q60" i="317"/>
  <c r="P60" i="317"/>
  <c r="O60" i="317"/>
  <c r="N60" i="317"/>
  <c r="M60" i="317"/>
  <c r="L60" i="317"/>
  <c r="K60" i="317"/>
  <c r="J60" i="317"/>
  <c r="S59" i="317"/>
  <c r="R59" i="317"/>
  <c r="Q59" i="317"/>
  <c r="P59" i="317"/>
  <c r="O59" i="317"/>
  <c r="N59" i="317"/>
  <c r="M59" i="317"/>
  <c r="L59" i="317"/>
  <c r="K59" i="317"/>
  <c r="J59" i="317"/>
  <c r="K55" i="317"/>
  <c r="S37" i="317"/>
  <c r="R37" i="317"/>
  <c r="Q37" i="317"/>
  <c r="P37" i="317"/>
  <c r="O37" i="317"/>
  <c r="N37" i="317"/>
  <c r="M37" i="317"/>
  <c r="L37" i="317"/>
  <c r="K37" i="317"/>
  <c r="J37" i="317"/>
  <c r="S36" i="317"/>
  <c r="R36" i="317"/>
  <c r="Q36" i="317"/>
  <c r="P36" i="317"/>
  <c r="O36" i="317"/>
  <c r="N36" i="317"/>
  <c r="M36" i="317"/>
  <c r="L36" i="317"/>
  <c r="K36" i="317"/>
  <c r="J36" i="317"/>
  <c r="S35" i="317"/>
  <c r="R35" i="317"/>
  <c r="Q35" i="317"/>
  <c r="P35" i="317"/>
  <c r="O35" i="317"/>
  <c r="N35" i="317"/>
  <c r="M35" i="317"/>
  <c r="L35" i="317"/>
  <c r="K35" i="317"/>
  <c r="J35" i="317"/>
  <c r="K31" i="317"/>
  <c r="S13" i="317"/>
  <c r="R13" i="317"/>
  <c r="Q13" i="317"/>
  <c r="P13" i="317"/>
  <c r="O13" i="317"/>
  <c r="N13" i="317"/>
  <c r="M13" i="317"/>
  <c r="L13" i="317"/>
  <c r="K13" i="317"/>
  <c r="J13" i="317"/>
  <c r="S12" i="317"/>
  <c r="R12" i="317"/>
  <c r="Q12" i="317"/>
  <c r="P12" i="317"/>
  <c r="O12" i="317"/>
  <c r="N12" i="317"/>
  <c r="M12" i="317"/>
  <c r="L12" i="317"/>
  <c r="K12" i="317"/>
  <c r="J12" i="317"/>
  <c r="S11" i="317"/>
  <c r="R11" i="317"/>
  <c r="Q11" i="317"/>
  <c r="P11" i="317"/>
  <c r="O11" i="317"/>
  <c r="N11" i="317"/>
  <c r="M11" i="317"/>
  <c r="L11" i="317"/>
  <c r="K11" i="317"/>
  <c r="J11" i="317"/>
  <c r="K7" i="317"/>
  <c r="S133" i="316"/>
  <c r="R133" i="316"/>
  <c r="Q133" i="316"/>
  <c r="P133" i="316"/>
  <c r="O133" i="316"/>
  <c r="N133" i="316"/>
  <c r="M133" i="316"/>
  <c r="L133" i="316"/>
  <c r="K133" i="316"/>
  <c r="J133" i="316"/>
  <c r="S132" i="316"/>
  <c r="R132" i="316"/>
  <c r="Q132" i="316"/>
  <c r="P132" i="316"/>
  <c r="O132" i="316"/>
  <c r="N132" i="316"/>
  <c r="M132" i="316"/>
  <c r="L132" i="316"/>
  <c r="K132" i="316"/>
  <c r="J132" i="316"/>
  <c r="S131" i="316"/>
  <c r="R131" i="316"/>
  <c r="Q131" i="316"/>
  <c r="P131" i="316"/>
  <c r="O131" i="316"/>
  <c r="N131" i="316"/>
  <c r="M131" i="316"/>
  <c r="L131" i="316"/>
  <c r="K131" i="316"/>
  <c r="J131" i="316"/>
  <c r="K127" i="316"/>
  <c r="S109" i="316"/>
  <c r="R109" i="316"/>
  <c r="Q109" i="316"/>
  <c r="P109" i="316"/>
  <c r="O109" i="316"/>
  <c r="N109" i="316"/>
  <c r="M109" i="316"/>
  <c r="L109" i="316"/>
  <c r="K109" i="316"/>
  <c r="J109" i="316"/>
  <c r="S108" i="316"/>
  <c r="R108" i="316"/>
  <c r="Q108" i="316"/>
  <c r="P108" i="316"/>
  <c r="O108" i="316"/>
  <c r="N108" i="316"/>
  <c r="M108" i="316"/>
  <c r="L108" i="316"/>
  <c r="K108" i="316"/>
  <c r="J108" i="316"/>
  <c r="S107" i="316"/>
  <c r="R107" i="316"/>
  <c r="Q107" i="316"/>
  <c r="P107" i="316"/>
  <c r="O107" i="316"/>
  <c r="N107" i="316"/>
  <c r="M107" i="316"/>
  <c r="L107" i="316"/>
  <c r="K107" i="316"/>
  <c r="J107" i="316"/>
  <c r="K103" i="316"/>
  <c r="S85" i="316"/>
  <c r="R85" i="316"/>
  <c r="Q85" i="316"/>
  <c r="P85" i="316"/>
  <c r="O85" i="316"/>
  <c r="N85" i="316"/>
  <c r="M85" i="316"/>
  <c r="L85" i="316"/>
  <c r="K85" i="316"/>
  <c r="J85" i="316"/>
  <c r="S84" i="316"/>
  <c r="R84" i="316"/>
  <c r="Q84" i="316"/>
  <c r="P84" i="316"/>
  <c r="O84" i="316"/>
  <c r="N84" i="316"/>
  <c r="M84" i="316"/>
  <c r="L84" i="316"/>
  <c r="K84" i="316"/>
  <c r="J84" i="316"/>
  <c r="S83" i="316"/>
  <c r="R83" i="316"/>
  <c r="Q83" i="316"/>
  <c r="P83" i="316"/>
  <c r="O83" i="316"/>
  <c r="N83" i="316"/>
  <c r="M83" i="316"/>
  <c r="L83" i="316"/>
  <c r="K83" i="316"/>
  <c r="J83" i="316"/>
  <c r="K79" i="316"/>
  <c r="S61" i="316"/>
  <c r="R61" i="316"/>
  <c r="Q61" i="316"/>
  <c r="P61" i="316"/>
  <c r="O61" i="316"/>
  <c r="N61" i="316"/>
  <c r="M61" i="316"/>
  <c r="L61" i="316"/>
  <c r="K61" i="316"/>
  <c r="J61" i="316"/>
  <c r="S60" i="316"/>
  <c r="R60" i="316"/>
  <c r="Q60" i="316"/>
  <c r="P60" i="316"/>
  <c r="O60" i="316"/>
  <c r="N60" i="316"/>
  <c r="M60" i="316"/>
  <c r="L60" i="316"/>
  <c r="K60" i="316"/>
  <c r="J60" i="316"/>
  <c r="S59" i="316"/>
  <c r="R59" i="316"/>
  <c r="Q59" i="316"/>
  <c r="P59" i="316"/>
  <c r="O59" i="316"/>
  <c r="N59" i="316"/>
  <c r="M59" i="316"/>
  <c r="L59" i="316"/>
  <c r="K59" i="316"/>
  <c r="J59" i="316"/>
  <c r="K55" i="316"/>
  <c r="S37" i="316"/>
  <c r="R37" i="316"/>
  <c r="Q37" i="316"/>
  <c r="P37" i="316"/>
  <c r="O37" i="316"/>
  <c r="N37" i="316"/>
  <c r="M37" i="316"/>
  <c r="L37" i="316"/>
  <c r="K37" i="316"/>
  <c r="J37" i="316"/>
  <c r="S36" i="316"/>
  <c r="R36" i="316"/>
  <c r="Q36" i="316"/>
  <c r="P36" i="316"/>
  <c r="O36" i="316"/>
  <c r="N36" i="316"/>
  <c r="M36" i="316"/>
  <c r="L36" i="316"/>
  <c r="K36" i="316"/>
  <c r="J36" i="316"/>
  <c r="S35" i="316"/>
  <c r="R35" i="316"/>
  <c r="Q35" i="316"/>
  <c r="P35" i="316"/>
  <c r="O35" i="316"/>
  <c r="N35" i="316"/>
  <c r="M35" i="316"/>
  <c r="L35" i="316"/>
  <c r="K35" i="316"/>
  <c r="J35" i="316"/>
  <c r="K31" i="316"/>
  <c r="S13" i="316"/>
  <c r="R13" i="316"/>
  <c r="Q13" i="316"/>
  <c r="P13" i="316"/>
  <c r="O13" i="316"/>
  <c r="N13" i="316"/>
  <c r="M13" i="316"/>
  <c r="L13" i="316"/>
  <c r="K13" i="316"/>
  <c r="J13" i="316"/>
  <c r="S12" i="316"/>
  <c r="R12" i="316"/>
  <c r="Q12" i="316"/>
  <c r="P12" i="316"/>
  <c r="O12" i="316"/>
  <c r="N12" i="316"/>
  <c r="M12" i="316"/>
  <c r="L12" i="316"/>
  <c r="K12" i="316"/>
  <c r="J12" i="316"/>
  <c r="S11" i="316"/>
  <c r="R11" i="316"/>
  <c r="Q11" i="316"/>
  <c r="P11" i="316"/>
  <c r="O11" i="316"/>
  <c r="N11" i="316"/>
  <c r="M11" i="316"/>
  <c r="L11" i="316"/>
  <c r="K11" i="316"/>
  <c r="J11" i="316"/>
  <c r="K7" i="316"/>
  <c r="S133" i="315"/>
  <c r="R133" i="315"/>
  <c r="Q133" i="315"/>
  <c r="P133" i="315"/>
  <c r="O133" i="315"/>
  <c r="N133" i="315"/>
  <c r="M133" i="315"/>
  <c r="L133" i="315"/>
  <c r="K133" i="315"/>
  <c r="J133" i="315"/>
  <c r="S132" i="315"/>
  <c r="R132" i="315"/>
  <c r="Q132" i="315"/>
  <c r="P132" i="315"/>
  <c r="O132" i="315"/>
  <c r="N132" i="315"/>
  <c r="M132" i="315"/>
  <c r="L132" i="315"/>
  <c r="K132" i="315"/>
  <c r="J132" i="315"/>
  <c r="S131" i="315"/>
  <c r="R131" i="315"/>
  <c r="Q131" i="315"/>
  <c r="P131" i="315"/>
  <c r="O131" i="315"/>
  <c r="N131" i="315"/>
  <c r="M131" i="315"/>
  <c r="L131" i="315"/>
  <c r="K131" i="315"/>
  <c r="J131" i="315"/>
  <c r="K127" i="315"/>
  <c r="S109" i="315"/>
  <c r="R109" i="315"/>
  <c r="Q109" i="315"/>
  <c r="P109" i="315"/>
  <c r="O109" i="315"/>
  <c r="N109" i="315"/>
  <c r="M109" i="315"/>
  <c r="L109" i="315"/>
  <c r="K109" i="315"/>
  <c r="J109" i="315"/>
  <c r="S108" i="315"/>
  <c r="R108" i="315"/>
  <c r="Q108" i="315"/>
  <c r="P108" i="315"/>
  <c r="O108" i="315"/>
  <c r="N108" i="315"/>
  <c r="M108" i="315"/>
  <c r="L108" i="315"/>
  <c r="K108" i="315"/>
  <c r="J108" i="315"/>
  <c r="S107" i="315"/>
  <c r="R107" i="315"/>
  <c r="Q107" i="315"/>
  <c r="P107" i="315"/>
  <c r="O107" i="315"/>
  <c r="N107" i="315"/>
  <c r="M107" i="315"/>
  <c r="L107" i="315"/>
  <c r="K107" i="315"/>
  <c r="J107" i="315"/>
  <c r="K103" i="315"/>
  <c r="S85" i="315"/>
  <c r="R85" i="315"/>
  <c r="Q85" i="315"/>
  <c r="P85" i="315"/>
  <c r="O85" i="315"/>
  <c r="N85" i="315"/>
  <c r="M85" i="315"/>
  <c r="L85" i="315"/>
  <c r="K85" i="315"/>
  <c r="J85" i="315"/>
  <c r="S84" i="315"/>
  <c r="R84" i="315"/>
  <c r="Q84" i="315"/>
  <c r="P84" i="315"/>
  <c r="O84" i="315"/>
  <c r="N84" i="315"/>
  <c r="M84" i="315"/>
  <c r="L84" i="315"/>
  <c r="K84" i="315"/>
  <c r="J84" i="315"/>
  <c r="S83" i="315"/>
  <c r="R83" i="315"/>
  <c r="Q83" i="315"/>
  <c r="P83" i="315"/>
  <c r="O83" i="315"/>
  <c r="N83" i="315"/>
  <c r="M83" i="315"/>
  <c r="L83" i="315"/>
  <c r="K83" i="315"/>
  <c r="J83" i="315"/>
  <c r="K79" i="315"/>
  <c r="S61" i="315"/>
  <c r="R61" i="315"/>
  <c r="Q61" i="315"/>
  <c r="P61" i="315"/>
  <c r="O61" i="315"/>
  <c r="N61" i="315"/>
  <c r="M61" i="315"/>
  <c r="L61" i="315"/>
  <c r="K61" i="315"/>
  <c r="J61" i="315"/>
  <c r="S60" i="315"/>
  <c r="R60" i="315"/>
  <c r="Q60" i="315"/>
  <c r="P60" i="315"/>
  <c r="O60" i="315"/>
  <c r="N60" i="315"/>
  <c r="M60" i="315"/>
  <c r="L60" i="315"/>
  <c r="K60" i="315"/>
  <c r="J60" i="315"/>
  <c r="S59" i="315"/>
  <c r="R59" i="315"/>
  <c r="Q59" i="315"/>
  <c r="P59" i="315"/>
  <c r="O59" i="315"/>
  <c r="N59" i="315"/>
  <c r="M59" i="315"/>
  <c r="L59" i="315"/>
  <c r="K59" i="315"/>
  <c r="J59" i="315"/>
  <c r="K55" i="315"/>
  <c r="S37" i="315"/>
  <c r="R37" i="315"/>
  <c r="Q37" i="315"/>
  <c r="P37" i="315"/>
  <c r="O37" i="315"/>
  <c r="N37" i="315"/>
  <c r="M37" i="315"/>
  <c r="L37" i="315"/>
  <c r="K37" i="315"/>
  <c r="J37" i="315"/>
  <c r="S36" i="315"/>
  <c r="R36" i="315"/>
  <c r="Q36" i="315"/>
  <c r="P36" i="315"/>
  <c r="O36" i="315"/>
  <c r="N36" i="315"/>
  <c r="M36" i="315"/>
  <c r="L36" i="315"/>
  <c r="K36" i="315"/>
  <c r="J36" i="315"/>
  <c r="S35" i="315"/>
  <c r="R35" i="315"/>
  <c r="Q35" i="315"/>
  <c r="P35" i="315"/>
  <c r="O35" i="315"/>
  <c r="N35" i="315"/>
  <c r="M35" i="315"/>
  <c r="L35" i="315"/>
  <c r="K35" i="315"/>
  <c r="J35" i="315"/>
  <c r="K31" i="315"/>
  <c r="S13" i="315"/>
  <c r="R13" i="315"/>
  <c r="Q13" i="315"/>
  <c r="P13" i="315"/>
  <c r="O13" i="315"/>
  <c r="N13" i="315"/>
  <c r="M13" i="315"/>
  <c r="L13" i="315"/>
  <c r="K13" i="315"/>
  <c r="J13" i="315"/>
  <c r="S12" i="315"/>
  <c r="R12" i="315"/>
  <c r="Q12" i="315"/>
  <c r="P12" i="315"/>
  <c r="O12" i="315"/>
  <c r="N12" i="315"/>
  <c r="M12" i="315"/>
  <c r="L12" i="315"/>
  <c r="K12" i="315"/>
  <c r="J12" i="315"/>
  <c r="S11" i="315"/>
  <c r="R11" i="315"/>
  <c r="Q11" i="315"/>
  <c r="P11" i="315"/>
  <c r="O11" i="315"/>
  <c r="N11" i="315"/>
  <c r="M11" i="315"/>
  <c r="L11" i="315"/>
  <c r="K11" i="315"/>
  <c r="J11" i="315"/>
  <c r="K7" i="315"/>
  <c r="P23" i="240" l="1"/>
  <c r="T23" i="240"/>
  <c r="H22" i="240"/>
  <c r="L23" i="240"/>
  <c r="T15" i="240"/>
  <c r="H16" i="240"/>
  <c r="T22" i="240"/>
  <c r="P22" i="240"/>
  <c r="L22" i="240"/>
  <c r="H23" i="240" l="1"/>
  <c r="T16" i="240"/>
  <c r="R26" i="46" l="1"/>
  <c r="Q26" i="46"/>
  <c r="R25" i="46"/>
  <c r="Q25" i="46"/>
  <c r="R24" i="46"/>
  <c r="Q24" i="46"/>
  <c r="R23" i="46"/>
  <c r="Q23" i="46"/>
  <c r="R22" i="46"/>
  <c r="Q22" i="46"/>
  <c r="G26" i="46"/>
  <c r="G25" i="46"/>
  <c r="G24" i="46"/>
  <c r="G23" i="46"/>
  <c r="G22" i="46"/>
  <c r="P4" i="46"/>
  <c r="Q23" i="41" l="1"/>
  <c r="R23" i="41"/>
  <c r="Q24" i="41"/>
  <c r="R24" i="41"/>
  <c r="Q25" i="41"/>
  <c r="R25" i="41"/>
  <c r="Q26" i="41"/>
  <c r="R26" i="41"/>
  <c r="G23" i="41"/>
  <c r="G24" i="41"/>
  <c r="G25" i="41"/>
  <c r="G26" i="41"/>
  <c r="F182" i="58" l="1"/>
  <c r="E182" i="58"/>
  <c r="D182" i="58"/>
  <c r="C182" i="58"/>
  <c r="F181" i="58"/>
  <c r="E181" i="58"/>
  <c r="D181" i="58"/>
  <c r="C181" i="58"/>
  <c r="F180" i="58"/>
  <c r="E180" i="58"/>
  <c r="D180" i="58"/>
  <c r="C180" i="58"/>
  <c r="F179" i="58"/>
  <c r="E179" i="58"/>
  <c r="D179" i="58"/>
  <c r="C179" i="58"/>
  <c r="F178" i="58"/>
  <c r="E178" i="58"/>
  <c r="D178" i="58"/>
  <c r="C178" i="58"/>
  <c r="F177" i="58"/>
  <c r="E177" i="58"/>
  <c r="D177" i="58"/>
  <c r="C177" i="58"/>
  <c r="F176" i="58"/>
  <c r="E176" i="58"/>
  <c r="D176" i="58"/>
  <c r="C176" i="58"/>
  <c r="F175" i="58"/>
  <c r="E175" i="58"/>
  <c r="D175" i="58"/>
  <c r="C175" i="58"/>
  <c r="F174" i="58"/>
  <c r="E174" i="58"/>
  <c r="D174" i="58"/>
  <c r="C174" i="58"/>
  <c r="F173" i="58"/>
  <c r="E173" i="58"/>
  <c r="D173" i="58"/>
  <c r="C173" i="58"/>
  <c r="F172" i="58"/>
  <c r="E172" i="58"/>
  <c r="D172" i="58"/>
  <c r="C172" i="58"/>
  <c r="F171" i="58"/>
  <c r="E171" i="58"/>
  <c r="D171" i="58"/>
  <c r="C171" i="58"/>
  <c r="F170" i="58"/>
  <c r="E170" i="58"/>
  <c r="D170" i="58"/>
  <c r="C170" i="58"/>
  <c r="F169" i="58"/>
  <c r="E169" i="58"/>
  <c r="D169" i="58"/>
  <c r="C169" i="58"/>
  <c r="F168" i="58"/>
  <c r="E168" i="58"/>
  <c r="D168" i="58"/>
  <c r="C168" i="58"/>
  <c r="F167" i="58"/>
  <c r="E167" i="58"/>
  <c r="D167" i="58"/>
  <c r="C167" i="58"/>
  <c r="F166" i="58"/>
  <c r="E166" i="58"/>
  <c r="D166" i="58"/>
  <c r="C166" i="58"/>
  <c r="F165" i="58"/>
  <c r="E165" i="58"/>
  <c r="D165" i="58"/>
  <c r="C165" i="58"/>
  <c r="F164" i="58"/>
  <c r="E164" i="58"/>
  <c r="D164" i="58"/>
  <c r="C164" i="58"/>
  <c r="F163" i="58"/>
  <c r="E163" i="58"/>
  <c r="D163" i="58"/>
  <c r="C163" i="58"/>
  <c r="F162" i="58"/>
  <c r="E162" i="58"/>
  <c r="D162" i="58"/>
  <c r="C162" i="58"/>
  <c r="F161" i="58"/>
  <c r="E161" i="58"/>
  <c r="D161" i="58"/>
  <c r="C161" i="58"/>
  <c r="F160" i="58"/>
  <c r="E160" i="58"/>
  <c r="D160" i="58"/>
  <c r="C160" i="58"/>
  <c r="F159" i="58"/>
  <c r="E159" i="58"/>
  <c r="D159" i="58"/>
  <c r="C159" i="58"/>
  <c r="F158" i="58"/>
  <c r="E158" i="58"/>
  <c r="D158" i="58"/>
  <c r="C158" i="58"/>
  <c r="F157" i="58"/>
  <c r="E157" i="58"/>
  <c r="D157" i="58"/>
  <c r="C157" i="58"/>
  <c r="F156" i="58"/>
  <c r="E156" i="58"/>
  <c r="D156" i="58"/>
  <c r="C156" i="58"/>
  <c r="F155" i="58"/>
  <c r="E155" i="58"/>
  <c r="D155" i="58"/>
  <c r="C155" i="58"/>
  <c r="F154" i="58"/>
  <c r="E154" i="58"/>
  <c r="D154" i="58"/>
  <c r="C154" i="58"/>
  <c r="F153" i="58"/>
  <c r="E153" i="58"/>
  <c r="D153" i="58"/>
  <c r="C153" i="58"/>
  <c r="F152" i="58"/>
  <c r="E152" i="58"/>
  <c r="D152" i="58"/>
  <c r="C152" i="58"/>
  <c r="F151" i="58"/>
  <c r="E151" i="58"/>
  <c r="D151" i="58"/>
  <c r="C151" i="58"/>
  <c r="F150" i="58"/>
  <c r="E150" i="58"/>
  <c r="D150" i="58"/>
  <c r="C150" i="58"/>
  <c r="F149" i="58"/>
  <c r="E149" i="58"/>
  <c r="D149" i="58"/>
  <c r="C149" i="58"/>
  <c r="F148" i="58"/>
  <c r="E148" i="58"/>
  <c r="D148" i="58"/>
  <c r="C148" i="58"/>
  <c r="F147" i="58"/>
  <c r="E147" i="58"/>
  <c r="D147" i="58"/>
  <c r="C147" i="58"/>
  <c r="F146" i="58"/>
  <c r="E146" i="58"/>
  <c r="D146" i="58"/>
  <c r="C146" i="58"/>
  <c r="F145" i="58"/>
  <c r="E145" i="58"/>
  <c r="D145" i="58"/>
  <c r="C145" i="58"/>
  <c r="F144" i="58"/>
  <c r="E144" i="58"/>
  <c r="D144" i="58"/>
  <c r="C144" i="58"/>
  <c r="F143" i="58"/>
  <c r="E143" i="58"/>
  <c r="D143" i="58"/>
  <c r="C143" i="58"/>
  <c r="F142" i="58"/>
  <c r="E142" i="58"/>
  <c r="D142" i="58"/>
  <c r="C142" i="58"/>
  <c r="F141" i="58"/>
  <c r="E141" i="58"/>
  <c r="D141" i="58"/>
  <c r="C141" i="58"/>
  <c r="F140" i="58"/>
  <c r="E140" i="58"/>
  <c r="D140" i="58"/>
  <c r="C140" i="58"/>
  <c r="F139" i="58"/>
  <c r="E139" i="58"/>
  <c r="D139" i="58"/>
  <c r="C139" i="58"/>
  <c r="F138" i="58"/>
  <c r="E138" i="58"/>
  <c r="D138" i="58"/>
  <c r="C138" i="58"/>
  <c r="F137" i="58"/>
  <c r="E137" i="58"/>
  <c r="D137" i="58"/>
  <c r="C137" i="58"/>
  <c r="F136" i="58"/>
  <c r="E136" i="58"/>
  <c r="D136" i="58"/>
  <c r="C136" i="58"/>
  <c r="F135" i="58"/>
  <c r="E135" i="58"/>
  <c r="D135" i="58"/>
  <c r="C135" i="58"/>
  <c r="F134" i="58"/>
  <c r="E134" i="58"/>
  <c r="D134" i="58"/>
  <c r="C134" i="58"/>
  <c r="F133" i="58"/>
  <c r="E133" i="58"/>
  <c r="D133" i="58"/>
  <c r="C133" i="58"/>
  <c r="F132" i="58"/>
  <c r="E132" i="58"/>
  <c r="D132" i="58"/>
  <c r="C132" i="58"/>
  <c r="F131" i="58"/>
  <c r="E131" i="58"/>
  <c r="D131" i="58"/>
  <c r="C131" i="58"/>
  <c r="F130" i="58"/>
  <c r="E130" i="58"/>
  <c r="D130" i="58"/>
  <c r="C130" i="58"/>
  <c r="F129" i="58"/>
  <c r="E129" i="58"/>
  <c r="D129" i="58"/>
  <c r="C129" i="58"/>
  <c r="F128" i="58"/>
  <c r="E128" i="58"/>
  <c r="D128" i="58"/>
  <c r="C128" i="58"/>
  <c r="F127" i="58"/>
  <c r="E127" i="58"/>
  <c r="D127" i="58"/>
  <c r="C127" i="58"/>
  <c r="F126" i="58"/>
  <c r="E126" i="58"/>
  <c r="D126" i="58"/>
  <c r="C126" i="58"/>
  <c r="F125" i="58"/>
  <c r="E125" i="58"/>
  <c r="D125" i="58"/>
  <c r="C125" i="58"/>
  <c r="F124" i="58"/>
  <c r="E124" i="58"/>
  <c r="D124" i="58"/>
  <c r="C124" i="58"/>
  <c r="F123" i="58"/>
  <c r="E123" i="58"/>
  <c r="D123" i="58"/>
  <c r="C123" i="58"/>
  <c r="F122" i="58"/>
  <c r="E122" i="58"/>
  <c r="D122" i="58"/>
  <c r="C122" i="58"/>
  <c r="F121" i="58"/>
  <c r="E121" i="58"/>
  <c r="D121" i="58"/>
  <c r="C121" i="58"/>
  <c r="F120" i="58"/>
  <c r="E120" i="58"/>
  <c r="D120" i="58"/>
  <c r="C120" i="58"/>
  <c r="F119" i="58"/>
  <c r="E119" i="58"/>
  <c r="D119" i="58"/>
  <c r="C119" i="58"/>
  <c r="F118" i="58"/>
  <c r="E118" i="58"/>
  <c r="D118" i="58"/>
  <c r="C118" i="58"/>
  <c r="F117" i="58"/>
  <c r="E117" i="58"/>
  <c r="D117" i="58"/>
  <c r="C117" i="58"/>
  <c r="F116" i="58"/>
  <c r="E116" i="58"/>
  <c r="D116" i="58"/>
  <c r="C116" i="58"/>
  <c r="F115" i="58"/>
  <c r="E115" i="58"/>
  <c r="D115" i="58"/>
  <c r="C115" i="58"/>
  <c r="F114" i="58"/>
  <c r="E114" i="58"/>
  <c r="D114" i="58"/>
  <c r="C114" i="58"/>
  <c r="F113" i="58"/>
  <c r="E113" i="58"/>
  <c r="D113" i="58"/>
  <c r="C113" i="58"/>
  <c r="F112" i="58"/>
  <c r="E112" i="58"/>
  <c r="D112" i="58"/>
  <c r="C112" i="58"/>
  <c r="F111" i="58"/>
  <c r="E111" i="58"/>
  <c r="D111" i="58"/>
  <c r="C111" i="58"/>
  <c r="F110" i="58"/>
  <c r="E110" i="58"/>
  <c r="D110" i="58"/>
  <c r="C110" i="58"/>
  <c r="F109" i="58"/>
  <c r="E109" i="58"/>
  <c r="D109" i="58"/>
  <c r="C109" i="58"/>
  <c r="F108" i="58"/>
  <c r="E108" i="58"/>
  <c r="D108" i="58"/>
  <c r="C108" i="58"/>
  <c r="F107" i="58"/>
  <c r="E107" i="58"/>
  <c r="D107" i="58"/>
  <c r="C107" i="58"/>
  <c r="F106" i="58"/>
  <c r="E106" i="58"/>
  <c r="D106" i="58"/>
  <c r="C106" i="58"/>
  <c r="F105" i="58"/>
  <c r="E105" i="58"/>
  <c r="D105" i="58"/>
  <c r="C105" i="58"/>
  <c r="F104" i="58"/>
  <c r="E104" i="58"/>
  <c r="D104" i="58"/>
  <c r="C104" i="58"/>
  <c r="F103" i="58"/>
  <c r="E103" i="58"/>
  <c r="D103" i="58"/>
  <c r="C103" i="58"/>
  <c r="F102" i="58"/>
  <c r="E102" i="58"/>
  <c r="D102" i="58"/>
  <c r="C102" i="58"/>
  <c r="F101" i="58"/>
  <c r="E101" i="58"/>
  <c r="D101" i="58"/>
  <c r="C101" i="58"/>
  <c r="F100" i="58"/>
  <c r="E100" i="58"/>
  <c r="D100" i="58"/>
  <c r="C100" i="58"/>
  <c r="F99" i="58"/>
  <c r="E99" i="58"/>
  <c r="D99" i="58"/>
  <c r="C99" i="58"/>
  <c r="F98" i="58"/>
  <c r="E98" i="58"/>
  <c r="D98" i="58"/>
  <c r="C98" i="58"/>
  <c r="F97" i="58"/>
  <c r="E97" i="58"/>
  <c r="D97" i="58"/>
  <c r="C97" i="58"/>
  <c r="F96" i="58"/>
  <c r="E96" i="58"/>
  <c r="D96" i="58"/>
  <c r="C96" i="58"/>
  <c r="F95" i="58"/>
  <c r="E95" i="58"/>
  <c r="D95" i="58"/>
  <c r="C95" i="58"/>
  <c r="F94" i="58"/>
  <c r="E94" i="58"/>
  <c r="D94" i="58"/>
  <c r="C94" i="58"/>
  <c r="F93" i="58"/>
  <c r="E93" i="58"/>
  <c r="D93" i="58"/>
  <c r="C93" i="58"/>
  <c r="F92" i="58"/>
  <c r="E92" i="58"/>
  <c r="D92" i="58"/>
  <c r="C92" i="58"/>
  <c r="F91" i="58"/>
  <c r="E91" i="58"/>
  <c r="D91" i="58"/>
  <c r="C91" i="58"/>
  <c r="F90" i="58"/>
  <c r="E90" i="58"/>
  <c r="D90" i="58"/>
  <c r="C90" i="58"/>
  <c r="F89" i="58"/>
  <c r="E89" i="58"/>
  <c r="D89" i="58"/>
  <c r="C89" i="58"/>
  <c r="F88" i="58"/>
  <c r="E88" i="58"/>
  <c r="D88" i="58"/>
  <c r="C88" i="58"/>
  <c r="F87" i="58"/>
  <c r="E87" i="58"/>
  <c r="D87" i="58"/>
  <c r="C87" i="58"/>
  <c r="F86" i="58"/>
  <c r="E86" i="58"/>
  <c r="D86" i="58"/>
  <c r="C86" i="58"/>
  <c r="F85" i="58"/>
  <c r="E85" i="58"/>
  <c r="D85" i="58"/>
  <c r="C85" i="58"/>
  <c r="F84" i="58"/>
  <c r="E84" i="58"/>
  <c r="D84" i="58"/>
  <c r="C84" i="58"/>
  <c r="F83" i="58"/>
  <c r="E83" i="58"/>
  <c r="D83" i="58"/>
  <c r="C83" i="58"/>
  <c r="F82" i="58"/>
  <c r="E82" i="58"/>
  <c r="D82" i="58"/>
  <c r="C82" i="58"/>
  <c r="F81" i="58"/>
  <c r="E81" i="58"/>
  <c r="D81" i="58"/>
  <c r="C81" i="58"/>
  <c r="F80" i="58"/>
  <c r="E80" i="58"/>
  <c r="D80" i="58"/>
  <c r="C80" i="58"/>
  <c r="F79" i="58"/>
  <c r="E79" i="58"/>
  <c r="D79" i="58"/>
  <c r="C79" i="58"/>
  <c r="F78" i="58"/>
  <c r="E78" i="58"/>
  <c r="D78" i="58"/>
  <c r="C78" i="58"/>
  <c r="F77" i="58"/>
  <c r="E77" i="58"/>
  <c r="D77" i="58"/>
  <c r="C77" i="58"/>
  <c r="F76" i="58"/>
  <c r="E76" i="58"/>
  <c r="D76" i="58"/>
  <c r="C76" i="58"/>
  <c r="F75" i="58"/>
  <c r="E75" i="58"/>
  <c r="D75" i="58"/>
  <c r="C75" i="58"/>
  <c r="F74" i="58"/>
  <c r="E74" i="58"/>
  <c r="D74" i="58"/>
  <c r="C74" i="58"/>
  <c r="F73" i="58"/>
  <c r="E73" i="58"/>
  <c r="D73" i="58"/>
  <c r="C73" i="58"/>
  <c r="F72" i="58"/>
  <c r="E72" i="58"/>
  <c r="D72" i="58"/>
  <c r="C72" i="58"/>
  <c r="F71" i="58"/>
  <c r="E71" i="58"/>
  <c r="D71" i="58"/>
  <c r="C71" i="58"/>
  <c r="F70" i="58"/>
  <c r="E70" i="58"/>
  <c r="D70" i="58"/>
  <c r="C70" i="58"/>
  <c r="F69" i="58"/>
  <c r="E69" i="58"/>
  <c r="D69" i="58"/>
  <c r="C69" i="58"/>
  <c r="F68" i="58"/>
  <c r="E68" i="58"/>
  <c r="D68" i="58"/>
  <c r="C68" i="58"/>
  <c r="F67" i="58"/>
  <c r="E67" i="58"/>
  <c r="D67" i="58"/>
  <c r="C67" i="58"/>
  <c r="F66" i="58"/>
  <c r="E66" i="58"/>
  <c r="D66" i="58"/>
  <c r="C66" i="58"/>
  <c r="F65" i="58"/>
  <c r="E65" i="58"/>
  <c r="D65" i="58"/>
  <c r="C65" i="58"/>
  <c r="F64" i="58"/>
  <c r="E64" i="58"/>
  <c r="D64" i="58"/>
  <c r="C64" i="58"/>
  <c r="F63" i="58"/>
  <c r="E63" i="58"/>
  <c r="D63" i="58"/>
  <c r="C63" i="58"/>
  <c r="F62" i="58"/>
  <c r="E62" i="58"/>
  <c r="D62" i="58"/>
  <c r="C62" i="58"/>
  <c r="F61" i="58"/>
  <c r="E61" i="58"/>
  <c r="D61" i="58"/>
  <c r="C61" i="58"/>
  <c r="F60" i="58"/>
  <c r="E60" i="58"/>
  <c r="D60" i="58"/>
  <c r="C60" i="58"/>
  <c r="F59" i="58"/>
  <c r="E59" i="58"/>
  <c r="D59" i="58"/>
  <c r="C59" i="58"/>
  <c r="F58" i="58"/>
  <c r="E58" i="58"/>
  <c r="D58" i="58"/>
  <c r="C58" i="58"/>
  <c r="F57" i="58"/>
  <c r="E57" i="58"/>
  <c r="D57" i="58"/>
  <c r="C57" i="58"/>
  <c r="F56" i="58"/>
  <c r="E56" i="58"/>
  <c r="D56" i="58"/>
  <c r="C56" i="58"/>
  <c r="F55" i="58"/>
  <c r="E55" i="58"/>
  <c r="D55" i="58"/>
  <c r="C55" i="58"/>
  <c r="F54" i="58"/>
  <c r="E54" i="58"/>
  <c r="D54" i="58"/>
  <c r="C54" i="58"/>
  <c r="F53" i="58"/>
  <c r="E53" i="58"/>
  <c r="D53" i="58"/>
  <c r="C53" i="58"/>
  <c r="F52" i="58"/>
  <c r="E52" i="58"/>
  <c r="D52" i="58"/>
  <c r="C52" i="58"/>
  <c r="F51" i="58"/>
  <c r="E51" i="58"/>
  <c r="D51" i="58"/>
  <c r="C51" i="58"/>
  <c r="F50" i="58"/>
  <c r="E50" i="58"/>
  <c r="D50" i="58"/>
  <c r="C50" i="58"/>
  <c r="F49" i="58"/>
  <c r="E49" i="58"/>
  <c r="D49" i="58"/>
  <c r="C49" i="58"/>
  <c r="F48" i="58"/>
  <c r="E48" i="58"/>
  <c r="D48" i="58"/>
  <c r="C48" i="58"/>
  <c r="F47" i="58"/>
  <c r="E47" i="58"/>
  <c r="D47" i="58"/>
  <c r="C47" i="58"/>
  <c r="F46" i="58"/>
  <c r="E46" i="58"/>
  <c r="D46" i="58"/>
  <c r="C46" i="58"/>
  <c r="F45" i="58"/>
  <c r="E45" i="58"/>
  <c r="D45" i="58"/>
  <c r="C45" i="58"/>
  <c r="F44" i="58"/>
  <c r="E44" i="58"/>
  <c r="D44" i="58"/>
  <c r="C44" i="58"/>
  <c r="F43" i="58"/>
  <c r="E43" i="58"/>
  <c r="D43" i="58"/>
  <c r="C43" i="58"/>
  <c r="F42" i="58"/>
  <c r="E42" i="58"/>
  <c r="D42" i="58"/>
  <c r="C42" i="58"/>
  <c r="F41" i="58"/>
  <c r="E41" i="58"/>
  <c r="D41" i="58"/>
  <c r="C41" i="58"/>
  <c r="F40" i="58"/>
  <c r="E40" i="58"/>
  <c r="D40" i="58"/>
  <c r="C40" i="58"/>
  <c r="F39" i="58"/>
  <c r="E39" i="58"/>
  <c r="D39" i="58"/>
  <c r="C39" i="58"/>
  <c r="F38" i="58"/>
  <c r="E38" i="58"/>
  <c r="D38" i="58"/>
  <c r="C38" i="58"/>
  <c r="F37" i="58"/>
  <c r="E37" i="58"/>
  <c r="D37" i="58"/>
  <c r="C37" i="58"/>
  <c r="F36" i="58"/>
  <c r="E36" i="58"/>
  <c r="D36" i="58"/>
  <c r="C36" i="58"/>
  <c r="F35" i="58"/>
  <c r="E35" i="58"/>
  <c r="D35" i="58"/>
  <c r="C35" i="58"/>
  <c r="F34" i="58"/>
  <c r="E34" i="58"/>
  <c r="D34" i="58"/>
  <c r="C34" i="58"/>
  <c r="F33" i="58"/>
  <c r="E33" i="58"/>
  <c r="D33" i="58"/>
  <c r="C33" i="58"/>
  <c r="F32" i="58"/>
  <c r="E32" i="58"/>
  <c r="D32" i="58"/>
  <c r="C32" i="58"/>
  <c r="F31" i="58"/>
  <c r="E31" i="58"/>
  <c r="D31" i="58"/>
  <c r="C31" i="58"/>
  <c r="F30" i="58"/>
  <c r="E30" i="58"/>
  <c r="D30" i="58"/>
  <c r="C30" i="58"/>
  <c r="F29" i="58"/>
  <c r="E29" i="58"/>
  <c r="D29" i="58"/>
  <c r="C29" i="58"/>
  <c r="F28" i="58"/>
  <c r="E28" i="58"/>
  <c r="D28" i="58"/>
  <c r="C28" i="58"/>
  <c r="F27" i="58"/>
  <c r="E27" i="58"/>
  <c r="D27" i="58"/>
  <c r="C27" i="58"/>
  <c r="F26" i="58"/>
  <c r="E26" i="58"/>
  <c r="D26" i="58"/>
  <c r="C26" i="58"/>
  <c r="F25" i="58"/>
  <c r="E25" i="58"/>
  <c r="D25" i="58"/>
  <c r="C25" i="58"/>
  <c r="F24" i="58"/>
  <c r="E24" i="58"/>
  <c r="D24" i="58"/>
  <c r="C24" i="58"/>
  <c r="F23" i="58"/>
  <c r="E23" i="58"/>
  <c r="D23" i="58"/>
  <c r="C23" i="58"/>
  <c r="F22" i="58"/>
  <c r="E22" i="58"/>
  <c r="D22" i="58"/>
  <c r="C22" i="58"/>
  <c r="F21" i="58"/>
  <c r="E21" i="58"/>
  <c r="D21" i="58"/>
  <c r="C21" i="58"/>
  <c r="F14" i="58"/>
  <c r="E14" i="58"/>
  <c r="D14" i="58"/>
  <c r="C14" i="58"/>
  <c r="F13" i="58"/>
  <c r="E13" i="58"/>
  <c r="D13" i="58"/>
  <c r="C13" i="58"/>
  <c r="F12" i="58"/>
  <c r="E12" i="58"/>
  <c r="D12" i="58"/>
  <c r="C12" i="58"/>
  <c r="F11" i="58"/>
  <c r="E11" i="58"/>
  <c r="D11" i="58"/>
  <c r="C11" i="58"/>
  <c r="F10" i="58"/>
  <c r="E10" i="58"/>
  <c r="D10" i="58"/>
  <c r="C10" i="58"/>
  <c r="F9" i="58"/>
  <c r="E9" i="58"/>
  <c r="D9" i="58"/>
  <c r="C9" i="58"/>
  <c r="F20" i="58"/>
  <c r="E20" i="58"/>
  <c r="D20" i="58"/>
  <c r="C20" i="58"/>
  <c r="F19" i="58"/>
  <c r="E19" i="58"/>
  <c r="D19" i="58"/>
  <c r="C19" i="58"/>
  <c r="F18" i="58"/>
  <c r="E18" i="58"/>
  <c r="D18" i="58"/>
  <c r="C18" i="58"/>
  <c r="F17" i="58"/>
  <c r="E17" i="58"/>
  <c r="D17" i="58"/>
  <c r="C17" i="58"/>
  <c r="F16" i="58"/>
  <c r="E16" i="58"/>
  <c r="D16" i="58"/>
  <c r="C16" i="58"/>
  <c r="F15" i="58"/>
  <c r="E15" i="58"/>
  <c r="D15" i="58"/>
  <c r="C15" i="58"/>
  <c r="F8" i="58" l="1"/>
  <c r="F7" i="58"/>
  <c r="F6" i="58"/>
  <c r="F5" i="58"/>
  <c r="F4" i="58"/>
  <c r="E8" i="58"/>
  <c r="E7" i="58"/>
  <c r="E6" i="58"/>
  <c r="E4" i="58"/>
  <c r="E3" i="58"/>
  <c r="D8" i="58"/>
  <c r="D7" i="58"/>
  <c r="D6" i="58"/>
  <c r="D5" i="58"/>
  <c r="D4" i="58"/>
  <c r="D3" i="58"/>
  <c r="C8" i="58"/>
  <c r="C7" i="58"/>
  <c r="C6" i="58"/>
  <c r="C5" i="58"/>
  <c r="C4" i="58"/>
  <c r="C3" i="58"/>
  <c r="T141" i="342" l="1"/>
  <c r="P141" i="342"/>
  <c r="L141" i="342"/>
  <c r="T140" i="342"/>
  <c r="P140" i="342"/>
  <c r="L140" i="342"/>
  <c r="T139" i="342"/>
  <c r="P139" i="342"/>
  <c r="L139" i="342"/>
  <c r="S134" i="342"/>
  <c r="S135" i="342" s="1"/>
  <c r="S136" i="342" s="1"/>
  <c r="R134" i="342"/>
  <c r="R135" i="342" s="1"/>
  <c r="R136" i="342" s="1"/>
  <c r="Q134" i="342"/>
  <c r="Q135" i="342" s="1"/>
  <c r="Q136" i="342" s="1"/>
  <c r="P134" i="342"/>
  <c r="P135" i="342" s="1"/>
  <c r="P136" i="342" s="1"/>
  <c r="O134" i="342"/>
  <c r="O135" i="342" s="1"/>
  <c r="O136" i="342" s="1"/>
  <c r="N134" i="342"/>
  <c r="M134" i="342"/>
  <c r="M135" i="342" s="1"/>
  <c r="M136" i="342" s="1"/>
  <c r="L134" i="342"/>
  <c r="L135" i="342" s="1"/>
  <c r="L136" i="342" s="1"/>
  <c r="K134" i="342"/>
  <c r="J134" i="342"/>
  <c r="J135" i="342" s="1"/>
  <c r="J136" i="342" s="1"/>
  <c r="T133" i="342"/>
  <c r="T132" i="342"/>
  <c r="T131" i="342"/>
  <c r="T117" i="342"/>
  <c r="P117" i="342"/>
  <c r="L117" i="342"/>
  <c r="T116" i="342"/>
  <c r="P116" i="342"/>
  <c r="L116" i="342"/>
  <c r="T115" i="342"/>
  <c r="P115" i="342"/>
  <c r="L115" i="342"/>
  <c r="S110" i="342"/>
  <c r="S111" i="342" s="1"/>
  <c r="S112" i="342" s="1"/>
  <c r="R110" i="342"/>
  <c r="R111" i="342" s="1"/>
  <c r="R112" i="342" s="1"/>
  <c r="Q110" i="342"/>
  <c r="P110" i="342"/>
  <c r="P111" i="342" s="1"/>
  <c r="P112" i="342" s="1"/>
  <c r="O110" i="342"/>
  <c r="N110" i="342"/>
  <c r="N111" i="342" s="1"/>
  <c r="N112" i="342" s="1"/>
  <c r="M110" i="342"/>
  <c r="M111" i="342" s="1"/>
  <c r="M112" i="342" s="1"/>
  <c r="L110" i="342"/>
  <c r="K110" i="342"/>
  <c r="K111" i="342" s="1"/>
  <c r="K112" i="342" s="1"/>
  <c r="J110" i="342"/>
  <c r="J111" i="342" s="1"/>
  <c r="J112" i="342" s="1"/>
  <c r="T109" i="342"/>
  <c r="T108" i="342"/>
  <c r="T107" i="342"/>
  <c r="T93" i="342"/>
  <c r="P93" i="342"/>
  <c r="L93" i="342"/>
  <c r="T92" i="342"/>
  <c r="P92" i="342"/>
  <c r="L92" i="342"/>
  <c r="T91" i="342"/>
  <c r="P91" i="342"/>
  <c r="L91" i="342"/>
  <c r="S86" i="342"/>
  <c r="S87" i="342" s="1"/>
  <c r="S88" i="342" s="1"/>
  <c r="R86" i="342"/>
  <c r="R87" i="342" s="1"/>
  <c r="R88" i="342" s="1"/>
  <c r="Q86" i="342"/>
  <c r="P86" i="342"/>
  <c r="P87" i="342" s="1"/>
  <c r="P88" i="342" s="1"/>
  <c r="O86" i="342"/>
  <c r="O87" i="342" s="1"/>
  <c r="O88" i="342" s="1"/>
  <c r="N86" i="342"/>
  <c r="N87" i="342" s="1"/>
  <c r="N88" i="342" s="1"/>
  <c r="M86" i="342"/>
  <c r="M87" i="342" s="1"/>
  <c r="M88" i="342" s="1"/>
  <c r="L86" i="342"/>
  <c r="L87" i="342" s="1"/>
  <c r="L88" i="342" s="1"/>
  <c r="K86" i="342"/>
  <c r="K87" i="342" s="1"/>
  <c r="K88" i="342" s="1"/>
  <c r="J86" i="342"/>
  <c r="J87" i="342" s="1"/>
  <c r="J88" i="342" s="1"/>
  <c r="T85" i="342"/>
  <c r="T84" i="342"/>
  <c r="T83" i="342"/>
  <c r="T69" i="342"/>
  <c r="P69" i="342"/>
  <c r="L69" i="342"/>
  <c r="T68" i="342"/>
  <c r="P68" i="342"/>
  <c r="L68" i="342"/>
  <c r="T67" i="342"/>
  <c r="P67" i="342"/>
  <c r="L67" i="342"/>
  <c r="S62" i="342"/>
  <c r="S63" i="342" s="1"/>
  <c r="S64" i="342" s="1"/>
  <c r="R62" i="342"/>
  <c r="R63" i="342" s="1"/>
  <c r="R64" i="342" s="1"/>
  <c r="Q62" i="342"/>
  <c r="Q63" i="342" s="1"/>
  <c r="Q64" i="342" s="1"/>
  <c r="P62" i="342"/>
  <c r="P63" i="342" s="1"/>
  <c r="P64" i="342" s="1"/>
  <c r="O62" i="342"/>
  <c r="O63" i="342" s="1"/>
  <c r="O64" i="342" s="1"/>
  <c r="N62" i="342"/>
  <c r="M62" i="342"/>
  <c r="M63" i="342" s="1"/>
  <c r="M64" i="342" s="1"/>
  <c r="L62" i="342"/>
  <c r="L63" i="342" s="1"/>
  <c r="L64" i="342" s="1"/>
  <c r="K62" i="342"/>
  <c r="J62" i="342"/>
  <c r="J63" i="342" s="1"/>
  <c r="J64" i="342" s="1"/>
  <c r="T61" i="342"/>
  <c r="T60" i="342"/>
  <c r="T59" i="342"/>
  <c r="T45" i="342"/>
  <c r="P45" i="342"/>
  <c r="L45" i="342"/>
  <c r="T44" i="342"/>
  <c r="P44" i="342"/>
  <c r="L44" i="342"/>
  <c r="T43" i="342"/>
  <c r="P43" i="342"/>
  <c r="L43" i="342"/>
  <c r="S38" i="342"/>
  <c r="S39" i="342" s="1"/>
  <c r="S40" i="342" s="1"/>
  <c r="R38" i="342"/>
  <c r="Q38" i="342"/>
  <c r="Q39" i="342" s="1"/>
  <c r="Q40" i="342" s="1"/>
  <c r="P38" i="342"/>
  <c r="P39" i="342" s="1"/>
  <c r="P40" i="342" s="1"/>
  <c r="O38" i="342"/>
  <c r="O39" i="342" s="1"/>
  <c r="O40" i="342" s="1"/>
  <c r="N38" i="342"/>
  <c r="M38" i="342"/>
  <c r="M39" i="342" s="1"/>
  <c r="M40" i="342" s="1"/>
  <c r="L38" i="342"/>
  <c r="L39" i="342" s="1"/>
  <c r="L40" i="342" s="1"/>
  <c r="K38" i="342"/>
  <c r="J38" i="342"/>
  <c r="J39" i="342" s="1"/>
  <c r="J40" i="342" s="1"/>
  <c r="T37" i="342"/>
  <c r="T36" i="342"/>
  <c r="T35" i="342"/>
  <c r="T141" i="341"/>
  <c r="P141" i="341"/>
  <c r="L141" i="341"/>
  <c r="T140" i="341"/>
  <c r="P140" i="341"/>
  <c r="L140" i="341"/>
  <c r="T139" i="341"/>
  <c r="P139" i="341"/>
  <c r="L139" i="341"/>
  <c r="S134" i="341"/>
  <c r="S135" i="341" s="1"/>
  <c r="S136" i="341" s="1"/>
  <c r="R134" i="341"/>
  <c r="R135" i="341" s="1"/>
  <c r="R136" i="341" s="1"/>
  <c r="Q134" i="341"/>
  <c r="P134" i="341"/>
  <c r="P135" i="341" s="1"/>
  <c r="P136" i="341" s="1"/>
  <c r="O134" i="341"/>
  <c r="O135" i="341" s="1"/>
  <c r="O136" i="341" s="1"/>
  <c r="N134" i="341"/>
  <c r="M134" i="341"/>
  <c r="M135" i="341" s="1"/>
  <c r="M136" i="341" s="1"/>
  <c r="L134" i="341"/>
  <c r="L135" i="341" s="1"/>
  <c r="L136" i="341" s="1"/>
  <c r="K134" i="341"/>
  <c r="L142" i="341" s="1"/>
  <c r="J134" i="341"/>
  <c r="J135" i="341" s="1"/>
  <c r="J136" i="341" s="1"/>
  <c r="T133" i="341"/>
  <c r="T132" i="341"/>
  <c r="T131" i="341"/>
  <c r="T117" i="341"/>
  <c r="P117" i="341"/>
  <c r="L117" i="341"/>
  <c r="T116" i="341"/>
  <c r="P116" i="341"/>
  <c r="L116" i="341"/>
  <c r="T115" i="341"/>
  <c r="P115" i="341"/>
  <c r="L115" i="341"/>
  <c r="S110" i="341"/>
  <c r="S111" i="341" s="1"/>
  <c r="S112" i="341" s="1"/>
  <c r="R110" i="341"/>
  <c r="Q110" i="341"/>
  <c r="Q111" i="341" s="1"/>
  <c r="Q112" i="341" s="1"/>
  <c r="P110" i="341"/>
  <c r="P111" i="341" s="1"/>
  <c r="P112" i="341" s="1"/>
  <c r="O110" i="341"/>
  <c r="O111" i="341" s="1"/>
  <c r="O112" i="341" s="1"/>
  <c r="N110" i="341"/>
  <c r="M110" i="341"/>
  <c r="M111" i="341" s="1"/>
  <c r="M112" i="341" s="1"/>
  <c r="L110" i="341"/>
  <c r="L111" i="341" s="1"/>
  <c r="L112" i="341" s="1"/>
  <c r="K110" i="341"/>
  <c r="J110" i="341"/>
  <c r="T109" i="341"/>
  <c r="T108" i="341"/>
  <c r="T107" i="341"/>
  <c r="T93" i="341"/>
  <c r="P93" i="341"/>
  <c r="L93" i="341"/>
  <c r="T92" i="341"/>
  <c r="P92" i="341"/>
  <c r="L92" i="341"/>
  <c r="T91" i="341"/>
  <c r="P91" i="341"/>
  <c r="L91" i="341"/>
  <c r="S86" i="341"/>
  <c r="S87" i="341" s="1"/>
  <c r="S88" i="341" s="1"/>
  <c r="R86" i="341"/>
  <c r="R87" i="341" s="1"/>
  <c r="R88" i="341" s="1"/>
  <c r="Q86" i="341"/>
  <c r="P86" i="341"/>
  <c r="P87" i="341" s="1"/>
  <c r="P88" i="341" s="1"/>
  <c r="O86" i="341"/>
  <c r="O87" i="341" s="1"/>
  <c r="O88" i="341" s="1"/>
  <c r="N86" i="341"/>
  <c r="M86" i="341"/>
  <c r="M87" i="341" s="1"/>
  <c r="M88" i="341" s="1"/>
  <c r="L86" i="341"/>
  <c r="L87" i="341" s="1"/>
  <c r="L88" i="341" s="1"/>
  <c r="K86" i="341"/>
  <c r="J86" i="341"/>
  <c r="J87" i="341" s="1"/>
  <c r="J88" i="341" s="1"/>
  <c r="T85" i="341"/>
  <c r="T84" i="341"/>
  <c r="T83" i="341"/>
  <c r="T69" i="341"/>
  <c r="P69" i="341"/>
  <c r="L69" i="341"/>
  <c r="T68" i="341"/>
  <c r="P68" i="341"/>
  <c r="L68" i="341"/>
  <c r="T67" i="341"/>
  <c r="P67" i="341"/>
  <c r="L67" i="341"/>
  <c r="S62" i="341"/>
  <c r="S63" i="341" s="1"/>
  <c r="S64" i="341" s="1"/>
  <c r="R62" i="341"/>
  <c r="R63" i="341" s="1"/>
  <c r="R64" i="341" s="1"/>
  <c r="Q62" i="341"/>
  <c r="P62" i="341"/>
  <c r="O62" i="341"/>
  <c r="O63" i="341" s="1"/>
  <c r="O64" i="341" s="1"/>
  <c r="N62" i="341"/>
  <c r="N63" i="341" s="1"/>
  <c r="N64" i="341" s="1"/>
  <c r="M62" i="341"/>
  <c r="M63" i="341" s="1"/>
  <c r="M64" i="341" s="1"/>
  <c r="L62" i="341"/>
  <c r="L63" i="341" s="1"/>
  <c r="L64" i="341" s="1"/>
  <c r="K62" i="341"/>
  <c r="K63" i="341" s="1"/>
  <c r="K64" i="341" s="1"/>
  <c r="J62" i="341"/>
  <c r="J63" i="341" s="1"/>
  <c r="J64" i="341" s="1"/>
  <c r="T61" i="341"/>
  <c r="T60" i="341"/>
  <c r="T59" i="341"/>
  <c r="T45" i="341"/>
  <c r="P45" i="341"/>
  <c r="L45" i="341"/>
  <c r="T44" i="341"/>
  <c r="P44" i="341"/>
  <c r="L44" i="341"/>
  <c r="T43" i="341"/>
  <c r="P43" i="341"/>
  <c r="L43" i="341"/>
  <c r="S38" i="341"/>
  <c r="S39" i="341" s="1"/>
  <c r="S40" i="341" s="1"/>
  <c r="R38" i="341"/>
  <c r="R39" i="341" s="1"/>
  <c r="R40" i="341" s="1"/>
  <c r="Q38" i="341"/>
  <c r="P38" i="341"/>
  <c r="P39" i="341" s="1"/>
  <c r="P40" i="341" s="1"/>
  <c r="O38" i="341"/>
  <c r="O39" i="341" s="1"/>
  <c r="O40" i="341" s="1"/>
  <c r="N38" i="341"/>
  <c r="N39" i="341" s="1"/>
  <c r="N40" i="341" s="1"/>
  <c r="M38" i="341"/>
  <c r="M39" i="341" s="1"/>
  <c r="M40" i="341" s="1"/>
  <c r="L38" i="341"/>
  <c r="L39" i="341" s="1"/>
  <c r="L40" i="341" s="1"/>
  <c r="K38" i="341"/>
  <c r="J38" i="341"/>
  <c r="T37" i="341"/>
  <c r="T36" i="341"/>
  <c r="T35" i="341"/>
  <c r="T21" i="341"/>
  <c r="P21" i="341"/>
  <c r="L21" i="341"/>
  <c r="T20" i="341"/>
  <c r="P20" i="341"/>
  <c r="L20" i="341"/>
  <c r="T19" i="341"/>
  <c r="P19" i="341"/>
  <c r="L19" i="341"/>
  <c r="S14" i="341"/>
  <c r="S15" i="341" s="1"/>
  <c r="S16" i="341" s="1"/>
  <c r="R14" i="341"/>
  <c r="R15" i="341" s="1"/>
  <c r="R16" i="341" s="1"/>
  <c r="Q14" i="341"/>
  <c r="Q15" i="341" s="1"/>
  <c r="Q16" i="341" s="1"/>
  <c r="P14" i="341"/>
  <c r="P15" i="341" s="1"/>
  <c r="P16" i="341" s="1"/>
  <c r="O14" i="341"/>
  <c r="O15" i="341" s="1"/>
  <c r="O16" i="341" s="1"/>
  <c r="N14" i="341"/>
  <c r="M14" i="341"/>
  <c r="M15" i="341" s="1"/>
  <c r="M16" i="341" s="1"/>
  <c r="L14" i="341"/>
  <c r="L15" i="341" s="1"/>
  <c r="L16" i="341" s="1"/>
  <c r="K14" i="341"/>
  <c r="J14" i="341"/>
  <c r="T13" i="341"/>
  <c r="T12" i="341"/>
  <c r="T11" i="341"/>
  <c r="T141" i="340"/>
  <c r="P141" i="340"/>
  <c r="L141" i="340"/>
  <c r="T140" i="340"/>
  <c r="P140" i="340"/>
  <c r="L140" i="340"/>
  <c r="T139" i="340"/>
  <c r="P139" i="340"/>
  <c r="L139" i="340"/>
  <c r="S134" i="340"/>
  <c r="S135" i="340" s="1"/>
  <c r="S136" i="340" s="1"/>
  <c r="R134" i="340"/>
  <c r="R135" i="340" s="1"/>
  <c r="R136" i="340" s="1"/>
  <c r="Q134" i="340"/>
  <c r="P134" i="340"/>
  <c r="P135" i="340" s="1"/>
  <c r="P136" i="340" s="1"/>
  <c r="O134" i="340"/>
  <c r="O135" i="340" s="1"/>
  <c r="O136" i="340" s="1"/>
  <c r="N134" i="340"/>
  <c r="N135" i="340" s="1"/>
  <c r="N136" i="340" s="1"/>
  <c r="M134" i="340"/>
  <c r="M135" i="340" s="1"/>
  <c r="M136" i="340" s="1"/>
  <c r="L134" i="340"/>
  <c r="L135" i="340" s="1"/>
  <c r="L136" i="340" s="1"/>
  <c r="K134" i="340"/>
  <c r="J134" i="340"/>
  <c r="J135" i="340" s="1"/>
  <c r="J136" i="340" s="1"/>
  <c r="T133" i="340"/>
  <c r="T132" i="340"/>
  <c r="T131" i="340"/>
  <c r="T117" i="340"/>
  <c r="P117" i="340"/>
  <c r="L117" i="340"/>
  <c r="T116" i="340"/>
  <c r="P116" i="340"/>
  <c r="L116" i="340"/>
  <c r="T115" i="340"/>
  <c r="P115" i="340"/>
  <c r="L115" i="340"/>
  <c r="S110" i="340"/>
  <c r="S111" i="340" s="1"/>
  <c r="S112" i="340" s="1"/>
  <c r="R110" i="340"/>
  <c r="R111" i="340" s="1"/>
  <c r="R112" i="340" s="1"/>
  <c r="Q110" i="340"/>
  <c r="Q111" i="340" s="1"/>
  <c r="Q112" i="340" s="1"/>
  <c r="P110" i="340"/>
  <c r="P111" i="340" s="1"/>
  <c r="P112" i="340" s="1"/>
  <c r="O110" i="340"/>
  <c r="O111" i="340" s="1"/>
  <c r="O112" i="340" s="1"/>
  <c r="N110" i="340"/>
  <c r="M110" i="340"/>
  <c r="M111" i="340" s="1"/>
  <c r="M112" i="340" s="1"/>
  <c r="L110" i="340"/>
  <c r="L111" i="340" s="1"/>
  <c r="L112" i="340" s="1"/>
  <c r="K110" i="340"/>
  <c r="J110" i="340"/>
  <c r="T109" i="340"/>
  <c r="T108" i="340"/>
  <c r="T107" i="340"/>
  <c r="T93" i="340"/>
  <c r="P93" i="340"/>
  <c r="L93" i="340"/>
  <c r="T92" i="340"/>
  <c r="P92" i="340"/>
  <c r="L92" i="340"/>
  <c r="T91" i="340"/>
  <c r="P91" i="340"/>
  <c r="L91" i="340"/>
  <c r="S86" i="340"/>
  <c r="S87" i="340" s="1"/>
  <c r="S88" i="340" s="1"/>
  <c r="R86" i="340"/>
  <c r="R87" i="340" s="1"/>
  <c r="R88" i="340" s="1"/>
  <c r="Q86" i="340"/>
  <c r="P86" i="340"/>
  <c r="P87" i="340" s="1"/>
  <c r="P88" i="340" s="1"/>
  <c r="O86" i="340"/>
  <c r="O87" i="340" s="1"/>
  <c r="O88" i="340" s="1"/>
  <c r="N86" i="340"/>
  <c r="N87" i="340" s="1"/>
  <c r="N88" i="340" s="1"/>
  <c r="M86" i="340"/>
  <c r="M87" i="340" s="1"/>
  <c r="M88" i="340" s="1"/>
  <c r="L86" i="340"/>
  <c r="L87" i="340" s="1"/>
  <c r="L88" i="340" s="1"/>
  <c r="K86" i="340"/>
  <c r="J86" i="340"/>
  <c r="J87" i="340" s="1"/>
  <c r="J88" i="340" s="1"/>
  <c r="T85" i="340"/>
  <c r="T84" i="340"/>
  <c r="T83" i="340"/>
  <c r="T69" i="340"/>
  <c r="P69" i="340"/>
  <c r="L69" i="340"/>
  <c r="T68" i="340"/>
  <c r="P68" i="340"/>
  <c r="L68" i="340"/>
  <c r="T67" i="340"/>
  <c r="P67" i="340"/>
  <c r="L67" i="340"/>
  <c r="S62" i="340"/>
  <c r="S63" i="340" s="1"/>
  <c r="S64" i="340" s="1"/>
  <c r="R62" i="340"/>
  <c r="R63" i="340" s="1"/>
  <c r="R64" i="340" s="1"/>
  <c r="Q62" i="340"/>
  <c r="P62" i="340"/>
  <c r="P63" i="340" s="1"/>
  <c r="P64" i="340" s="1"/>
  <c r="O62" i="340"/>
  <c r="O63" i="340" s="1"/>
  <c r="O64" i="340" s="1"/>
  <c r="N62" i="340"/>
  <c r="N63" i="340" s="1"/>
  <c r="N64" i="340" s="1"/>
  <c r="M62" i="340"/>
  <c r="M63" i="340" s="1"/>
  <c r="M64" i="340" s="1"/>
  <c r="L62" i="340"/>
  <c r="K62" i="340"/>
  <c r="K63" i="340" s="1"/>
  <c r="K64" i="340" s="1"/>
  <c r="J62" i="340"/>
  <c r="J63" i="340" s="1"/>
  <c r="J64" i="340" s="1"/>
  <c r="T61" i="340"/>
  <c r="T60" i="340"/>
  <c r="T59" i="340"/>
  <c r="T45" i="340"/>
  <c r="P45" i="340"/>
  <c r="L45" i="340"/>
  <c r="T44" i="340"/>
  <c r="P44" i="340"/>
  <c r="L44" i="340"/>
  <c r="T43" i="340"/>
  <c r="P43" i="340"/>
  <c r="L43" i="340"/>
  <c r="S38" i="340"/>
  <c r="S39" i="340" s="1"/>
  <c r="S40" i="340" s="1"/>
  <c r="R38" i="340"/>
  <c r="R39" i="340" s="1"/>
  <c r="R40" i="340" s="1"/>
  <c r="Q38" i="340"/>
  <c r="P38" i="340"/>
  <c r="P39" i="340" s="1"/>
  <c r="P40" i="340" s="1"/>
  <c r="O38" i="340"/>
  <c r="O39" i="340" s="1"/>
  <c r="O40" i="340" s="1"/>
  <c r="N38" i="340"/>
  <c r="N39" i="340" s="1"/>
  <c r="N40" i="340" s="1"/>
  <c r="M38" i="340"/>
  <c r="M39" i="340" s="1"/>
  <c r="M40" i="340" s="1"/>
  <c r="L38" i="340"/>
  <c r="L39" i="340" s="1"/>
  <c r="L40" i="340" s="1"/>
  <c r="K38" i="340"/>
  <c r="J38" i="340"/>
  <c r="J39" i="340" s="1"/>
  <c r="J40" i="340" s="1"/>
  <c r="T37" i="340"/>
  <c r="T36" i="340"/>
  <c r="T35" i="340"/>
  <c r="T21" i="340"/>
  <c r="P21" i="340"/>
  <c r="L21" i="340"/>
  <c r="T20" i="340"/>
  <c r="P20" i="340"/>
  <c r="L20" i="340"/>
  <c r="T19" i="340"/>
  <c r="P19" i="340"/>
  <c r="L19" i="340"/>
  <c r="S14" i="340"/>
  <c r="S15" i="340" s="1"/>
  <c r="S16" i="340" s="1"/>
  <c r="R14" i="340"/>
  <c r="Q14" i="340"/>
  <c r="Q15" i="340" s="1"/>
  <c r="Q16" i="340" s="1"/>
  <c r="P14" i="340"/>
  <c r="P15" i="340" s="1"/>
  <c r="P16" i="340" s="1"/>
  <c r="O14" i="340"/>
  <c r="O15" i="340" s="1"/>
  <c r="O16" i="340" s="1"/>
  <c r="N14" i="340"/>
  <c r="M14" i="340"/>
  <c r="M15" i="340" s="1"/>
  <c r="M16" i="340" s="1"/>
  <c r="L14" i="340"/>
  <c r="L15" i="340" s="1"/>
  <c r="L16" i="340" s="1"/>
  <c r="K14" i="340"/>
  <c r="J14" i="340"/>
  <c r="J15" i="340" s="1"/>
  <c r="J16" i="340" s="1"/>
  <c r="T13" i="340"/>
  <c r="T12" i="340"/>
  <c r="T11" i="340"/>
  <c r="T141" i="339"/>
  <c r="P141" i="339"/>
  <c r="L141" i="339"/>
  <c r="T140" i="339"/>
  <c r="P140" i="339"/>
  <c r="L140" i="339"/>
  <c r="T139" i="339"/>
  <c r="P139" i="339"/>
  <c r="L139" i="339"/>
  <c r="S134" i="339"/>
  <c r="S135" i="339" s="1"/>
  <c r="S136" i="339" s="1"/>
  <c r="R134" i="339"/>
  <c r="R135" i="339" s="1"/>
  <c r="R136" i="339" s="1"/>
  <c r="Q134" i="339"/>
  <c r="P134" i="339"/>
  <c r="P135" i="339" s="1"/>
  <c r="P136" i="339" s="1"/>
  <c r="O134" i="339"/>
  <c r="O135" i="339" s="1"/>
  <c r="O136" i="339" s="1"/>
  <c r="N134" i="339"/>
  <c r="M134" i="339"/>
  <c r="M135" i="339" s="1"/>
  <c r="M136" i="339" s="1"/>
  <c r="L134" i="339"/>
  <c r="L135" i="339" s="1"/>
  <c r="L136" i="339" s="1"/>
  <c r="K134" i="339"/>
  <c r="J134" i="339"/>
  <c r="J135" i="339" s="1"/>
  <c r="J136" i="339" s="1"/>
  <c r="T133" i="339"/>
  <c r="T132" i="339"/>
  <c r="T131" i="339"/>
  <c r="T117" i="339"/>
  <c r="P117" i="339"/>
  <c r="L117" i="339"/>
  <c r="T116" i="339"/>
  <c r="P116" i="339"/>
  <c r="L116" i="339"/>
  <c r="T115" i="339"/>
  <c r="P115" i="339"/>
  <c r="L115" i="339"/>
  <c r="S110" i="339"/>
  <c r="S111" i="339" s="1"/>
  <c r="S112" i="339" s="1"/>
  <c r="R110" i="339"/>
  <c r="Q110" i="339"/>
  <c r="Q111" i="339" s="1"/>
  <c r="Q112" i="339" s="1"/>
  <c r="P110" i="339"/>
  <c r="P111" i="339" s="1"/>
  <c r="P112" i="339" s="1"/>
  <c r="O110" i="339"/>
  <c r="O111" i="339" s="1"/>
  <c r="O112" i="339" s="1"/>
  <c r="N110" i="339"/>
  <c r="M110" i="339"/>
  <c r="M111" i="339" s="1"/>
  <c r="M112" i="339" s="1"/>
  <c r="L110" i="339"/>
  <c r="L111" i="339" s="1"/>
  <c r="L112" i="339" s="1"/>
  <c r="K110" i="339"/>
  <c r="J110" i="339"/>
  <c r="J111" i="339" s="1"/>
  <c r="J112" i="339" s="1"/>
  <c r="T109" i="339"/>
  <c r="T108" i="339"/>
  <c r="T107" i="339"/>
  <c r="T93" i="339"/>
  <c r="P93" i="339"/>
  <c r="L93" i="339"/>
  <c r="T92" i="339"/>
  <c r="P92" i="339"/>
  <c r="L92" i="339"/>
  <c r="T91" i="339"/>
  <c r="P91" i="339"/>
  <c r="L91" i="339"/>
  <c r="S86" i="339"/>
  <c r="S87" i="339" s="1"/>
  <c r="S88" i="339" s="1"/>
  <c r="R86" i="339"/>
  <c r="R87" i="339" s="1"/>
  <c r="R88" i="339" s="1"/>
  <c r="Q86" i="339"/>
  <c r="P86" i="339"/>
  <c r="P87" i="339" s="1"/>
  <c r="P88" i="339" s="1"/>
  <c r="O86" i="339"/>
  <c r="O87" i="339" s="1"/>
  <c r="O88" i="339" s="1"/>
  <c r="N86" i="339"/>
  <c r="N87" i="339" s="1"/>
  <c r="N88" i="339" s="1"/>
  <c r="M86" i="339"/>
  <c r="M87" i="339" s="1"/>
  <c r="M88" i="339" s="1"/>
  <c r="L86" i="339"/>
  <c r="L87" i="339" s="1"/>
  <c r="L88" i="339" s="1"/>
  <c r="K86" i="339"/>
  <c r="J86" i="339"/>
  <c r="J87" i="339" s="1"/>
  <c r="J88" i="339" s="1"/>
  <c r="T85" i="339"/>
  <c r="T84" i="339"/>
  <c r="T83" i="339"/>
  <c r="T69" i="339"/>
  <c r="P69" i="339"/>
  <c r="L69" i="339"/>
  <c r="T68" i="339"/>
  <c r="P68" i="339"/>
  <c r="L68" i="339"/>
  <c r="T67" i="339"/>
  <c r="P67" i="339"/>
  <c r="L67" i="339"/>
  <c r="S62" i="339"/>
  <c r="S63" i="339" s="1"/>
  <c r="S64" i="339" s="1"/>
  <c r="R62" i="339"/>
  <c r="R63" i="339" s="1"/>
  <c r="R64" i="339" s="1"/>
  <c r="Q62" i="339"/>
  <c r="P62" i="339"/>
  <c r="P63" i="339" s="1"/>
  <c r="P64" i="339" s="1"/>
  <c r="O62" i="339"/>
  <c r="O63" i="339" s="1"/>
  <c r="O64" i="339" s="1"/>
  <c r="N62" i="339"/>
  <c r="N63" i="339" s="1"/>
  <c r="N64" i="339" s="1"/>
  <c r="M62" i="339"/>
  <c r="M63" i="339" s="1"/>
  <c r="M64" i="339" s="1"/>
  <c r="L62" i="339"/>
  <c r="K62" i="339"/>
  <c r="K63" i="339" s="1"/>
  <c r="K64" i="339" s="1"/>
  <c r="J62" i="339"/>
  <c r="J63" i="339" s="1"/>
  <c r="J64" i="339" s="1"/>
  <c r="T61" i="339"/>
  <c r="T60" i="339"/>
  <c r="T59" i="339"/>
  <c r="T45" i="339"/>
  <c r="P45" i="339"/>
  <c r="L45" i="339"/>
  <c r="T44" i="339"/>
  <c r="P44" i="339"/>
  <c r="L44" i="339"/>
  <c r="T43" i="339"/>
  <c r="P43" i="339"/>
  <c r="L43" i="339"/>
  <c r="S38" i="339"/>
  <c r="S39" i="339" s="1"/>
  <c r="S40" i="339" s="1"/>
  <c r="R38" i="339"/>
  <c r="R39" i="339" s="1"/>
  <c r="R40" i="339" s="1"/>
  <c r="Q38" i="339"/>
  <c r="P38" i="339"/>
  <c r="P39" i="339" s="1"/>
  <c r="P40" i="339" s="1"/>
  <c r="O38" i="339"/>
  <c r="O39" i="339" s="1"/>
  <c r="O40" i="339" s="1"/>
  <c r="N38" i="339"/>
  <c r="N39" i="339" s="1"/>
  <c r="N40" i="339" s="1"/>
  <c r="M38" i="339"/>
  <c r="M39" i="339" s="1"/>
  <c r="M40" i="339" s="1"/>
  <c r="L38" i="339"/>
  <c r="L39" i="339" s="1"/>
  <c r="L40" i="339" s="1"/>
  <c r="K38" i="339"/>
  <c r="J38" i="339"/>
  <c r="J39" i="339" s="1"/>
  <c r="J40" i="339" s="1"/>
  <c r="T37" i="339"/>
  <c r="T36" i="339"/>
  <c r="T35" i="339"/>
  <c r="T21" i="339"/>
  <c r="P21" i="339"/>
  <c r="L21" i="339"/>
  <c r="T20" i="339"/>
  <c r="P20" i="339"/>
  <c r="L20" i="339"/>
  <c r="T19" i="339"/>
  <c r="P19" i="339"/>
  <c r="L19" i="339"/>
  <c r="S14" i="339"/>
  <c r="S15" i="339" s="1"/>
  <c r="S16" i="339" s="1"/>
  <c r="R14" i="339"/>
  <c r="Q14" i="339"/>
  <c r="Q15" i="339" s="1"/>
  <c r="Q16" i="339" s="1"/>
  <c r="P14" i="339"/>
  <c r="P15" i="339" s="1"/>
  <c r="P16" i="339" s="1"/>
  <c r="O14" i="339"/>
  <c r="O15" i="339" s="1"/>
  <c r="O16" i="339" s="1"/>
  <c r="N14" i="339"/>
  <c r="M14" i="339"/>
  <c r="M15" i="339" s="1"/>
  <c r="M16" i="339" s="1"/>
  <c r="L14" i="339"/>
  <c r="L15" i="339" s="1"/>
  <c r="L16" i="339" s="1"/>
  <c r="K14" i="339"/>
  <c r="J14" i="339"/>
  <c r="J15" i="339" s="1"/>
  <c r="J16" i="339" s="1"/>
  <c r="T13" i="339"/>
  <c r="T12" i="339"/>
  <c r="T11" i="339"/>
  <c r="T141" i="338"/>
  <c r="P141" i="338"/>
  <c r="L141" i="338"/>
  <c r="T140" i="338"/>
  <c r="P140" i="338"/>
  <c r="L140" i="338"/>
  <c r="T139" i="338"/>
  <c r="P139" i="338"/>
  <c r="L139" i="338"/>
  <c r="S134" i="338"/>
  <c r="S135" i="338" s="1"/>
  <c r="S136" i="338" s="1"/>
  <c r="R134" i="338"/>
  <c r="R135" i="338" s="1"/>
  <c r="R136" i="338" s="1"/>
  <c r="Q134" i="338"/>
  <c r="P134" i="338"/>
  <c r="P135" i="338" s="1"/>
  <c r="P136" i="338" s="1"/>
  <c r="O134" i="338"/>
  <c r="O135" i="338" s="1"/>
  <c r="O136" i="338" s="1"/>
  <c r="N134" i="338"/>
  <c r="N135" i="338" s="1"/>
  <c r="N136" i="338" s="1"/>
  <c r="M134" i="338"/>
  <c r="M135" i="338" s="1"/>
  <c r="M136" i="338" s="1"/>
  <c r="L134" i="338"/>
  <c r="L135" i="338" s="1"/>
  <c r="L136" i="338" s="1"/>
  <c r="K134" i="338"/>
  <c r="J134" i="338"/>
  <c r="J135" i="338" s="1"/>
  <c r="J136" i="338" s="1"/>
  <c r="T133" i="338"/>
  <c r="T132" i="338"/>
  <c r="T131" i="338"/>
  <c r="T117" i="338"/>
  <c r="P117" i="338"/>
  <c r="L117" i="338"/>
  <c r="T116" i="338"/>
  <c r="P116" i="338"/>
  <c r="L116" i="338"/>
  <c r="T115" i="338"/>
  <c r="P115" i="338"/>
  <c r="L115" i="338"/>
  <c r="S110" i="338"/>
  <c r="S111" i="338" s="1"/>
  <c r="S112" i="338" s="1"/>
  <c r="R110" i="338"/>
  <c r="R111" i="338" s="1"/>
  <c r="R112" i="338" s="1"/>
  <c r="Q110" i="338"/>
  <c r="Q111" i="338" s="1"/>
  <c r="Q112" i="338" s="1"/>
  <c r="P110" i="338"/>
  <c r="P111" i="338" s="1"/>
  <c r="P112" i="338" s="1"/>
  <c r="O110" i="338"/>
  <c r="O111" i="338" s="1"/>
  <c r="O112" i="338" s="1"/>
  <c r="N110" i="338"/>
  <c r="M110" i="338"/>
  <c r="M111" i="338" s="1"/>
  <c r="M112" i="338" s="1"/>
  <c r="L110" i="338"/>
  <c r="L111" i="338" s="1"/>
  <c r="L112" i="338" s="1"/>
  <c r="K110" i="338"/>
  <c r="J110" i="338"/>
  <c r="T109" i="338"/>
  <c r="T108" i="338"/>
  <c r="T107" i="338"/>
  <c r="T93" i="338"/>
  <c r="P93" i="338"/>
  <c r="L93" i="338"/>
  <c r="T92" i="338"/>
  <c r="P92" i="338"/>
  <c r="L92" i="338"/>
  <c r="T91" i="338"/>
  <c r="P91" i="338"/>
  <c r="L91" i="338"/>
  <c r="S86" i="338"/>
  <c r="S87" i="338" s="1"/>
  <c r="S88" i="338" s="1"/>
  <c r="R86" i="338"/>
  <c r="R87" i="338" s="1"/>
  <c r="R88" i="338" s="1"/>
  <c r="Q86" i="338"/>
  <c r="P86" i="338"/>
  <c r="P87" i="338" s="1"/>
  <c r="P88" i="338" s="1"/>
  <c r="O86" i="338"/>
  <c r="O87" i="338" s="1"/>
  <c r="O88" i="338" s="1"/>
  <c r="N86" i="338"/>
  <c r="N87" i="338" s="1"/>
  <c r="N88" i="338" s="1"/>
  <c r="M86" i="338"/>
  <c r="M87" i="338" s="1"/>
  <c r="M88" i="338" s="1"/>
  <c r="L86" i="338"/>
  <c r="L87" i="338" s="1"/>
  <c r="L88" i="338" s="1"/>
  <c r="K86" i="338"/>
  <c r="K87" i="338" s="1"/>
  <c r="K88" i="338" s="1"/>
  <c r="J86" i="338"/>
  <c r="J87" i="338" s="1"/>
  <c r="J88" i="338" s="1"/>
  <c r="T85" i="338"/>
  <c r="T84" i="338"/>
  <c r="T83" i="338"/>
  <c r="T69" i="338"/>
  <c r="P69" i="338"/>
  <c r="L69" i="338"/>
  <c r="T68" i="338"/>
  <c r="P68" i="338"/>
  <c r="L68" i="338"/>
  <c r="T67" i="338"/>
  <c r="P67" i="338"/>
  <c r="L67" i="338"/>
  <c r="S62" i="338"/>
  <c r="S63" i="338" s="1"/>
  <c r="S64" i="338" s="1"/>
  <c r="R62" i="338"/>
  <c r="R63" i="338" s="1"/>
  <c r="R64" i="338" s="1"/>
  <c r="Q62" i="338"/>
  <c r="P62" i="338"/>
  <c r="O62" i="338"/>
  <c r="O63" i="338" s="1"/>
  <c r="O64" i="338" s="1"/>
  <c r="N62" i="338"/>
  <c r="N63" i="338" s="1"/>
  <c r="N64" i="338" s="1"/>
  <c r="M62" i="338"/>
  <c r="M63" i="338" s="1"/>
  <c r="M64" i="338" s="1"/>
  <c r="L62" i="338"/>
  <c r="K62" i="338"/>
  <c r="K63" i="338" s="1"/>
  <c r="K64" i="338" s="1"/>
  <c r="J62" i="338"/>
  <c r="J63" i="338" s="1"/>
  <c r="J64" i="338" s="1"/>
  <c r="T61" i="338"/>
  <c r="T60" i="338"/>
  <c r="T59" i="338"/>
  <c r="T45" i="338"/>
  <c r="P45" i="338"/>
  <c r="L45" i="338"/>
  <c r="T44" i="338"/>
  <c r="P44" i="338"/>
  <c r="L44" i="338"/>
  <c r="T43" i="338"/>
  <c r="P43" i="338"/>
  <c r="L43" i="338"/>
  <c r="S38" i="338"/>
  <c r="S39" i="338" s="1"/>
  <c r="S40" i="338" s="1"/>
  <c r="R38" i="338"/>
  <c r="R39" i="338" s="1"/>
  <c r="R40" i="338" s="1"/>
  <c r="Q38" i="338"/>
  <c r="Q39" i="338" s="1"/>
  <c r="Q40" i="338" s="1"/>
  <c r="P38" i="338"/>
  <c r="P39" i="338" s="1"/>
  <c r="P40" i="338" s="1"/>
  <c r="O38" i="338"/>
  <c r="O39" i="338" s="1"/>
  <c r="O40" i="338" s="1"/>
  <c r="N38" i="338"/>
  <c r="N39" i="338" s="1"/>
  <c r="N40" i="338" s="1"/>
  <c r="M38" i="338"/>
  <c r="M39" i="338" s="1"/>
  <c r="M40" i="338" s="1"/>
  <c r="L38" i="338"/>
  <c r="L39" i="338" s="1"/>
  <c r="L40" i="338" s="1"/>
  <c r="K38" i="338"/>
  <c r="K39" i="338" s="1"/>
  <c r="K40" i="338" s="1"/>
  <c r="J38" i="338"/>
  <c r="J39" i="338" s="1"/>
  <c r="J40" i="338" s="1"/>
  <c r="T37" i="338"/>
  <c r="T36" i="338"/>
  <c r="T35" i="338"/>
  <c r="T21" i="338"/>
  <c r="P21" i="338"/>
  <c r="L21" i="338"/>
  <c r="T20" i="338"/>
  <c r="P20" i="338"/>
  <c r="L20" i="338"/>
  <c r="T19" i="338"/>
  <c r="P19" i="338"/>
  <c r="L19" i="338"/>
  <c r="S14" i="338"/>
  <c r="S15" i="338" s="1"/>
  <c r="S16" i="338" s="1"/>
  <c r="R14" i="338"/>
  <c r="R15" i="338" s="1"/>
  <c r="R16" i="338" s="1"/>
  <c r="Q14" i="338"/>
  <c r="P14" i="338"/>
  <c r="P15" i="338" s="1"/>
  <c r="P16" i="338" s="1"/>
  <c r="O14" i="338"/>
  <c r="O15" i="338" s="1"/>
  <c r="O16" i="338" s="1"/>
  <c r="N14" i="338"/>
  <c r="N15" i="338" s="1"/>
  <c r="N16" i="338" s="1"/>
  <c r="M14" i="338"/>
  <c r="M15" i="338" s="1"/>
  <c r="M16" i="338" s="1"/>
  <c r="L14" i="338"/>
  <c r="L15" i="338" s="1"/>
  <c r="L16" i="338" s="1"/>
  <c r="K14" i="338"/>
  <c r="J14" i="338"/>
  <c r="J15" i="338" s="1"/>
  <c r="J16" i="338" s="1"/>
  <c r="T13" i="338"/>
  <c r="T12" i="338"/>
  <c r="T11" i="338"/>
  <c r="T141" i="337"/>
  <c r="P141" i="337"/>
  <c r="L141" i="337"/>
  <c r="T140" i="337"/>
  <c r="P140" i="337"/>
  <c r="L140" i="337"/>
  <c r="T139" i="337"/>
  <c r="P139" i="337"/>
  <c r="L139" i="337"/>
  <c r="S134" i="337"/>
  <c r="S135" i="337" s="1"/>
  <c r="S136" i="337" s="1"/>
  <c r="R134" i="337"/>
  <c r="R135" i="337" s="1"/>
  <c r="R136" i="337" s="1"/>
  <c r="Q134" i="337"/>
  <c r="P134" i="337"/>
  <c r="P135" i="337" s="1"/>
  <c r="P136" i="337" s="1"/>
  <c r="O134" i="337"/>
  <c r="O135" i="337" s="1"/>
  <c r="O136" i="337" s="1"/>
  <c r="N134" i="337"/>
  <c r="M134" i="337"/>
  <c r="M135" i="337" s="1"/>
  <c r="M136" i="337" s="1"/>
  <c r="L134" i="337"/>
  <c r="L135" i="337" s="1"/>
  <c r="L136" i="337" s="1"/>
  <c r="K134" i="337"/>
  <c r="J134" i="337"/>
  <c r="J135" i="337" s="1"/>
  <c r="J136" i="337" s="1"/>
  <c r="T133" i="337"/>
  <c r="T132" i="337"/>
  <c r="T131" i="337"/>
  <c r="T117" i="337"/>
  <c r="P117" i="337"/>
  <c r="L117" i="337"/>
  <c r="T116" i="337"/>
  <c r="P116" i="337"/>
  <c r="L116" i="337"/>
  <c r="T115" i="337"/>
  <c r="P115" i="337"/>
  <c r="L115" i="337"/>
  <c r="S110" i="337"/>
  <c r="S111" i="337" s="1"/>
  <c r="S112" i="337" s="1"/>
  <c r="R110" i="337"/>
  <c r="R111" i="337" s="1"/>
  <c r="R112" i="337" s="1"/>
  <c r="Q110" i="337"/>
  <c r="Q111" i="337" s="1"/>
  <c r="Q112" i="337" s="1"/>
  <c r="P110" i="337"/>
  <c r="P111" i="337" s="1"/>
  <c r="P112" i="337" s="1"/>
  <c r="O110" i="337"/>
  <c r="O111" i="337" s="1"/>
  <c r="O112" i="337" s="1"/>
  <c r="N110" i="337"/>
  <c r="M110" i="337"/>
  <c r="M111" i="337" s="1"/>
  <c r="M112" i="337" s="1"/>
  <c r="L110" i="337"/>
  <c r="L111" i="337" s="1"/>
  <c r="L112" i="337" s="1"/>
  <c r="K110" i="337"/>
  <c r="J110" i="337"/>
  <c r="T109" i="337"/>
  <c r="T108" i="337"/>
  <c r="T107" i="337"/>
  <c r="T93" i="337"/>
  <c r="P93" i="337"/>
  <c r="L93" i="337"/>
  <c r="T92" i="337"/>
  <c r="P92" i="337"/>
  <c r="L92" i="337"/>
  <c r="T91" i="337"/>
  <c r="P91" i="337"/>
  <c r="L91" i="337"/>
  <c r="S86" i="337"/>
  <c r="S87" i="337" s="1"/>
  <c r="S88" i="337" s="1"/>
  <c r="R86" i="337"/>
  <c r="R87" i="337" s="1"/>
  <c r="R88" i="337" s="1"/>
  <c r="Q86" i="337"/>
  <c r="P86" i="337"/>
  <c r="P87" i="337" s="1"/>
  <c r="P88" i="337" s="1"/>
  <c r="O86" i="337"/>
  <c r="O87" i="337" s="1"/>
  <c r="O88" i="337" s="1"/>
  <c r="N86" i="337"/>
  <c r="M86" i="337"/>
  <c r="M87" i="337" s="1"/>
  <c r="M88" i="337" s="1"/>
  <c r="L86" i="337"/>
  <c r="L87" i="337" s="1"/>
  <c r="L88" i="337" s="1"/>
  <c r="K86" i="337"/>
  <c r="J86" i="337"/>
  <c r="J87" i="337" s="1"/>
  <c r="J88" i="337" s="1"/>
  <c r="T85" i="337"/>
  <c r="T84" i="337"/>
  <c r="T83" i="337"/>
  <c r="T69" i="337"/>
  <c r="P69" i="337"/>
  <c r="L69" i="337"/>
  <c r="T68" i="337"/>
  <c r="P68" i="337"/>
  <c r="L68" i="337"/>
  <c r="T67" i="337"/>
  <c r="P67" i="337"/>
  <c r="L67" i="337"/>
  <c r="S62" i="337"/>
  <c r="S63" i="337" s="1"/>
  <c r="S64" i="337" s="1"/>
  <c r="R62" i="337"/>
  <c r="R63" i="337" s="1"/>
  <c r="R64" i="337" s="1"/>
  <c r="Q62" i="337"/>
  <c r="P62" i="337"/>
  <c r="O62" i="337"/>
  <c r="O63" i="337" s="1"/>
  <c r="O64" i="337" s="1"/>
  <c r="N62" i="337"/>
  <c r="N63" i="337" s="1"/>
  <c r="N64" i="337" s="1"/>
  <c r="M62" i="337"/>
  <c r="M63" i="337" s="1"/>
  <c r="M64" i="337" s="1"/>
  <c r="L62" i="337"/>
  <c r="L63" i="337" s="1"/>
  <c r="L64" i="337" s="1"/>
  <c r="K62" i="337"/>
  <c r="K63" i="337" s="1"/>
  <c r="K64" i="337" s="1"/>
  <c r="J62" i="337"/>
  <c r="J63" i="337" s="1"/>
  <c r="J64" i="337" s="1"/>
  <c r="T61" i="337"/>
  <c r="T60" i="337"/>
  <c r="T59" i="337"/>
  <c r="T45" i="337"/>
  <c r="P45" i="337"/>
  <c r="L45" i="337"/>
  <c r="T44" i="337"/>
  <c r="P44" i="337"/>
  <c r="L44" i="337"/>
  <c r="T43" i="337"/>
  <c r="P43" i="337"/>
  <c r="L43" i="337"/>
  <c r="S38" i="337"/>
  <c r="S39" i="337" s="1"/>
  <c r="S40" i="337" s="1"/>
  <c r="R38" i="337"/>
  <c r="R39" i="337" s="1"/>
  <c r="R40" i="337" s="1"/>
  <c r="Q38" i="337"/>
  <c r="Q39" i="337" s="1"/>
  <c r="Q40" i="337" s="1"/>
  <c r="P38" i="337"/>
  <c r="P39" i="337" s="1"/>
  <c r="P40" i="337" s="1"/>
  <c r="O38" i="337"/>
  <c r="O39" i="337" s="1"/>
  <c r="O40" i="337" s="1"/>
  <c r="N38" i="337"/>
  <c r="M38" i="337"/>
  <c r="M39" i="337" s="1"/>
  <c r="M40" i="337" s="1"/>
  <c r="L38" i="337"/>
  <c r="L39" i="337" s="1"/>
  <c r="L40" i="337" s="1"/>
  <c r="K38" i="337"/>
  <c r="J38" i="337"/>
  <c r="T37" i="337"/>
  <c r="T36" i="337"/>
  <c r="T35" i="337"/>
  <c r="T21" i="337"/>
  <c r="P21" i="337"/>
  <c r="L21" i="337"/>
  <c r="T20" i="337"/>
  <c r="P20" i="337"/>
  <c r="L20" i="337"/>
  <c r="T19" i="337"/>
  <c r="P19" i="337"/>
  <c r="L19" i="337"/>
  <c r="S14" i="337"/>
  <c r="S15" i="337" s="1"/>
  <c r="S16" i="337" s="1"/>
  <c r="R14" i="337"/>
  <c r="Q14" i="337"/>
  <c r="Q15" i="337" s="1"/>
  <c r="Q16" i="337" s="1"/>
  <c r="P14" i="337"/>
  <c r="P15" i="337" s="1"/>
  <c r="P16" i="337" s="1"/>
  <c r="O14" i="337"/>
  <c r="O15" i="337" s="1"/>
  <c r="O16" i="337" s="1"/>
  <c r="N14" i="337"/>
  <c r="M14" i="337"/>
  <c r="M15" i="337" s="1"/>
  <c r="M16" i="337" s="1"/>
  <c r="L14" i="337"/>
  <c r="L15" i="337" s="1"/>
  <c r="L16" i="337" s="1"/>
  <c r="K14" i="337"/>
  <c r="J14" i="337"/>
  <c r="T13" i="337"/>
  <c r="T12" i="337"/>
  <c r="T11" i="337"/>
  <c r="T141" i="336"/>
  <c r="P141" i="336"/>
  <c r="L141" i="336"/>
  <c r="T140" i="336"/>
  <c r="P140" i="336"/>
  <c r="L140" i="336"/>
  <c r="T139" i="336"/>
  <c r="P139" i="336"/>
  <c r="L139" i="336"/>
  <c r="S134" i="336"/>
  <c r="S135" i="336" s="1"/>
  <c r="S136" i="336" s="1"/>
  <c r="R134" i="336"/>
  <c r="R135" i="336" s="1"/>
  <c r="R136" i="336" s="1"/>
  <c r="Q134" i="336"/>
  <c r="P134" i="336"/>
  <c r="P135" i="336" s="1"/>
  <c r="P136" i="336" s="1"/>
  <c r="O134" i="336"/>
  <c r="O135" i="336" s="1"/>
  <c r="O136" i="336" s="1"/>
  <c r="N134" i="336"/>
  <c r="N135" i="336" s="1"/>
  <c r="N136" i="336" s="1"/>
  <c r="M134" i="336"/>
  <c r="M135" i="336" s="1"/>
  <c r="M136" i="336" s="1"/>
  <c r="L134" i="336"/>
  <c r="L135" i="336" s="1"/>
  <c r="L136" i="336" s="1"/>
  <c r="K134" i="336"/>
  <c r="J134" i="336"/>
  <c r="J135" i="336" s="1"/>
  <c r="J136" i="336" s="1"/>
  <c r="T133" i="336"/>
  <c r="T132" i="336"/>
  <c r="T131" i="336"/>
  <c r="T117" i="336"/>
  <c r="P117" i="336"/>
  <c r="L117" i="336"/>
  <c r="T116" i="336"/>
  <c r="P116" i="336"/>
  <c r="L116" i="336"/>
  <c r="T115" i="336"/>
  <c r="P115" i="336"/>
  <c r="L115" i="336"/>
  <c r="S110" i="336"/>
  <c r="S111" i="336" s="1"/>
  <c r="S112" i="336" s="1"/>
  <c r="R110" i="336"/>
  <c r="Q110" i="336"/>
  <c r="Q111" i="336" s="1"/>
  <c r="Q112" i="336" s="1"/>
  <c r="P110" i="336"/>
  <c r="P111" i="336" s="1"/>
  <c r="P112" i="336" s="1"/>
  <c r="O110" i="336"/>
  <c r="O111" i="336" s="1"/>
  <c r="O112" i="336" s="1"/>
  <c r="N110" i="336"/>
  <c r="M110" i="336"/>
  <c r="M111" i="336" s="1"/>
  <c r="M112" i="336" s="1"/>
  <c r="L110" i="336"/>
  <c r="L111" i="336" s="1"/>
  <c r="L112" i="336" s="1"/>
  <c r="K110" i="336"/>
  <c r="J110" i="336"/>
  <c r="T109" i="336"/>
  <c r="T108" i="336"/>
  <c r="T107" i="336"/>
  <c r="T93" i="336"/>
  <c r="P93" i="336"/>
  <c r="L93" i="336"/>
  <c r="T92" i="336"/>
  <c r="P92" i="336"/>
  <c r="L92" i="336"/>
  <c r="T91" i="336"/>
  <c r="P91" i="336"/>
  <c r="L91" i="336"/>
  <c r="S86" i="336"/>
  <c r="S87" i="336" s="1"/>
  <c r="S88" i="336" s="1"/>
  <c r="R86" i="336"/>
  <c r="R87" i="336" s="1"/>
  <c r="R88" i="336" s="1"/>
  <c r="Q86" i="336"/>
  <c r="P86" i="336"/>
  <c r="P87" i="336" s="1"/>
  <c r="P88" i="336" s="1"/>
  <c r="O86" i="336"/>
  <c r="O87" i="336" s="1"/>
  <c r="O88" i="336" s="1"/>
  <c r="N86" i="336"/>
  <c r="M86" i="336"/>
  <c r="M87" i="336" s="1"/>
  <c r="M88" i="336" s="1"/>
  <c r="L86" i="336"/>
  <c r="L87" i="336" s="1"/>
  <c r="L88" i="336" s="1"/>
  <c r="K86" i="336"/>
  <c r="K87" i="336" s="1"/>
  <c r="K88" i="336" s="1"/>
  <c r="J86" i="336"/>
  <c r="J87" i="336" s="1"/>
  <c r="J88" i="336" s="1"/>
  <c r="T85" i="336"/>
  <c r="T84" i="336"/>
  <c r="T83" i="336"/>
  <c r="T69" i="336"/>
  <c r="P69" i="336"/>
  <c r="L69" i="336"/>
  <c r="T68" i="336"/>
  <c r="P68" i="336"/>
  <c r="L68" i="336"/>
  <c r="T67" i="336"/>
  <c r="P67" i="336"/>
  <c r="L67" i="336"/>
  <c r="S62" i="336"/>
  <c r="S63" i="336" s="1"/>
  <c r="S64" i="336" s="1"/>
  <c r="R62" i="336"/>
  <c r="R63" i="336" s="1"/>
  <c r="R64" i="336" s="1"/>
  <c r="Q62" i="336"/>
  <c r="P62" i="336"/>
  <c r="O62" i="336"/>
  <c r="O63" i="336" s="1"/>
  <c r="O64" i="336" s="1"/>
  <c r="N62" i="336"/>
  <c r="N63" i="336" s="1"/>
  <c r="N64" i="336" s="1"/>
  <c r="M62" i="336"/>
  <c r="M63" i="336" s="1"/>
  <c r="M64" i="336" s="1"/>
  <c r="L62" i="336"/>
  <c r="L63" i="336" s="1"/>
  <c r="L64" i="336" s="1"/>
  <c r="K62" i="336"/>
  <c r="K63" i="336" s="1"/>
  <c r="K64" i="336" s="1"/>
  <c r="J62" i="336"/>
  <c r="J63" i="336" s="1"/>
  <c r="J64" i="336" s="1"/>
  <c r="T61" i="336"/>
  <c r="T60" i="336"/>
  <c r="T59" i="336"/>
  <c r="T45" i="336"/>
  <c r="P45" i="336"/>
  <c r="L45" i="336"/>
  <c r="T44" i="336"/>
  <c r="P44" i="336"/>
  <c r="L44" i="336"/>
  <c r="T43" i="336"/>
  <c r="P43" i="336"/>
  <c r="L43" i="336"/>
  <c r="S38" i="336"/>
  <c r="S39" i="336" s="1"/>
  <c r="S40" i="336" s="1"/>
  <c r="R38" i="336"/>
  <c r="R39" i="336" s="1"/>
  <c r="R40" i="336" s="1"/>
  <c r="Q38" i="336"/>
  <c r="Q39" i="336" s="1"/>
  <c r="Q40" i="336" s="1"/>
  <c r="P38" i="336"/>
  <c r="P39" i="336" s="1"/>
  <c r="P40" i="336" s="1"/>
  <c r="O38" i="336"/>
  <c r="O39" i="336" s="1"/>
  <c r="O40" i="336" s="1"/>
  <c r="N38" i="336"/>
  <c r="N39" i="336" s="1"/>
  <c r="N40" i="336" s="1"/>
  <c r="M38" i="336"/>
  <c r="M39" i="336" s="1"/>
  <c r="M40" i="336" s="1"/>
  <c r="L38" i="336"/>
  <c r="L39" i="336" s="1"/>
  <c r="L40" i="336" s="1"/>
  <c r="K38" i="336"/>
  <c r="J38" i="336"/>
  <c r="J39" i="336" s="1"/>
  <c r="J40" i="336" s="1"/>
  <c r="T37" i="336"/>
  <c r="T36" i="336"/>
  <c r="T35" i="336"/>
  <c r="T21" i="336"/>
  <c r="P21" i="336"/>
  <c r="L21" i="336"/>
  <c r="T20" i="336"/>
  <c r="P20" i="336"/>
  <c r="L20" i="336"/>
  <c r="T19" i="336"/>
  <c r="P19" i="336"/>
  <c r="L19" i="336"/>
  <c r="S14" i="336"/>
  <c r="S15" i="336" s="1"/>
  <c r="S16" i="336" s="1"/>
  <c r="R14" i="336"/>
  <c r="Q14" i="336"/>
  <c r="Q15" i="336" s="1"/>
  <c r="Q16" i="336" s="1"/>
  <c r="P14" i="336"/>
  <c r="P15" i="336" s="1"/>
  <c r="P16" i="336" s="1"/>
  <c r="O14" i="336"/>
  <c r="O15" i="336" s="1"/>
  <c r="O16" i="336" s="1"/>
  <c r="N14" i="336"/>
  <c r="M14" i="336"/>
  <c r="M15" i="336" s="1"/>
  <c r="M16" i="336" s="1"/>
  <c r="L14" i="336"/>
  <c r="L15" i="336" s="1"/>
  <c r="L16" i="336" s="1"/>
  <c r="K14" i="336"/>
  <c r="J14" i="336"/>
  <c r="T13" i="336"/>
  <c r="T12" i="336"/>
  <c r="T11" i="336"/>
  <c r="T141" i="335"/>
  <c r="P141" i="335"/>
  <c r="L141" i="335"/>
  <c r="T140" i="335"/>
  <c r="P140" i="335"/>
  <c r="L140" i="335"/>
  <c r="T139" i="335"/>
  <c r="P139" i="335"/>
  <c r="L139" i="335"/>
  <c r="S134" i="335"/>
  <c r="S135" i="335" s="1"/>
  <c r="S136" i="335" s="1"/>
  <c r="R134" i="335"/>
  <c r="R135" i="335" s="1"/>
  <c r="R136" i="335" s="1"/>
  <c r="Q134" i="335"/>
  <c r="P134" i="335"/>
  <c r="P135" i="335" s="1"/>
  <c r="P136" i="335" s="1"/>
  <c r="O134" i="335"/>
  <c r="O135" i="335" s="1"/>
  <c r="O136" i="335" s="1"/>
  <c r="N134" i="335"/>
  <c r="N135" i="335" s="1"/>
  <c r="N136" i="335" s="1"/>
  <c r="M134" i="335"/>
  <c r="M135" i="335" s="1"/>
  <c r="M136" i="335" s="1"/>
  <c r="L134" i="335"/>
  <c r="L135" i="335" s="1"/>
  <c r="L136" i="335" s="1"/>
  <c r="K134" i="335"/>
  <c r="J134" i="335"/>
  <c r="J135" i="335" s="1"/>
  <c r="J136" i="335" s="1"/>
  <c r="T133" i="335"/>
  <c r="T132" i="335"/>
  <c r="T131" i="335"/>
  <c r="T117" i="335"/>
  <c r="P117" i="335"/>
  <c r="L117" i="335"/>
  <c r="T116" i="335"/>
  <c r="P116" i="335"/>
  <c r="L116" i="335"/>
  <c r="T115" i="335"/>
  <c r="P115" i="335"/>
  <c r="L115" i="335"/>
  <c r="S110" i="335"/>
  <c r="S111" i="335" s="1"/>
  <c r="S112" i="335" s="1"/>
  <c r="R110" i="335"/>
  <c r="R111" i="335" s="1"/>
  <c r="R112" i="335" s="1"/>
  <c r="Q110" i="335"/>
  <c r="Q111" i="335" s="1"/>
  <c r="Q112" i="335" s="1"/>
  <c r="P110" i="335"/>
  <c r="P111" i="335" s="1"/>
  <c r="P112" i="335" s="1"/>
  <c r="O110" i="335"/>
  <c r="O111" i="335" s="1"/>
  <c r="O112" i="335" s="1"/>
  <c r="N110" i="335"/>
  <c r="M110" i="335"/>
  <c r="M111" i="335" s="1"/>
  <c r="M112" i="335" s="1"/>
  <c r="L110" i="335"/>
  <c r="L111" i="335" s="1"/>
  <c r="L112" i="335" s="1"/>
  <c r="K110" i="335"/>
  <c r="K111" i="335" s="1"/>
  <c r="K112" i="335" s="1"/>
  <c r="J110" i="335"/>
  <c r="J111" i="335" s="1"/>
  <c r="J112" i="335" s="1"/>
  <c r="T109" i="335"/>
  <c r="T108" i="335"/>
  <c r="T107" i="335"/>
  <c r="T93" i="335"/>
  <c r="P93" i="335"/>
  <c r="L93" i="335"/>
  <c r="T92" i="335"/>
  <c r="P92" i="335"/>
  <c r="L92" i="335"/>
  <c r="T91" i="335"/>
  <c r="P91" i="335"/>
  <c r="L91" i="335"/>
  <c r="S86" i="335"/>
  <c r="S87" i="335" s="1"/>
  <c r="S88" i="335" s="1"/>
  <c r="R86" i="335"/>
  <c r="R87" i="335" s="1"/>
  <c r="R88" i="335" s="1"/>
  <c r="Q86" i="335"/>
  <c r="P86" i="335"/>
  <c r="P87" i="335" s="1"/>
  <c r="P88" i="335" s="1"/>
  <c r="O86" i="335"/>
  <c r="O87" i="335" s="1"/>
  <c r="O88" i="335" s="1"/>
  <c r="N86" i="335"/>
  <c r="M86" i="335"/>
  <c r="M87" i="335" s="1"/>
  <c r="M88" i="335" s="1"/>
  <c r="L86" i="335"/>
  <c r="L87" i="335" s="1"/>
  <c r="L88" i="335" s="1"/>
  <c r="K86" i="335"/>
  <c r="J86" i="335"/>
  <c r="J87" i="335" s="1"/>
  <c r="J88" i="335" s="1"/>
  <c r="T85" i="335"/>
  <c r="T84" i="335"/>
  <c r="T83" i="335"/>
  <c r="T69" i="335"/>
  <c r="P69" i="335"/>
  <c r="L69" i="335"/>
  <c r="T68" i="335"/>
  <c r="P68" i="335"/>
  <c r="L68" i="335"/>
  <c r="T67" i="335"/>
  <c r="P67" i="335"/>
  <c r="L67" i="335"/>
  <c r="S62" i="335"/>
  <c r="S63" i="335" s="1"/>
  <c r="S64" i="335" s="1"/>
  <c r="R62" i="335"/>
  <c r="R63" i="335" s="1"/>
  <c r="R64" i="335" s="1"/>
  <c r="Q62" i="335"/>
  <c r="Q63" i="335" s="1"/>
  <c r="Q64" i="335" s="1"/>
  <c r="P62" i="335"/>
  <c r="P63" i="335" s="1"/>
  <c r="P64" i="335" s="1"/>
  <c r="O62" i="335"/>
  <c r="O63" i="335" s="1"/>
  <c r="O64" i="335" s="1"/>
  <c r="N62" i="335"/>
  <c r="N63" i="335" s="1"/>
  <c r="N64" i="335" s="1"/>
  <c r="M62" i="335"/>
  <c r="M63" i="335" s="1"/>
  <c r="M64" i="335" s="1"/>
  <c r="L62" i="335"/>
  <c r="L63" i="335" s="1"/>
  <c r="L64" i="335" s="1"/>
  <c r="K62" i="335"/>
  <c r="K63" i="335" s="1"/>
  <c r="K64" i="335" s="1"/>
  <c r="J62" i="335"/>
  <c r="J63" i="335" s="1"/>
  <c r="J64" i="335" s="1"/>
  <c r="T61" i="335"/>
  <c r="T60" i="335"/>
  <c r="T59" i="335"/>
  <c r="T45" i="335"/>
  <c r="P45" i="335"/>
  <c r="L45" i="335"/>
  <c r="T44" i="335"/>
  <c r="P44" i="335"/>
  <c r="L44" i="335"/>
  <c r="T43" i="335"/>
  <c r="P43" i="335"/>
  <c r="L43" i="335"/>
  <c r="S38" i="335"/>
  <c r="S39" i="335" s="1"/>
  <c r="S40" i="335" s="1"/>
  <c r="R38" i="335"/>
  <c r="R39" i="335" s="1"/>
  <c r="R40" i="335" s="1"/>
  <c r="Q38" i="335"/>
  <c r="P38" i="335"/>
  <c r="P39" i="335" s="1"/>
  <c r="P40" i="335" s="1"/>
  <c r="O38" i="335"/>
  <c r="N38" i="335"/>
  <c r="N39" i="335" s="1"/>
  <c r="N40" i="335" s="1"/>
  <c r="M38" i="335"/>
  <c r="M39" i="335" s="1"/>
  <c r="M40" i="335" s="1"/>
  <c r="L38" i="335"/>
  <c r="L39" i="335" s="1"/>
  <c r="L40" i="335" s="1"/>
  <c r="K38" i="335"/>
  <c r="J38" i="335"/>
  <c r="J39" i="335" s="1"/>
  <c r="J40" i="335" s="1"/>
  <c r="T37" i="335"/>
  <c r="T36" i="335"/>
  <c r="T35" i="335"/>
  <c r="T21" i="335"/>
  <c r="P21" i="335"/>
  <c r="L21" i="335"/>
  <c r="T20" i="335"/>
  <c r="P20" i="335"/>
  <c r="L20" i="335"/>
  <c r="T19" i="335"/>
  <c r="P19" i="335"/>
  <c r="L19" i="335"/>
  <c r="S14" i="335"/>
  <c r="S15" i="335" s="1"/>
  <c r="S16" i="335" s="1"/>
  <c r="R14" i="335"/>
  <c r="R15" i="335" s="1"/>
  <c r="R16" i="335" s="1"/>
  <c r="Q14" i="335"/>
  <c r="Q15" i="335" s="1"/>
  <c r="Q16" i="335" s="1"/>
  <c r="P14" i="335"/>
  <c r="P15" i="335" s="1"/>
  <c r="P16" i="335" s="1"/>
  <c r="O14" i="335"/>
  <c r="O15" i="335" s="1"/>
  <c r="O16" i="335" s="1"/>
  <c r="N14" i="335"/>
  <c r="M14" i="335"/>
  <c r="M15" i="335" s="1"/>
  <c r="M16" i="335" s="1"/>
  <c r="L14" i="335"/>
  <c r="L15" i="335" s="1"/>
  <c r="L16" i="335" s="1"/>
  <c r="K14" i="335"/>
  <c r="K15" i="335" s="1"/>
  <c r="K16" i="335" s="1"/>
  <c r="J14" i="335"/>
  <c r="J15" i="335" s="1"/>
  <c r="J16" i="335" s="1"/>
  <c r="T13" i="335"/>
  <c r="T12" i="335"/>
  <c r="T11" i="335"/>
  <c r="T141" i="334"/>
  <c r="P141" i="334"/>
  <c r="L141" i="334"/>
  <c r="T140" i="334"/>
  <c r="P140" i="334"/>
  <c r="L140" i="334"/>
  <c r="T139" i="334"/>
  <c r="P139" i="334"/>
  <c r="L139" i="334"/>
  <c r="S134" i="334"/>
  <c r="S135" i="334" s="1"/>
  <c r="S136" i="334" s="1"/>
  <c r="R134" i="334"/>
  <c r="R135" i="334" s="1"/>
  <c r="R136" i="334" s="1"/>
  <c r="Q134" i="334"/>
  <c r="P134" i="334"/>
  <c r="P135" i="334" s="1"/>
  <c r="P136" i="334" s="1"/>
  <c r="O134" i="334"/>
  <c r="O135" i="334" s="1"/>
  <c r="O136" i="334" s="1"/>
  <c r="N134" i="334"/>
  <c r="M134" i="334"/>
  <c r="M135" i="334" s="1"/>
  <c r="M136" i="334" s="1"/>
  <c r="L134" i="334"/>
  <c r="L135" i="334" s="1"/>
  <c r="L136" i="334" s="1"/>
  <c r="K134" i="334"/>
  <c r="J134" i="334"/>
  <c r="J135" i="334" s="1"/>
  <c r="J136" i="334" s="1"/>
  <c r="T133" i="334"/>
  <c r="T132" i="334"/>
  <c r="T131" i="334"/>
  <c r="T117" i="334"/>
  <c r="P117" i="334"/>
  <c r="L117" i="334"/>
  <c r="T116" i="334"/>
  <c r="P116" i="334"/>
  <c r="L116" i="334"/>
  <c r="T115" i="334"/>
  <c r="P115" i="334"/>
  <c r="L115" i="334"/>
  <c r="S110" i="334"/>
  <c r="S111" i="334" s="1"/>
  <c r="S112" i="334" s="1"/>
  <c r="R110" i="334"/>
  <c r="Q110" i="334"/>
  <c r="Q111" i="334" s="1"/>
  <c r="Q112" i="334" s="1"/>
  <c r="P110" i="334"/>
  <c r="P111" i="334" s="1"/>
  <c r="P112" i="334" s="1"/>
  <c r="O110" i="334"/>
  <c r="O111" i="334" s="1"/>
  <c r="O112" i="334" s="1"/>
  <c r="N110" i="334"/>
  <c r="M110" i="334"/>
  <c r="M111" i="334" s="1"/>
  <c r="M112" i="334" s="1"/>
  <c r="L110" i="334"/>
  <c r="L111" i="334" s="1"/>
  <c r="L112" i="334" s="1"/>
  <c r="K110" i="334"/>
  <c r="J110" i="334"/>
  <c r="J111" i="334" s="1"/>
  <c r="J112" i="334" s="1"/>
  <c r="T109" i="334"/>
  <c r="T108" i="334"/>
  <c r="T107" i="334"/>
  <c r="T93" i="334"/>
  <c r="P93" i="334"/>
  <c r="L93" i="334"/>
  <c r="T92" i="334"/>
  <c r="P92" i="334"/>
  <c r="L92" i="334"/>
  <c r="T91" i="334"/>
  <c r="P91" i="334"/>
  <c r="L91" i="334"/>
  <c r="S86" i="334"/>
  <c r="S87" i="334" s="1"/>
  <c r="S88" i="334" s="1"/>
  <c r="R86" i="334"/>
  <c r="R87" i="334" s="1"/>
  <c r="R88" i="334" s="1"/>
  <c r="Q86" i="334"/>
  <c r="P86" i="334"/>
  <c r="P87" i="334" s="1"/>
  <c r="P88" i="334" s="1"/>
  <c r="O86" i="334"/>
  <c r="O87" i="334" s="1"/>
  <c r="O88" i="334" s="1"/>
  <c r="N86" i="334"/>
  <c r="M86" i="334"/>
  <c r="M87" i="334" s="1"/>
  <c r="M88" i="334" s="1"/>
  <c r="L86" i="334"/>
  <c r="L87" i="334" s="1"/>
  <c r="L88" i="334" s="1"/>
  <c r="K86" i="334"/>
  <c r="J86" i="334"/>
  <c r="J87" i="334" s="1"/>
  <c r="J88" i="334" s="1"/>
  <c r="T85" i="334"/>
  <c r="T84" i="334"/>
  <c r="T83" i="334"/>
  <c r="T69" i="334"/>
  <c r="P69" i="334"/>
  <c r="L69" i="334"/>
  <c r="T68" i="334"/>
  <c r="P68" i="334"/>
  <c r="L68" i="334"/>
  <c r="T67" i="334"/>
  <c r="P67" i="334"/>
  <c r="L67" i="334"/>
  <c r="S62" i="334"/>
  <c r="S63" i="334" s="1"/>
  <c r="S64" i="334" s="1"/>
  <c r="R62" i="334"/>
  <c r="R63" i="334" s="1"/>
  <c r="R64" i="334" s="1"/>
  <c r="Q62" i="334"/>
  <c r="P62" i="334"/>
  <c r="P63" i="334" s="1"/>
  <c r="P64" i="334" s="1"/>
  <c r="O62" i="334"/>
  <c r="O63" i="334" s="1"/>
  <c r="O64" i="334" s="1"/>
  <c r="N62" i="334"/>
  <c r="M62" i="334"/>
  <c r="M63" i="334" s="1"/>
  <c r="M64" i="334" s="1"/>
  <c r="L62" i="334"/>
  <c r="K62" i="334"/>
  <c r="K63" i="334" s="1"/>
  <c r="K64" i="334" s="1"/>
  <c r="J62" i="334"/>
  <c r="J63" i="334" s="1"/>
  <c r="J64" i="334" s="1"/>
  <c r="T61" i="334"/>
  <c r="T60" i="334"/>
  <c r="T59" i="334"/>
  <c r="T45" i="334"/>
  <c r="P45" i="334"/>
  <c r="L45" i="334"/>
  <c r="T44" i="334"/>
  <c r="P44" i="334"/>
  <c r="L44" i="334"/>
  <c r="T43" i="334"/>
  <c r="P43" i="334"/>
  <c r="L43" i="334"/>
  <c r="S38" i="334"/>
  <c r="S39" i="334" s="1"/>
  <c r="S40" i="334" s="1"/>
  <c r="R38" i="334"/>
  <c r="R39" i="334" s="1"/>
  <c r="R40" i="334" s="1"/>
  <c r="Q38" i="334"/>
  <c r="Q39" i="334" s="1"/>
  <c r="Q40" i="334" s="1"/>
  <c r="P38" i="334"/>
  <c r="P39" i="334" s="1"/>
  <c r="P40" i="334" s="1"/>
  <c r="O38" i="334"/>
  <c r="O39" i="334" s="1"/>
  <c r="O40" i="334" s="1"/>
  <c r="N38" i="334"/>
  <c r="N39" i="334" s="1"/>
  <c r="N40" i="334" s="1"/>
  <c r="M38" i="334"/>
  <c r="M39" i="334" s="1"/>
  <c r="M40" i="334" s="1"/>
  <c r="L38" i="334"/>
  <c r="L39" i="334" s="1"/>
  <c r="L40" i="334" s="1"/>
  <c r="K38" i="334"/>
  <c r="J38" i="334"/>
  <c r="J39" i="334" s="1"/>
  <c r="J40" i="334" s="1"/>
  <c r="T37" i="334"/>
  <c r="T36" i="334"/>
  <c r="T35" i="334"/>
  <c r="T21" i="334"/>
  <c r="P21" i="334"/>
  <c r="L21" i="334"/>
  <c r="T20" i="334"/>
  <c r="P20" i="334"/>
  <c r="L20" i="334"/>
  <c r="T19" i="334"/>
  <c r="P19" i="334"/>
  <c r="L19" i="334"/>
  <c r="S14" i="334"/>
  <c r="S15" i="334" s="1"/>
  <c r="S16" i="334" s="1"/>
  <c r="R14" i="334"/>
  <c r="R15" i="334" s="1"/>
  <c r="R16" i="334" s="1"/>
  <c r="Q14" i="334"/>
  <c r="Q15" i="334" s="1"/>
  <c r="Q16" i="334" s="1"/>
  <c r="P14" i="334"/>
  <c r="P15" i="334" s="1"/>
  <c r="P16" i="334" s="1"/>
  <c r="O14" i="334"/>
  <c r="O15" i="334" s="1"/>
  <c r="O16" i="334" s="1"/>
  <c r="N14" i="334"/>
  <c r="M14" i="334"/>
  <c r="M15" i="334" s="1"/>
  <c r="M16" i="334" s="1"/>
  <c r="L14" i="334"/>
  <c r="L15" i="334" s="1"/>
  <c r="L16" i="334" s="1"/>
  <c r="K14" i="334"/>
  <c r="J14" i="334"/>
  <c r="J15" i="334" s="1"/>
  <c r="J16" i="334" s="1"/>
  <c r="T13" i="334"/>
  <c r="T12" i="334"/>
  <c r="T11" i="334"/>
  <c r="T141" i="333"/>
  <c r="P141" i="333"/>
  <c r="L141" i="333"/>
  <c r="T140" i="333"/>
  <c r="P140" i="333"/>
  <c r="L140" i="333"/>
  <c r="T139" i="333"/>
  <c r="P139" i="333"/>
  <c r="L139" i="333"/>
  <c r="S134" i="333"/>
  <c r="S135" i="333" s="1"/>
  <c r="S136" i="333" s="1"/>
  <c r="R134" i="333"/>
  <c r="R135" i="333" s="1"/>
  <c r="R136" i="333" s="1"/>
  <c r="Q134" i="333"/>
  <c r="P134" i="333"/>
  <c r="P135" i="333" s="1"/>
  <c r="P136" i="333" s="1"/>
  <c r="O134" i="333"/>
  <c r="N134" i="333"/>
  <c r="N135" i="333" s="1"/>
  <c r="N136" i="333" s="1"/>
  <c r="M134" i="333"/>
  <c r="M135" i="333" s="1"/>
  <c r="M136" i="333" s="1"/>
  <c r="L134" i="333"/>
  <c r="L135" i="333" s="1"/>
  <c r="L136" i="333" s="1"/>
  <c r="K134" i="333"/>
  <c r="J134" i="333"/>
  <c r="J135" i="333" s="1"/>
  <c r="J136" i="333" s="1"/>
  <c r="T133" i="333"/>
  <c r="T132" i="333"/>
  <c r="T131" i="333"/>
  <c r="T117" i="333"/>
  <c r="P117" i="333"/>
  <c r="L117" i="333"/>
  <c r="T116" i="333"/>
  <c r="P116" i="333"/>
  <c r="L116" i="333"/>
  <c r="T115" i="333"/>
  <c r="P115" i="333"/>
  <c r="L115" i="333"/>
  <c r="S110" i="333"/>
  <c r="S111" i="333" s="1"/>
  <c r="S112" i="333" s="1"/>
  <c r="R110" i="333"/>
  <c r="R111" i="333" s="1"/>
  <c r="R112" i="333" s="1"/>
  <c r="Q110" i="333"/>
  <c r="Q111" i="333" s="1"/>
  <c r="Q112" i="333" s="1"/>
  <c r="P110" i="333"/>
  <c r="P111" i="333" s="1"/>
  <c r="P112" i="333" s="1"/>
  <c r="O110" i="333"/>
  <c r="O111" i="333" s="1"/>
  <c r="O112" i="333" s="1"/>
  <c r="N110" i="333"/>
  <c r="M110" i="333"/>
  <c r="M111" i="333" s="1"/>
  <c r="M112" i="333" s="1"/>
  <c r="L110" i="333"/>
  <c r="L111" i="333" s="1"/>
  <c r="L112" i="333" s="1"/>
  <c r="K110" i="333"/>
  <c r="K111" i="333" s="1"/>
  <c r="K112" i="333" s="1"/>
  <c r="J110" i="333"/>
  <c r="J111" i="333" s="1"/>
  <c r="J112" i="333" s="1"/>
  <c r="T109" i="333"/>
  <c r="T108" i="333"/>
  <c r="T107" i="333"/>
  <c r="T93" i="333"/>
  <c r="P93" i="333"/>
  <c r="L93" i="333"/>
  <c r="T92" i="333"/>
  <c r="P92" i="333"/>
  <c r="L92" i="333"/>
  <c r="T91" i="333"/>
  <c r="P91" i="333"/>
  <c r="L91" i="333"/>
  <c r="S86" i="333"/>
  <c r="S87" i="333" s="1"/>
  <c r="S88" i="333" s="1"/>
  <c r="R86" i="333"/>
  <c r="R87" i="333" s="1"/>
  <c r="R88" i="333" s="1"/>
  <c r="Q86" i="333"/>
  <c r="P86" i="333"/>
  <c r="P87" i="333" s="1"/>
  <c r="P88" i="333" s="1"/>
  <c r="O86" i="333"/>
  <c r="O87" i="333" s="1"/>
  <c r="O88" i="333" s="1"/>
  <c r="N86" i="333"/>
  <c r="N87" i="333" s="1"/>
  <c r="N88" i="333" s="1"/>
  <c r="M86" i="333"/>
  <c r="M87" i="333" s="1"/>
  <c r="M88" i="333" s="1"/>
  <c r="L86" i="333"/>
  <c r="L87" i="333" s="1"/>
  <c r="L88" i="333" s="1"/>
  <c r="K86" i="333"/>
  <c r="J86" i="333"/>
  <c r="J87" i="333" s="1"/>
  <c r="J88" i="333" s="1"/>
  <c r="T85" i="333"/>
  <c r="T84" i="333"/>
  <c r="T83" i="333"/>
  <c r="T69" i="333"/>
  <c r="P69" i="333"/>
  <c r="L69" i="333"/>
  <c r="T68" i="333"/>
  <c r="P68" i="333"/>
  <c r="L68" i="333"/>
  <c r="T67" i="333"/>
  <c r="P67" i="333"/>
  <c r="L67" i="333"/>
  <c r="S62" i="333"/>
  <c r="S63" i="333" s="1"/>
  <c r="S64" i="333" s="1"/>
  <c r="R62" i="333"/>
  <c r="R63" i="333" s="1"/>
  <c r="R64" i="333" s="1"/>
  <c r="Q62" i="333"/>
  <c r="Q63" i="333" s="1"/>
  <c r="Q64" i="333" s="1"/>
  <c r="P62" i="333"/>
  <c r="P63" i="333" s="1"/>
  <c r="P64" i="333" s="1"/>
  <c r="O62" i="333"/>
  <c r="O63" i="333" s="1"/>
  <c r="O64" i="333" s="1"/>
  <c r="N62" i="333"/>
  <c r="N63" i="333" s="1"/>
  <c r="N64" i="333" s="1"/>
  <c r="M62" i="333"/>
  <c r="M63" i="333" s="1"/>
  <c r="M64" i="333" s="1"/>
  <c r="L62" i="333"/>
  <c r="L63" i="333" s="1"/>
  <c r="L64" i="333" s="1"/>
  <c r="K62" i="333"/>
  <c r="K63" i="333" s="1"/>
  <c r="K64" i="333" s="1"/>
  <c r="J62" i="333"/>
  <c r="J63" i="333" s="1"/>
  <c r="J64" i="333" s="1"/>
  <c r="T61" i="333"/>
  <c r="T60" i="333"/>
  <c r="T59" i="333"/>
  <c r="T45" i="333"/>
  <c r="P45" i="333"/>
  <c r="L45" i="333"/>
  <c r="T44" i="333"/>
  <c r="P44" i="333"/>
  <c r="L44" i="333"/>
  <c r="T43" i="333"/>
  <c r="P43" i="333"/>
  <c r="L43" i="333"/>
  <c r="S38" i="333"/>
  <c r="S39" i="333" s="1"/>
  <c r="S40" i="333" s="1"/>
  <c r="R38" i="333"/>
  <c r="R39" i="333" s="1"/>
  <c r="R40" i="333" s="1"/>
  <c r="Q38" i="333"/>
  <c r="P38" i="333"/>
  <c r="P39" i="333" s="1"/>
  <c r="P40" i="333" s="1"/>
  <c r="O38" i="333"/>
  <c r="N38" i="333"/>
  <c r="N39" i="333" s="1"/>
  <c r="N40" i="333" s="1"/>
  <c r="M38" i="333"/>
  <c r="M39" i="333" s="1"/>
  <c r="M40" i="333" s="1"/>
  <c r="L38" i="333"/>
  <c r="L39" i="333" s="1"/>
  <c r="L40" i="333" s="1"/>
  <c r="K38" i="333"/>
  <c r="J38" i="333"/>
  <c r="J39" i="333" s="1"/>
  <c r="J40" i="333" s="1"/>
  <c r="T37" i="333"/>
  <c r="T36" i="333"/>
  <c r="T35" i="333"/>
  <c r="T21" i="333"/>
  <c r="P21" i="333"/>
  <c r="L21" i="333"/>
  <c r="T20" i="333"/>
  <c r="P20" i="333"/>
  <c r="L20" i="333"/>
  <c r="T19" i="333"/>
  <c r="P19" i="333"/>
  <c r="L19" i="333"/>
  <c r="S14" i="333"/>
  <c r="S15" i="333" s="1"/>
  <c r="S16" i="333" s="1"/>
  <c r="R14" i="333"/>
  <c r="R15" i="333" s="1"/>
  <c r="R16" i="333" s="1"/>
  <c r="Q14" i="333"/>
  <c r="Q15" i="333" s="1"/>
  <c r="Q16" i="333" s="1"/>
  <c r="P14" i="333"/>
  <c r="P15" i="333" s="1"/>
  <c r="P16" i="333" s="1"/>
  <c r="O14" i="333"/>
  <c r="O15" i="333" s="1"/>
  <c r="O16" i="333" s="1"/>
  <c r="N14" i="333"/>
  <c r="M14" i="333"/>
  <c r="M15" i="333" s="1"/>
  <c r="M16" i="333" s="1"/>
  <c r="L14" i="333"/>
  <c r="K14" i="333"/>
  <c r="K15" i="333" s="1"/>
  <c r="K16" i="333" s="1"/>
  <c r="J14" i="333"/>
  <c r="J15" i="333" s="1"/>
  <c r="J16" i="333" s="1"/>
  <c r="T13" i="333"/>
  <c r="T12" i="333"/>
  <c r="T11" i="333"/>
  <c r="T141" i="332"/>
  <c r="P141" i="332"/>
  <c r="L141" i="332"/>
  <c r="T140" i="332"/>
  <c r="P140" i="332"/>
  <c r="L140" i="332"/>
  <c r="T139" i="332"/>
  <c r="P139" i="332"/>
  <c r="L139" i="332"/>
  <c r="S134" i="332"/>
  <c r="S135" i="332" s="1"/>
  <c r="S136" i="332" s="1"/>
  <c r="R134" i="332"/>
  <c r="R135" i="332" s="1"/>
  <c r="R136" i="332" s="1"/>
  <c r="Q134" i="332"/>
  <c r="P134" i="332"/>
  <c r="P135" i="332" s="1"/>
  <c r="P136" i="332" s="1"/>
  <c r="O134" i="332"/>
  <c r="O135" i="332" s="1"/>
  <c r="O136" i="332" s="1"/>
  <c r="N134" i="332"/>
  <c r="M134" i="332"/>
  <c r="M135" i="332" s="1"/>
  <c r="M136" i="332" s="1"/>
  <c r="L134" i="332"/>
  <c r="L135" i="332" s="1"/>
  <c r="L136" i="332" s="1"/>
  <c r="K134" i="332"/>
  <c r="K135" i="332" s="1"/>
  <c r="K136" i="332" s="1"/>
  <c r="J134" i="332"/>
  <c r="J135" i="332" s="1"/>
  <c r="J136" i="332" s="1"/>
  <c r="T133" i="332"/>
  <c r="T132" i="332"/>
  <c r="T131" i="332"/>
  <c r="T117" i="332"/>
  <c r="P117" i="332"/>
  <c r="L117" i="332"/>
  <c r="T116" i="332"/>
  <c r="P116" i="332"/>
  <c r="L116" i="332"/>
  <c r="T115" i="332"/>
  <c r="P115" i="332"/>
  <c r="L115" i="332"/>
  <c r="S110" i="332"/>
  <c r="S111" i="332" s="1"/>
  <c r="S112" i="332" s="1"/>
  <c r="R110" i="332"/>
  <c r="R111" i="332" s="1"/>
  <c r="R112" i="332" s="1"/>
  <c r="Q110" i="332"/>
  <c r="Q111" i="332" s="1"/>
  <c r="Q112" i="332" s="1"/>
  <c r="P110" i="332"/>
  <c r="P111" i="332" s="1"/>
  <c r="P112" i="332" s="1"/>
  <c r="O110" i="332"/>
  <c r="O111" i="332" s="1"/>
  <c r="O112" i="332" s="1"/>
  <c r="N110" i="332"/>
  <c r="M110" i="332"/>
  <c r="M111" i="332" s="1"/>
  <c r="M112" i="332" s="1"/>
  <c r="L110" i="332"/>
  <c r="L111" i="332" s="1"/>
  <c r="L112" i="332" s="1"/>
  <c r="K110" i="332"/>
  <c r="J110" i="332"/>
  <c r="T109" i="332"/>
  <c r="T108" i="332"/>
  <c r="T107" i="332"/>
  <c r="T93" i="332"/>
  <c r="P93" i="332"/>
  <c r="L93" i="332"/>
  <c r="T92" i="332"/>
  <c r="P92" i="332"/>
  <c r="L92" i="332"/>
  <c r="T91" i="332"/>
  <c r="P91" i="332"/>
  <c r="L91" i="332"/>
  <c r="S86" i="332"/>
  <c r="S87" i="332" s="1"/>
  <c r="S88" i="332" s="1"/>
  <c r="R86" i="332"/>
  <c r="R87" i="332" s="1"/>
  <c r="R88" i="332" s="1"/>
  <c r="Q86" i="332"/>
  <c r="P86" i="332"/>
  <c r="P87" i="332" s="1"/>
  <c r="P88" i="332" s="1"/>
  <c r="O86" i="332"/>
  <c r="O87" i="332" s="1"/>
  <c r="O88" i="332" s="1"/>
  <c r="N86" i="332"/>
  <c r="N87" i="332" s="1"/>
  <c r="N88" i="332" s="1"/>
  <c r="M86" i="332"/>
  <c r="M87" i="332" s="1"/>
  <c r="M88" i="332" s="1"/>
  <c r="L86" i="332"/>
  <c r="L87" i="332" s="1"/>
  <c r="L88" i="332" s="1"/>
  <c r="K86" i="332"/>
  <c r="J86" i="332"/>
  <c r="J87" i="332" s="1"/>
  <c r="J88" i="332" s="1"/>
  <c r="T85" i="332"/>
  <c r="T84" i="332"/>
  <c r="T83" i="332"/>
  <c r="T69" i="332"/>
  <c r="P69" i="332"/>
  <c r="L69" i="332"/>
  <c r="T68" i="332"/>
  <c r="P68" i="332"/>
  <c r="L68" i="332"/>
  <c r="T67" i="332"/>
  <c r="P67" i="332"/>
  <c r="L67" i="332"/>
  <c r="S62" i="332"/>
  <c r="S63" i="332" s="1"/>
  <c r="S64" i="332" s="1"/>
  <c r="R62" i="332"/>
  <c r="R63" i="332" s="1"/>
  <c r="R64" i="332" s="1"/>
  <c r="Q62" i="332"/>
  <c r="P62" i="332"/>
  <c r="O62" i="332"/>
  <c r="O63" i="332" s="1"/>
  <c r="O64" i="332" s="1"/>
  <c r="N62" i="332"/>
  <c r="N63" i="332" s="1"/>
  <c r="N64" i="332" s="1"/>
  <c r="M62" i="332"/>
  <c r="M63" i="332" s="1"/>
  <c r="M64" i="332" s="1"/>
  <c r="L62" i="332"/>
  <c r="L63" i="332" s="1"/>
  <c r="L64" i="332" s="1"/>
  <c r="K62" i="332"/>
  <c r="K63" i="332" s="1"/>
  <c r="K64" i="332" s="1"/>
  <c r="J62" i="332"/>
  <c r="J63" i="332" s="1"/>
  <c r="J64" i="332" s="1"/>
  <c r="T61" i="332"/>
  <c r="T60" i="332"/>
  <c r="T59" i="332"/>
  <c r="T45" i="332"/>
  <c r="P45" i="332"/>
  <c r="L45" i="332"/>
  <c r="T44" i="332"/>
  <c r="P44" i="332"/>
  <c r="L44" i="332"/>
  <c r="T43" i="332"/>
  <c r="P43" i="332"/>
  <c r="L43" i="332"/>
  <c r="S38" i="332"/>
  <c r="S39" i="332" s="1"/>
  <c r="S40" i="332" s="1"/>
  <c r="R38" i="332"/>
  <c r="R39" i="332" s="1"/>
  <c r="R40" i="332" s="1"/>
  <c r="Q38" i="332"/>
  <c r="P38" i="332"/>
  <c r="P39" i="332" s="1"/>
  <c r="P40" i="332" s="1"/>
  <c r="O38" i="332"/>
  <c r="O39" i="332" s="1"/>
  <c r="O40" i="332" s="1"/>
  <c r="N38" i="332"/>
  <c r="N39" i="332" s="1"/>
  <c r="N40" i="332" s="1"/>
  <c r="M38" i="332"/>
  <c r="M39" i="332" s="1"/>
  <c r="M40" i="332" s="1"/>
  <c r="L38" i="332"/>
  <c r="L39" i="332" s="1"/>
  <c r="L40" i="332" s="1"/>
  <c r="K38" i="332"/>
  <c r="J38" i="332"/>
  <c r="J39" i="332" s="1"/>
  <c r="J40" i="332" s="1"/>
  <c r="T37" i="332"/>
  <c r="T36" i="332"/>
  <c r="T35" i="332"/>
  <c r="T21" i="332"/>
  <c r="P21" i="332"/>
  <c r="L21" i="332"/>
  <c r="T20" i="332"/>
  <c r="P20" i="332"/>
  <c r="L20" i="332"/>
  <c r="T19" i="332"/>
  <c r="P19" i="332"/>
  <c r="L19" i="332"/>
  <c r="S14" i="332"/>
  <c r="S15" i="332" s="1"/>
  <c r="S16" i="332" s="1"/>
  <c r="R14" i="332"/>
  <c r="Q14" i="332"/>
  <c r="Q15" i="332" s="1"/>
  <c r="Q16" i="332" s="1"/>
  <c r="P14" i="332"/>
  <c r="P15" i="332" s="1"/>
  <c r="P16" i="332" s="1"/>
  <c r="O14" i="332"/>
  <c r="O15" i="332" s="1"/>
  <c r="O16" i="332" s="1"/>
  <c r="N14" i="332"/>
  <c r="M14" i="332"/>
  <c r="M15" i="332" s="1"/>
  <c r="M16" i="332" s="1"/>
  <c r="L14" i="332"/>
  <c r="L15" i="332" s="1"/>
  <c r="L16" i="332" s="1"/>
  <c r="K14" i="332"/>
  <c r="J14" i="332"/>
  <c r="J15" i="332" s="1"/>
  <c r="J16" i="332" s="1"/>
  <c r="T13" i="332"/>
  <c r="T12" i="332"/>
  <c r="T11" i="332"/>
  <c r="T141" i="331"/>
  <c r="P141" i="331"/>
  <c r="L141" i="331"/>
  <c r="T140" i="331"/>
  <c r="P140" i="331"/>
  <c r="L140" i="331"/>
  <c r="T139" i="331"/>
  <c r="P139" i="331"/>
  <c r="L139" i="331"/>
  <c r="S134" i="331"/>
  <c r="S135" i="331" s="1"/>
  <c r="S136" i="331" s="1"/>
  <c r="R134" i="331"/>
  <c r="R135" i="331" s="1"/>
  <c r="R136" i="331" s="1"/>
  <c r="Q134" i="331"/>
  <c r="P134" i="331"/>
  <c r="P135" i="331" s="1"/>
  <c r="P136" i="331" s="1"/>
  <c r="O134" i="331"/>
  <c r="O135" i="331" s="1"/>
  <c r="O136" i="331" s="1"/>
  <c r="N134" i="331"/>
  <c r="N135" i="331" s="1"/>
  <c r="N136" i="331" s="1"/>
  <c r="M134" i="331"/>
  <c r="M135" i="331" s="1"/>
  <c r="M136" i="331" s="1"/>
  <c r="L134" i="331"/>
  <c r="L135" i="331" s="1"/>
  <c r="L136" i="331" s="1"/>
  <c r="K134" i="331"/>
  <c r="J134" i="331"/>
  <c r="J135" i="331" s="1"/>
  <c r="J136" i="331" s="1"/>
  <c r="T133" i="331"/>
  <c r="T132" i="331"/>
  <c r="T131" i="331"/>
  <c r="T117" i="331"/>
  <c r="P117" i="331"/>
  <c r="L117" i="331"/>
  <c r="T116" i="331"/>
  <c r="P116" i="331"/>
  <c r="L116" i="331"/>
  <c r="T115" i="331"/>
  <c r="P115" i="331"/>
  <c r="L115" i="331"/>
  <c r="S110" i="331"/>
  <c r="S111" i="331" s="1"/>
  <c r="S112" i="331" s="1"/>
  <c r="R110" i="331"/>
  <c r="R111" i="331" s="1"/>
  <c r="R112" i="331" s="1"/>
  <c r="Q110" i="331"/>
  <c r="Q111" i="331" s="1"/>
  <c r="Q112" i="331" s="1"/>
  <c r="P110" i="331"/>
  <c r="P111" i="331" s="1"/>
  <c r="P112" i="331" s="1"/>
  <c r="O110" i="331"/>
  <c r="O111" i="331" s="1"/>
  <c r="O112" i="331" s="1"/>
  <c r="N110" i="331"/>
  <c r="M110" i="331"/>
  <c r="M111" i="331" s="1"/>
  <c r="M112" i="331" s="1"/>
  <c r="L110" i="331"/>
  <c r="L111" i="331" s="1"/>
  <c r="L112" i="331" s="1"/>
  <c r="K110" i="331"/>
  <c r="J110" i="331"/>
  <c r="J111" i="331" s="1"/>
  <c r="J112" i="331" s="1"/>
  <c r="T109" i="331"/>
  <c r="T108" i="331"/>
  <c r="T107" i="331"/>
  <c r="T93" i="331"/>
  <c r="P93" i="331"/>
  <c r="L93" i="331"/>
  <c r="T92" i="331"/>
  <c r="P92" i="331"/>
  <c r="L92" i="331"/>
  <c r="T91" i="331"/>
  <c r="P91" i="331"/>
  <c r="L91" i="331"/>
  <c r="S86" i="331"/>
  <c r="S87" i="331" s="1"/>
  <c r="S88" i="331" s="1"/>
  <c r="R86" i="331"/>
  <c r="R87" i="331" s="1"/>
  <c r="R88" i="331" s="1"/>
  <c r="Q86" i="331"/>
  <c r="P86" i="331"/>
  <c r="P87" i="331" s="1"/>
  <c r="P88" i="331" s="1"/>
  <c r="O86" i="331"/>
  <c r="O87" i="331" s="1"/>
  <c r="O88" i="331" s="1"/>
  <c r="N86" i="331"/>
  <c r="N87" i="331" s="1"/>
  <c r="N88" i="331" s="1"/>
  <c r="M86" i="331"/>
  <c r="M87" i="331" s="1"/>
  <c r="M88" i="331" s="1"/>
  <c r="L86" i="331"/>
  <c r="L87" i="331" s="1"/>
  <c r="L88" i="331" s="1"/>
  <c r="K86" i="331"/>
  <c r="J86" i="331"/>
  <c r="J87" i="331" s="1"/>
  <c r="J88" i="331" s="1"/>
  <c r="T85" i="331"/>
  <c r="T84" i="331"/>
  <c r="T83" i="331"/>
  <c r="T69" i="331"/>
  <c r="P69" i="331"/>
  <c r="L69" i="331"/>
  <c r="T68" i="331"/>
  <c r="P68" i="331"/>
  <c r="L68" i="331"/>
  <c r="T67" i="331"/>
  <c r="P67" i="331"/>
  <c r="L67" i="331"/>
  <c r="S62" i="331"/>
  <c r="S63" i="331" s="1"/>
  <c r="S64" i="331" s="1"/>
  <c r="R62" i="331"/>
  <c r="R63" i="331" s="1"/>
  <c r="R64" i="331" s="1"/>
  <c r="Q62" i="331"/>
  <c r="P62" i="331"/>
  <c r="P63" i="331" s="1"/>
  <c r="P64" i="331" s="1"/>
  <c r="O62" i="331"/>
  <c r="O63" i="331" s="1"/>
  <c r="O64" i="331" s="1"/>
  <c r="N62" i="331"/>
  <c r="N63" i="331" s="1"/>
  <c r="N64" i="331" s="1"/>
  <c r="M62" i="331"/>
  <c r="M63" i="331" s="1"/>
  <c r="M64" i="331" s="1"/>
  <c r="L62" i="331"/>
  <c r="L63" i="331" s="1"/>
  <c r="L64" i="331" s="1"/>
  <c r="K62" i="331"/>
  <c r="K63" i="331" s="1"/>
  <c r="K64" i="331" s="1"/>
  <c r="J62" i="331"/>
  <c r="J63" i="331" s="1"/>
  <c r="J64" i="331" s="1"/>
  <c r="T61" i="331"/>
  <c r="T60" i="331"/>
  <c r="T59" i="331"/>
  <c r="T45" i="331"/>
  <c r="P45" i="331"/>
  <c r="L45" i="331"/>
  <c r="T44" i="331"/>
  <c r="P44" i="331"/>
  <c r="L44" i="331"/>
  <c r="T43" i="331"/>
  <c r="P43" i="331"/>
  <c r="L43" i="331"/>
  <c r="S38" i="331"/>
  <c r="S39" i="331" s="1"/>
  <c r="S40" i="331" s="1"/>
  <c r="R38" i="331"/>
  <c r="R39" i="331" s="1"/>
  <c r="R40" i="331" s="1"/>
  <c r="Q38" i="331"/>
  <c r="Q39" i="331" s="1"/>
  <c r="Q40" i="331" s="1"/>
  <c r="P38" i="331"/>
  <c r="P39" i="331" s="1"/>
  <c r="P40" i="331" s="1"/>
  <c r="O38" i="331"/>
  <c r="O39" i="331" s="1"/>
  <c r="O40" i="331" s="1"/>
  <c r="N38" i="331"/>
  <c r="N39" i="331" s="1"/>
  <c r="N40" i="331" s="1"/>
  <c r="M38" i="331"/>
  <c r="M39" i="331" s="1"/>
  <c r="M40" i="331" s="1"/>
  <c r="L38" i="331"/>
  <c r="L39" i="331" s="1"/>
  <c r="L40" i="331" s="1"/>
  <c r="K38" i="331"/>
  <c r="J38" i="331"/>
  <c r="J39" i="331" s="1"/>
  <c r="J40" i="331" s="1"/>
  <c r="T37" i="331"/>
  <c r="T36" i="331"/>
  <c r="T35" i="331"/>
  <c r="T21" i="331"/>
  <c r="P21" i="331"/>
  <c r="L21" i="331"/>
  <c r="T20" i="331"/>
  <c r="P20" i="331"/>
  <c r="L20" i="331"/>
  <c r="T19" i="331"/>
  <c r="P19" i="331"/>
  <c r="L19" i="331"/>
  <c r="S14" i="331"/>
  <c r="S15" i="331" s="1"/>
  <c r="S16" i="331" s="1"/>
  <c r="R14" i="331"/>
  <c r="Q14" i="331"/>
  <c r="Q15" i="331" s="1"/>
  <c r="Q16" i="331" s="1"/>
  <c r="P14" i="331"/>
  <c r="P15" i="331" s="1"/>
  <c r="P16" i="331" s="1"/>
  <c r="O14" i="331"/>
  <c r="O15" i="331" s="1"/>
  <c r="O16" i="331" s="1"/>
  <c r="N14" i="331"/>
  <c r="M14" i="331"/>
  <c r="M15" i="331" s="1"/>
  <c r="M16" i="331" s="1"/>
  <c r="L14" i="331"/>
  <c r="L15" i="331" s="1"/>
  <c r="L16" i="331" s="1"/>
  <c r="K14" i="331"/>
  <c r="J14" i="331"/>
  <c r="J15" i="331" s="1"/>
  <c r="J16" i="331" s="1"/>
  <c r="T13" i="331"/>
  <c r="T12" i="331"/>
  <c r="T11" i="331"/>
  <c r="T141" i="330"/>
  <c r="P141" i="330"/>
  <c r="L141" i="330"/>
  <c r="T140" i="330"/>
  <c r="P140" i="330"/>
  <c r="L140" i="330"/>
  <c r="T139" i="330"/>
  <c r="P139" i="330"/>
  <c r="L139" i="330"/>
  <c r="S134" i="330"/>
  <c r="S135" i="330" s="1"/>
  <c r="S136" i="330" s="1"/>
  <c r="R134" i="330"/>
  <c r="R135" i="330" s="1"/>
  <c r="R136" i="330" s="1"/>
  <c r="Q134" i="330"/>
  <c r="P134" i="330"/>
  <c r="P135" i="330" s="1"/>
  <c r="P136" i="330" s="1"/>
  <c r="O134" i="330"/>
  <c r="N134" i="330"/>
  <c r="N135" i="330" s="1"/>
  <c r="N136" i="330" s="1"/>
  <c r="M134" i="330"/>
  <c r="M135" i="330" s="1"/>
  <c r="M136" i="330" s="1"/>
  <c r="L134" i="330"/>
  <c r="L135" i="330" s="1"/>
  <c r="L136" i="330" s="1"/>
  <c r="K134" i="330"/>
  <c r="J134" i="330"/>
  <c r="J135" i="330" s="1"/>
  <c r="J136" i="330" s="1"/>
  <c r="T133" i="330"/>
  <c r="T132" i="330"/>
  <c r="T131" i="330"/>
  <c r="T117" i="330"/>
  <c r="P117" i="330"/>
  <c r="L117" i="330"/>
  <c r="T116" i="330"/>
  <c r="P116" i="330"/>
  <c r="L116" i="330"/>
  <c r="T115" i="330"/>
  <c r="P115" i="330"/>
  <c r="L115" i="330"/>
  <c r="S110" i="330"/>
  <c r="S111" i="330" s="1"/>
  <c r="S112" i="330" s="1"/>
  <c r="R110" i="330"/>
  <c r="Q110" i="330"/>
  <c r="Q111" i="330" s="1"/>
  <c r="Q112" i="330" s="1"/>
  <c r="P110" i="330"/>
  <c r="P111" i="330" s="1"/>
  <c r="P112" i="330" s="1"/>
  <c r="O110" i="330"/>
  <c r="O111" i="330" s="1"/>
  <c r="O112" i="330" s="1"/>
  <c r="N110" i="330"/>
  <c r="M110" i="330"/>
  <c r="M111" i="330" s="1"/>
  <c r="M112" i="330" s="1"/>
  <c r="L110" i="330"/>
  <c r="L111" i="330" s="1"/>
  <c r="L112" i="330" s="1"/>
  <c r="K110" i="330"/>
  <c r="J110" i="330"/>
  <c r="T109" i="330"/>
  <c r="T108" i="330"/>
  <c r="T107" i="330"/>
  <c r="T93" i="330"/>
  <c r="P93" i="330"/>
  <c r="L93" i="330"/>
  <c r="T92" i="330"/>
  <c r="P92" i="330"/>
  <c r="L92" i="330"/>
  <c r="T91" i="330"/>
  <c r="P91" i="330"/>
  <c r="L91" i="330"/>
  <c r="S86" i="330"/>
  <c r="S87" i="330" s="1"/>
  <c r="S88" i="330" s="1"/>
  <c r="R86" i="330"/>
  <c r="R87" i="330" s="1"/>
  <c r="R88" i="330" s="1"/>
  <c r="Q86" i="330"/>
  <c r="P86" i="330"/>
  <c r="P87" i="330" s="1"/>
  <c r="P88" i="330" s="1"/>
  <c r="O86" i="330"/>
  <c r="O87" i="330" s="1"/>
  <c r="O88" i="330" s="1"/>
  <c r="N86" i="330"/>
  <c r="M86" i="330"/>
  <c r="M87" i="330" s="1"/>
  <c r="M88" i="330" s="1"/>
  <c r="L86" i="330"/>
  <c r="L87" i="330" s="1"/>
  <c r="L88" i="330" s="1"/>
  <c r="K86" i="330"/>
  <c r="J86" i="330"/>
  <c r="J87" i="330" s="1"/>
  <c r="J88" i="330" s="1"/>
  <c r="T85" i="330"/>
  <c r="T84" i="330"/>
  <c r="T83" i="330"/>
  <c r="T69" i="330"/>
  <c r="P69" i="330"/>
  <c r="L69" i="330"/>
  <c r="T68" i="330"/>
  <c r="P68" i="330"/>
  <c r="L68" i="330"/>
  <c r="T67" i="330"/>
  <c r="P67" i="330"/>
  <c r="L67" i="330"/>
  <c r="S62" i="330"/>
  <c r="S63" i="330" s="1"/>
  <c r="S64" i="330" s="1"/>
  <c r="R62" i="330"/>
  <c r="R63" i="330" s="1"/>
  <c r="R64" i="330" s="1"/>
  <c r="Q62" i="330"/>
  <c r="P62" i="330"/>
  <c r="O62" i="330"/>
  <c r="O63" i="330" s="1"/>
  <c r="O64" i="330" s="1"/>
  <c r="N62" i="330"/>
  <c r="N63" i="330" s="1"/>
  <c r="N64" i="330" s="1"/>
  <c r="M62" i="330"/>
  <c r="M63" i="330" s="1"/>
  <c r="M64" i="330" s="1"/>
  <c r="L62" i="330"/>
  <c r="K62" i="330"/>
  <c r="K63" i="330" s="1"/>
  <c r="K64" i="330" s="1"/>
  <c r="J62" i="330"/>
  <c r="J63" i="330" s="1"/>
  <c r="J64" i="330" s="1"/>
  <c r="T61" i="330"/>
  <c r="T60" i="330"/>
  <c r="T59" i="330"/>
  <c r="T45" i="330"/>
  <c r="P45" i="330"/>
  <c r="L45" i="330"/>
  <c r="T44" i="330"/>
  <c r="P44" i="330"/>
  <c r="L44" i="330"/>
  <c r="T43" i="330"/>
  <c r="P43" i="330"/>
  <c r="L43" i="330"/>
  <c r="S38" i="330"/>
  <c r="S39" i="330" s="1"/>
  <c r="S40" i="330" s="1"/>
  <c r="R38" i="330"/>
  <c r="R39" i="330" s="1"/>
  <c r="R40" i="330" s="1"/>
  <c r="Q38" i="330"/>
  <c r="P38" i="330"/>
  <c r="P39" i="330" s="1"/>
  <c r="P40" i="330" s="1"/>
  <c r="O38" i="330"/>
  <c r="N38" i="330"/>
  <c r="N39" i="330" s="1"/>
  <c r="N40" i="330" s="1"/>
  <c r="M38" i="330"/>
  <c r="M39" i="330" s="1"/>
  <c r="M40" i="330" s="1"/>
  <c r="L38" i="330"/>
  <c r="L39" i="330" s="1"/>
  <c r="L40" i="330" s="1"/>
  <c r="K38" i="330"/>
  <c r="J38" i="330"/>
  <c r="J39" i="330" s="1"/>
  <c r="J40" i="330" s="1"/>
  <c r="T37" i="330"/>
  <c r="T36" i="330"/>
  <c r="T35" i="330"/>
  <c r="T21" i="330"/>
  <c r="P21" i="330"/>
  <c r="L21" i="330"/>
  <c r="T20" i="330"/>
  <c r="P20" i="330"/>
  <c r="L20" i="330"/>
  <c r="T19" i="330"/>
  <c r="P19" i="330"/>
  <c r="L19" i="330"/>
  <c r="S14" i="330"/>
  <c r="S15" i="330" s="1"/>
  <c r="S16" i="330" s="1"/>
  <c r="R14" i="330"/>
  <c r="R15" i="330" s="1"/>
  <c r="R16" i="330" s="1"/>
  <c r="Q14" i="330"/>
  <c r="Q15" i="330" s="1"/>
  <c r="Q16" i="330" s="1"/>
  <c r="P14" i="330"/>
  <c r="P15" i="330" s="1"/>
  <c r="P16" i="330" s="1"/>
  <c r="O14" i="330"/>
  <c r="O15" i="330" s="1"/>
  <c r="O16" i="330" s="1"/>
  <c r="N14" i="330"/>
  <c r="M14" i="330"/>
  <c r="M15" i="330" s="1"/>
  <c r="M16" i="330" s="1"/>
  <c r="L14" i="330"/>
  <c r="L15" i="330" s="1"/>
  <c r="L16" i="330" s="1"/>
  <c r="K14" i="330"/>
  <c r="J14" i="330"/>
  <c r="T13" i="330"/>
  <c r="T12" i="330"/>
  <c r="T11" i="330"/>
  <c r="T141" i="329"/>
  <c r="P141" i="329"/>
  <c r="L141" i="329"/>
  <c r="T140" i="329"/>
  <c r="P140" i="329"/>
  <c r="L140" i="329"/>
  <c r="T139" i="329"/>
  <c r="P139" i="329"/>
  <c r="L139" i="329"/>
  <c r="S134" i="329"/>
  <c r="S135" i="329" s="1"/>
  <c r="S136" i="329" s="1"/>
  <c r="R134" i="329"/>
  <c r="R135" i="329" s="1"/>
  <c r="R136" i="329" s="1"/>
  <c r="Q134" i="329"/>
  <c r="P134" i="329"/>
  <c r="P135" i="329" s="1"/>
  <c r="P136" i="329" s="1"/>
  <c r="O134" i="329"/>
  <c r="O135" i="329" s="1"/>
  <c r="O136" i="329" s="1"/>
  <c r="N134" i="329"/>
  <c r="N135" i="329" s="1"/>
  <c r="N136" i="329" s="1"/>
  <c r="M134" i="329"/>
  <c r="M135" i="329" s="1"/>
  <c r="M136" i="329" s="1"/>
  <c r="L134" i="329"/>
  <c r="L135" i="329" s="1"/>
  <c r="L136" i="329" s="1"/>
  <c r="K134" i="329"/>
  <c r="K135" i="329" s="1"/>
  <c r="K136" i="329" s="1"/>
  <c r="J134" i="329"/>
  <c r="J135" i="329" s="1"/>
  <c r="J136" i="329" s="1"/>
  <c r="T133" i="329"/>
  <c r="T132" i="329"/>
  <c r="T131" i="329"/>
  <c r="T117" i="329"/>
  <c r="P117" i="329"/>
  <c r="L117" i="329"/>
  <c r="T116" i="329"/>
  <c r="P116" i="329"/>
  <c r="L116" i="329"/>
  <c r="T115" i="329"/>
  <c r="P115" i="329"/>
  <c r="L115" i="329"/>
  <c r="S110" i="329"/>
  <c r="S111" i="329" s="1"/>
  <c r="S112" i="329" s="1"/>
  <c r="R110" i="329"/>
  <c r="R111" i="329" s="1"/>
  <c r="R112" i="329" s="1"/>
  <c r="Q110" i="329"/>
  <c r="Q111" i="329" s="1"/>
  <c r="Q112" i="329" s="1"/>
  <c r="P110" i="329"/>
  <c r="P111" i="329" s="1"/>
  <c r="P112" i="329" s="1"/>
  <c r="O110" i="329"/>
  <c r="O111" i="329" s="1"/>
  <c r="O112" i="329" s="1"/>
  <c r="N110" i="329"/>
  <c r="M110" i="329"/>
  <c r="M111" i="329" s="1"/>
  <c r="M112" i="329" s="1"/>
  <c r="L110" i="329"/>
  <c r="L111" i="329" s="1"/>
  <c r="L112" i="329" s="1"/>
  <c r="K110" i="329"/>
  <c r="J110" i="329"/>
  <c r="T109" i="329"/>
  <c r="T108" i="329"/>
  <c r="T107" i="329"/>
  <c r="T93" i="329"/>
  <c r="P93" i="329"/>
  <c r="L93" i="329"/>
  <c r="T92" i="329"/>
  <c r="P92" i="329"/>
  <c r="L92" i="329"/>
  <c r="T91" i="329"/>
  <c r="P91" i="329"/>
  <c r="L91" i="329"/>
  <c r="S86" i="329"/>
  <c r="S87" i="329" s="1"/>
  <c r="S88" i="329" s="1"/>
  <c r="R86" i="329"/>
  <c r="R87" i="329" s="1"/>
  <c r="R88" i="329" s="1"/>
  <c r="Q86" i="329"/>
  <c r="P86" i="329"/>
  <c r="P87" i="329" s="1"/>
  <c r="P88" i="329" s="1"/>
  <c r="O86" i="329"/>
  <c r="O87" i="329" s="1"/>
  <c r="O88" i="329" s="1"/>
  <c r="N86" i="329"/>
  <c r="N87" i="329" s="1"/>
  <c r="N88" i="329" s="1"/>
  <c r="M86" i="329"/>
  <c r="M87" i="329" s="1"/>
  <c r="M88" i="329" s="1"/>
  <c r="L86" i="329"/>
  <c r="L87" i="329" s="1"/>
  <c r="L88" i="329" s="1"/>
  <c r="K86" i="329"/>
  <c r="J86" i="329"/>
  <c r="J87" i="329" s="1"/>
  <c r="J88" i="329" s="1"/>
  <c r="T85" i="329"/>
  <c r="T84" i="329"/>
  <c r="T83" i="329"/>
  <c r="T69" i="329"/>
  <c r="P69" i="329"/>
  <c r="L69" i="329"/>
  <c r="T68" i="329"/>
  <c r="P68" i="329"/>
  <c r="L68" i="329"/>
  <c r="T67" i="329"/>
  <c r="P67" i="329"/>
  <c r="L67" i="329"/>
  <c r="S62" i="329"/>
  <c r="S63" i="329" s="1"/>
  <c r="S64" i="329" s="1"/>
  <c r="R62" i="329"/>
  <c r="R63" i="329" s="1"/>
  <c r="R64" i="329" s="1"/>
  <c r="Q62" i="329"/>
  <c r="P62" i="329"/>
  <c r="O62" i="329"/>
  <c r="O63" i="329" s="1"/>
  <c r="O64" i="329" s="1"/>
  <c r="N62" i="329"/>
  <c r="N63" i="329" s="1"/>
  <c r="N64" i="329" s="1"/>
  <c r="M62" i="329"/>
  <c r="M63" i="329" s="1"/>
  <c r="M64" i="329" s="1"/>
  <c r="L62" i="329"/>
  <c r="K62" i="329"/>
  <c r="K63" i="329" s="1"/>
  <c r="K64" i="329" s="1"/>
  <c r="J62" i="329"/>
  <c r="J63" i="329" s="1"/>
  <c r="J64" i="329" s="1"/>
  <c r="T61" i="329"/>
  <c r="T60" i="329"/>
  <c r="T59" i="329"/>
  <c r="T45" i="329"/>
  <c r="P45" i="329"/>
  <c r="L45" i="329"/>
  <c r="T44" i="329"/>
  <c r="P44" i="329"/>
  <c r="L44" i="329"/>
  <c r="T43" i="329"/>
  <c r="P43" i="329"/>
  <c r="L43" i="329"/>
  <c r="S38" i="329"/>
  <c r="S39" i="329" s="1"/>
  <c r="S40" i="329" s="1"/>
  <c r="R38" i="329"/>
  <c r="R39" i="329" s="1"/>
  <c r="R40" i="329" s="1"/>
  <c r="Q38" i="329"/>
  <c r="P38" i="329"/>
  <c r="P39" i="329" s="1"/>
  <c r="P40" i="329" s="1"/>
  <c r="O38" i="329"/>
  <c r="N38" i="329"/>
  <c r="N39" i="329" s="1"/>
  <c r="N40" i="329" s="1"/>
  <c r="M38" i="329"/>
  <c r="M39" i="329" s="1"/>
  <c r="M40" i="329" s="1"/>
  <c r="L38" i="329"/>
  <c r="L39" i="329" s="1"/>
  <c r="L40" i="329" s="1"/>
  <c r="K38" i="329"/>
  <c r="J38" i="329"/>
  <c r="J39" i="329" s="1"/>
  <c r="J40" i="329" s="1"/>
  <c r="T37" i="329"/>
  <c r="T36" i="329"/>
  <c r="T35" i="329"/>
  <c r="T21" i="329"/>
  <c r="P21" i="329"/>
  <c r="L21" i="329"/>
  <c r="T20" i="329"/>
  <c r="P20" i="329"/>
  <c r="L20" i="329"/>
  <c r="T19" i="329"/>
  <c r="P19" i="329"/>
  <c r="L19" i="329"/>
  <c r="S14" i="329"/>
  <c r="S15" i="329" s="1"/>
  <c r="S16" i="329" s="1"/>
  <c r="R14" i="329"/>
  <c r="Q14" i="329"/>
  <c r="Q15" i="329" s="1"/>
  <c r="Q16" i="329" s="1"/>
  <c r="P14" i="329"/>
  <c r="P15" i="329" s="1"/>
  <c r="P16" i="329" s="1"/>
  <c r="O14" i="329"/>
  <c r="O15" i="329" s="1"/>
  <c r="O16" i="329" s="1"/>
  <c r="N14" i="329"/>
  <c r="M14" i="329"/>
  <c r="M15" i="329" s="1"/>
  <c r="M16" i="329" s="1"/>
  <c r="L14" i="329"/>
  <c r="L15" i="329" s="1"/>
  <c r="L16" i="329" s="1"/>
  <c r="K14" i="329"/>
  <c r="J14" i="329"/>
  <c r="T13" i="329"/>
  <c r="T12" i="329"/>
  <c r="T11" i="329"/>
  <c r="T141" i="328"/>
  <c r="P141" i="328"/>
  <c r="L141" i="328"/>
  <c r="T140" i="328"/>
  <c r="P140" i="328"/>
  <c r="L140" i="328"/>
  <c r="T139" i="328"/>
  <c r="P139" i="328"/>
  <c r="L139" i="328"/>
  <c r="S134" i="328"/>
  <c r="S135" i="328" s="1"/>
  <c r="S136" i="328" s="1"/>
  <c r="R134" i="328"/>
  <c r="R135" i="328" s="1"/>
  <c r="R136" i="328" s="1"/>
  <c r="Q134" i="328"/>
  <c r="P134" i="328"/>
  <c r="P135" i="328" s="1"/>
  <c r="P136" i="328" s="1"/>
  <c r="O134" i="328"/>
  <c r="O135" i="328" s="1"/>
  <c r="O136" i="328" s="1"/>
  <c r="N134" i="328"/>
  <c r="N135" i="328" s="1"/>
  <c r="N136" i="328" s="1"/>
  <c r="M134" i="328"/>
  <c r="M135" i="328" s="1"/>
  <c r="M136" i="328" s="1"/>
  <c r="L134" i="328"/>
  <c r="L135" i="328" s="1"/>
  <c r="L136" i="328" s="1"/>
  <c r="K134" i="328"/>
  <c r="J134" i="328"/>
  <c r="J135" i="328" s="1"/>
  <c r="J136" i="328" s="1"/>
  <c r="T133" i="328"/>
  <c r="T132" i="328"/>
  <c r="T131" i="328"/>
  <c r="T117" i="328"/>
  <c r="P117" i="328"/>
  <c r="L117" i="328"/>
  <c r="T116" i="328"/>
  <c r="P116" i="328"/>
  <c r="L116" i="328"/>
  <c r="T115" i="328"/>
  <c r="P115" i="328"/>
  <c r="L115" i="328"/>
  <c r="S110" i="328"/>
  <c r="S111" i="328" s="1"/>
  <c r="S112" i="328" s="1"/>
  <c r="R110" i="328"/>
  <c r="R111" i="328" s="1"/>
  <c r="R112" i="328" s="1"/>
  <c r="Q110" i="328"/>
  <c r="Q111" i="328" s="1"/>
  <c r="Q112" i="328" s="1"/>
  <c r="P110" i="328"/>
  <c r="P111" i="328" s="1"/>
  <c r="P112" i="328" s="1"/>
  <c r="O110" i="328"/>
  <c r="O111" i="328" s="1"/>
  <c r="O112" i="328" s="1"/>
  <c r="N110" i="328"/>
  <c r="M110" i="328"/>
  <c r="M111" i="328" s="1"/>
  <c r="M112" i="328" s="1"/>
  <c r="L110" i="328"/>
  <c r="L111" i="328" s="1"/>
  <c r="L112" i="328" s="1"/>
  <c r="K110" i="328"/>
  <c r="J110" i="328"/>
  <c r="J111" i="328" s="1"/>
  <c r="J112" i="328" s="1"/>
  <c r="T109" i="328"/>
  <c r="T108" i="328"/>
  <c r="T107" i="328"/>
  <c r="T93" i="328"/>
  <c r="P93" i="328"/>
  <c r="L93" i="328"/>
  <c r="T92" i="328"/>
  <c r="P92" i="328"/>
  <c r="L92" i="328"/>
  <c r="T91" i="328"/>
  <c r="P91" i="328"/>
  <c r="L91" i="328"/>
  <c r="S86" i="328"/>
  <c r="S87" i="328" s="1"/>
  <c r="S88" i="328" s="1"/>
  <c r="R86" i="328"/>
  <c r="R87" i="328" s="1"/>
  <c r="R88" i="328" s="1"/>
  <c r="Q86" i="328"/>
  <c r="P86" i="328"/>
  <c r="P87" i="328" s="1"/>
  <c r="P88" i="328" s="1"/>
  <c r="O86" i="328"/>
  <c r="O87" i="328" s="1"/>
  <c r="O88" i="328" s="1"/>
  <c r="N86" i="328"/>
  <c r="N87" i="328" s="1"/>
  <c r="N88" i="328" s="1"/>
  <c r="M86" i="328"/>
  <c r="M87" i="328" s="1"/>
  <c r="M88" i="328" s="1"/>
  <c r="L86" i="328"/>
  <c r="L87" i="328" s="1"/>
  <c r="L88" i="328" s="1"/>
  <c r="K86" i="328"/>
  <c r="J86" i="328"/>
  <c r="J87" i="328" s="1"/>
  <c r="J88" i="328" s="1"/>
  <c r="T85" i="328"/>
  <c r="T84" i="328"/>
  <c r="T83" i="328"/>
  <c r="T69" i="328"/>
  <c r="P69" i="328"/>
  <c r="L69" i="328"/>
  <c r="T68" i="328"/>
  <c r="P68" i="328"/>
  <c r="L68" i="328"/>
  <c r="T67" i="328"/>
  <c r="P67" i="328"/>
  <c r="L67" i="328"/>
  <c r="S62" i="328"/>
  <c r="S63" i="328" s="1"/>
  <c r="S64" i="328" s="1"/>
  <c r="R62" i="328"/>
  <c r="R63" i="328" s="1"/>
  <c r="R64" i="328" s="1"/>
  <c r="Q62" i="328"/>
  <c r="Q63" i="328" s="1"/>
  <c r="Q64" i="328" s="1"/>
  <c r="P62" i="328"/>
  <c r="P63" i="328" s="1"/>
  <c r="P64" i="328" s="1"/>
  <c r="O62" i="328"/>
  <c r="O63" i="328" s="1"/>
  <c r="O64" i="328" s="1"/>
  <c r="N62" i="328"/>
  <c r="N63" i="328" s="1"/>
  <c r="N64" i="328" s="1"/>
  <c r="M62" i="328"/>
  <c r="M63" i="328" s="1"/>
  <c r="M64" i="328" s="1"/>
  <c r="L62" i="328"/>
  <c r="L63" i="328" s="1"/>
  <c r="L64" i="328" s="1"/>
  <c r="K62" i="328"/>
  <c r="K63" i="328" s="1"/>
  <c r="K64" i="328" s="1"/>
  <c r="J62" i="328"/>
  <c r="J63" i="328" s="1"/>
  <c r="J64" i="328" s="1"/>
  <c r="T61" i="328"/>
  <c r="T60" i="328"/>
  <c r="T59" i="328"/>
  <c r="T45" i="328"/>
  <c r="P45" i="328"/>
  <c r="L45" i="328"/>
  <c r="T44" i="328"/>
  <c r="P44" i="328"/>
  <c r="L44" i="328"/>
  <c r="T43" i="328"/>
  <c r="P43" i="328"/>
  <c r="L43" i="328"/>
  <c r="S38" i="328"/>
  <c r="S39" i="328" s="1"/>
  <c r="S40" i="328" s="1"/>
  <c r="R38" i="328"/>
  <c r="R39" i="328" s="1"/>
  <c r="R40" i="328" s="1"/>
  <c r="Q38" i="328"/>
  <c r="P38" i="328"/>
  <c r="P39" i="328" s="1"/>
  <c r="P40" i="328" s="1"/>
  <c r="O38" i="328"/>
  <c r="N38" i="328"/>
  <c r="N39" i="328" s="1"/>
  <c r="N40" i="328" s="1"/>
  <c r="M38" i="328"/>
  <c r="M39" i="328" s="1"/>
  <c r="M40" i="328" s="1"/>
  <c r="L38" i="328"/>
  <c r="L39" i="328" s="1"/>
  <c r="L40" i="328" s="1"/>
  <c r="K38" i="328"/>
  <c r="J38" i="328"/>
  <c r="J39" i="328" s="1"/>
  <c r="J40" i="328" s="1"/>
  <c r="T37" i="328"/>
  <c r="T36" i="328"/>
  <c r="T35" i="328"/>
  <c r="T21" i="328"/>
  <c r="P21" i="328"/>
  <c r="L21" i="328"/>
  <c r="T20" i="328"/>
  <c r="P20" i="328"/>
  <c r="L20" i="328"/>
  <c r="T19" i="328"/>
  <c r="P19" i="328"/>
  <c r="L19" i="328"/>
  <c r="S14" i="328"/>
  <c r="S15" i="328" s="1"/>
  <c r="S16" i="328" s="1"/>
  <c r="R14" i="328"/>
  <c r="Q14" i="328"/>
  <c r="Q15" i="328" s="1"/>
  <c r="Q16" i="328" s="1"/>
  <c r="P14" i="328"/>
  <c r="P15" i="328" s="1"/>
  <c r="P16" i="328" s="1"/>
  <c r="O14" i="328"/>
  <c r="O15" i="328" s="1"/>
  <c r="O16" i="328" s="1"/>
  <c r="N14" i="328"/>
  <c r="P22" i="328" s="1"/>
  <c r="M14" i="328"/>
  <c r="M15" i="328" s="1"/>
  <c r="M16" i="328" s="1"/>
  <c r="L14" i="328"/>
  <c r="L15" i="328" s="1"/>
  <c r="L16" i="328" s="1"/>
  <c r="K14" i="328"/>
  <c r="K15" i="328" s="1"/>
  <c r="K16" i="328" s="1"/>
  <c r="J14" i="328"/>
  <c r="J15" i="328" s="1"/>
  <c r="J16" i="328" s="1"/>
  <c r="T13" i="328"/>
  <c r="T12" i="328"/>
  <c r="T11" i="328"/>
  <c r="T141" i="327"/>
  <c r="P141" i="327"/>
  <c r="L141" i="327"/>
  <c r="T140" i="327"/>
  <c r="P140" i="327"/>
  <c r="L140" i="327"/>
  <c r="T139" i="327"/>
  <c r="P139" i="327"/>
  <c r="L139" i="327"/>
  <c r="S134" i="327"/>
  <c r="S135" i="327" s="1"/>
  <c r="S136" i="327" s="1"/>
  <c r="R134" i="327"/>
  <c r="R135" i="327" s="1"/>
  <c r="R136" i="327" s="1"/>
  <c r="Q134" i="327"/>
  <c r="P134" i="327"/>
  <c r="P135" i="327" s="1"/>
  <c r="P136" i="327" s="1"/>
  <c r="O134" i="327"/>
  <c r="O135" i="327" s="1"/>
  <c r="O136" i="327" s="1"/>
  <c r="N134" i="327"/>
  <c r="M134" i="327"/>
  <c r="M135" i="327" s="1"/>
  <c r="M136" i="327" s="1"/>
  <c r="L134" i="327"/>
  <c r="L135" i="327" s="1"/>
  <c r="L136" i="327" s="1"/>
  <c r="K134" i="327"/>
  <c r="J134" i="327"/>
  <c r="J135" i="327" s="1"/>
  <c r="J136" i="327" s="1"/>
  <c r="T133" i="327"/>
  <c r="T132" i="327"/>
  <c r="T131" i="327"/>
  <c r="T117" i="327"/>
  <c r="P117" i="327"/>
  <c r="L117" i="327"/>
  <c r="T116" i="327"/>
  <c r="P116" i="327"/>
  <c r="L116" i="327"/>
  <c r="T115" i="327"/>
  <c r="P115" i="327"/>
  <c r="L115" i="327"/>
  <c r="S110" i="327"/>
  <c r="S111" i="327" s="1"/>
  <c r="S112" i="327" s="1"/>
  <c r="R110" i="327"/>
  <c r="R111" i="327" s="1"/>
  <c r="R112" i="327" s="1"/>
  <c r="Q110" i="327"/>
  <c r="Q111" i="327" s="1"/>
  <c r="Q112" i="327" s="1"/>
  <c r="P110" i="327"/>
  <c r="P111" i="327" s="1"/>
  <c r="P112" i="327" s="1"/>
  <c r="O110" i="327"/>
  <c r="O111" i="327" s="1"/>
  <c r="O112" i="327" s="1"/>
  <c r="N110" i="327"/>
  <c r="M110" i="327"/>
  <c r="M111" i="327" s="1"/>
  <c r="M112" i="327" s="1"/>
  <c r="L110" i="327"/>
  <c r="L111" i="327" s="1"/>
  <c r="L112" i="327" s="1"/>
  <c r="K110" i="327"/>
  <c r="J110" i="327"/>
  <c r="J111" i="327" s="1"/>
  <c r="J112" i="327" s="1"/>
  <c r="T109" i="327"/>
  <c r="T108" i="327"/>
  <c r="T107" i="327"/>
  <c r="T93" i="327"/>
  <c r="P93" i="327"/>
  <c r="L93" i="327"/>
  <c r="T92" i="327"/>
  <c r="P92" i="327"/>
  <c r="L92" i="327"/>
  <c r="T91" i="327"/>
  <c r="P91" i="327"/>
  <c r="L91" i="327"/>
  <c r="S86" i="327"/>
  <c r="S87" i="327" s="1"/>
  <c r="S88" i="327" s="1"/>
  <c r="R86" i="327"/>
  <c r="R87" i="327" s="1"/>
  <c r="R88" i="327" s="1"/>
  <c r="Q86" i="327"/>
  <c r="P86" i="327"/>
  <c r="P87" i="327" s="1"/>
  <c r="P88" i="327" s="1"/>
  <c r="O86" i="327"/>
  <c r="O87" i="327" s="1"/>
  <c r="O88" i="327" s="1"/>
  <c r="N86" i="327"/>
  <c r="M86" i="327"/>
  <c r="M87" i="327" s="1"/>
  <c r="M88" i="327" s="1"/>
  <c r="L86" i="327"/>
  <c r="L87" i="327" s="1"/>
  <c r="L88" i="327" s="1"/>
  <c r="K86" i="327"/>
  <c r="J86" i="327"/>
  <c r="J87" i="327" s="1"/>
  <c r="J88" i="327" s="1"/>
  <c r="T85" i="327"/>
  <c r="T84" i="327"/>
  <c r="T83" i="327"/>
  <c r="T69" i="327"/>
  <c r="P69" i="327"/>
  <c r="L69" i="327"/>
  <c r="T68" i="327"/>
  <c r="P68" i="327"/>
  <c r="L68" i="327"/>
  <c r="T67" i="327"/>
  <c r="P67" i="327"/>
  <c r="L67" i="327"/>
  <c r="S62" i="327"/>
  <c r="S63" i="327" s="1"/>
  <c r="S64" i="327" s="1"/>
  <c r="R62" i="327"/>
  <c r="R63" i="327" s="1"/>
  <c r="R64" i="327" s="1"/>
  <c r="Q62" i="327"/>
  <c r="P62" i="327"/>
  <c r="P63" i="327" s="1"/>
  <c r="P64" i="327" s="1"/>
  <c r="O62" i="327"/>
  <c r="O63" i="327" s="1"/>
  <c r="O64" i="327" s="1"/>
  <c r="N62" i="327"/>
  <c r="N63" i="327" s="1"/>
  <c r="N64" i="327" s="1"/>
  <c r="M62" i="327"/>
  <c r="M63" i="327" s="1"/>
  <c r="M64" i="327" s="1"/>
  <c r="L62" i="327"/>
  <c r="K62" i="327"/>
  <c r="K63" i="327" s="1"/>
  <c r="K64" i="327" s="1"/>
  <c r="J62" i="327"/>
  <c r="J63" i="327" s="1"/>
  <c r="J64" i="327" s="1"/>
  <c r="T61" i="327"/>
  <c r="T60" i="327"/>
  <c r="T59" i="327"/>
  <c r="T45" i="327"/>
  <c r="P45" i="327"/>
  <c r="L45" i="327"/>
  <c r="T44" i="327"/>
  <c r="P44" i="327"/>
  <c r="L44" i="327"/>
  <c r="T43" i="327"/>
  <c r="P43" i="327"/>
  <c r="L43" i="327"/>
  <c r="S38" i="327"/>
  <c r="S39" i="327" s="1"/>
  <c r="S40" i="327" s="1"/>
  <c r="R38" i="327"/>
  <c r="R39" i="327" s="1"/>
  <c r="R40" i="327" s="1"/>
  <c r="Q38" i="327"/>
  <c r="Q39" i="327" s="1"/>
  <c r="Q40" i="327" s="1"/>
  <c r="P38" i="327"/>
  <c r="P39" i="327" s="1"/>
  <c r="P40" i="327" s="1"/>
  <c r="O38" i="327"/>
  <c r="O39" i="327" s="1"/>
  <c r="O40" i="327" s="1"/>
  <c r="N38" i="327"/>
  <c r="M38" i="327"/>
  <c r="M39" i="327" s="1"/>
  <c r="M40" i="327" s="1"/>
  <c r="L38" i="327"/>
  <c r="L39" i="327" s="1"/>
  <c r="L40" i="327" s="1"/>
  <c r="K38" i="327"/>
  <c r="J38" i="327"/>
  <c r="J39" i="327" s="1"/>
  <c r="J40" i="327" s="1"/>
  <c r="T37" i="327"/>
  <c r="T36" i="327"/>
  <c r="T35" i="327"/>
  <c r="T21" i="327"/>
  <c r="P21" i="327"/>
  <c r="L21" i="327"/>
  <c r="T20" i="327"/>
  <c r="P20" i="327"/>
  <c r="L20" i="327"/>
  <c r="T19" i="327"/>
  <c r="P19" i="327"/>
  <c r="L19" i="327"/>
  <c r="S14" i="327"/>
  <c r="S15" i="327" s="1"/>
  <c r="S16" i="327" s="1"/>
  <c r="R14" i="327"/>
  <c r="Q14" i="327"/>
  <c r="Q15" i="327" s="1"/>
  <c r="Q16" i="327" s="1"/>
  <c r="P14" i="327"/>
  <c r="P15" i="327" s="1"/>
  <c r="P16" i="327" s="1"/>
  <c r="O14" i="327"/>
  <c r="O15" i="327" s="1"/>
  <c r="O16" i="327" s="1"/>
  <c r="N14" i="327"/>
  <c r="M14" i="327"/>
  <c r="M15" i="327" s="1"/>
  <c r="M16" i="327" s="1"/>
  <c r="L14" i="327"/>
  <c r="L15" i="327" s="1"/>
  <c r="L16" i="327" s="1"/>
  <c r="K14" i="327"/>
  <c r="J14" i="327"/>
  <c r="J15" i="327" s="1"/>
  <c r="J16" i="327" s="1"/>
  <c r="T13" i="327"/>
  <c r="T12" i="327"/>
  <c r="T11" i="327"/>
  <c r="T141" i="326"/>
  <c r="P141" i="326"/>
  <c r="L141" i="326"/>
  <c r="T140" i="326"/>
  <c r="P140" i="326"/>
  <c r="L140" i="326"/>
  <c r="T139" i="326"/>
  <c r="P139" i="326"/>
  <c r="L139" i="326"/>
  <c r="S134" i="326"/>
  <c r="S135" i="326" s="1"/>
  <c r="S136" i="326" s="1"/>
  <c r="R134" i="326"/>
  <c r="R135" i="326" s="1"/>
  <c r="R136" i="326" s="1"/>
  <c r="Q134" i="326"/>
  <c r="P134" i="326"/>
  <c r="P135" i="326" s="1"/>
  <c r="P136" i="326" s="1"/>
  <c r="O134" i="326"/>
  <c r="O135" i="326" s="1"/>
  <c r="O136" i="326" s="1"/>
  <c r="N134" i="326"/>
  <c r="N135" i="326" s="1"/>
  <c r="N136" i="326" s="1"/>
  <c r="M134" i="326"/>
  <c r="M135" i="326" s="1"/>
  <c r="M136" i="326" s="1"/>
  <c r="L134" i="326"/>
  <c r="L135" i="326" s="1"/>
  <c r="L136" i="326" s="1"/>
  <c r="K134" i="326"/>
  <c r="J134" i="326"/>
  <c r="J135" i="326" s="1"/>
  <c r="J136" i="326" s="1"/>
  <c r="T133" i="326"/>
  <c r="T132" i="326"/>
  <c r="T131" i="326"/>
  <c r="T117" i="326"/>
  <c r="P117" i="326"/>
  <c r="L117" i="326"/>
  <c r="T116" i="326"/>
  <c r="P116" i="326"/>
  <c r="L116" i="326"/>
  <c r="T115" i="326"/>
  <c r="P115" i="326"/>
  <c r="L115" i="326"/>
  <c r="S110" i="326"/>
  <c r="S111" i="326" s="1"/>
  <c r="S112" i="326" s="1"/>
  <c r="R110" i="326"/>
  <c r="R111" i="326" s="1"/>
  <c r="R112" i="326" s="1"/>
  <c r="Q110" i="326"/>
  <c r="Q111" i="326" s="1"/>
  <c r="Q112" i="326" s="1"/>
  <c r="P110" i="326"/>
  <c r="P111" i="326" s="1"/>
  <c r="P112" i="326" s="1"/>
  <c r="O110" i="326"/>
  <c r="O111" i="326" s="1"/>
  <c r="O112" i="326" s="1"/>
  <c r="N110" i="326"/>
  <c r="M110" i="326"/>
  <c r="M111" i="326" s="1"/>
  <c r="M112" i="326" s="1"/>
  <c r="L110" i="326"/>
  <c r="L111" i="326" s="1"/>
  <c r="L112" i="326" s="1"/>
  <c r="K110" i="326"/>
  <c r="J110" i="326"/>
  <c r="T109" i="326"/>
  <c r="T108" i="326"/>
  <c r="T107" i="326"/>
  <c r="T93" i="326"/>
  <c r="P93" i="326"/>
  <c r="L93" i="326"/>
  <c r="T92" i="326"/>
  <c r="P92" i="326"/>
  <c r="L92" i="326"/>
  <c r="T91" i="326"/>
  <c r="P91" i="326"/>
  <c r="L91" i="326"/>
  <c r="S86" i="326"/>
  <c r="S87" i="326" s="1"/>
  <c r="S88" i="326" s="1"/>
  <c r="R86" i="326"/>
  <c r="R87" i="326" s="1"/>
  <c r="R88" i="326" s="1"/>
  <c r="Q86" i="326"/>
  <c r="P86" i="326"/>
  <c r="P87" i="326" s="1"/>
  <c r="P88" i="326" s="1"/>
  <c r="O86" i="326"/>
  <c r="O87" i="326" s="1"/>
  <c r="O88" i="326" s="1"/>
  <c r="N86" i="326"/>
  <c r="N87" i="326" s="1"/>
  <c r="N88" i="326" s="1"/>
  <c r="M86" i="326"/>
  <c r="M87" i="326" s="1"/>
  <c r="M88" i="326" s="1"/>
  <c r="L86" i="326"/>
  <c r="L87" i="326" s="1"/>
  <c r="L88" i="326" s="1"/>
  <c r="K86" i="326"/>
  <c r="K87" i="326" s="1"/>
  <c r="K88" i="326" s="1"/>
  <c r="J86" i="326"/>
  <c r="J87" i="326" s="1"/>
  <c r="J88" i="326" s="1"/>
  <c r="T85" i="326"/>
  <c r="T84" i="326"/>
  <c r="T83" i="326"/>
  <c r="T69" i="326"/>
  <c r="P69" i="326"/>
  <c r="L69" i="326"/>
  <c r="T68" i="326"/>
  <c r="P68" i="326"/>
  <c r="L68" i="326"/>
  <c r="T67" i="326"/>
  <c r="P67" i="326"/>
  <c r="L67" i="326"/>
  <c r="S62" i="326"/>
  <c r="S63" i="326" s="1"/>
  <c r="S64" i="326" s="1"/>
  <c r="R62" i="326"/>
  <c r="R63" i="326" s="1"/>
  <c r="R64" i="326" s="1"/>
  <c r="Q62" i="326"/>
  <c r="P62" i="326"/>
  <c r="O62" i="326"/>
  <c r="O63" i="326" s="1"/>
  <c r="O64" i="326" s="1"/>
  <c r="N62" i="326"/>
  <c r="N63" i="326" s="1"/>
  <c r="N64" i="326" s="1"/>
  <c r="M62" i="326"/>
  <c r="M63" i="326" s="1"/>
  <c r="M64" i="326" s="1"/>
  <c r="L62" i="326"/>
  <c r="L63" i="326" s="1"/>
  <c r="L64" i="326" s="1"/>
  <c r="K62" i="326"/>
  <c r="K63" i="326" s="1"/>
  <c r="K64" i="326" s="1"/>
  <c r="J62" i="326"/>
  <c r="J63" i="326" s="1"/>
  <c r="J64" i="326" s="1"/>
  <c r="T61" i="326"/>
  <c r="T60" i="326"/>
  <c r="T59" i="326"/>
  <c r="T45" i="326"/>
  <c r="P45" i="326"/>
  <c r="L45" i="326"/>
  <c r="T44" i="326"/>
  <c r="P44" i="326"/>
  <c r="L44" i="326"/>
  <c r="T43" i="326"/>
  <c r="P43" i="326"/>
  <c r="L43" i="326"/>
  <c r="S38" i="326"/>
  <c r="S39" i="326" s="1"/>
  <c r="S40" i="326" s="1"/>
  <c r="R38" i="326"/>
  <c r="Q38" i="326"/>
  <c r="Q39" i="326" s="1"/>
  <c r="Q40" i="326" s="1"/>
  <c r="P38" i="326"/>
  <c r="P39" i="326" s="1"/>
  <c r="P40" i="326" s="1"/>
  <c r="O38" i="326"/>
  <c r="O39" i="326" s="1"/>
  <c r="O40" i="326" s="1"/>
  <c r="N38" i="326"/>
  <c r="N39" i="326" s="1"/>
  <c r="N40" i="326" s="1"/>
  <c r="M38" i="326"/>
  <c r="M39" i="326" s="1"/>
  <c r="M40" i="326" s="1"/>
  <c r="L38" i="326"/>
  <c r="L39" i="326" s="1"/>
  <c r="L40" i="326" s="1"/>
  <c r="K38" i="326"/>
  <c r="K39" i="326" s="1"/>
  <c r="K40" i="326" s="1"/>
  <c r="J38" i="326"/>
  <c r="J39" i="326" s="1"/>
  <c r="J40" i="326" s="1"/>
  <c r="T37" i="326"/>
  <c r="T36" i="326"/>
  <c r="T35" i="326"/>
  <c r="T21" i="326"/>
  <c r="P21" i="326"/>
  <c r="L21" i="326"/>
  <c r="T20" i="326"/>
  <c r="P20" i="326"/>
  <c r="L20" i="326"/>
  <c r="T19" i="326"/>
  <c r="P19" i="326"/>
  <c r="L19" i="326"/>
  <c r="S14" i="326"/>
  <c r="S15" i="326" s="1"/>
  <c r="S16" i="326" s="1"/>
  <c r="R14" i="326"/>
  <c r="R15" i="326" s="1"/>
  <c r="R16" i="326" s="1"/>
  <c r="Q14" i="326"/>
  <c r="Q15" i="326" s="1"/>
  <c r="Q16" i="326" s="1"/>
  <c r="P14" i="326"/>
  <c r="P15" i="326" s="1"/>
  <c r="P16" i="326" s="1"/>
  <c r="O14" i="326"/>
  <c r="O15" i="326" s="1"/>
  <c r="O16" i="326" s="1"/>
  <c r="N14" i="326"/>
  <c r="M14" i="326"/>
  <c r="M15" i="326" s="1"/>
  <c r="M16" i="326" s="1"/>
  <c r="L14" i="326"/>
  <c r="L15" i="326" s="1"/>
  <c r="L16" i="326" s="1"/>
  <c r="K14" i="326"/>
  <c r="J14" i="326"/>
  <c r="J15" i="326" s="1"/>
  <c r="J16" i="326" s="1"/>
  <c r="T13" i="326"/>
  <c r="T12" i="326"/>
  <c r="T11" i="326"/>
  <c r="T141" i="325"/>
  <c r="P141" i="325"/>
  <c r="L141" i="325"/>
  <c r="T140" i="325"/>
  <c r="P140" i="325"/>
  <c r="L140" i="325"/>
  <c r="T139" i="325"/>
  <c r="P139" i="325"/>
  <c r="L139" i="325"/>
  <c r="S134" i="325"/>
  <c r="S135" i="325" s="1"/>
  <c r="S136" i="325" s="1"/>
  <c r="R134" i="325"/>
  <c r="R135" i="325" s="1"/>
  <c r="R136" i="325" s="1"/>
  <c r="Q134" i="325"/>
  <c r="P134" i="325"/>
  <c r="P135" i="325" s="1"/>
  <c r="P136" i="325" s="1"/>
  <c r="O134" i="325"/>
  <c r="O135" i="325" s="1"/>
  <c r="O136" i="325" s="1"/>
  <c r="N134" i="325"/>
  <c r="N135" i="325" s="1"/>
  <c r="N136" i="325" s="1"/>
  <c r="M134" i="325"/>
  <c r="M135" i="325" s="1"/>
  <c r="M136" i="325" s="1"/>
  <c r="L134" i="325"/>
  <c r="L135" i="325" s="1"/>
  <c r="L136" i="325" s="1"/>
  <c r="K134" i="325"/>
  <c r="J134" i="325"/>
  <c r="J135" i="325" s="1"/>
  <c r="J136" i="325" s="1"/>
  <c r="T133" i="325"/>
  <c r="T132" i="325"/>
  <c r="T131" i="325"/>
  <c r="T117" i="325"/>
  <c r="P117" i="325"/>
  <c r="L117" i="325"/>
  <c r="T116" i="325"/>
  <c r="P116" i="325"/>
  <c r="L116" i="325"/>
  <c r="T115" i="325"/>
  <c r="P115" i="325"/>
  <c r="L115" i="325"/>
  <c r="S110" i="325"/>
  <c r="S111" i="325" s="1"/>
  <c r="S112" i="325" s="1"/>
  <c r="R110" i="325"/>
  <c r="Q110" i="325"/>
  <c r="Q111" i="325" s="1"/>
  <c r="Q112" i="325" s="1"/>
  <c r="P110" i="325"/>
  <c r="P111" i="325" s="1"/>
  <c r="P112" i="325" s="1"/>
  <c r="O110" i="325"/>
  <c r="O111" i="325" s="1"/>
  <c r="O112" i="325" s="1"/>
  <c r="N110" i="325"/>
  <c r="M110" i="325"/>
  <c r="M111" i="325" s="1"/>
  <c r="M112" i="325" s="1"/>
  <c r="L110" i="325"/>
  <c r="L111" i="325" s="1"/>
  <c r="L112" i="325" s="1"/>
  <c r="K110" i="325"/>
  <c r="J110" i="325"/>
  <c r="J111" i="325" s="1"/>
  <c r="J112" i="325" s="1"/>
  <c r="T109" i="325"/>
  <c r="T108" i="325"/>
  <c r="T107" i="325"/>
  <c r="T93" i="325"/>
  <c r="P93" i="325"/>
  <c r="L93" i="325"/>
  <c r="T92" i="325"/>
  <c r="P92" i="325"/>
  <c r="L92" i="325"/>
  <c r="T91" i="325"/>
  <c r="P91" i="325"/>
  <c r="L91" i="325"/>
  <c r="S86" i="325"/>
  <c r="S87" i="325" s="1"/>
  <c r="S88" i="325" s="1"/>
  <c r="R86" i="325"/>
  <c r="R87" i="325" s="1"/>
  <c r="R88" i="325" s="1"/>
  <c r="Q86" i="325"/>
  <c r="P86" i="325"/>
  <c r="P87" i="325" s="1"/>
  <c r="P88" i="325" s="1"/>
  <c r="O86" i="325"/>
  <c r="O87" i="325" s="1"/>
  <c r="O88" i="325" s="1"/>
  <c r="N86" i="325"/>
  <c r="M86" i="325"/>
  <c r="M87" i="325" s="1"/>
  <c r="M88" i="325" s="1"/>
  <c r="L86" i="325"/>
  <c r="L87" i="325" s="1"/>
  <c r="L88" i="325" s="1"/>
  <c r="K86" i="325"/>
  <c r="J86" i="325"/>
  <c r="J87" i="325" s="1"/>
  <c r="J88" i="325" s="1"/>
  <c r="T85" i="325"/>
  <c r="T84" i="325"/>
  <c r="T83" i="325"/>
  <c r="T69" i="325"/>
  <c r="P69" i="325"/>
  <c r="L69" i="325"/>
  <c r="T68" i="325"/>
  <c r="P68" i="325"/>
  <c r="L68" i="325"/>
  <c r="T67" i="325"/>
  <c r="P67" i="325"/>
  <c r="L67" i="325"/>
  <c r="S62" i="325"/>
  <c r="S63" i="325" s="1"/>
  <c r="S64" i="325" s="1"/>
  <c r="R62" i="325"/>
  <c r="R63" i="325" s="1"/>
  <c r="R64" i="325" s="1"/>
  <c r="Q62" i="325"/>
  <c r="P62" i="325"/>
  <c r="P63" i="325" s="1"/>
  <c r="P64" i="325" s="1"/>
  <c r="O62" i="325"/>
  <c r="O63" i="325" s="1"/>
  <c r="O64" i="325" s="1"/>
  <c r="N62" i="325"/>
  <c r="N63" i="325" s="1"/>
  <c r="N64" i="325" s="1"/>
  <c r="M62" i="325"/>
  <c r="M63" i="325" s="1"/>
  <c r="M64" i="325" s="1"/>
  <c r="L62" i="325"/>
  <c r="K62" i="325"/>
  <c r="K63" i="325" s="1"/>
  <c r="K64" i="325" s="1"/>
  <c r="J62" i="325"/>
  <c r="J63" i="325" s="1"/>
  <c r="J64" i="325" s="1"/>
  <c r="T61" i="325"/>
  <c r="T60" i="325"/>
  <c r="T59" i="325"/>
  <c r="T45" i="325"/>
  <c r="P45" i="325"/>
  <c r="L45" i="325"/>
  <c r="T44" i="325"/>
  <c r="P44" i="325"/>
  <c r="L44" i="325"/>
  <c r="T43" i="325"/>
  <c r="P43" i="325"/>
  <c r="L43" i="325"/>
  <c r="S38" i="325"/>
  <c r="S39" i="325" s="1"/>
  <c r="S40" i="325" s="1"/>
  <c r="R38" i="325"/>
  <c r="R39" i="325" s="1"/>
  <c r="R40" i="325" s="1"/>
  <c r="Q38" i="325"/>
  <c r="P38" i="325"/>
  <c r="P39" i="325" s="1"/>
  <c r="P40" i="325" s="1"/>
  <c r="O38" i="325"/>
  <c r="O39" i="325" s="1"/>
  <c r="O40" i="325" s="1"/>
  <c r="N38" i="325"/>
  <c r="M38" i="325"/>
  <c r="M39" i="325" s="1"/>
  <c r="M40" i="325" s="1"/>
  <c r="L38" i="325"/>
  <c r="L39" i="325" s="1"/>
  <c r="L40" i="325" s="1"/>
  <c r="K38" i="325"/>
  <c r="J38" i="325"/>
  <c r="J39" i="325" s="1"/>
  <c r="J40" i="325" s="1"/>
  <c r="T37" i="325"/>
  <c r="T36" i="325"/>
  <c r="T35" i="325"/>
  <c r="T21" i="325"/>
  <c r="P21" i="325"/>
  <c r="L21" i="325"/>
  <c r="T20" i="325"/>
  <c r="P20" i="325"/>
  <c r="L20" i="325"/>
  <c r="T19" i="325"/>
  <c r="P19" i="325"/>
  <c r="L19" i="325"/>
  <c r="S14" i="325"/>
  <c r="S15" i="325" s="1"/>
  <c r="S16" i="325" s="1"/>
  <c r="R14" i="325"/>
  <c r="Q14" i="325"/>
  <c r="Q15" i="325" s="1"/>
  <c r="Q16" i="325" s="1"/>
  <c r="P14" i="325"/>
  <c r="P15" i="325" s="1"/>
  <c r="P16" i="325" s="1"/>
  <c r="O14" i="325"/>
  <c r="O15" i="325" s="1"/>
  <c r="O16" i="325" s="1"/>
  <c r="N14" i="325"/>
  <c r="M14" i="325"/>
  <c r="M15" i="325" s="1"/>
  <c r="M16" i="325" s="1"/>
  <c r="L14" i="325"/>
  <c r="L15" i="325" s="1"/>
  <c r="L16" i="325" s="1"/>
  <c r="K14" i="325"/>
  <c r="J14" i="325"/>
  <c r="J15" i="325" s="1"/>
  <c r="J16" i="325" s="1"/>
  <c r="T13" i="325"/>
  <c r="T12" i="325"/>
  <c r="T11" i="325"/>
  <c r="T141" i="324"/>
  <c r="P141" i="324"/>
  <c r="L141" i="324"/>
  <c r="T140" i="324"/>
  <c r="P140" i="324"/>
  <c r="L140" i="324"/>
  <c r="T139" i="324"/>
  <c r="P139" i="324"/>
  <c r="L139" i="324"/>
  <c r="S134" i="324"/>
  <c r="S135" i="324" s="1"/>
  <c r="S136" i="324" s="1"/>
  <c r="R134" i="324"/>
  <c r="R135" i="324" s="1"/>
  <c r="R136" i="324" s="1"/>
  <c r="Q134" i="324"/>
  <c r="P134" i="324"/>
  <c r="P135" i="324" s="1"/>
  <c r="P136" i="324" s="1"/>
  <c r="O134" i="324"/>
  <c r="N134" i="324"/>
  <c r="N135" i="324" s="1"/>
  <c r="N136" i="324" s="1"/>
  <c r="M134" i="324"/>
  <c r="M135" i="324" s="1"/>
  <c r="M136" i="324" s="1"/>
  <c r="L134" i="324"/>
  <c r="L135" i="324" s="1"/>
  <c r="L136" i="324" s="1"/>
  <c r="K134" i="324"/>
  <c r="J134" i="324"/>
  <c r="J135" i="324" s="1"/>
  <c r="J136" i="324" s="1"/>
  <c r="T133" i="324"/>
  <c r="T132" i="324"/>
  <c r="T131" i="324"/>
  <c r="T117" i="324"/>
  <c r="P117" i="324"/>
  <c r="L117" i="324"/>
  <c r="T116" i="324"/>
  <c r="P116" i="324"/>
  <c r="L116" i="324"/>
  <c r="T115" i="324"/>
  <c r="P115" i="324"/>
  <c r="L115" i="324"/>
  <c r="S110" i="324"/>
  <c r="S111" i="324" s="1"/>
  <c r="S112" i="324" s="1"/>
  <c r="R110" i="324"/>
  <c r="R111" i="324" s="1"/>
  <c r="R112" i="324" s="1"/>
  <c r="Q110" i="324"/>
  <c r="Q111" i="324" s="1"/>
  <c r="Q112" i="324" s="1"/>
  <c r="P110" i="324"/>
  <c r="P111" i="324" s="1"/>
  <c r="P112" i="324" s="1"/>
  <c r="O110" i="324"/>
  <c r="O111" i="324" s="1"/>
  <c r="O112" i="324" s="1"/>
  <c r="N110" i="324"/>
  <c r="M110" i="324"/>
  <c r="M111" i="324" s="1"/>
  <c r="M112" i="324" s="1"/>
  <c r="L110" i="324"/>
  <c r="L111" i="324" s="1"/>
  <c r="L112" i="324" s="1"/>
  <c r="K110" i="324"/>
  <c r="J110" i="324"/>
  <c r="T109" i="324"/>
  <c r="T108" i="324"/>
  <c r="T107" i="324"/>
  <c r="T93" i="324"/>
  <c r="P93" i="324"/>
  <c r="L93" i="324"/>
  <c r="T92" i="324"/>
  <c r="P92" i="324"/>
  <c r="L92" i="324"/>
  <c r="T91" i="324"/>
  <c r="P91" i="324"/>
  <c r="L91" i="324"/>
  <c r="S86" i="324"/>
  <c r="S87" i="324" s="1"/>
  <c r="S88" i="324" s="1"/>
  <c r="R86" i="324"/>
  <c r="R87" i="324" s="1"/>
  <c r="R88" i="324" s="1"/>
  <c r="Q86" i="324"/>
  <c r="P86" i="324"/>
  <c r="P87" i="324" s="1"/>
  <c r="P88" i="324" s="1"/>
  <c r="O86" i="324"/>
  <c r="O87" i="324" s="1"/>
  <c r="O88" i="324" s="1"/>
  <c r="N86" i="324"/>
  <c r="M86" i="324"/>
  <c r="M87" i="324" s="1"/>
  <c r="M88" i="324" s="1"/>
  <c r="L86" i="324"/>
  <c r="L87" i="324" s="1"/>
  <c r="L88" i="324" s="1"/>
  <c r="K86" i="324"/>
  <c r="J86" i="324"/>
  <c r="J87" i="324" s="1"/>
  <c r="J88" i="324" s="1"/>
  <c r="T85" i="324"/>
  <c r="T84" i="324"/>
  <c r="T83" i="324"/>
  <c r="T69" i="324"/>
  <c r="P69" i="324"/>
  <c r="L69" i="324"/>
  <c r="T68" i="324"/>
  <c r="P68" i="324"/>
  <c r="L68" i="324"/>
  <c r="T67" i="324"/>
  <c r="P67" i="324"/>
  <c r="L67" i="324"/>
  <c r="S62" i="324"/>
  <c r="S63" i="324" s="1"/>
  <c r="S64" i="324" s="1"/>
  <c r="R62" i="324"/>
  <c r="R63" i="324" s="1"/>
  <c r="R64" i="324" s="1"/>
  <c r="Q62" i="324"/>
  <c r="P62" i="324"/>
  <c r="O62" i="324"/>
  <c r="O63" i="324" s="1"/>
  <c r="O64" i="324" s="1"/>
  <c r="N62" i="324"/>
  <c r="N63" i="324" s="1"/>
  <c r="N64" i="324" s="1"/>
  <c r="M62" i="324"/>
  <c r="M63" i="324" s="1"/>
  <c r="M64" i="324" s="1"/>
  <c r="L62" i="324"/>
  <c r="L63" i="324" s="1"/>
  <c r="L64" i="324" s="1"/>
  <c r="K62" i="324"/>
  <c r="K63" i="324" s="1"/>
  <c r="K64" i="324" s="1"/>
  <c r="J62" i="324"/>
  <c r="J63" i="324" s="1"/>
  <c r="J64" i="324" s="1"/>
  <c r="T61" i="324"/>
  <c r="T60" i="324"/>
  <c r="T59" i="324"/>
  <c r="T45" i="324"/>
  <c r="P45" i="324"/>
  <c r="L45" i="324"/>
  <c r="T44" i="324"/>
  <c r="P44" i="324"/>
  <c r="L44" i="324"/>
  <c r="T43" i="324"/>
  <c r="P43" i="324"/>
  <c r="L43" i="324"/>
  <c r="S38" i="324"/>
  <c r="S39" i="324" s="1"/>
  <c r="S40" i="324" s="1"/>
  <c r="R38" i="324"/>
  <c r="R39" i="324" s="1"/>
  <c r="R40" i="324" s="1"/>
  <c r="Q38" i="324"/>
  <c r="P38" i="324"/>
  <c r="P39" i="324" s="1"/>
  <c r="P40" i="324" s="1"/>
  <c r="O38" i="324"/>
  <c r="N38" i="324"/>
  <c r="N39" i="324" s="1"/>
  <c r="N40" i="324" s="1"/>
  <c r="M38" i="324"/>
  <c r="M39" i="324" s="1"/>
  <c r="M40" i="324" s="1"/>
  <c r="L38" i="324"/>
  <c r="L39" i="324" s="1"/>
  <c r="L40" i="324" s="1"/>
  <c r="K38" i="324"/>
  <c r="J38" i="324"/>
  <c r="J39" i="324" s="1"/>
  <c r="J40" i="324" s="1"/>
  <c r="T37" i="324"/>
  <c r="T36" i="324"/>
  <c r="T35" i="324"/>
  <c r="T21" i="324"/>
  <c r="P21" i="324"/>
  <c r="L21" i="324"/>
  <c r="T20" i="324"/>
  <c r="P20" i="324"/>
  <c r="L20" i="324"/>
  <c r="T19" i="324"/>
  <c r="P19" i="324"/>
  <c r="L19" i="324"/>
  <c r="S14" i="324"/>
  <c r="S15" i="324" s="1"/>
  <c r="S16" i="324" s="1"/>
  <c r="R14" i="324"/>
  <c r="Q14" i="324"/>
  <c r="Q15" i="324" s="1"/>
  <c r="Q16" i="324" s="1"/>
  <c r="P14" i="324"/>
  <c r="P15" i="324" s="1"/>
  <c r="P16" i="324" s="1"/>
  <c r="O14" i="324"/>
  <c r="O15" i="324" s="1"/>
  <c r="O16" i="324" s="1"/>
  <c r="N14" i="324"/>
  <c r="M14" i="324"/>
  <c r="M15" i="324" s="1"/>
  <c r="M16" i="324" s="1"/>
  <c r="L14" i="324"/>
  <c r="L15" i="324" s="1"/>
  <c r="L16" i="324" s="1"/>
  <c r="K14" i="324"/>
  <c r="J14" i="324"/>
  <c r="T13" i="324"/>
  <c r="T12" i="324"/>
  <c r="T11" i="324"/>
  <c r="T141" i="323"/>
  <c r="P141" i="323"/>
  <c r="L141" i="323"/>
  <c r="T140" i="323"/>
  <c r="P140" i="323"/>
  <c r="L140" i="323"/>
  <c r="T139" i="323"/>
  <c r="P139" i="323"/>
  <c r="L139" i="323"/>
  <c r="S134" i="323"/>
  <c r="S135" i="323" s="1"/>
  <c r="S136" i="323" s="1"/>
  <c r="R134" i="323"/>
  <c r="R135" i="323" s="1"/>
  <c r="R136" i="323" s="1"/>
  <c r="Q134" i="323"/>
  <c r="T142" i="323" s="1"/>
  <c r="P134" i="323"/>
  <c r="P135" i="323" s="1"/>
  <c r="P136" i="323" s="1"/>
  <c r="O134" i="323"/>
  <c r="O135" i="323" s="1"/>
  <c r="O136" i="323" s="1"/>
  <c r="N134" i="323"/>
  <c r="M134" i="323"/>
  <c r="M135" i="323" s="1"/>
  <c r="M136" i="323" s="1"/>
  <c r="L134" i="323"/>
  <c r="L135" i="323" s="1"/>
  <c r="L136" i="323" s="1"/>
  <c r="K134" i="323"/>
  <c r="J134" i="323"/>
  <c r="J135" i="323" s="1"/>
  <c r="J136" i="323" s="1"/>
  <c r="T133" i="323"/>
  <c r="T132" i="323"/>
  <c r="T131" i="323"/>
  <c r="T117" i="323"/>
  <c r="P117" i="323"/>
  <c r="L117" i="323"/>
  <c r="T116" i="323"/>
  <c r="P116" i="323"/>
  <c r="L116" i="323"/>
  <c r="T115" i="323"/>
  <c r="P115" i="323"/>
  <c r="L115" i="323"/>
  <c r="S110" i="323"/>
  <c r="S111" i="323" s="1"/>
  <c r="S112" i="323" s="1"/>
  <c r="R110" i="323"/>
  <c r="R111" i="323" s="1"/>
  <c r="R112" i="323" s="1"/>
  <c r="Q110" i="323"/>
  <c r="Q111" i="323" s="1"/>
  <c r="Q112" i="323" s="1"/>
  <c r="P110" i="323"/>
  <c r="P111" i="323" s="1"/>
  <c r="P112" i="323" s="1"/>
  <c r="O110" i="323"/>
  <c r="O111" i="323" s="1"/>
  <c r="O112" i="323" s="1"/>
  <c r="N110" i="323"/>
  <c r="M110" i="323"/>
  <c r="M111" i="323" s="1"/>
  <c r="M112" i="323" s="1"/>
  <c r="L110" i="323"/>
  <c r="L111" i="323" s="1"/>
  <c r="L112" i="323" s="1"/>
  <c r="K110" i="323"/>
  <c r="J110" i="323"/>
  <c r="J111" i="323" s="1"/>
  <c r="J112" i="323" s="1"/>
  <c r="T109" i="323"/>
  <c r="T108" i="323"/>
  <c r="T107" i="323"/>
  <c r="T93" i="323"/>
  <c r="P93" i="323"/>
  <c r="L93" i="323"/>
  <c r="T92" i="323"/>
  <c r="P92" i="323"/>
  <c r="L92" i="323"/>
  <c r="T91" i="323"/>
  <c r="P91" i="323"/>
  <c r="L91" i="323"/>
  <c r="S86" i="323"/>
  <c r="S87" i="323" s="1"/>
  <c r="S88" i="323" s="1"/>
  <c r="R86" i="323"/>
  <c r="R87" i="323" s="1"/>
  <c r="R88" i="323" s="1"/>
  <c r="Q86" i="323"/>
  <c r="P86" i="323"/>
  <c r="P87" i="323" s="1"/>
  <c r="P88" i="323" s="1"/>
  <c r="O86" i="323"/>
  <c r="O87" i="323" s="1"/>
  <c r="O88" i="323" s="1"/>
  <c r="N86" i="323"/>
  <c r="N87" i="323" s="1"/>
  <c r="N88" i="323" s="1"/>
  <c r="M86" i="323"/>
  <c r="M87" i="323" s="1"/>
  <c r="M88" i="323" s="1"/>
  <c r="L86" i="323"/>
  <c r="L87" i="323" s="1"/>
  <c r="L88" i="323" s="1"/>
  <c r="K86" i="323"/>
  <c r="J86" i="323"/>
  <c r="J87" i="323" s="1"/>
  <c r="J88" i="323" s="1"/>
  <c r="T85" i="323"/>
  <c r="T84" i="323"/>
  <c r="T83" i="323"/>
  <c r="T69" i="323"/>
  <c r="P69" i="323"/>
  <c r="L69" i="323"/>
  <c r="T68" i="323"/>
  <c r="P68" i="323"/>
  <c r="L68" i="323"/>
  <c r="T67" i="323"/>
  <c r="P67" i="323"/>
  <c r="L67" i="323"/>
  <c r="S62" i="323"/>
  <c r="S63" i="323" s="1"/>
  <c r="S64" i="323" s="1"/>
  <c r="R62" i="323"/>
  <c r="R63" i="323" s="1"/>
  <c r="R64" i="323" s="1"/>
  <c r="Q62" i="323"/>
  <c r="P62" i="323"/>
  <c r="P63" i="323" s="1"/>
  <c r="P64" i="323" s="1"/>
  <c r="O62" i="323"/>
  <c r="O63" i="323" s="1"/>
  <c r="O64" i="323" s="1"/>
  <c r="N62" i="323"/>
  <c r="N63" i="323" s="1"/>
  <c r="N64" i="323" s="1"/>
  <c r="M62" i="323"/>
  <c r="M63" i="323" s="1"/>
  <c r="M64" i="323" s="1"/>
  <c r="L62" i="323"/>
  <c r="L63" i="323" s="1"/>
  <c r="L64" i="323" s="1"/>
  <c r="K62" i="323"/>
  <c r="K63" i="323" s="1"/>
  <c r="K64" i="323" s="1"/>
  <c r="J62" i="323"/>
  <c r="J63" i="323" s="1"/>
  <c r="J64" i="323" s="1"/>
  <c r="T61" i="323"/>
  <c r="T60" i="323"/>
  <c r="T59" i="323"/>
  <c r="T45" i="323"/>
  <c r="P45" i="323"/>
  <c r="L45" i="323"/>
  <c r="T44" i="323"/>
  <c r="P44" i="323"/>
  <c r="L44" i="323"/>
  <c r="T43" i="323"/>
  <c r="P43" i="323"/>
  <c r="L43" i="323"/>
  <c r="S38" i="323"/>
  <c r="S39" i="323" s="1"/>
  <c r="S40" i="323" s="1"/>
  <c r="R38" i="323"/>
  <c r="R39" i="323" s="1"/>
  <c r="R40" i="323" s="1"/>
  <c r="Q38" i="323"/>
  <c r="P38" i="323"/>
  <c r="P39" i="323" s="1"/>
  <c r="P40" i="323" s="1"/>
  <c r="O38" i="323"/>
  <c r="O39" i="323" s="1"/>
  <c r="O40" i="323" s="1"/>
  <c r="N38" i="323"/>
  <c r="N39" i="323" s="1"/>
  <c r="N40" i="323" s="1"/>
  <c r="M38" i="323"/>
  <c r="M39" i="323" s="1"/>
  <c r="M40" i="323" s="1"/>
  <c r="L38" i="323"/>
  <c r="L39" i="323" s="1"/>
  <c r="L40" i="323" s="1"/>
  <c r="K38" i="323"/>
  <c r="J38" i="323"/>
  <c r="J39" i="323" s="1"/>
  <c r="J40" i="323" s="1"/>
  <c r="T37" i="323"/>
  <c r="T36" i="323"/>
  <c r="T35" i="323"/>
  <c r="T21" i="323"/>
  <c r="P21" i="323"/>
  <c r="L21" i="323"/>
  <c r="T20" i="323"/>
  <c r="P20" i="323"/>
  <c r="L20" i="323"/>
  <c r="T19" i="323"/>
  <c r="P19" i="323"/>
  <c r="L19" i="323"/>
  <c r="S14" i="323"/>
  <c r="S15" i="323" s="1"/>
  <c r="S16" i="323" s="1"/>
  <c r="R14" i="323"/>
  <c r="Q14" i="323"/>
  <c r="Q15" i="323" s="1"/>
  <c r="Q16" i="323" s="1"/>
  <c r="P14" i="323"/>
  <c r="P15" i="323" s="1"/>
  <c r="P16" i="323" s="1"/>
  <c r="O14" i="323"/>
  <c r="O15" i="323" s="1"/>
  <c r="O16" i="323" s="1"/>
  <c r="N14" i="323"/>
  <c r="M14" i="323"/>
  <c r="M15" i="323" s="1"/>
  <c r="M16" i="323" s="1"/>
  <c r="L14" i="323"/>
  <c r="L15" i="323" s="1"/>
  <c r="L16" i="323" s="1"/>
  <c r="K14" i="323"/>
  <c r="J14" i="323"/>
  <c r="J15" i="323" s="1"/>
  <c r="J16" i="323" s="1"/>
  <c r="T13" i="323"/>
  <c r="T12" i="323"/>
  <c r="T11" i="323"/>
  <c r="T141" i="322"/>
  <c r="P141" i="322"/>
  <c r="L141" i="322"/>
  <c r="T140" i="322"/>
  <c r="P140" i="322"/>
  <c r="L140" i="322"/>
  <c r="T139" i="322"/>
  <c r="P139" i="322"/>
  <c r="L139" i="322"/>
  <c r="S134" i="322"/>
  <c r="S135" i="322" s="1"/>
  <c r="S136" i="322" s="1"/>
  <c r="R134" i="322"/>
  <c r="R135" i="322" s="1"/>
  <c r="R136" i="322" s="1"/>
  <c r="Q134" i="322"/>
  <c r="P134" i="322"/>
  <c r="P135" i="322" s="1"/>
  <c r="P136" i="322" s="1"/>
  <c r="O134" i="322"/>
  <c r="O135" i="322" s="1"/>
  <c r="O136" i="322" s="1"/>
  <c r="N134" i="322"/>
  <c r="N135" i="322" s="1"/>
  <c r="N136" i="322" s="1"/>
  <c r="M134" i="322"/>
  <c r="M135" i="322" s="1"/>
  <c r="M136" i="322" s="1"/>
  <c r="L134" i="322"/>
  <c r="L135" i="322" s="1"/>
  <c r="L136" i="322" s="1"/>
  <c r="K134" i="322"/>
  <c r="J134" i="322"/>
  <c r="J135" i="322" s="1"/>
  <c r="J136" i="322" s="1"/>
  <c r="T133" i="322"/>
  <c r="T132" i="322"/>
  <c r="T131" i="322"/>
  <c r="T117" i="322"/>
  <c r="P117" i="322"/>
  <c r="L117" i="322"/>
  <c r="T116" i="322"/>
  <c r="P116" i="322"/>
  <c r="L116" i="322"/>
  <c r="T115" i="322"/>
  <c r="P115" i="322"/>
  <c r="L115" i="322"/>
  <c r="S110" i="322"/>
  <c r="S111" i="322" s="1"/>
  <c r="S112" i="322" s="1"/>
  <c r="R110" i="322"/>
  <c r="Q110" i="322"/>
  <c r="Q111" i="322" s="1"/>
  <c r="Q112" i="322" s="1"/>
  <c r="P110" i="322"/>
  <c r="P111" i="322" s="1"/>
  <c r="P112" i="322" s="1"/>
  <c r="O110" i="322"/>
  <c r="O111" i="322" s="1"/>
  <c r="O112" i="322" s="1"/>
  <c r="N110" i="322"/>
  <c r="M110" i="322"/>
  <c r="M111" i="322" s="1"/>
  <c r="M112" i="322" s="1"/>
  <c r="L110" i="322"/>
  <c r="L111" i="322" s="1"/>
  <c r="L112" i="322" s="1"/>
  <c r="K110" i="322"/>
  <c r="J110" i="322"/>
  <c r="J111" i="322" s="1"/>
  <c r="J112" i="322" s="1"/>
  <c r="T109" i="322"/>
  <c r="T108" i="322"/>
  <c r="T107" i="322"/>
  <c r="T93" i="322"/>
  <c r="P93" i="322"/>
  <c r="L93" i="322"/>
  <c r="T92" i="322"/>
  <c r="P92" i="322"/>
  <c r="L92" i="322"/>
  <c r="T91" i="322"/>
  <c r="P91" i="322"/>
  <c r="L91" i="322"/>
  <c r="S86" i="322"/>
  <c r="S87" i="322" s="1"/>
  <c r="S88" i="322" s="1"/>
  <c r="R86" i="322"/>
  <c r="R87" i="322" s="1"/>
  <c r="R88" i="322" s="1"/>
  <c r="Q86" i="322"/>
  <c r="P86" i="322"/>
  <c r="P87" i="322" s="1"/>
  <c r="P88" i="322" s="1"/>
  <c r="O86" i="322"/>
  <c r="O87" i="322" s="1"/>
  <c r="O88" i="322" s="1"/>
  <c r="N86" i="322"/>
  <c r="M86" i="322"/>
  <c r="M87" i="322" s="1"/>
  <c r="M88" i="322" s="1"/>
  <c r="L86" i="322"/>
  <c r="L87" i="322" s="1"/>
  <c r="L88" i="322" s="1"/>
  <c r="K86" i="322"/>
  <c r="J86" i="322"/>
  <c r="J87" i="322" s="1"/>
  <c r="J88" i="322" s="1"/>
  <c r="T85" i="322"/>
  <c r="T84" i="322"/>
  <c r="T83" i="322"/>
  <c r="T69" i="322"/>
  <c r="P69" i="322"/>
  <c r="L69" i="322"/>
  <c r="T68" i="322"/>
  <c r="P68" i="322"/>
  <c r="L68" i="322"/>
  <c r="T67" i="322"/>
  <c r="P67" i="322"/>
  <c r="L67" i="322"/>
  <c r="S62" i="322"/>
  <c r="S63" i="322" s="1"/>
  <c r="S64" i="322" s="1"/>
  <c r="R62" i="322"/>
  <c r="R63" i="322" s="1"/>
  <c r="R64" i="322" s="1"/>
  <c r="Q62" i="322"/>
  <c r="P62" i="322"/>
  <c r="P63" i="322" s="1"/>
  <c r="P64" i="322" s="1"/>
  <c r="O62" i="322"/>
  <c r="O63" i="322" s="1"/>
  <c r="O64" i="322" s="1"/>
  <c r="N62" i="322"/>
  <c r="N63" i="322" s="1"/>
  <c r="N64" i="322" s="1"/>
  <c r="M62" i="322"/>
  <c r="M63" i="322" s="1"/>
  <c r="M64" i="322" s="1"/>
  <c r="L62" i="322"/>
  <c r="K62" i="322"/>
  <c r="K63" i="322" s="1"/>
  <c r="K64" i="322" s="1"/>
  <c r="J62" i="322"/>
  <c r="J63" i="322" s="1"/>
  <c r="J64" i="322" s="1"/>
  <c r="T61" i="322"/>
  <c r="T60" i="322"/>
  <c r="T59" i="322"/>
  <c r="T45" i="322"/>
  <c r="P45" i="322"/>
  <c r="L45" i="322"/>
  <c r="T44" i="322"/>
  <c r="P44" i="322"/>
  <c r="L44" i="322"/>
  <c r="T43" i="322"/>
  <c r="P43" i="322"/>
  <c r="L43" i="322"/>
  <c r="S38" i="322"/>
  <c r="S39" i="322" s="1"/>
  <c r="S40" i="322" s="1"/>
  <c r="R38" i="322"/>
  <c r="R39" i="322" s="1"/>
  <c r="R40" i="322" s="1"/>
  <c r="Q38" i="322"/>
  <c r="P38" i="322"/>
  <c r="P39" i="322" s="1"/>
  <c r="P40" i="322" s="1"/>
  <c r="O38" i="322"/>
  <c r="O39" i="322" s="1"/>
  <c r="O40" i="322" s="1"/>
  <c r="N38" i="322"/>
  <c r="M38" i="322"/>
  <c r="M39" i="322" s="1"/>
  <c r="M40" i="322" s="1"/>
  <c r="L38" i="322"/>
  <c r="L39" i="322" s="1"/>
  <c r="L40" i="322" s="1"/>
  <c r="K38" i="322"/>
  <c r="J38" i="322"/>
  <c r="J39" i="322" s="1"/>
  <c r="J40" i="322" s="1"/>
  <c r="T37" i="322"/>
  <c r="T36" i="322"/>
  <c r="T35" i="322"/>
  <c r="T21" i="322"/>
  <c r="P21" i="322"/>
  <c r="L21" i="322"/>
  <c r="T20" i="322"/>
  <c r="P20" i="322"/>
  <c r="L20" i="322"/>
  <c r="T19" i="322"/>
  <c r="P19" i="322"/>
  <c r="L19" i="322"/>
  <c r="S14" i="322"/>
  <c r="S15" i="322" s="1"/>
  <c r="S16" i="322" s="1"/>
  <c r="R14" i="322"/>
  <c r="R15" i="322" s="1"/>
  <c r="R16" i="322" s="1"/>
  <c r="Q14" i="322"/>
  <c r="Q15" i="322" s="1"/>
  <c r="Q16" i="322" s="1"/>
  <c r="P14" i="322"/>
  <c r="P15" i="322" s="1"/>
  <c r="P16" i="322" s="1"/>
  <c r="O14" i="322"/>
  <c r="O15" i="322" s="1"/>
  <c r="O16" i="322" s="1"/>
  <c r="N14" i="322"/>
  <c r="M14" i="322"/>
  <c r="M15" i="322" s="1"/>
  <c r="M16" i="322" s="1"/>
  <c r="L14" i="322"/>
  <c r="L15" i="322" s="1"/>
  <c r="L16" i="322" s="1"/>
  <c r="K14" i="322"/>
  <c r="J14" i="322"/>
  <c r="J15" i="322" s="1"/>
  <c r="J16" i="322" s="1"/>
  <c r="T13" i="322"/>
  <c r="T12" i="322"/>
  <c r="T11" i="322"/>
  <c r="T141" i="321"/>
  <c r="P141" i="321"/>
  <c r="L141" i="321"/>
  <c r="T140" i="321"/>
  <c r="P140" i="321"/>
  <c r="L140" i="321"/>
  <c r="T139" i="321"/>
  <c r="P139" i="321"/>
  <c r="L139" i="321"/>
  <c r="S134" i="321"/>
  <c r="S135" i="321" s="1"/>
  <c r="S136" i="321" s="1"/>
  <c r="R134" i="321"/>
  <c r="R135" i="321" s="1"/>
  <c r="R136" i="321" s="1"/>
  <c r="Q134" i="321"/>
  <c r="P134" i="321"/>
  <c r="P135" i="321" s="1"/>
  <c r="P136" i="321" s="1"/>
  <c r="O134" i="321"/>
  <c r="O135" i="321" s="1"/>
  <c r="O136" i="321" s="1"/>
  <c r="N134" i="321"/>
  <c r="N135" i="321" s="1"/>
  <c r="N136" i="321" s="1"/>
  <c r="M134" i="321"/>
  <c r="M135" i="321" s="1"/>
  <c r="M136" i="321" s="1"/>
  <c r="L134" i="321"/>
  <c r="L135" i="321" s="1"/>
  <c r="L136" i="321" s="1"/>
  <c r="K134" i="321"/>
  <c r="J134" i="321"/>
  <c r="J135" i="321" s="1"/>
  <c r="J136" i="321" s="1"/>
  <c r="T133" i="321"/>
  <c r="T132" i="321"/>
  <c r="T131" i="321"/>
  <c r="T117" i="321"/>
  <c r="P117" i="321"/>
  <c r="L117" i="321"/>
  <c r="T116" i="321"/>
  <c r="P116" i="321"/>
  <c r="L116" i="321"/>
  <c r="T115" i="321"/>
  <c r="P115" i="321"/>
  <c r="L115" i="321"/>
  <c r="S110" i="321"/>
  <c r="S111" i="321" s="1"/>
  <c r="S112" i="321" s="1"/>
  <c r="R110" i="321"/>
  <c r="Q110" i="321"/>
  <c r="Q111" i="321" s="1"/>
  <c r="Q112" i="321" s="1"/>
  <c r="P110" i="321"/>
  <c r="P111" i="321" s="1"/>
  <c r="P112" i="321" s="1"/>
  <c r="O110" i="321"/>
  <c r="O111" i="321" s="1"/>
  <c r="O112" i="321" s="1"/>
  <c r="N110" i="321"/>
  <c r="M110" i="321"/>
  <c r="M111" i="321" s="1"/>
  <c r="M112" i="321" s="1"/>
  <c r="L110" i="321"/>
  <c r="L111" i="321" s="1"/>
  <c r="L112" i="321" s="1"/>
  <c r="K110" i="321"/>
  <c r="J110" i="321"/>
  <c r="J111" i="321" s="1"/>
  <c r="J112" i="321" s="1"/>
  <c r="T109" i="321"/>
  <c r="T108" i="321"/>
  <c r="T107" i="321"/>
  <c r="T93" i="321"/>
  <c r="P93" i="321"/>
  <c r="L93" i="321"/>
  <c r="T92" i="321"/>
  <c r="P92" i="321"/>
  <c r="L92" i="321"/>
  <c r="T91" i="321"/>
  <c r="P91" i="321"/>
  <c r="L91" i="321"/>
  <c r="S86" i="321"/>
  <c r="S87" i="321" s="1"/>
  <c r="S88" i="321" s="1"/>
  <c r="R86" i="321"/>
  <c r="R87" i="321" s="1"/>
  <c r="R88" i="321" s="1"/>
  <c r="Q86" i="321"/>
  <c r="P86" i="321"/>
  <c r="P87" i="321" s="1"/>
  <c r="P88" i="321" s="1"/>
  <c r="O86" i="321"/>
  <c r="O87" i="321" s="1"/>
  <c r="O88" i="321" s="1"/>
  <c r="N86" i="321"/>
  <c r="N87" i="321" s="1"/>
  <c r="N88" i="321" s="1"/>
  <c r="M86" i="321"/>
  <c r="M87" i="321" s="1"/>
  <c r="M88" i="321" s="1"/>
  <c r="L86" i="321"/>
  <c r="L87" i="321" s="1"/>
  <c r="L88" i="321" s="1"/>
  <c r="K86" i="321"/>
  <c r="J86" i="321"/>
  <c r="J87" i="321" s="1"/>
  <c r="J88" i="321" s="1"/>
  <c r="T85" i="321"/>
  <c r="T84" i="321"/>
  <c r="T83" i="321"/>
  <c r="T69" i="321"/>
  <c r="P69" i="321"/>
  <c r="L69" i="321"/>
  <c r="T68" i="321"/>
  <c r="P68" i="321"/>
  <c r="L68" i="321"/>
  <c r="T67" i="321"/>
  <c r="P67" i="321"/>
  <c r="L67" i="321"/>
  <c r="S62" i="321"/>
  <c r="S63" i="321" s="1"/>
  <c r="S64" i="321" s="1"/>
  <c r="R62" i="321"/>
  <c r="R63" i="321" s="1"/>
  <c r="R64" i="321" s="1"/>
  <c r="Q62" i="321"/>
  <c r="P62" i="321"/>
  <c r="P63" i="321" s="1"/>
  <c r="P64" i="321" s="1"/>
  <c r="O62" i="321"/>
  <c r="O63" i="321" s="1"/>
  <c r="O64" i="321" s="1"/>
  <c r="N62" i="321"/>
  <c r="M62" i="321"/>
  <c r="M63" i="321" s="1"/>
  <c r="M64" i="321" s="1"/>
  <c r="L62" i="321"/>
  <c r="L63" i="321" s="1"/>
  <c r="L64" i="321" s="1"/>
  <c r="K62" i="321"/>
  <c r="K63" i="321" s="1"/>
  <c r="K64" i="321" s="1"/>
  <c r="J62" i="321"/>
  <c r="J63" i="321" s="1"/>
  <c r="J64" i="321" s="1"/>
  <c r="T61" i="321"/>
  <c r="T60" i="321"/>
  <c r="T59" i="321"/>
  <c r="T45" i="321"/>
  <c r="P45" i="321"/>
  <c r="L45" i="321"/>
  <c r="T44" i="321"/>
  <c r="P44" i="321"/>
  <c r="L44" i="321"/>
  <c r="T43" i="321"/>
  <c r="P43" i="321"/>
  <c r="L43" i="321"/>
  <c r="S38" i="321"/>
  <c r="S39" i="321" s="1"/>
  <c r="S40" i="321" s="1"/>
  <c r="R38" i="321"/>
  <c r="R39" i="321" s="1"/>
  <c r="R40" i="321" s="1"/>
  <c r="Q38" i="321"/>
  <c r="P38" i="321"/>
  <c r="P39" i="321" s="1"/>
  <c r="P40" i="321" s="1"/>
  <c r="O38" i="321"/>
  <c r="O39" i="321" s="1"/>
  <c r="O40" i="321" s="1"/>
  <c r="N38" i="321"/>
  <c r="M38" i="321"/>
  <c r="M39" i="321" s="1"/>
  <c r="M40" i="321" s="1"/>
  <c r="L38" i="321"/>
  <c r="L39" i="321" s="1"/>
  <c r="L40" i="321" s="1"/>
  <c r="K38" i="321"/>
  <c r="J38" i="321"/>
  <c r="J39" i="321" s="1"/>
  <c r="J40" i="321" s="1"/>
  <c r="T37" i="321"/>
  <c r="T36" i="321"/>
  <c r="T35" i="321"/>
  <c r="T21" i="321"/>
  <c r="P21" i="321"/>
  <c r="L21" i="321"/>
  <c r="T20" i="321"/>
  <c r="P20" i="321"/>
  <c r="L20" i="321"/>
  <c r="T19" i="321"/>
  <c r="P19" i="321"/>
  <c r="L19" i="321"/>
  <c r="S14" i="321"/>
  <c r="S15" i="321" s="1"/>
  <c r="S16" i="321" s="1"/>
  <c r="R14" i="321"/>
  <c r="R15" i="321" s="1"/>
  <c r="R16" i="321" s="1"/>
  <c r="Q14" i="321"/>
  <c r="Q15" i="321" s="1"/>
  <c r="Q16" i="321" s="1"/>
  <c r="P14" i="321"/>
  <c r="P15" i="321" s="1"/>
  <c r="P16" i="321" s="1"/>
  <c r="O14" i="321"/>
  <c r="O15" i="321" s="1"/>
  <c r="O16" i="321" s="1"/>
  <c r="N14" i="321"/>
  <c r="M14" i="321"/>
  <c r="M15" i="321" s="1"/>
  <c r="M16" i="321" s="1"/>
  <c r="L14" i="321"/>
  <c r="L15" i="321" s="1"/>
  <c r="L16" i="321" s="1"/>
  <c r="K14" i="321"/>
  <c r="J14" i="321"/>
  <c r="J15" i="321" s="1"/>
  <c r="J16" i="321" s="1"/>
  <c r="T13" i="321"/>
  <c r="T12" i="321"/>
  <c r="T11" i="321"/>
  <c r="T141" i="320"/>
  <c r="P141" i="320"/>
  <c r="L141" i="320"/>
  <c r="T140" i="320"/>
  <c r="P140" i="320"/>
  <c r="L140" i="320"/>
  <c r="T139" i="320"/>
  <c r="P139" i="320"/>
  <c r="L139" i="320"/>
  <c r="S134" i="320"/>
  <c r="S135" i="320" s="1"/>
  <c r="S136" i="320" s="1"/>
  <c r="R134" i="320"/>
  <c r="R135" i="320" s="1"/>
  <c r="R136" i="320" s="1"/>
  <c r="Q134" i="320"/>
  <c r="P134" i="320"/>
  <c r="P135" i="320" s="1"/>
  <c r="P136" i="320" s="1"/>
  <c r="O134" i="320"/>
  <c r="O135" i="320" s="1"/>
  <c r="O136" i="320" s="1"/>
  <c r="N134" i="320"/>
  <c r="M134" i="320"/>
  <c r="M135" i="320" s="1"/>
  <c r="M136" i="320" s="1"/>
  <c r="L134" i="320"/>
  <c r="L135" i="320" s="1"/>
  <c r="L136" i="320" s="1"/>
  <c r="K134" i="320"/>
  <c r="J134" i="320"/>
  <c r="J135" i="320" s="1"/>
  <c r="J136" i="320" s="1"/>
  <c r="T133" i="320"/>
  <c r="T132" i="320"/>
  <c r="T131" i="320"/>
  <c r="T117" i="320"/>
  <c r="P117" i="320"/>
  <c r="L117" i="320"/>
  <c r="T116" i="320"/>
  <c r="P116" i="320"/>
  <c r="L116" i="320"/>
  <c r="T115" i="320"/>
  <c r="P115" i="320"/>
  <c r="L115" i="320"/>
  <c r="S110" i="320"/>
  <c r="S111" i="320" s="1"/>
  <c r="S112" i="320" s="1"/>
  <c r="R110" i="320"/>
  <c r="Q110" i="320"/>
  <c r="Q111" i="320" s="1"/>
  <c r="Q112" i="320" s="1"/>
  <c r="P110" i="320"/>
  <c r="P111" i="320" s="1"/>
  <c r="P112" i="320" s="1"/>
  <c r="O110" i="320"/>
  <c r="O111" i="320" s="1"/>
  <c r="O112" i="320" s="1"/>
  <c r="N110" i="320"/>
  <c r="M110" i="320"/>
  <c r="M111" i="320" s="1"/>
  <c r="M112" i="320" s="1"/>
  <c r="L110" i="320"/>
  <c r="L111" i="320" s="1"/>
  <c r="L112" i="320" s="1"/>
  <c r="K110" i="320"/>
  <c r="J110" i="320"/>
  <c r="J111" i="320" s="1"/>
  <c r="J112" i="320" s="1"/>
  <c r="T109" i="320"/>
  <c r="T108" i="320"/>
  <c r="T107" i="320"/>
  <c r="T93" i="320"/>
  <c r="P93" i="320"/>
  <c r="L93" i="320"/>
  <c r="T92" i="320"/>
  <c r="P92" i="320"/>
  <c r="L92" i="320"/>
  <c r="T91" i="320"/>
  <c r="P91" i="320"/>
  <c r="L91" i="320"/>
  <c r="S86" i="320"/>
  <c r="S87" i="320" s="1"/>
  <c r="S88" i="320" s="1"/>
  <c r="R86" i="320"/>
  <c r="R87" i="320" s="1"/>
  <c r="R88" i="320" s="1"/>
  <c r="Q86" i="320"/>
  <c r="P86" i="320"/>
  <c r="P87" i="320" s="1"/>
  <c r="P88" i="320" s="1"/>
  <c r="O86" i="320"/>
  <c r="O87" i="320" s="1"/>
  <c r="O88" i="320" s="1"/>
  <c r="N86" i="320"/>
  <c r="M86" i="320"/>
  <c r="M87" i="320" s="1"/>
  <c r="M88" i="320" s="1"/>
  <c r="L86" i="320"/>
  <c r="L87" i="320" s="1"/>
  <c r="L88" i="320" s="1"/>
  <c r="K86" i="320"/>
  <c r="J86" i="320"/>
  <c r="J87" i="320" s="1"/>
  <c r="J88" i="320" s="1"/>
  <c r="T85" i="320"/>
  <c r="T84" i="320"/>
  <c r="T83" i="320"/>
  <c r="T69" i="320"/>
  <c r="P69" i="320"/>
  <c r="L69" i="320"/>
  <c r="T68" i="320"/>
  <c r="P68" i="320"/>
  <c r="L68" i="320"/>
  <c r="T67" i="320"/>
  <c r="P67" i="320"/>
  <c r="L67" i="320"/>
  <c r="S62" i="320"/>
  <c r="S63" i="320" s="1"/>
  <c r="S64" i="320" s="1"/>
  <c r="R62" i="320"/>
  <c r="R63" i="320" s="1"/>
  <c r="R64" i="320" s="1"/>
  <c r="Q62" i="320"/>
  <c r="P62" i="320"/>
  <c r="P63" i="320" s="1"/>
  <c r="P64" i="320" s="1"/>
  <c r="O62" i="320"/>
  <c r="O63" i="320" s="1"/>
  <c r="O64" i="320" s="1"/>
  <c r="N62" i="320"/>
  <c r="N63" i="320" s="1"/>
  <c r="N64" i="320" s="1"/>
  <c r="M62" i="320"/>
  <c r="M63" i="320" s="1"/>
  <c r="M64" i="320" s="1"/>
  <c r="L62" i="320"/>
  <c r="K62" i="320"/>
  <c r="K63" i="320" s="1"/>
  <c r="K64" i="320" s="1"/>
  <c r="J62" i="320"/>
  <c r="J63" i="320" s="1"/>
  <c r="J64" i="320" s="1"/>
  <c r="T61" i="320"/>
  <c r="T60" i="320"/>
  <c r="T59" i="320"/>
  <c r="T45" i="320"/>
  <c r="P45" i="320"/>
  <c r="L45" i="320"/>
  <c r="T44" i="320"/>
  <c r="P44" i="320"/>
  <c r="L44" i="320"/>
  <c r="T43" i="320"/>
  <c r="P43" i="320"/>
  <c r="L43" i="320"/>
  <c r="S38" i="320"/>
  <c r="S39" i="320" s="1"/>
  <c r="S40" i="320" s="1"/>
  <c r="R38" i="320"/>
  <c r="R39" i="320" s="1"/>
  <c r="R40" i="320" s="1"/>
  <c r="Q38" i="320"/>
  <c r="P38" i="320"/>
  <c r="P39" i="320" s="1"/>
  <c r="P40" i="320" s="1"/>
  <c r="O38" i="320"/>
  <c r="O39" i="320" s="1"/>
  <c r="O40" i="320" s="1"/>
  <c r="N38" i="320"/>
  <c r="M38" i="320"/>
  <c r="M39" i="320" s="1"/>
  <c r="M40" i="320" s="1"/>
  <c r="L38" i="320"/>
  <c r="L39" i="320" s="1"/>
  <c r="L40" i="320" s="1"/>
  <c r="K38" i="320"/>
  <c r="J38" i="320"/>
  <c r="J39" i="320" s="1"/>
  <c r="J40" i="320" s="1"/>
  <c r="T37" i="320"/>
  <c r="T36" i="320"/>
  <c r="T35" i="320"/>
  <c r="T21" i="320"/>
  <c r="P21" i="320"/>
  <c r="L21" i="320"/>
  <c r="T20" i="320"/>
  <c r="P20" i="320"/>
  <c r="L20" i="320"/>
  <c r="T19" i="320"/>
  <c r="P19" i="320"/>
  <c r="L19" i="320"/>
  <c r="S14" i="320"/>
  <c r="S15" i="320" s="1"/>
  <c r="S16" i="320" s="1"/>
  <c r="R14" i="320"/>
  <c r="Q14" i="320"/>
  <c r="Q15" i="320" s="1"/>
  <c r="Q16" i="320" s="1"/>
  <c r="P14" i="320"/>
  <c r="P15" i="320" s="1"/>
  <c r="P16" i="320" s="1"/>
  <c r="O14" i="320"/>
  <c r="O15" i="320" s="1"/>
  <c r="O16" i="320" s="1"/>
  <c r="N14" i="320"/>
  <c r="M14" i="320"/>
  <c r="M15" i="320" s="1"/>
  <c r="M16" i="320" s="1"/>
  <c r="L14" i="320"/>
  <c r="L15" i="320" s="1"/>
  <c r="L16" i="320" s="1"/>
  <c r="K14" i="320"/>
  <c r="J14" i="320"/>
  <c r="J15" i="320" s="1"/>
  <c r="J16" i="320" s="1"/>
  <c r="T13" i="320"/>
  <c r="T12" i="320"/>
  <c r="T11" i="320"/>
  <c r="T141" i="319"/>
  <c r="P141" i="319"/>
  <c r="L141" i="319"/>
  <c r="T140" i="319"/>
  <c r="P140" i="319"/>
  <c r="L140" i="319"/>
  <c r="T139" i="319"/>
  <c r="P139" i="319"/>
  <c r="L139" i="319"/>
  <c r="S134" i="319"/>
  <c r="S135" i="319" s="1"/>
  <c r="S136" i="319" s="1"/>
  <c r="R134" i="319"/>
  <c r="R135" i="319" s="1"/>
  <c r="R136" i="319" s="1"/>
  <c r="Q134" i="319"/>
  <c r="P134" i="319"/>
  <c r="P135" i="319" s="1"/>
  <c r="P136" i="319" s="1"/>
  <c r="O134" i="319"/>
  <c r="O135" i="319" s="1"/>
  <c r="O136" i="319" s="1"/>
  <c r="N134" i="319"/>
  <c r="M134" i="319"/>
  <c r="M135" i="319" s="1"/>
  <c r="M136" i="319" s="1"/>
  <c r="L134" i="319"/>
  <c r="L135" i="319" s="1"/>
  <c r="L136" i="319" s="1"/>
  <c r="K134" i="319"/>
  <c r="J134" i="319"/>
  <c r="J135" i="319" s="1"/>
  <c r="J136" i="319" s="1"/>
  <c r="T133" i="319"/>
  <c r="T132" i="319"/>
  <c r="T131" i="319"/>
  <c r="T117" i="319"/>
  <c r="P117" i="319"/>
  <c r="L117" i="319"/>
  <c r="T116" i="319"/>
  <c r="P116" i="319"/>
  <c r="L116" i="319"/>
  <c r="T115" i="319"/>
  <c r="P115" i="319"/>
  <c r="L115" i="319"/>
  <c r="S110" i="319"/>
  <c r="S111" i="319" s="1"/>
  <c r="S112" i="319" s="1"/>
  <c r="R110" i="319"/>
  <c r="Q110" i="319"/>
  <c r="Q111" i="319" s="1"/>
  <c r="Q112" i="319" s="1"/>
  <c r="P110" i="319"/>
  <c r="P111" i="319" s="1"/>
  <c r="P112" i="319" s="1"/>
  <c r="O110" i="319"/>
  <c r="O111" i="319" s="1"/>
  <c r="O112" i="319" s="1"/>
  <c r="N110" i="319"/>
  <c r="M110" i="319"/>
  <c r="M111" i="319" s="1"/>
  <c r="M112" i="319" s="1"/>
  <c r="L110" i="319"/>
  <c r="L111" i="319" s="1"/>
  <c r="L112" i="319" s="1"/>
  <c r="K110" i="319"/>
  <c r="J110" i="319"/>
  <c r="T109" i="319"/>
  <c r="T108" i="319"/>
  <c r="T107" i="319"/>
  <c r="T93" i="319"/>
  <c r="P93" i="319"/>
  <c r="L93" i="319"/>
  <c r="T92" i="319"/>
  <c r="P92" i="319"/>
  <c r="L92" i="319"/>
  <c r="T91" i="319"/>
  <c r="P91" i="319"/>
  <c r="L91" i="319"/>
  <c r="S86" i="319"/>
  <c r="S87" i="319" s="1"/>
  <c r="S88" i="319" s="1"/>
  <c r="R86" i="319"/>
  <c r="R87" i="319" s="1"/>
  <c r="R88" i="319" s="1"/>
  <c r="Q86" i="319"/>
  <c r="P86" i="319"/>
  <c r="P87" i="319" s="1"/>
  <c r="P88" i="319" s="1"/>
  <c r="O86" i="319"/>
  <c r="N86" i="319"/>
  <c r="N87" i="319" s="1"/>
  <c r="N88" i="319" s="1"/>
  <c r="M86" i="319"/>
  <c r="M87" i="319" s="1"/>
  <c r="M88" i="319" s="1"/>
  <c r="L86" i="319"/>
  <c r="L87" i="319" s="1"/>
  <c r="L88" i="319" s="1"/>
  <c r="K86" i="319"/>
  <c r="J86" i="319"/>
  <c r="J87" i="319" s="1"/>
  <c r="J88" i="319" s="1"/>
  <c r="T85" i="319"/>
  <c r="T84" i="319"/>
  <c r="T83" i="319"/>
  <c r="T69" i="319"/>
  <c r="P69" i="319"/>
  <c r="L69" i="319"/>
  <c r="T68" i="319"/>
  <c r="P68" i="319"/>
  <c r="L68" i="319"/>
  <c r="T67" i="319"/>
  <c r="P67" i="319"/>
  <c r="L67" i="319"/>
  <c r="S62" i="319"/>
  <c r="S63" i="319" s="1"/>
  <c r="S64" i="319" s="1"/>
  <c r="R62" i="319"/>
  <c r="R63" i="319" s="1"/>
  <c r="R64" i="319" s="1"/>
  <c r="Q62" i="319"/>
  <c r="P62" i="319"/>
  <c r="O62" i="319"/>
  <c r="O63" i="319" s="1"/>
  <c r="O64" i="319" s="1"/>
  <c r="N62" i="319"/>
  <c r="N63" i="319" s="1"/>
  <c r="N64" i="319" s="1"/>
  <c r="M62" i="319"/>
  <c r="M63" i="319" s="1"/>
  <c r="M64" i="319" s="1"/>
  <c r="L62" i="319"/>
  <c r="L63" i="319" s="1"/>
  <c r="L64" i="319" s="1"/>
  <c r="K62" i="319"/>
  <c r="K63" i="319" s="1"/>
  <c r="K64" i="319" s="1"/>
  <c r="J62" i="319"/>
  <c r="J63" i="319" s="1"/>
  <c r="J64" i="319" s="1"/>
  <c r="T61" i="319"/>
  <c r="T60" i="319"/>
  <c r="T59" i="319"/>
  <c r="T45" i="319"/>
  <c r="P45" i="319"/>
  <c r="L45" i="319"/>
  <c r="T44" i="319"/>
  <c r="P44" i="319"/>
  <c r="L44" i="319"/>
  <c r="T43" i="319"/>
  <c r="P43" i="319"/>
  <c r="L43" i="319"/>
  <c r="S38" i="319"/>
  <c r="S39" i="319" s="1"/>
  <c r="S40" i="319" s="1"/>
  <c r="R38" i="319"/>
  <c r="R39" i="319" s="1"/>
  <c r="R40" i="319" s="1"/>
  <c r="Q38" i="319"/>
  <c r="P38" i="319"/>
  <c r="P39" i="319" s="1"/>
  <c r="P40" i="319" s="1"/>
  <c r="O38" i="319"/>
  <c r="O39" i="319" s="1"/>
  <c r="O40" i="319" s="1"/>
  <c r="N38" i="319"/>
  <c r="M38" i="319"/>
  <c r="M39" i="319" s="1"/>
  <c r="M40" i="319" s="1"/>
  <c r="L38" i="319"/>
  <c r="L39" i="319" s="1"/>
  <c r="L40" i="319" s="1"/>
  <c r="K38" i="319"/>
  <c r="J38" i="319"/>
  <c r="T37" i="319"/>
  <c r="T36" i="319"/>
  <c r="T35" i="319"/>
  <c r="T21" i="319"/>
  <c r="P21" i="319"/>
  <c r="L21" i="319"/>
  <c r="T20" i="319"/>
  <c r="P20" i="319"/>
  <c r="L20" i="319"/>
  <c r="T19" i="319"/>
  <c r="P19" i="319"/>
  <c r="L19" i="319"/>
  <c r="S14" i="319"/>
  <c r="S15" i="319" s="1"/>
  <c r="S16" i="319" s="1"/>
  <c r="R14" i="319"/>
  <c r="R15" i="319" s="1"/>
  <c r="R16" i="319" s="1"/>
  <c r="Q14" i="319"/>
  <c r="Q15" i="319" s="1"/>
  <c r="Q16" i="319" s="1"/>
  <c r="P14" i="319"/>
  <c r="P15" i="319" s="1"/>
  <c r="P16" i="319" s="1"/>
  <c r="O14" i="319"/>
  <c r="O15" i="319" s="1"/>
  <c r="O16" i="319" s="1"/>
  <c r="N14" i="319"/>
  <c r="M14" i="319"/>
  <c r="M15" i="319" s="1"/>
  <c r="M16" i="319" s="1"/>
  <c r="L14" i="319"/>
  <c r="L15" i="319" s="1"/>
  <c r="L16" i="319" s="1"/>
  <c r="K14" i="319"/>
  <c r="J14" i="319"/>
  <c r="T13" i="319"/>
  <c r="T12" i="319"/>
  <c r="T11" i="319"/>
  <c r="T141" i="318"/>
  <c r="P141" i="318"/>
  <c r="L141" i="318"/>
  <c r="T140" i="318"/>
  <c r="P140" i="318"/>
  <c r="L140" i="318"/>
  <c r="T139" i="318"/>
  <c r="P139" i="318"/>
  <c r="L139" i="318"/>
  <c r="S134" i="318"/>
  <c r="S135" i="318" s="1"/>
  <c r="S136" i="318" s="1"/>
  <c r="R134" i="318"/>
  <c r="R135" i="318" s="1"/>
  <c r="R136" i="318" s="1"/>
  <c r="Q134" i="318"/>
  <c r="Q135" i="318" s="1"/>
  <c r="Q136" i="318" s="1"/>
  <c r="P134" i="318"/>
  <c r="P135" i="318" s="1"/>
  <c r="P136" i="318" s="1"/>
  <c r="O134" i="318"/>
  <c r="O135" i="318" s="1"/>
  <c r="O136" i="318" s="1"/>
  <c r="N134" i="318"/>
  <c r="M134" i="318"/>
  <c r="M135" i="318" s="1"/>
  <c r="M136" i="318" s="1"/>
  <c r="L134" i="318"/>
  <c r="L135" i="318" s="1"/>
  <c r="L136" i="318" s="1"/>
  <c r="K134" i="318"/>
  <c r="J134" i="318"/>
  <c r="J135" i="318" s="1"/>
  <c r="J136" i="318" s="1"/>
  <c r="T133" i="318"/>
  <c r="T132" i="318"/>
  <c r="T131" i="318"/>
  <c r="T117" i="318"/>
  <c r="P117" i="318"/>
  <c r="L117" i="318"/>
  <c r="T116" i="318"/>
  <c r="P116" i="318"/>
  <c r="L116" i="318"/>
  <c r="T115" i="318"/>
  <c r="P115" i="318"/>
  <c r="L115" i="318"/>
  <c r="S110" i="318"/>
  <c r="S111" i="318" s="1"/>
  <c r="S112" i="318" s="1"/>
  <c r="R110" i="318"/>
  <c r="Q110" i="318"/>
  <c r="Q111" i="318" s="1"/>
  <c r="Q112" i="318" s="1"/>
  <c r="P110" i="318"/>
  <c r="P111" i="318" s="1"/>
  <c r="P112" i="318" s="1"/>
  <c r="O110" i="318"/>
  <c r="O111" i="318" s="1"/>
  <c r="O112" i="318" s="1"/>
  <c r="N110" i="318"/>
  <c r="M110" i="318"/>
  <c r="M111" i="318" s="1"/>
  <c r="M112" i="318" s="1"/>
  <c r="L110" i="318"/>
  <c r="L111" i="318" s="1"/>
  <c r="L112" i="318" s="1"/>
  <c r="K110" i="318"/>
  <c r="J110" i="318"/>
  <c r="T109" i="318"/>
  <c r="T108" i="318"/>
  <c r="T107" i="318"/>
  <c r="T93" i="318"/>
  <c r="P93" i="318"/>
  <c r="L93" i="318"/>
  <c r="T92" i="318"/>
  <c r="P92" i="318"/>
  <c r="L92" i="318"/>
  <c r="T91" i="318"/>
  <c r="P91" i="318"/>
  <c r="L91" i="318"/>
  <c r="S86" i="318"/>
  <c r="S87" i="318" s="1"/>
  <c r="S88" i="318" s="1"/>
  <c r="R86" i="318"/>
  <c r="R87" i="318" s="1"/>
  <c r="R88" i="318" s="1"/>
  <c r="Q86" i="318"/>
  <c r="P86" i="318"/>
  <c r="P87" i="318" s="1"/>
  <c r="P88" i="318" s="1"/>
  <c r="O86" i="318"/>
  <c r="O87" i="318" s="1"/>
  <c r="O88" i="318" s="1"/>
  <c r="N86" i="318"/>
  <c r="N87" i="318" s="1"/>
  <c r="N88" i="318" s="1"/>
  <c r="M86" i="318"/>
  <c r="M87" i="318" s="1"/>
  <c r="M88" i="318" s="1"/>
  <c r="L86" i="318"/>
  <c r="K86" i="318"/>
  <c r="K87" i="318" s="1"/>
  <c r="K88" i="318" s="1"/>
  <c r="J86" i="318"/>
  <c r="J87" i="318" s="1"/>
  <c r="J88" i="318" s="1"/>
  <c r="T85" i="318"/>
  <c r="T84" i="318"/>
  <c r="T83" i="318"/>
  <c r="T69" i="318"/>
  <c r="P69" i="318"/>
  <c r="L69" i="318"/>
  <c r="T68" i="318"/>
  <c r="P68" i="318"/>
  <c r="L68" i="318"/>
  <c r="T67" i="318"/>
  <c r="P67" i="318"/>
  <c r="L67" i="318"/>
  <c r="S62" i="318"/>
  <c r="S63" i="318" s="1"/>
  <c r="S64" i="318" s="1"/>
  <c r="R62" i="318"/>
  <c r="R63" i="318" s="1"/>
  <c r="R64" i="318" s="1"/>
  <c r="Q62" i="318"/>
  <c r="P62" i="318"/>
  <c r="P63" i="318" s="1"/>
  <c r="P64" i="318" s="1"/>
  <c r="O62" i="318"/>
  <c r="N62" i="318"/>
  <c r="N63" i="318" s="1"/>
  <c r="N64" i="318" s="1"/>
  <c r="M62" i="318"/>
  <c r="M63" i="318" s="1"/>
  <c r="M64" i="318" s="1"/>
  <c r="L62" i="318"/>
  <c r="K62" i="318"/>
  <c r="K63" i="318" s="1"/>
  <c r="K64" i="318" s="1"/>
  <c r="J62" i="318"/>
  <c r="J63" i="318" s="1"/>
  <c r="J64" i="318" s="1"/>
  <c r="T61" i="318"/>
  <c r="T60" i="318"/>
  <c r="T59" i="318"/>
  <c r="T45" i="318"/>
  <c r="P45" i="318"/>
  <c r="L45" i="318"/>
  <c r="T44" i="318"/>
  <c r="P44" i="318"/>
  <c r="L44" i="318"/>
  <c r="T43" i="318"/>
  <c r="P43" i="318"/>
  <c r="L43" i="318"/>
  <c r="S38" i="318"/>
  <c r="S39" i="318" s="1"/>
  <c r="S40" i="318" s="1"/>
  <c r="R38" i="318"/>
  <c r="R39" i="318" s="1"/>
  <c r="R40" i="318" s="1"/>
  <c r="Q38" i="318"/>
  <c r="Q39" i="318" s="1"/>
  <c r="Q40" i="318" s="1"/>
  <c r="P38" i="318"/>
  <c r="P39" i="318" s="1"/>
  <c r="P40" i="318" s="1"/>
  <c r="O38" i="318"/>
  <c r="O39" i="318" s="1"/>
  <c r="O40" i="318" s="1"/>
  <c r="N38" i="318"/>
  <c r="M38" i="318"/>
  <c r="M39" i="318" s="1"/>
  <c r="M40" i="318" s="1"/>
  <c r="L38" i="318"/>
  <c r="L39" i="318" s="1"/>
  <c r="L40" i="318" s="1"/>
  <c r="K38" i="318"/>
  <c r="J38" i="318"/>
  <c r="J39" i="318" s="1"/>
  <c r="J40" i="318" s="1"/>
  <c r="T37" i="318"/>
  <c r="T36" i="318"/>
  <c r="T35" i="318"/>
  <c r="T21" i="318"/>
  <c r="P21" i="318"/>
  <c r="L21" i="318"/>
  <c r="T20" i="318"/>
  <c r="P20" i="318"/>
  <c r="L20" i="318"/>
  <c r="T19" i="318"/>
  <c r="P19" i="318"/>
  <c r="L19" i="318"/>
  <c r="S14" i="318"/>
  <c r="S15" i="318" s="1"/>
  <c r="S16" i="318" s="1"/>
  <c r="R14" i="318"/>
  <c r="Q14" i="318"/>
  <c r="Q15" i="318" s="1"/>
  <c r="Q16" i="318" s="1"/>
  <c r="P14" i="318"/>
  <c r="P15" i="318" s="1"/>
  <c r="P16" i="318" s="1"/>
  <c r="O14" i="318"/>
  <c r="O15" i="318" s="1"/>
  <c r="O16" i="318" s="1"/>
  <c r="N14" i="318"/>
  <c r="M14" i="318"/>
  <c r="M15" i="318" s="1"/>
  <c r="M16" i="318" s="1"/>
  <c r="L14" i="318"/>
  <c r="L15" i="318" s="1"/>
  <c r="L16" i="318" s="1"/>
  <c r="K14" i="318"/>
  <c r="J14" i="318"/>
  <c r="J15" i="318" s="1"/>
  <c r="J16" i="318" s="1"/>
  <c r="T13" i="318"/>
  <c r="T12" i="318"/>
  <c r="T11" i="318"/>
  <c r="T141" i="317"/>
  <c r="P141" i="317"/>
  <c r="L141" i="317"/>
  <c r="T140" i="317"/>
  <c r="P140" i="317"/>
  <c r="L140" i="317"/>
  <c r="T139" i="317"/>
  <c r="P139" i="317"/>
  <c r="L139" i="317"/>
  <c r="S134" i="317"/>
  <c r="S135" i="317" s="1"/>
  <c r="S136" i="317" s="1"/>
  <c r="R134" i="317"/>
  <c r="R135" i="317" s="1"/>
  <c r="R136" i="317" s="1"/>
  <c r="Q134" i="317"/>
  <c r="P134" i="317"/>
  <c r="P135" i="317" s="1"/>
  <c r="P136" i="317" s="1"/>
  <c r="O134" i="317"/>
  <c r="O135" i="317" s="1"/>
  <c r="O136" i="317" s="1"/>
  <c r="N134" i="317"/>
  <c r="M134" i="317"/>
  <c r="M135" i="317" s="1"/>
  <c r="M136" i="317" s="1"/>
  <c r="L134" i="317"/>
  <c r="L135" i="317" s="1"/>
  <c r="L136" i="317" s="1"/>
  <c r="K134" i="317"/>
  <c r="J134" i="317"/>
  <c r="J135" i="317" s="1"/>
  <c r="J136" i="317" s="1"/>
  <c r="T133" i="317"/>
  <c r="T132" i="317"/>
  <c r="T131" i="317"/>
  <c r="T117" i="317"/>
  <c r="P117" i="317"/>
  <c r="L117" i="317"/>
  <c r="T116" i="317"/>
  <c r="P116" i="317"/>
  <c r="L116" i="317"/>
  <c r="T115" i="317"/>
  <c r="P115" i="317"/>
  <c r="L115" i="317"/>
  <c r="S110" i="317"/>
  <c r="S111" i="317" s="1"/>
  <c r="S112" i="317" s="1"/>
  <c r="R110" i="317"/>
  <c r="R111" i="317" s="1"/>
  <c r="R112" i="317" s="1"/>
  <c r="Q110" i="317"/>
  <c r="Q111" i="317" s="1"/>
  <c r="Q112" i="317" s="1"/>
  <c r="P110" i="317"/>
  <c r="P111" i="317" s="1"/>
  <c r="P112" i="317" s="1"/>
  <c r="O110" i="317"/>
  <c r="O111" i="317" s="1"/>
  <c r="O112" i="317" s="1"/>
  <c r="N110" i="317"/>
  <c r="M110" i="317"/>
  <c r="M111" i="317" s="1"/>
  <c r="M112" i="317" s="1"/>
  <c r="L110" i="317"/>
  <c r="L111" i="317" s="1"/>
  <c r="L112" i="317" s="1"/>
  <c r="K110" i="317"/>
  <c r="J110" i="317"/>
  <c r="T109" i="317"/>
  <c r="T108" i="317"/>
  <c r="T107" i="317"/>
  <c r="T93" i="317"/>
  <c r="P93" i="317"/>
  <c r="L93" i="317"/>
  <c r="T92" i="317"/>
  <c r="P92" i="317"/>
  <c r="L92" i="317"/>
  <c r="T91" i="317"/>
  <c r="P91" i="317"/>
  <c r="L91" i="317"/>
  <c r="S86" i="317"/>
  <c r="S87" i="317" s="1"/>
  <c r="S88" i="317" s="1"/>
  <c r="R86" i="317"/>
  <c r="R87" i="317" s="1"/>
  <c r="R88" i="317" s="1"/>
  <c r="Q86" i="317"/>
  <c r="P86" i="317"/>
  <c r="P87" i="317" s="1"/>
  <c r="P88" i="317" s="1"/>
  <c r="O86" i="317"/>
  <c r="O87" i="317" s="1"/>
  <c r="O88" i="317" s="1"/>
  <c r="N86" i="317"/>
  <c r="M86" i="317"/>
  <c r="M87" i="317" s="1"/>
  <c r="M88" i="317" s="1"/>
  <c r="L86" i="317"/>
  <c r="L87" i="317" s="1"/>
  <c r="L88" i="317" s="1"/>
  <c r="K86" i="317"/>
  <c r="J86" i="317"/>
  <c r="J87" i="317" s="1"/>
  <c r="J88" i="317" s="1"/>
  <c r="T85" i="317"/>
  <c r="T84" i="317"/>
  <c r="T83" i="317"/>
  <c r="T69" i="317"/>
  <c r="P69" i="317"/>
  <c r="L69" i="317"/>
  <c r="T68" i="317"/>
  <c r="P68" i="317"/>
  <c r="L68" i="317"/>
  <c r="T67" i="317"/>
  <c r="P67" i="317"/>
  <c r="L67" i="317"/>
  <c r="S62" i="317"/>
  <c r="S63" i="317" s="1"/>
  <c r="S64" i="317" s="1"/>
  <c r="R62" i="317"/>
  <c r="R63" i="317" s="1"/>
  <c r="R64" i="317" s="1"/>
  <c r="Q62" i="317"/>
  <c r="P62" i="317"/>
  <c r="O62" i="317"/>
  <c r="O63" i="317" s="1"/>
  <c r="O64" i="317" s="1"/>
  <c r="N62" i="317"/>
  <c r="N63" i="317" s="1"/>
  <c r="N64" i="317" s="1"/>
  <c r="M62" i="317"/>
  <c r="M63" i="317" s="1"/>
  <c r="M64" i="317" s="1"/>
  <c r="L62" i="317"/>
  <c r="L63" i="317" s="1"/>
  <c r="L64" i="317" s="1"/>
  <c r="K62" i="317"/>
  <c r="K63" i="317" s="1"/>
  <c r="K64" i="317" s="1"/>
  <c r="J62" i="317"/>
  <c r="J63" i="317" s="1"/>
  <c r="J64" i="317" s="1"/>
  <c r="T61" i="317"/>
  <c r="T60" i="317"/>
  <c r="T59" i="317"/>
  <c r="T45" i="317"/>
  <c r="P45" i="317"/>
  <c r="L45" i="317"/>
  <c r="T44" i="317"/>
  <c r="P44" i="317"/>
  <c r="L44" i="317"/>
  <c r="T43" i="317"/>
  <c r="P43" i="317"/>
  <c r="L43" i="317"/>
  <c r="S38" i="317"/>
  <c r="S39" i="317" s="1"/>
  <c r="S40" i="317" s="1"/>
  <c r="R38" i="317"/>
  <c r="R39" i="317" s="1"/>
  <c r="R40" i="317" s="1"/>
  <c r="Q38" i="317"/>
  <c r="P38" i="317"/>
  <c r="P39" i="317" s="1"/>
  <c r="P40" i="317" s="1"/>
  <c r="O38" i="317"/>
  <c r="O39" i="317" s="1"/>
  <c r="O40" i="317" s="1"/>
  <c r="N38" i="317"/>
  <c r="N39" i="317" s="1"/>
  <c r="N40" i="317" s="1"/>
  <c r="M38" i="317"/>
  <c r="M39" i="317" s="1"/>
  <c r="M40" i="317" s="1"/>
  <c r="L38" i="317"/>
  <c r="L39" i="317" s="1"/>
  <c r="L40" i="317" s="1"/>
  <c r="K38" i="317"/>
  <c r="J38" i="317"/>
  <c r="J39" i="317" s="1"/>
  <c r="J40" i="317" s="1"/>
  <c r="T37" i="317"/>
  <c r="T36" i="317"/>
  <c r="T35" i="317"/>
  <c r="T21" i="317"/>
  <c r="P21" i="317"/>
  <c r="L21" i="317"/>
  <c r="T20" i="317"/>
  <c r="P20" i="317"/>
  <c r="L20" i="317"/>
  <c r="T19" i="317"/>
  <c r="P19" i="317"/>
  <c r="L19" i="317"/>
  <c r="S14" i="317"/>
  <c r="S15" i="317" s="1"/>
  <c r="S16" i="317" s="1"/>
  <c r="R14" i="317"/>
  <c r="R15" i="317" s="1"/>
  <c r="R16" i="317" s="1"/>
  <c r="Q14" i="317"/>
  <c r="Q15" i="317" s="1"/>
  <c r="Q16" i="317" s="1"/>
  <c r="P14" i="317"/>
  <c r="P15" i="317" s="1"/>
  <c r="P16" i="317" s="1"/>
  <c r="O14" i="317"/>
  <c r="O15" i="317" s="1"/>
  <c r="O16" i="317" s="1"/>
  <c r="N14" i="317"/>
  <c r="M14" i="317"/>
  <c r="M15" i="317" s="1"/>
  <c r="M16" i="317" s="1"/>
  <c r="L14" i="317"/>
  <c r="L15" i="317" s="1"/>
  <c r="L16" i="317" s="1"/>
  <c r="K14" i="317"/>
  <c r="J14" i="317"/>
  <c r="T13" i="317"/>
  <c r="T12" i="317"/>
  <c r="T11" i="317"/>
  <c r="T141" i="316"/>
  <c r="P141" i="316"/>
  <c r="L141" i="316"/>
  <c r="T140" i="316"/>
  <c r="P140" i="316"/>
  <c r="L140" i="316"/>
  <c r="T139" i="316"/>
  <c r="P139" i="316"/>
  <c r="L139" i="316"/>
  <c r="S134" i="316"/>
  <c r="S135" i="316" s="1"/>
  <c r="S136" i="316" s="1"/>
  <c r="R134" i="316"/>
  <c r="R135" i="316" s="1"/>
  <c r="R136" i="316" s="1"/>
  <c r="Q134" i="316"/>
  <c r="P134" i="316"/>
  <c r="P135" i="316" s="1"/>
  <c r="P136" i="316" s="1"/>
  <c r="O134" i="316"/>
  <c r="O135" i="316" s="1"/>
  <c r="O136" i="316" s="1"/>
  <c r="N134" i="316"/>
  <c r="M134" i="316"/>
  <c r="M135" i="316" s="1"/>
  <c r="M136" i="316" s="1"/>
  <c r="L134" i="316"/>
  <c r="L135" i="316" s="1"/>
  <c r="L136" i="316" s="1"/>
  <c r="K134" i="316"/>
  <c r="J134" i="316"/>
  <c r="J135" i="316" s="1"/>
  <c r="J136" i="316" s="1"/>
  <c r="T133" i="316"/>
  <c r="T132" i="316"/>
  <c r="T131" i="316"/>
  <c r="T117" i="316"/>
  <c r="P117" i="316"/>
  <c r="L117" i="316"/>
  <c r="T116" i="316"/>
  <c r="P116" i="316"/>
  <c r="L116" i="316"/>
  <c r="T115" i="316"/>
  <c r="P115" i="316"/>
  <c r="L115" i="316"/>
  <c r="S110" i="316"/>
  <c r="S111" i="316" s="1"/>
  <c r="S112" i="316" s="1"/>
  <c r="R110" i="316"/>
  <c r="Q110" i="316"/>
  <c r="Q111" i="316" s="1"/>
  <c r="Q112" i="316" s="1"/>
  <c r="P110" i="316"/>
  <c r="P111" i="316" s="1"/>
  <c r="P112" i="316" s="1"/>
  <c r="O110" i="316"/>
  <c r="O111" i="316" s="1"/>
  <c r="O112" i="316" s="1"/>
  <c r="N110" i="316"/>
  <c r="M110" i="316"/>
  <c r="M111" i="316" s="1"/>
  <c r="M112" i="316" s="1"/>
  <c r="L110" i="316"/>
  <c r="L111" i="316" s="1"/>
  <c r="L112" i="316" s="1"/>
  <c r="K110" i="316"/>
  <c r="J110" i="316"/>
  <c r="T109" i="316"/>
  <c r="T108" i="316"/>
  <c r="T107" i="316"/>
  <c r="T93" i="316"/>
  <c r="P93" i="316"/>
  <c r="L93" i="316"/>
  <c r="T92" i="316"/>
  <c r="P92" i="316"/>
  <c r="L92" i="316"/>
  <c r="T91" i="316"/>
  <c r="P91" i="316"/>
  <c r="L91" i="316"/>
  <c r="S86" i="316"/>
  <c r="S87" i="316" s="1"/>
  <c r="S88" i="316" s="1"/>
  <c r="R86" i="316"/>
  <c r="R87" i="316" s="1"/>
  <c r="R88" i="316" s="1"/>
  <c r="Q86" i="316"/>
  <c r="P86" i="316"/>
  <c r="P87" i="316" s="1"/>
  <c r="P88" i="316" s="1"/>
  <c r="O86" i="316"/>
  <c r="O87" i="316" s="1"/>
  <c r="O88" i="316" s="1"/>
  <c r="N86" i="316"/>
  <c r="N87" i="316" s="1"/>
  <c r="N88" i="316" s="1"/>
  <c r="M86" i="316"/>
  <c r="M87" i="316" s="1"/>
  <c r="M88" i="316" s="1"/>
  <c r="L86" i="316"/>
  <c r="L87" i="316" s="1"/>
  <c r="L88" i="316" s="1"/>
  <c r="K86" i="316"/>
  <c r="J86" i="316"/>
  <c r="J87" i="316" s="1"/>
  <c r="J88" i="316" s="1"/>
  <c r="T85" i="316"/>
  <c r="T84" i="316"/>
  <c r="T83" i="316"/>
  <c r="T69" i="316"/>
  <c r="P69" i="316"/>
  <c r="L69" i="316"/>
  <c r="T68" i="316"/>
  <c r="P68" i="316"/>
  <c r="L68" i="316"/>
  <c r="T67" i="316"/>
  <c r="P67" i="316"/>
  <c r="L67" i="316"/>
  <c r="S62" i="316"/>
  <c r="S63" i="316" s="1"/>
  <c r="S64" i="316" s="1"/>
  <c r="R62" i="316"/>
  <c r="R63" i="316" s="1"/>
  <c r="R64" i="316" s="1"/>
  <c r="Q62" i="316"/>
  <c r="P62" i="316"/>
  <c r="O62" i="316"/>
  <c r="O63" i="316" s="1"/>
  <c r="O64" i="316" s="1"/>
  <c r="N62" i="316"/>
  <c r="N63" i="316" s="1"/>
  <c r="N64" i="316" s="1"/>
  <c r="M62" i="316"/>
  <c r="M63" i="316" s="1"/>
  <c r="M64" i="316" s="1"/>
  <c r="L62" i="316"/>
  <c r="L63" i="316" s="1"/>
  <c r="L64" i="316" s="1"/>
  <c r="K62" i="316"/>
  <c r="K63" i="316" s="1"/>
  <c r="K64" i="316" s="1"/>
  <c r="J62" i="316"/>
  <c r="J63" i="316" s="1"/>
  <c r="J64" i="316" s="1"/>
  <c r="T61" i="316"/>
  <c r="T60" i="316"/>
  <c r="T59" i="316"/>
  <c r="T45" i="316"/>
  <c r="P45" i="316"/>
  <c r="L45" i="316"/>
  <c r="T44" i="316"/>
  <c r="P44" i="316"/>
  <c r="L44" i="316"/>
  <c r="T43" i="316"/>
  <c r="P43" i="316"/>
  <c r="L43" i="316"/>
  <c r="S38" i="316"/>
  <c r="S39" i="316" s="1"/>
  <c r="S40" i="316" s="1"/>
  <c r="R38" i="316"/>
  <c r="R39" i="316" s="1"/>
  <c r="R40" i="316" s="1"/>
  <c r="Q38" i="316"/>
  <c r="P38" i="316"/>
  <c r="P39" i="316" s="1"/>
  <c r="P40" i="316" s="1"/>
  <c r="O38" i="316"/>
  <c r="O39" i="316" s="1"/>
  <c r="O40" i="316" s="1"/>
  <c r="N38" i="316"/>
  <c r="N39" i="316" s="1"/>
  <c r="N40" i="316" s="1"/>
  <c r="M38" i="316"/>
  <c r="M39" i="316" s="1"/>
  <c r="M40" i="316" s="1"/>
  <c r="L38" i="316"/>
  <c r="L39" i="316" s="1"/>
  <c r="L40" i="316" s="1"/>
  <c r="K38" i="316"/>
  <c r="J38" i="316"/>
  <c r="J39" i="316" s="1"/>
  <c r="J40" i="316" s="1"/>
  <c r="T37" i="316"/>
  <c r="T36" i="316"/>
  <c r="T35" i="316"/>
  <c r="T21" i="316"/>
  <c r="P21" i="316"/>
  <c r="L21" i="316"/>
  <c r="T20" i="316"/>
  <c r="P20" i="316"/>
  <c r="L20" i="316"/>
  <c r="T19" i="316"/>
  <c r="P19" i="316"/>
  <c r="L19" i="316"/>
  <c r="S14" i="316"/>
  <c r="S15" i="316" s="1"/>
  <c r="S16" i="316" s="1"/>
  <c r="R14" i="316"/>
  <c r="R15" i="316" s="1"/>
  <c r="R16" i="316" s="1"/>
  <c r="Q14" i="316"/>
  <c r="Q15" i="316" s="1"/>
  <c r="Q16" i="316" s="1"/>
  <c r="P14" i="316"/>
  <c r="P15" i="316" s="1"/>
  <c r="P16" i="316" s="1"/>
  <c r="O14" i="316"/>
  <c r="O15" i="316" s="1"/>
  <c r="O16" i="316" s="1"/>
  <c r="N14" i="316"/>
  <c r="M14" i="316"/>
  <c r="M15" i="316" s="1"/>
  <c r="M16" i="316" s="1"/>
  <c r="L14" i="316"/>
  <c r="L15" i="316" s="1"/>
  <c r="L16" i="316" s="1"/>
  <c r="K14" i="316"/>
  <c r="J14" i="316"/>
  <c r="T13" i="316"/>
  <c r="T12" i="316"/>
  <c r="T11" i="316"/>
  <c r="T141" i="315"/>
  <c r="P141" i="315"/>
  <c r="L141" i="315"/>
  <c r="T140" i="315"/>
  <c r="P140" i="315"/>
  <c r="L140" i="315"/>
  <c r="T139" i="315"/>
  <c r="P139" i="315"/>
  <c r="L139" i="315"/>
  <c r="S134" i="315"/>
  <c r="S135" i="315" s="1"/>
  <c r="S136" i="315" s="1"/>
  <c r="R134" i="315"/>
  <c r="R135" i="315" s="1"/>
  <c r="R136" i="315" s="1"/>
  <c r="Q134" i="315"/>
  <c r="P134" i="315"/>
  <c r="P135" i="315" s="1"/>
  <c r="P136" i="315" s="1"/>
  <c r="O134" i="315"/>
  <c r="O135" i="315" s="1"/>
  <c r="O136" i="315" s="1"/>
  <c r="N134" i="315"/>
  <c r="M134" i="315"/>
  <c r="M135" i="315" s="1"/>
  <c r="M136" i="315" s="1"/>
  <c r="L134" i="315"/>
  <c r="L135" i="315" s="1"/>
  <c r="L136" i="315" s="1"/>
  <c r="K134" i="315"/>
  <c r="J134" i="315"/>
  <c r="J135" i="315" s="1"/>
  <c r="J136" i="315" s="1"/>
  <c r="T133" i="315"/>
  <c r="T132" i="315"/>
  <c r="T131" i="315"/>
  <c r="T117" i="315"/>
  <c r="P117" i="315"/>
  <c r="L117" i="315"/>
  <c r="T116" i="315"/>
  <c r="P116" i="315"/>
  <c r="L116" i="315"/>
  <c r="T115" i="315"/>
  <c r="P115" i="315"/>
  <c r="L115" i="315"/>
  <c r="S110" i="315"/>
  <c r="S111" i="315" s="1"/>
  <c r="S112" i="315" s="1"/>
  <c r="R110" i="315"/>
  <c r="Q110" i="315"/>
  <c r="Q111" i="315" s="1"/>
  <c r="Q112" i="315" s="1"/>
  <c r="P110" i="315"/>
  <c r="P111" i="315" s="1"/>
  <c r="P112" i="315" s="1"/>
  <c r="O110" i="315"/>
  <c r="O111" i="315" s="1"/>
  <c r="O112" i="315" s="1"/>
  <c r="N110" i="315"/>
  <c r="M110" i="315"/>
  <c r="M111" i="315" s="1"/>
  <c r="M112" i="315" s="1"/>
  <c r="L110" i="315"/>
  <c r="L111" i="315" s="1"/>
  <c r="L112" i="315" s="1"/>
  <c r="K110" i="315"/>
  <c r="J110" i="315"/>
  <c r="J111" i="315" s="1"/>
  <c r="J112" i="315" s="1"/>
  <c r="T109" i="315"/>
  <c r="T108" i="315"/>
  <c r="T107" i="315"/>
  <c r="T93" i="315"/>
  <c r="P93" i="315"/>
  <c r="L93" i="315"/>
  <c r="T92" i="315"/>
  <c r="P92" i="315"/>
  <c r="L92" i="315"/>
  <c r="T91" i="315"/>
  <c r="P91" i="315"/>
  <c r="L91" i="315"/>
  <c r="S86" i="315"/>
  <c r="S87" i="315" s="1"/>
  <c r="S88" i="315" s="1"/>
  <c r="R86" i="315"/>
  <c r="R87" i="315" s="1"/>
  <c r="R88" i="315" s="1"/>
  <c r="Q86" i="315"/>
  <c r="P86" i="315"/>
  <c r="P87" i="315" s="1"/>
  <c r="P88" i="315" s="1"/>
  <c r="O86" i="315"/>
  <c r="O87" i="315" s="1"/>
  <c r="O88" i="315" s="1"/>
  <c r="N86" i="315"/>
  <c r="M86" i="315"/>
  <c r="M87" i="315" s="1"/>
  <c r="M88" i="315" s="1"/>
  <c r="L86" i="315"/>
  <c r="L87" i="315" s="1"/>
  <c r="L88" i="315" s="1"/>
  <c r="K86" i="315"/>
  <c r="J86" i="315"/>
  <c r="J87" i="315" s="1"/>
  <c r="J88" i="315" s="1"/>
  <c r="T85" i="315"/>
  <c r="T84" i="315"/>
  <c r="T83" i="315"/>
  <c r="T69" i="315"/>
  <c r="P69" i="315"/>
  <c r="L69" i="315"/>
  <c r="T68" i="315"/>
  <c r="P68" i="315"/>
  <c r="L68" i="315"/>
  <c r="T67" i="315"/>
  <c r="P67" i="315"/>
  <c r="L67" i="315"/>
  <c r="S62" i="315"/>
  <c r="S63" i="315" s="1"/>
  <c r="S64" i="315" s="1"/>
  <c r="R62" i="315"/>
  <c r="R63" i="315" s="1"/>
  <c r="R64" i="315" s="1"/>
  <c r="Q62" i="315"/>
  <c r="P62" i="315"/>
  <c r="P63" i="315" s="1"/>
  <c r="P64" i="315" s="1"/>
  <c r="O62" i="315"/>
  <c r="O63" i="315" s="1"/>
  <c r="O64" i="315" s="1"/>
  <c r="N62" i="315"/>
  <c r="N63" i="315" s="1"/>
  <c r="N64" i="315" s="1"/>
  <c r="M62" i="315"/>
  <c r="M63" i="315" s="1"/>
  <c r="M64" i="315" s="1"/>
  <c r="L62" i="315"/>
  <c r="L63" i="315" s="1"/>
  <c r="L64" i="315" s="1"/>
  <c r="K62" i="315"/>
  <c r="K63" i="315" s="1"/>
  <c r="K64" i="315" s="1"/>
  <c r="J62" i="315"/>
  <c r="J63" i="315" s="1"/>
  <c r="J64" i="315" s="1"/>
  <c r="T61" i="315"/>
  <c r="T60" i="315"/>
  <c r="T59" i="315"/>
  <c r="T45" i="315"/>
  <c r="P45" i="315"/>
  <c r="L45" i="315"/>
  <c r="T44" i="315"/>
  <c r="P44" i="315"/>
  <c r="L44" i="315"/>
  <c r="T43" i="315"/>
  <c r="P43" i="315"/>
  <c r="L43" i="315"/>
  <c r="S38" i="315"/>
  <c r="S39" i="315" s="1"/>
  <c r="S40" i="315" s="1"/>
  <c r="R38" i="315"/>
  <c r="R39" i="315" s="1"/>
  <c r="R40" i="315" s="1"/>
  <c r="Q38" i="315"/>
  <c r="P38" i="315"/>
  <c r="P39" i="315" s="1"/>
  <c r="P40" i="315" s="1"/>
  <c r="O38" i="315"/>
  <c r="O39" i="315" s="1"/>
  <c r="O40" i="315" s="1"/>
  <c r="N38" i="315"/>
  <c r="M38" i="315"/>
  <c r="M39" i="315" s="1"/>
  <c r="M40" i="315" s="1"/>
  <c r="L38" i="315"/>
  <c r="L39" i="315" s="1"/>
  <c r="L40" i="315" s="1"/>
  <c r="K38" i="315"/>
  <c r="J38" i="315"/>
  <c r="J39" i="315" s="1"/>
  <c r="J40" i="315" s="1"/>
  <c r="T37" i="315"/>
  <c r="T36" i="315"/>
  <c r="T35" i="315"/>
  <c r="T21" i="315"/>
  <c r="P21" i="315"/>
  <c r="L21" i="315"/>
  <c r="T20" i="315"/>
  <c r="P20" i="315"/>
  <c r="L20" i="315"/>
  <c r="T19" i="315"/>
  <c r="P19" i="315"/>
  <c r="L19" i="315"/>
  <c r="S14" i="315"/>
  <c r="S15" i="315" s="1"/>
  <c r="S16" i="315" s="1"/>
  <c r="R14" i="315"/>
  <c r="R15" i="315" s="1"/>
  <c r="R16" i="315" s="1"/>
  <c r="Q14" i="315"/>
  <c r="Q15" i="315" s="1"/>
  <c r="Q16" i="315" s="1"/>
  <c r="P14" i="315"/>
  <c r="P15" i="315" s="1"/>
  <c r="P16" i="315" s="1"/>
  <c r="O14" i="315"/>
  <c r="O15" i="315" s="1"/>
  <c r="O16" i="315" s="1"/>
  <c r="N14" i="315"/>
  <c r="M14" i="315"/>
  <c r="M15" i="315" s="1"/>
  <c r="M16" i="315" s="1"/>
  <c r="L14" i="315"/>
  <c r="L15" i="315" s="1"/>
  <c r="L16" i="315" s="1"/>
  <c r="K14" i="315"/>
  <c r="J14" i="315"/>
  <c r="J15" i="315" s="1"/>
  <c r="J16" i="315" s="1"/>
  <c r="T13" i="315"/>
  <c r="T12" i="315"/>
  <c r="T11" i="315"/>
  <c r="T141" i="314"/>
  <c r="P141" i="314"/>
  <c r="L141" i="314"/>
  <c r="T140" i="314"/>
  <c r="P140" i="314"/>
  <c r="L140" i="314"/>
  <c r="T139" i="314"/>
  <c r="P139" i="314"/>
  <c r="L139" i="314"/>
  <c r="S134" i="314"/>
  <c r="S135" i="314" s="1"/>
  <c r="S136" i="314" s="1"/>
  <c r="R134" i="314"/>
  <c r="R135" i="314" s="1"/>
  <c r="R136" i="314" s="1"/>
  <c r="Q134" i="314"/>
  <c r="P134" i="314"/>
  <c r="P135" i="314" s="1"/>
  <c r="P136" i="314" s="1"/>
  <c r="O134" i="314"/>
  <c r="O135" i="314" s="1"/>
  <c r="O136" i="314" s="1"/>
  <c r="N134" i="314"/>
  <c r="N135" i="314" s="1"/>
  <c r="N136" i="314" s="1"/>
  <c r="M134" i="314"/>
  <c r="M135" i="314" s="1"/>
  <c r="M136" i="314" s="1"/>
  <c r="L134" i="314"/>
  <c r="L135" i="314" s="1"/>
  <c r="L136" i="314" s="1"/>
  <c r="K134" i="314"/>
  <c r="J134" i="314"/>
  <c r="T133" i="314"/>
  <c r="T132" i="314"/>
  <c r="T131" i="314"/>
  <c r="T117" i="314"/>
  <c r="P117" i="314"/>
  <c r="L117" i="314"/>
  <c r="T116" i="314"/>
  <c r="P116" i="314"/>
  <c r="L116" i="314"/>
  <c r="T115" i="314"/>
  <c r="P115" i="314"/>
  <c r="L115" i="314"/>
  <c r="Q111" i="314"/>
  <c r="Q112" i="314" s="1"/>
  <c r="S110" i="314"/>
  <c r="S111" i="314" s="1"/>
  <c r="S112" i="314" s="1"/>
  <c r="R110" i="314"/>
  <c r="R111" i="314" s="1"/>
  <c r="R112" i="314" s="1"/>
  <c r="Q110" i="314"/>
  <c r="P110" i="314"/>
  <c r="P111" i="314" s="1"/>
  <c r="P112" i="314" s="1"/>
  <c r="O110" i="314"/>
  <c r="O111" i="314" s="1"/>
  <c r="O112" i="314" s="1"/>
  <c r="N110" i="314"/>
  <c r="M110" i="314"/>
  <c r="M111" i="314" s="1"/>
  <c r="M112" i="314" s="1"/>
  <c r="L110" i="314"/>
  <c r="L111" i="314" s="1"/>
  <c r="L112" i="314" s="1"/>
  <c r="K110" i="314"/>
  <c r="J110" i="314"/>
  <c r="T109" i="314"/>
  <c r="T108" i="314"/>
  <c r="T107" i="314"/>
  <c r="T93" i="314"/>
  <c r="P93" i="314"/>
  <c r="L93" i="314"/>
  <c r="T92" i="314"/>
  <c r="P92" i="314"/>
  <c r="L92" i="314"/>
  <c r="T91" i="314"/>
  <c r="P91" i="314"/>
  <c r="L91" i="314"/>
  <c r="S86" i="314"/>
  <c r="S87" i="314" s="1"/>
  <c r="S88" i="314" s="1"/>
  <c r="R86" i="314"/>
  <c r="R87" i="314" s="1"/>
  <c r="R88" i="314" s="1"/>
  <c r="Q86" i="314"/>
  <c r="P86" i="314"/>
  <c r="P87" i="314" s="1"/>
  <c r="P88" i="314" s="1"/>
  <c r="O86" i="314"/>
  <c r="O87" i="314" s="1"/>
  <c r="O88" i="314" s="1"/>
  <c r="N86" i="314"/>
  <c r="M86" i="314"/>
  <c r="M87" i="314" s="1"/>
  <c r="M88" i="314" s="1"/>
  <c r="L86" i="314"/>
  <c r="L87" i="314" s="1"/>
  <c r="L88" i="314" s="1"/>
  <c r="K86" i="314"/>
  <c r="J86" i="314"/>
  <c r="T85" i="314"/>
  <c r="T84" i="314"/>
  <c r="T83" i="314"/>
  <c r="T69" i="314"/>
  <c r="P69" i="314"/>
  <c r="L69" i="314"/>
  <c r="T68" i="314"/>
  <c r="P68" i="314"/>
  <c r="L68" i="314"/>
  <c r="T67" i="314"/>
  <c r="P67" i="314"/>
  <c r="L67" i="314"/>
  <c r="S62" i="314"/>
  <c r="S63" i="314" s="1"/>
  <c r="S64" i="314" s="1"/>
  <c r="R62" i="314"/>
  <c r="R63" i="314" s="1"/>
  <c r="R64" i="314" s="1"/>
  <c r="Q62" i="314"/>
  <c r="P62" i="314"/>
  <c r="O62" i="314"/>
  <c r="O63" i="314" s="1"/>
  <c r="O64" i="314" s="1"/>
  <c r="N62" i="314"/>
  <c r="N63" i="314" s="1"/>
  <c r="N64" i="314" s="1"/>
  <c r="M62" i="314"/>
  <c r="M63" i="314" s="1"/>
  <c r="M64" i="314" s="1"/>
  <c r="L62" i="314"/>
  <c r="L63" i="314" s="1"/>
  <c r="L64" i="314" s="1"/>
  <c r="K62" i="314"/>
  <c r="K63" i="314" s="1"/>
  <c r="K64" i="314" s="1"/>
  <c r="J62" i="314"/>
  <c r="T61" i="314"/>
  <c r="T60" i="314"/>
  <c r="T59" i="314"/>
  <c r="T45" i="314"/>
  <c r="P45" i="314"/>
  <c r="L45" i="314"/>
  <c r="T44" i="314"/>
  <c r="P44" i="314"/>
  <c r="L44" i="314"/>
  <c r="T43" i="314"/>
  <c r="P43" i="314"/>
  <c r="L43" i="314"/>
  <c r="S38" i="314"/>
  <c r="S39" i="314" s="1"/>
  <c r="S40" i="314" s="1"/>
  <c r="R38" i="314"/>
  <c r="R39" i="314" s="1"/>
  <c r="R40" i="314" s="1"/>
  <c r="Q38" i="314"/>
  <c r="P38" i="314"/>
  <c r="P39" i="314" s="1"/>
  <c r="P40" i="314" s="1"/>
  <c r="O38" i="314"/>
  <c r="O39" i="314" s="1"/>
  <c r="O40" i="314" s="1"/>
  <c r="N38" i="314"/>
  <c r="M38" i="314"/>
  <c r="M39" i="314" s="1"/>
  <c r="M40" i="314" s="1"/>
  <c r="L38" i="314"/>
  <c r="L39" i="314" s="1"/>
  <c r="L40" i="314" s="1"/>
  <c r="K38" i="314"/>
  <c r="K39" i="314" s="1"/>
  <c r="K40" i="314" s="1"/>
  <c r="J38" i="314"/>
  <c r="T37" i="314"/>
  <c r="T36" i="314"/>
  <c r="T35" i="314"/>
  <c r="T21" i="314"/>
  <c r="P21" i="314"/>
  <c r="L21" i="314"/>
  <c r="T20" i="314"/>
  <c r="P20" i="314"/>
  <c r="L20" i="314"/>
  <c r="T19" i="314"/>
  <c r="P19" i="314"/>
  <c r="L19" i="314"/>
  <c r="S14" i="314"/>
  <c r="S15" i="314" s="1"/>
  <c r="S16" i="314" s="1"/>
  <c r="R14" i="314"/>
  <c r="Q14" i="314"/>
  <c r="Q15" i="314" s="1"/>
  <c r="Q16" i="314" s="1"/>
  <c r="P14" i="314"/>
  <c r="P15" i="314" s="1"/>
  <c r="P16" i="314" s="1"/>
  <c r="O14" i="314"/>
  <c r="O15" i="314" s="1"/>
  <c r="O16" i="314" s="1"/>
  <c r="N14" i="314"/>
  <c r="N15" i="314" s="1"/>
  <c r="N16" i="314" s="1"/>
  <c r="M14" i="314"/>
  <c r="M15" i="314" s="1"/>
  <c r="M16" i="314" s="1"/>
  <c r="L14" i="314"/>
  <c r="L15" i="314" s="1"/>
  <c r="L16" i="314" s="1"/>
  <c r="K14" i="314"/>
  <c r="J14" i="314"/>
  <c r="T13" i="314"/>
  <c r="T12" i="314"/>
  <c r="T11" i="314"/>
  <c r="J63" i="314" l="1"/>
  <c r="J64" i="314" s="1"/>
  <c r="J135" i="314"/>
  <c r="J136" i="314" s="1"/>
  <c r="J87" i="314"/>
  <c r="J88" i="314" s="1"/>
  <c r="P22" i="326"/>
  <c r="T94" i="315"/>
  <c r="L118" i="329"/>
  <c r="T70" i="314"/>
  <c r="T22" i="338"/>
  <c r="T23" i="316"/>
  <c r="L22" i="331"/>
  <c r="T142" i="335"/>
  <c r="T142" i="314"/>
  <c r="T142" i="337"/>
  <c r="L118" i="322"/>
  <c r="L94" i="340"/>
  <c r="T62" i="322"/>
  <c r="T71" i="328"/>
  <c r="T62" i="319"/>
  <c r="L46" i="336"/>
  <c r="P143" i="329"/>
  <c r="L142" i="320"/>
  <c r="P142" i="327"/>
  <c r="L142" i="318"/>
  <c r="P142" i="317"/>
  <c r="P118" i="316"/>
  <c r="T62" i="329"/>
  <c r="T62" i="338"/>
  <c r="T62" i="336"/>
  <c r="P22" i="315"/>
  <c r="P22" i="327"/>
  <c r="P22" i="337"/>
  <c r="P22" i="340"/>
  <c r="L22" i="321"/>
  <c r="T22" i="328"/>
  <c r="T23" i="335"/>
  <c r="P151" i="323"/>
  <c r="P142" i="331"/>
  <c r="L150" i="335"/>
  <c r="L152" i="335"/>
  <c r="L142" i="339"/>
  <c r="T142" i="325"/>
  <c r="T142" i="329"/>
  <c r="T142" i="315"/>
  <c r="P142" i="316"/>
  <c r="T142" i="322"/>
  <c r="P142" i="334"/>
  <c r="L142" i="319"/>
  <c r="L142" i="335"/>
  <c r="T142" i="338"/>
  <c r="T119" i="317"/>
  <c r="L118" i="331"/>
  <c r="L118" i="328"/>
  <c r="T118" i="330"/>
  <c r="L118" i="321"/>
  <c r="T119" i="332"/>
  <c r="L94" i="316"/>
  <c r="L94" i="341"/>
  <c r="T94" i="339"/>
  <c r="T94" i="342"/>
  <c r="T94" i="318"/>
  <c r="T94" i="337"/>
  <c r="L94" i="328"/>
  <c r="P94" i="323"/>
  <c r="T62" i="314"/>
  <c r="T70" i="321"/>
  <c r="T70" i="325"/>
  <c r="T70" i="327"/>
  <c r="P150" i="322"/>
  <c r="P152" i="322"/>
  <c r="H150" i="340"/>
  <c r="H152" i="340"/>
  <c r="T62" i="325"/>
  <c r="T46" i="316"/>
  <c r="L46" i="340"/>
  <c r="L46" i="329"/>
  <c r="L46" i="332"/>
  <c r="P47" i="338"/>
  <c r="T62" i="341"/>
  <c r="L22" i="341"/>
  <c r="P142" i="342"/>
  <c r="T143" i="342"/>
  <c r="T150" i="342"/>
  <c r="T152" i="342"/>
  <c r="L118" i="340"/>
  <c r="L22" i="340"/>
  <c r="L142" i="340"/>
  <c r="P94" i="339"/>
  <c r="T62" i="339"/>
  <c r="P118" i="337"/>
  <c r="L46" i="337"/>
  <c r="P118" i="336"/>
  <c r="L22" i="336"/>
  <c r="T14" i="336"/>
  <c r="T152" i="334"/>
  <c r="T150" i="334"/>
  <c r="P71" i="333"/>
  <c r="T142" i="333"/>
  <c r="P142" i="332"/>
  <c r="P22" i="332"/>
  <c r="T86" i="330"/>
  <c r="P22" i="330"/>
  <c r="T94" i="327"/>
  <c r="P118" i="327"/>
  <c r="T142" i="326"/>
  <c r="T23" i="326"/>
  <c r="T86" i="325"/>
  <c r="T94" i="325"/>
  <c r="P22" i="325"/>
  <c r="T142" i="324"/>
  <c r="L151" i="323"/>
  <c r="L118" i="323"/>
  <c r="P142" i="323"/>
  <c r="P46" i="322"/>
  <c r="T86" i="321"/>
  <c r="P70" i="321"/>
  <c r="L46" i="321"/>
  <c r="T94" i="321"/>
  <c r="L22" i="320"/>
  <c r="L22" i="319"/>
  <c r="T23" i="319"/>
  <c r="P22" i="318"/>
  <c r="L118" i="318"/>
  <c r="T62" i="317"/>
  <c r="T23" i="317"/>
  <c r="P151" i="317"/>
  <c r="T142" i="317"/>
  <c r="P94" i="316"/>
  <c r="L118" i="316"/>
  <c r="T150" i="315"/>
  <c r="T152" i="315"/>
  <c r="T70" i="315"/>
  <c r="P142" i="315"/>
  <c r="T119" i="314"/>
  <c r="P46" i="314"/>
  <c r="T134" i="336"/>
  <c r="T134" i="322"/>
  <c r="T134" i="326"/>
  <c r="H150" i="317"/>
  <c r="H152" i="317"/>
  <c r="L150" i="332"/>
  <c r="L152" i="332"/>
  <c r="T134" i="333"/>
  <c r="N135" i="315"/>
  <c r="N136" i="315" s="1"/>
  <c r="P143" i="315" s="1"/>
  <c r="N135" i="317"/>
  <c r="N136" i="317" s="1"/>
  <c r="P143" i="317" s="1"/>
  <c r="T151" i="333"/>
  <c r="L150" i="338"/>
  <c r="L152" i="338"/>
  <c r="N135" i="316"/>
  <c r="N136" i="316" s="1"/>
  <c r="P143" i="316" s="1"/>
  <c r="P151" i="320"/>
  <c r="L150" i="321"/>
  <c r="L152" i="321"/>
  <c r="L142" i="322"/>
  <c r="P142" i="325"/>
  <c r="N135" i="327"/>
  <c r="N136" i="327" s="1"/>
  <c r="P143" i="327" s="1"/>
  <c r="T142" i="328"/>
  <c r="H150" i="333"/>
  <c r="H152" i="333"/>
  <c r="T134" i="335"/>
  <c r="P150" i="339"/>
  <c r="L142" i="342"/>
  <c r="T151" i="320"/>
  <c r="T142" i="320"/>
  <c r="L142" i="321"/>
  <c r="N135" i="323"/>
  <c r="N136" i="323" s="1"/>
  <c r="P143" i="323" s="1"/>
  <c r="L142" i="330"/>
  <c r="T142" i="331"/>
  <c r="N135" i="332"/>
  <c r="N136" i="332" s="1"/>
  <c r="P143" i="332" s="1"/>
  <c r="P150" i="334"/>
  <c r="P152" i="334"/>
  <c r="H150" i="335"/>
  <c r="H152" i="335"/>
  <c r="T150" i="339"/>
  <c r="T152" i="339"/>
  <c r="P151" i="314"/>
  <c r="L151" i="329"/>
  <c r="H151" i="342"/>
  <c r="L151" i="322"/>
  <c r="L150" i="326"/>
  <c r="L152" i="326"/>
  <c r="L151" i="342"/>
  <c r="T151" i="315"/>
  <c r="H151" i="318"/>
  <c r="T110" i="318"/>
  <c r="P151" i="322"/>
  <c r="T151" i="324"/>
  <c r="L151" i="318"/>
  <c r="H150" i="324"/>
  <c r="H152" i="324"/>
  <c r="P150" i="314"/>
  <c r="P152" i="314"/>
  <c r="P118" i="322"/>
  <c r="T119" i="324"/>
  <c r="L150" i="325"/>
  <c r="L152" i="325"/>
  <c r="T110" i="328"/>
  <c r="H151" i="335"/>
  <c r="L151" i="341"/>
  <c r="T151" i="319"/>
  <c r="P118" i="320"/>
  <c r="P150" i="324"/>
  <c r="P152" i="324"/>
  <c r="P151" i="327"/>
  <c r="P150" i="329"/>
  <c r="P152" i="329"/>
  <c r="P118" i="333"/>
  <c r="P118" i="334"/>
  <c r="L118" i="339"/>
  <c r="P151" i="341"/>
  <c r="T110" i="340"/>
  <c r="P94" i="329"/>
  <c r="P94" i="331"/>
  <c r="L151" i="314"/>
  <c r="L150" i="319"/>
  <c r="L152" i="319"/>
  <c r="L150" i="324"/>
  <c r="L152" i="324"/>
  <c r="P152" i="339"/>
  <c r="L94" i="339"/>
  <c r="L94" i="318"/>
  <c r="L94" i="322"/>
  <c r="H151" i="323"/>
  <c r="L94" i="329"/>
  <c r="H150" i="330"/>
  <c r="H152" i="330"/>
  <c r="L94" i="331"/>
  <c r="L150" i="333"/>
  <c r="L152" i="333"/>
  <c r="L151" i="316"/>
  <c r="L94" i="317"/>
  <c r="T86" i="318"/>
  <c r="L94" i="321"/>
  <c r="T150" i="322"/>
  <c r="T152" i="322"/>
  <c r="T150" i="329"/>
  <c r="T152" i="329"/>
  <c r="H151" i="339"/>
  <c r="H151" i="322"/>
  <c r="H151" i="329"/>
  <c r="H150" i="332"/>
  <c r="H152" i="332"/>
  <c r="H150" i="337"/>
  <c r="H152" i="337"/>
  <c r="T86" i="340"/>
  <c r="P151" i="315"/>
  <c r="T86" i="315"/>
  <c r="L151" i="319"/>
  <c r="T86" i="336"/>
  <c r="P94" i="342"/>
  <c r="L94" i="323"/>
  <c r="P94" i="328"/>
  <c r="L151" i="333"/>
  <c r="H151" i="334"/>
  <c r="P150" i="336"/>
  <c r="P152" i="336"/>
  <c r="L71" i="332"/>
  <c r="T62" i="323"/>
  <c r="P150" i="325"/>
  <c r="P152" i="325"/>
  <c r="P150" i="330"/>
  <c r="P152" i="330"/>
  <c r="L70" i="338"/>
  <c r="T62" i="321"/>
  <c r="T150" i="325"/>
  <c r="T152" i="325"/>
  <c r="T150" i="336"/>
  <c r="T152" i="336"/>
  <c r="P71" i="335"/>
  <c r="H151" i="336"/>
  <c r="T151" i="327"/>
  <c r="L151" i="336"/>
  <c r="H150" i="327"/>
  <c r="H152" i="327"/>
  <c r="T62" i="334"/>
  <c r="P151" i="336"/>
  <c r="T62" i="318"/>
  <c r="P150" i="326"/>
  <c r="P152" i="326"/>
  <c r="L150" i="327"/>
  <c r="L152" i="327"/>
  <c r="T62" i="327"/>
  <c r="P151" i="333"/>
  <c r="L70" i="339"/>
  <c r="H150" i="314"/>
  <c r="H152" i="314"/>
  <c r="P151" i="316"/>
  <c r="T151" i="323"/>
  <c r="T70" i="334"/>
  <c r="H151" i="341"/>
  <c r="L150" i="340"/>
  <c r="L152" i="340"/>
  <c r="T62" i="316"/>
  <c r="T62" i="320"/>
  <c r="T150" i="331"/>
  <c r="T152" i="331"/>
  <c r="T151" i="336"/>
  <c r="P70" i="336"/>
  <c r="P150" i="338"/>
  <c r="P152" i="338"/>
  <c r="P150" i="340"/>
  <c r="P152" i="340"/>
  <c r="T62" i="340"/>
  <c r="L71" i="314"/>
  <c r="T62" i="315"/>
  <c r="P150" i="316"/>
  <c r="P152" i="316"/>
  <c r="T151" i="318"/>
  <c r="T151" i="321"/>
  <c r="T70" i="322"/>
  <c r="P150" i="328"/>
  <c r="P152" i="328"/>
  <c r="T62" i="332"/>
  <c r="T151" i="334"/>
  <c r="H150" i="336"/>
  <c r="H152" i="336"/>
  <c r="T150" i="338"/>
  <c r="T152" i="338"/>
  <c r="P70" i="338"/>
  <c r="T70" i="339"/>
  <c r="T150" i="340"/>
  <c r="T152" i="340"/>
  <c r="T70" i="316"/>
  <c r="L151" i="317"/>
  <c r="T70" i="319"/>
  <c r="H151" i="320"/>
  <c r="H150" i="321"/>
  <c r="H152" i="321"/>
  <c r="L70" i="325"/>
  <c r="L150" i="330"/>
  <c r="L152" i="330"/>
  <c r="P70" i="331"/>
  <c r="P150" i="332"/>
  <c r="P152" i="332"/>
  <c r="H150" i="334"/>
  <c r="H152" i="334"/>
  <c r="L150" i="336"/>
  <c r="L152" i="336"/>
  <c r="P46" i="319"/>
  <c r="N39" i="319"/>
  <c r="N40" i="319" s="1"/>
  <c r="H151" i="331"/>
  <c r="T150" i="328"/>
  <c r="T152" i="328"/>
  <c r="L151" i="331"/>
  <c r="H150" i="316"/>
  <c r="H152" i="316"/>
  <c r="H151" i="328"/>
  <c r="H150" i="319"/>
  <c r="H152" i="319"/>
  <c r="T150" i="326"/>
  <c r="T152" i="326"/>
  <c r="L151" i="328"/>
  <c r="T150" i="330"/>
  <c r="L46" i="334"/>
  <c r="L150" i="315"/>
  <c r="L152" i="315"/>
  <c r="H151" i="325"/>
  <c r="H151" i="326"/>
  <c r="T152" i="330"/>
  <c r="P151" i="331"/>
  <c r="T38" i="331"/>
  <c r="T150" i="332"/>
  <c r="T152" i="332"/>
  <c r="L150" i="337"/>
  <c r="L152" i="337"/>
  <c r="T38" i="341"/>
  <c r="P151" i="342"/>
  <c r="L150" i="314"/>
  <c r="L152" i="314"/>
  <c r="P150" i="315"/>
  <c r="P152" i="315"/>
  <c r="L150" i="316"/>
  <c r="L152" i="316"/>
  <c r="L150" i="317"/>
  <c r="L152" i="317"/>
  <c r="H150" i="318"/>
  <c r="H152" i="318"/>
  <c r="H150" i="320"/>
  <c r="H152" i="320"/>
  <c r="P150" i="321"/>
  <c r="P152" i="321"/>
  <c r="T150" i="324"/>
  <c r="T152" i="324"/>
  <c r="L151" i="325"/>
  <c r="L151" i="326"/>
  <c r="P150" i="327"/>
  <c r="P152" i="327"/>
  <c r="P151" i="328"/>
  <c r="P151" i="329"/>
  <c r="H151" i="330"/>
  <c r="T151" i="331"/>
  <c r="H151" i="332"/>
  <c r="P150" i="333"/>
  <c r="P152" i="333"/>
  <c r="P150" i="337"/>
  <c r="P152" i="337"/>
  <c r="H151" i="338"/>
  <c r="L151" i="339"/>
  <c r="T151" i="341"/>
  <c r="T151" i="342"/>
  <c r="P150" i="317"/>
  <c r="P152" i="317"/>
  <c r="L150" i="318"/>
  <c r="L152" i="318"/>
  <c r="P150" i="319"/>
  <c r="P152" i="319"/>
  <c r="L150" i="320"/>
  <c r="L152" i="320"/>
  <c r="T150" i="321"/>
  <c r="T152" i="321"/>
  <c r="H150" i="323"/>
  <c r="H152" i="323"/>
  <c r="H151" i="324"/>
  <c r="P151" i="325"/>
  <c r="P151" i="326"/>
  <c r="T38" i="326"/>
  <c r="T150" i="327"/>
  <c r="T152" i="327"/>
  <c r="T151" i="328"/>
  <c r="T151" i="329"/>
  <c r="L151" i="330"/>
  <c r="H150" i="331"/>
  <c r="H152" i="331"/>
  <c r="L151" i="332"/>
  <c r="L151" i="335"/>
  <c r="T150" i="337"/>
  <c r="T152" i="337"/>
  <c r="L151" i="338"/>
  <c r="P151" i="339"/>
  <c r="H151" i="340"/>
  <c r="H150" i="341"/>
  <c r="H152" i="341"/>
  <c r="H150" i="342"/>
  <c r="H152" i="342"/>
  <c r="T150" i="314"/>
  <c r="T152" i="314"/>
  <c r="H151" i="315"/>
  <c r="T150" i="316"/>
  <c r="T152" i="316"/>
  <c r="T150" i="317"/>
  <c r="T152" i="317"/>
  <c r="P150" i="318"/>
  <c r="P152" i="318"/>
  <c r="T150" i="319"/>
  <c r="T152" i="319"/>
  <c r="P150" i="320"/>
  <c r="P152" i="320"/>
  <c r="L46" i="320"/>
  <c r="H151" i="321"/>
  <c r="T151" i="322"/>
  <c r="L150" i="323"/>
  <c r="L152" i="323"/>
  <c r="L151" i="324"/>
  <c r="T151" i="325"/>
  <c r="T151" i="326"/>
  <c r="H151" i="327"/>
  <c r="P151" i="335"/>
  <c r="T38" i="336"/>
  <c r="H151" i="337"/>
  <c r="P151" i="338"/>
  <c r="T38" i="338"/>
  <c r="T151" i="339"/>
  <c r="L151" i="340"/>
  <c r="L150" i="341"/>
  <c r="L152" i="341"/>
  <c r="H151" i="314"/>
  <c r="L151" i="315"/>
  <c r="P46" i="315"/>
  <c r="H151" i="316"/>
  <c r="H151" i="317"/>
  <c r="T150" i="318"/>
  <c r="T152" i="318"/>
  <c r="H151" i="319"/>
  <c r="T150" i="320"/>
  <c r="T152" i="320"/>
  <c r="L151" i="321"/>
  <c r="H150" i="322"/>
  <c r="H152" i="322"/>
  <c r="T46" i="322"/>
  <c r="P150" i="323"/>
  <c r="P152" i="323"/>
  <c r="L46" i="323"/>
  <c r="L150" i="334"/>
  <c r="L152" i="334"/>
  <c r="T151" i="335"/>
  <c r="L151" i="337"/>
  <c r="H150" i="328"/>
  <c r="H152" i="328"/>
  <c r="T46" i="328"/>
  <c r="H150" i="329"/>
  <c r="H152" i="329"/>
  <c r="P151" i="330"/>
  <c r="L150" i="331"/>
  <c r="L152" i="331"/>
  <c r="P151" i="332"/>
  <c r="T150" i="333"/>
  <c r="T152" i="333"/>
  <c r="L151" i="334"/>
  <c r="P46" i="334"/>
  <c r="P150" i="335"/>
  <c r="P152" i="335"/>
  <c r="P151" i="337"/>
  <c r="T151" i="338"/>
  <c r="H150" i="339"/>
  <c r="H152" i="339"/>
  <c r="P151" i="340"/>
  <c r="T38" i="340"/>
  <c r="P150" i="341"/>
  <c r="P152" i="341"/>
  <c r="L150" i="342"/>
  <c r="L152" i="342"/>
  <c r="T151" i="314"/>
  <c r="H150" i="315"/>
  <c r="H152" i="315"/>
  <c r="T46" i="315"/>
  <c r="T151" i="316"/>
  <c r="T151" i="317"/>
  <c r="P151" i="318"/>
  <c r="P151" i="319"/>
  <c r="L151" i="320"/>
  <c r="P151" i="321"/>
  <c r="L150" i="322"/>
  <c r="L152" i="322"/>
  <c r="T150" i="323"/>
  <c r="T152" i="323"/>
  <c r="P151" i="324"/>
  <c r="H150" i="325"/>
  <c r="H152" i="325"/>
  <c r="T46" i="325"/>
  <c r="H150" i="326"/>
  <c r="H152" i="326"/>
  <c r="L151" i="327"/>
  <c r="P46" i="327"/>
  <c r="L150" i="328"/>
  <c r="L152" i="328"/>
  <c r="L150" i="329"/>
  <c r="L152" i="329"/>
  <c r="T151" i="330"/>
  <c r="P150" i="331"/>
  <c r="P152" i="331"/>
  <c r="T151" i="332"/>
  <c r="H151" i="333"/>
  <c r="P151" i="334"/>
  <c r="T150" i="335"/>
  <c r="T152" i="335"/>
  <c r="T151" i="337"/>
  <c r="H150" i="338"/>
  <c r="H152" i="338"/>
  <c r="L150" i="339"/>
  <c r="L152" i="339"/>
  <c r="T151" i="340"/>
  <c r="T150" i="341"/>
  <c r="T152" i="341"/>
  <c r="P150" i="342"/>
  <c r="P152" i="342"/>
  <c r="T22" i="327"/>
  <c r="T14" i="323"/>
  <c r="T14" i="339"/>
  <c r="T14" i="321"/>
  <c r="T22" i="341"/>
  <c r="T22" i="323"/>
  <c r="T22" i="339"/>
  <c r="T23" i="341"/>
  <c r="T14" i="314"/>
  <c r="L22" i="323"/>
  <c r="P22" i="324"/>
  <c r="Q15" i="338"/>
  <c r="Q16" i="338" s="1"/>
  <c r="T23" i="338" s="1"/>
  <c r="L22" i="339"/>
  <c r="P22" i="320"/>
  <c r="P22" i="331"/>
  <c r="T14" i="338"/>
  <c r="P142" i="318"/>
  <c r="N135" i="318"/>
  <c r="N136" i="318" s="1"/>
  <c r="P143" i="318" s="1"/>
  <c r="T134" i="314"/>
  <c r="T118" i="321"/>
  <c r="P46" i="324"/>
  <c r="P46" i="325"/>
  <c r="N39" i="325"/>
  <c r="N40" i="325" s="1"/>
  <c r="P47" i="325" s="1"/>
  <c r="L71" i="328"/>
  <c r="T62" i="330"/>
  <c r="N87" i="335"/>
  <c r="N88" i="335" s="1"/>
  <c r="P95" i="335" s="1"/>
  <c r="P94" i="335"/>
  <c r="J39" i="341"/>
  <c r="J40" i="341" s="1"/>
  <c r="N87" i="341"/>
  <c r="N88" i="341" s="1"/>
  <c r="P95" i="341" s="1"/>
  <c r="P94" i="341"/>
  <c r="P70" i="342"/>
  <c r="N63" i="342"/>
  <c r="N64" i="342" s="1"/>
  <c r="P71" i="342" s="1"/>
  <c r="T14" i="315"/>
  <c r="L71" i="317"/>
  <c r="L70" i="317"/>
  <c r="T118" i="318"/>
  <c r="T14" i="320"/>
  <c r="P94" i="321"/>
  <c r="T38" i="325"/>
  <c r="T14" i="328"/>
  <c r="T38" i="332"/>
  <c r="T14" i="333"/>
  <c r="T110" i="334"/>
  <c r="T134" i="316"/>
  <c r="P94" i="318"/>
  <c r="T110" i="320"/>
  <c r="T46" i="321"/>
  <c r="Q39" i="321"/>
  <c r="Q40" i="321" s="1"/>
  <c r="T62" i="328"/>
  <c r="P46" i="330"/>
  <c r="T86" i="334"/>
  <c r="T134" i="337"/>
  <c r="P142" i="339"/>
  <c r="N135" i="339"/>
  <c r="N136" i="339" s="1"/>
  <c r="P143" i="339" s="1"/>
  <c r="T86" i="316"/>
  <c r="T110" i="316"/>
  <c r="L71" i="319"/>
  <c r="T134" i="319"/>
  <c r="N39" i="327"/>
  <c r="N40" i="327" s="1"/>
  <c r="P47" i="327" s="1"/>
  <c r="T62" i="337"/>
  <c r="T110" i="337"/>
  <c r="T22" i="340"/>
  <c r="P94" i="340"/>
  <c r="P142" i="341"/>
  <c r="N135" i="341"/>
  <c r="N136" i="341" s="1"/>
  <c r="P143" i="341" s="1"/>
  <c r="P118" i="342"/>
  <c r="O111" i="342"/>
  <c r="O112" i="342" s="1"/>
  <c r="P119" i="342" s="1"/>
  <c r="T22" i="320"/>
  <c r="P47" i="326"/>
  <c r="T134" i="327"/>
  <c r="T86" i="337"/>
  <c r="L46" i="314"/>
  <c r="L70" i="314"/>
  <c r="L22" i="315"/>
  <c r="P118" i="315"/>
  <c r="T134" i="315"/>
  <c r="T86" i="317"/>
  <c r="T46" i="318"/>
  <c r="P118" i="318"/>
  <c r="T38" i="319"/>
  <c r="T142" i="319"/>
  <c r="T46" i="320"/>
  <c r="Q39" i="320"/>
  <c r="Q40" i="320" s="1"/>
  <c r="T47" i="320" s="1"/>
  <c r="T118" i="320"/>
  <c r="P22" i="321"/>
  <c r="N39" i="322"/>
  <c r="N40" i="322" s="1"/>
  <c r="P47" i="322" s="1"/>
  <c r="P71" i="322"/>
  <c r="T62" i="324"/>
  <c r="N87" i="324"/>
  <c r="N88" i="324" s="1"/>
  <c r="P95" i="324" s="1"/>
  <c r="P94" i="324"/>
  <c r="N87" i="327"/>
  <c r="N88" i="327" s="1"/>
  <c r="P95" i="327" s="1"/>
  <c r="P94" i="327"/>
  <c r="P118" i="330"/>
  <c r="T134" i="330"/>
  <c r="P142" i="330"/>
  <c r="L94" i="333"/>
  <c r="P46" i="336"/>
  <c r="T119" i="338"/>
  <c r="T142" i="339"/>
  <c r="T70" i="341"/>
  <c r="L70" i="342"/>
  <c r="P142" i="320"/>
  <c r="N135" i="320"/>
  <c r="N136" i="320" s="1"/>
  <c r="P143" i="320" s="1"/>
  <c r="P46" i="321"/>
  <c r="N39" i="321"/>
  <c r="N40" i="321" s="1"/>
  <c r="P47" i="321" s="1"/>
  <c r="N39" i="314"/>
  <c r="N40" i="314" s="1"/>
  <c r="P47" i="314" s="1"/>
  <c r="N87" i="314"/>
  <c r="N88" i="314" s="1"/>
  <c r="P95" i="314" s="1"/>
  <c r="P94" i="314"/>
  <c r="T38" i="315"/>
  <c r="T14" i="318"/>
  <c r="T134" i="320"/>
  <c r="T38" i="324"/>
  <c r="P70" i="324"/>
  <c r="T134" i="334"/>
  <c r="T38" i="314"/>
  <c r="P95" i="318"/>
  <c r="L87" i="318"/>
  <c r="L88" i="318" s="1"/>
  <c r="T22" i="319"/>
  <c r="P71" i="328"/>
  <c r="N87" i="334"/>
  <c r="N88" i="334" s="1"/>
  <c r="P95" i="334" s="1"/>
  <c r="P94" i="334"/>
  <c r="T62" i="335"/>
  <c r="P142" i="337"/>
  <c r="N135" i="337"/>
  <c r="N136" i="337" s="1"/>
  <c r="P143" i="337" s="1"/>
  <c r="T22" i="314"/>
  <c r="T38" i="316"/>
  <c r="T14" i="317"/>
  <c r="T134" i="317"/>
  <c r="J39" i="319"/>
  <c r="J40" i="319" s="1"/>
  <c r="L70" i="319"/>
  <c r="P142" i="319"/>
  <c r="N135" i="319"/>
  <c r="N136" i="319" s="1"/>
  <c r="P143" i="319" s="1"/>
  <c r="P46" i="320"/>
  <c r="N39" i="320"/>
  <c r="N40" i="320" s="1"/>
  <c r="P47" i="320" s="1"/>
  <c r="T14" i="322"/>
  <c r="T14" i="325"/>
  <c r="T46" i="326"/>
  <c r="R39" i="326"/>
  <c r="R40" i="326" s="1"/>
  <c r="T47" i="326" s="1"/>
  <c r="T14" i="327"/>
  <c r="T38" i="330"/>
  <c r="T38" i="317"/>
  <c r="T22" i="318"/>
  <c r="L70" i="318"/>
  <c r="T142" i="318"/>
  <c r="N87" i="320"/>
  <c r="N88" i="320" s="1"/>
  <c r="P95" i="320" s="1"/>
  <c r="P94" i="320"/>
  <c r="N63" i="321"/>
  <c r="N64" i="321" s="1"/>
  <c r="P71" i="321" s="1"/>
  <c r="T134" i="321"/>
  <c r="N87" i="322"/>
  <c r="N88" i="322" s="1"/>
  <c r="P95" i="322" s="1"/>
  <c r="P94" i="322"/>
  <c r="T134" i="324"/>
  <c r="T14" i="331"/>
  <c r="T62" i="331"/>
  <c r="N87" i="337"/>
  <c r="N88" i="337" s="1"/>
  <c r="P95" i="337" s="1"/>
  <c r="P94" i="337"/>
  <c r="N87" i="317"/>
  <c r="N88" i="317" s="1"/>
  <c r="P95" i="317" s="1"/>
  <c r="P94" i="317"/>
  <c r="T14" i="319"/>
  <c r="L70" i="320"/>
  <c r="T86" i="320"/>
  <c r="T118" i="322"/>
  <c r="J39" i="314"/>
  <c r="J40" i="314" s="1"/>
  <c r="N39" i="315"/>
  <c r="N40" i="315" s="1"/>
  <c r="P47" i="315" s="1"/>
  <c r="P71" i="315"/>
  <c r="N87" i="315"/>
  <c r="N88" i="315" s="1"/>
  <c r="P95" i="315" s="1"/>
  <c r="P94" i="315"/>
  <c r="T110" i="315"/>
  <c r="L71" i="316"/>
  <c r="T118" i="316"/>
  <c r="L142" i="316"/>
  <c r="L22" i="317"/>
  <c r="T22" i="317"/>
  <c r="T70" i="317"/>
  <c r="L46" i="318"/>
  <c r="P70" i="318"/>
  <c r="O63" i="318"/>
  <c r="O64" i="318" s="1"/>
  <c r="P71" i="318" s="1"/>
  <c r="O87" i="319"/>
  <c r="O88" i="319" s="1"/>
  <c r="P95" i="319" s="1"/>
  <c r="P94" i="319"/>
  <c r="P70" i="320"/>
  <c r="T94" i="320"/>
  <c r="L22" i="322"/>
  <c r="T94" i="322"/>
  <c r="L142" i="323"/>
  <c r="P94" i="326"/>
  <c r="L118" i="326"/>
  <c r="N87" i="330"/>
  <c r="N88" i="330" s="1"/>
  <c r="P95" i="330" s="1"/>
  <c r="P94" i="330"/>
  <c r="T110" i="330"/>
  <c r="T94" i="331"/>
  <c r="L70" i="332"/>
  <c r="L94" i="332"/>
  <c r="P94" i="332"/>
  <c r="L118" i="332"/>
  <c r="L71" i="333"/>
  <c r="N135" i="334"/>
  <c r="N136" i="334" s="1"/>
  <c r="P143" i="334" s="1"/>
  <c r="T14" i="335"/>
  <c r="P22" i="335"/>
  <c r="J39" i="337"/>
  <c r="J40" i="337" s="1"/>
  <c r="P23" i="338"/>
  <c r="L70" i="327"/>
  <c r="T22" i="329"/>
  <c r="L70" i="329"/>
  <c r="P95" i="332"/>
  <c r="L70" i="341"/>
  <c r="T118" i="315"/>
  <c r="L142" i="315"/>
  <c r="L22" i="316"/>
  <c r="T142" i="316"/>
  <c r="L118" i="317"/>
  <c r="L22" i="318"/>
  <c r="P46" i="318"/>
  <c r="T134" i="318"/>
  <c r="L118" i="319"/>
  <c r="T38" i="320"/>
  <c r="T70" i="320"/>
  <c r="L94" i="320"/>
  <c r="L118" i="320"/>
  <c r="T38" i="321"/>
  <c r="P118" i="321"/>
  <c r="L46" i="322"/>
  <c r="P46" i="323"/>
  <c r="P118" i="323"/>
  <c r="T134" i="323"/>
  <c r="L22" i="325"/>
  <c r="P118" i="325"/>
  <c r="T134" i="325"/>
  <c r="T62" i="326"/>
  <c r="L22" i="327"/>
  <c r="L142" i="327"/>
  <c r="L46" i="328"/>
  <c r="L46" i="330"/>
  <c r="L94" i="330"/>
  <c r="L118" i="330"/>
  <c r="T70" i="331"/>
  <c r="T22" i="332"/>
  <c r="R15" i="332"/>
  <c r="R16" i="332" s="1"/>
  <c r="T23" i="332" s="1"/>
  <c r="T23" i="333"/>
  <c r="T62" i="333"/>
  <c r="T71" i="333"/>
  <c r="L46" i="335"/>
  <c r="T70" i="336"/>
  <c r="N87" i="336"/>
  <c r="N88" i="336" s="1"/>
  <c r="P95" i="336" s="1"/>
  <c r="P94" i="336"/>
  <c r="T14" i="337"/>
  <c r="L46" i="339"/>
  <c r="P142" i="340"/>
  <c r="L71" i="341"/>
  <c r="T86" i="342"/>
  <c r="T119" i="326"/>
  <c r="T38" i="327"/>
  <c r="T86" i="328"/>
  <c r="T86" i="332"/>
  <c r="T134" i="332"/>
  <c r="L70" i="334"/>
  <c r="L70" i="340"/>
  <c r="T134" i="341"/>
  <c r="L118" i="342"/>
  <c r="L111" i="342"/>
  <c r="L112" i="342" s="1"/>
  <c r="L119" i="342" s="1"/>
  <c r="T46" i="314"/>
  <c r="L118" i="314"/>
  <c r="L46" i="315"/>
  <c r="L94" i="315"/>
  <c r="L118" i="315"/>
  <c r="T38" i="318"/>
  <c r="N39" i="318"/>
  <c r="N40" i="318" s="1"/>
  <c r="P47" i="318" s="1"/>
  <c r="T70" i="318"/>
  <c r="T110" i="321"/>
  <c r="T142" i="321"/>
  <c r="L70" i="322"/>
  <c r="P142" i="322"/>
  <c r="P22" i="323"/>
  <c r="T38" i="323"/>
  <c r="T86" i="323"/>
  <c r="T110" i="323"/>
  <c r="L70" i="324"/>
  <c r="P71" i="325"/>
  <c r="N87" i="325"/>
  <c r="N88" i="325" s="1"/>
  <c r="P95" i="325" s="1"/>
  <c r="P94" i="325"/>
  <c r="T110" i="325"/>
  <c r="T22" i="326"/>
  <c r="P70" i="326"/>
  <c r="T46" i="327"/>
  <c r="L94" i="327"/>
  <c r="L118" i="327"/>
  <c r="L142" i="328"/>
  <c r="T119" i="329"/>
  <c r="L22" i="330"/>
  <c r="L70" i="330"/>
  <c r="P46" i="331"/>
  <c r="L142" i="331"/>
  <c r="T119" i="333"/>
  <c r="L142" i="333"/>
  <c r="T38" i="334"/>
  <c r="L94" i="334"/>
  <c r="L118" i="334"/>
  <c r="L94" i="335"/>
  <c r="L119" i="335"/>
  <c r="P22" i="336"/>
  <c r="P142" i="336"/>
  <c r="T118" i="339"/>
  <c r="P46" i="340"/>
  <c r="P118" i="340"/>
  <c r="T134" i="340"/>
  <c r="T14" i="341"/>
  <c r="T142" i="341"/>
  <c r="P142" i="321"/>
  <c r="P22" i="322"/>
  <c r="T38" i="322"/>
  <c r="T86" i="322"/>
  <c r="T110" i="322"/>
  <c r="T46" i="323"/>
  <c r="T70" i="323"/>
  <c r="T94" i="323"/>
  <c r="T22" i="324"/>
  <c r="L46" i="324"/>
  <c r="T118" i="325"/>
  <c r="L142" i="325"/>
  <c r="L47" i="326"/>
  <c r="T86" i="326"/>
  <c r="T110" i="326"/>
  <c r="L46" i="327"/>
  <c r="T86" i="327"/>
  <c r="T110" i="327"/>
  <c r="P142" i="328"/>
  <c r="P22" i="329"/>
  <c r="T38" i="329"/>
  <c r="P46" i="329"/>
  <c r="T134" i="329"/>
  <c r="T14" i="330"/>
  <c r="P70" i="330"/>
  <c r="T142" i="330"/>
  <c r="T46" i="331"/>
  <c r="P118" i="331"/>
  <c r="T134" i="331"/>
  <c r="T142" i="332"/>
  <c r="T86" i="333"/>
  <c r="T110" i="333"/>
  <c r="P22" i="334"/>
  <c r="T46" i="335"/>
  <c r="T86" i="335"/>
  <c r="T110" i="336"/>
  <c r="T22" i="337"/>
  <c r="P95" i="338"/>
  <c r="P94" i="338"/>
  <c r="L118" i="338"/>
  <c r="T46" i="339"/>
  <c r="T86" i="341"/>
  <c r="T46" i="342"/>
  <c r="T62" i="342"/>
  <c r="T118" i="342"/>
  <c r="L118" i="324"/>
  <c r="T22" i="325"/>
  <c r="L46" i="325"/>
  <c r="L94" i="325"/>
  <c r="L118" i="325"/>
  <c r="L71" i="326"/>
  <c r="P95" i="326"/>
  <c r="P70" i="327"/>
  <c r="T142" i="327"/>
  <c r="T38" i="328"/>
  <c r="P46" i="328"/>
  <c r="T94" i="328"/>
  <c r="P118" i="328"/>
  <c r="T134" i="328"/>
  <c r="T86" i="329"/>
  <c r="T46" i="330"/>
  <c r="T70" i="330"/>
  <c r="T94" i="330"/>
  <c r="T22" i="331"/>
  <c r="L46" i="331"/>
  <c r="T86" i="331"/>
  <c r="T110" i="331"/>
  <c r="P142" i="333"/>
  <c r="T14" i="334"/>
  <c r="T46" i="334"/>
  <c r="T118" i="334"/>
  <c r="L142" i="334"/>
  <c r="P142" i="335"/>
  <c r="T46" i="336"/>
  <c r="L94" i="336"/>
  <c r="T142" i="336"/>
  <c r="T46" i="337"/>
  <c r="L46" i="342"/>
  <c r="T94" i="333"/>
  <c r="L22" i="334"/>
  <c r="P70" i="334"/>
  <c r="T142" i="334"/>
  <c r="T38" i="335"/>
  <c r="P46" i="335"/>
  <c r="T94" i="335"/>
  <c r="T110" i="335"/>
  <c r="P118" i="335"/>
  <c r="T118" i="336"/>
  <c r="L142" i="336"/>
  <c r="L22" i="337"/>
  <c r="P46" i="337"/>
  <c r="P70" i="337"/>
  <c r="L142" i="337"/>
  <c r="P46" i="339"/>
  <c r="P118" i="339"/>
  <c r="T134" i="339"/>
  <c r="T14" i="340"/>
  <c r="T142" i="340"/>
  <c r="L118" i="341"/>
  <c r="P46" i="342"/>
  <c r="T110" i="342"/>
  <c r="T134" i="342"/>
  <c r="T38" i="333"/>
  <c r="N63" i="334"/>
  <c r="N64" i="334" s="1"/>
  <c r="P71" i="334" s="1"/>
  <c r="T94" i="334"/>
  <c r="T22" i="336"/>
  <c r="T94" i="336"/>
  <c r="L118" i="336"/>
  <c r="T38" i="337"/>
  <c r="N39" i="337"/>
  <c r="N40" i="337" s="1"/>
  <c r="P47" i="337" s="1"/>
  <c r="T70" i="337"/>
  <c r="L94" i="337"/>
  <c r="L118" i="337"/>
  <c r="L47" i="338"/>
  <c r="T86" i="338"/>
  <c r="T134" i="338"/>
  <c r="P22" i="339"/>
  <c r="T38" i="339"/>
  <c r="T86" i="339"/>
  <c r="T110" i="339"/>
  <c r="T46" i="340"/>
  <c r="T70" i="340"/>
  <c r="T94" i="340"/>
  <c r="T38" i="342"/>
  <c r="T70" i="342"/>
  <c r="T71" i="342"/>
  <c r="L95" i="342"/>
  <c r="P95" i="342"/>
  <c r="L94" i="342"/>
  <c r="T142" i="342"/>
  <c r="N39" i="342"/>
  <c r="N40" i="342" s="1"/>
  <c r="P47" i="342" s="1"/>
  <c r="R39" i="342"/>
  <c r="R40" i="342" s="1"/>
  <c r="T47" i="342" s="1"/>
  <c r="K63" i="342"/>
  <c r="K64" i="342" s="1"/>
  <c r="L71" i="342" s="1"/>
  <c r="Q111" i="342"/>
  <c r="Q112" i="342" s="1"/>
  <c r="T119" i="342" s="1"/>
  <c r="N135" i="342"/>
  <c r="N136" i="342" s="1"/>
  <c r="P143" i="342" s="1"/>
  <c r="K39" i="342"/>
  <c r="K40" i="342" s="1"/>
  <c r="L47" i="342" s="1"/>
  <c r="Q87" i="342"/>
  <c r="Q88" i="342" s="1"/>
  <c r="T95" i="342" s="1"/>
  <c r="K135" i="342"/>
  <c r="K136" i="342" s="1"/>
  <c r="L143" i="342" s="1"/>
  <c r="J111" i="341"/>
  <c r="J112" i="341" s="1"/>
  <c r="T118" i="341"/>
  <c r="R111" i="341"/>
  <c r="R112" i="341" s="1"/>
  <c r="T119" i="341" s="1"/>
  <c r="J15" i="341"/>
  <c r="J16" i="341" s="1"/>
  <c r="P22" i="341"/>
  <c r="N15" i="341"/>
  <c r="N16" i="341" s="1"/>
  <c r="P23" i="341" s="1"/>
  <c r="T46" i="341"/>
  <c r="P47" i="341"/>
  <c r="T110" i="341"/>
  <c r="L46" i="341"/>
  <c r="K39" i="341"/>
  <c r="K40" i="341" s="1"/>
  <c r="L47" i="341" s="1"/>
  <c r="P70" i="341"/>
  <c r="P63" i="341"/>
  <c r="P64" i="341" s="1"/>
  <c r="P71" i="341" s="1"/>
  <c r="P118" i="341"/>
  <c r="N111" i="341"/>
  <c r="N112" i="341" s="1"/>
  <c r="P119" i="341" s="1"/>
  <c r="P46" i="341"/>
  <c r="T94" i="341"/>
  <c r="Q87" i="341"/>
  <c r="Q88" i="341" s="1"/>
  <c r="T95" i="341" s="1"/>
  <c r="K135" i="341"/>
  <c r="K136" i="341" s="1"/>
  <c r="L143" i="341" s="1"/>
  <c r="K15" i="341"/>
  <c r="K16" i="341" s="1"/>
  <c r="L23" i="341" s="1"/>
  <c r="Q63" i="341"/>
  <c r="Q64" i="341" s="1"/>
  <c r="T71" i="341" s="1"/>
  <c r="K111" i="341"/>
  <c r="K112" i="341" s="1"/>
  <c r="L119" i="341" s="1"/>
  <c r="Q39" i="341"/>
  <c r="Q40" i="341" s="1"/>
  <c r="T47" i="341" s="1"/>
  <c r="K87" i="341"/>
  <c r="K88" i="341" s="1"/>
  <c r="L95" i="341" s="1"/>
  <c r="Q135" i="341"/>
  <c r="Q136" i="341" s="1"/>
  <c r="T143" i="341" s="1"/>
  <c r="P47" i="340"/>
  <c r="P143" i="340"/>
  <c r="P71" i="340"/>
  <c r="P95" i="340"/>
  <c r="T119" i="340"/>
  <c r="T118" i="340"/>
  <c r="N15" i="340"/>
  <c r="N16" i="340" s="1"/>
  <c r="P23" i="340" s="1"/>
  <c r="R15" i="340"/>
  <c r="R16" i="340" s="1"/>
  <c r="T23" i="340" s="1"/>
  <c r="K39" i="340"/>
  <c r="K40" i="340" s="1"/>
  <c r="L47" i="340" s="1"/>
  <c r="L63" i="340"/>
  <c r="L64" i="340" s="1"/>
  <c r="L71" i="340" s="1"/>
  <c r="P70" i="340"/>
  <c r="Q87" i="340"/>
  <c r="Q88" i="340" s="1"/>
  <c r="T95" i="340" s="1"/>
  <c r="J111" i="340"/>
  <c r="J112" i="340" s="1"/>
  <c r="N111" i="340"/>
  <c r="N112" i="340" s="1"/>
  <c r="P119" i="340" s="1"/>
  <c r="K135" i="340"/>
  <c r="K136" i="340" s="1"/>
  <c r="L143" i="340" s="1"/>
  <c r="K15" i="340"/>
  <c r="K16" i="340" s="1"/>
  <c r="L23" i="340" s="1"/>
  <c r="Q63" i="340"/>
  <c r="Q64" i="340" s="1"/>
  <c r="T71" i="340" s="1"/>
  <c r="K111" i="340"/>
  <c r="K112" i="340" s="1"/>
  <c r="L119" i="340" s="1"/>
  <c r="Q39" i="340"/>
  <c r="Q40" i="340" s="1"/>
  <c r="T47" i="340" s="1"/>
  <c r="K87" i="340"/>
  <c r="K88" i="340" s="1"/>
  <c r="L95" i="340" s="1"/>
  <c r="Q135" i="340"/>
  <c r="Q136" i="340" s="1"/>
  <c r="T143" i="340" s="1"/>
  <c r="P47" i="339"/>
  <c r="P71" i="339"/>
  <c r="P95" i="339"/>
  <c r="N15" i="339"/>
  <c r="N16" i="339" s="1"/>
  <c r="P23" i="339" s="1"/>
  <c r="R15" i="339"/>
  <c r="R16" i="339" s="1"/>
  <c r="T23" i="339" s="1"/>
  <c r="K39" i="339"/>
  <c r="K40" i="339" s="1"/>
  <c r="L47" i="339" s="1"/>
  <c r="L63" i="339"/>
  <c r="L64" i="339" s="1"/>
  <c r="L71" i="339" s="1"/>
  <c r="P70" i="339"/>
  <c r="Q87" i="339"/>
  <c r="Q88" i="339" s="1"/>
  <c r="T95" i="339" s="1"/>
  <c r="N111" i="339"/>
  <c r="N112" i="339" s="1"/>
  <c r="P119" i="339" s="1"/>
  <c r="R111" i="339"/>
  <c r="R112" i="339" s="1"/>
  <c r="T119" i="339" s="1"/>
  <c r="K135" i="339"/>
  <c r="K136" i="339" s="1"/>
  <c r="L143" i="339" s="1"/>
  <c r="K15" i="339"/>
  <c r="K16" i="339" s="1"/>
  <c r="L23" i="339" s="1"/>
  <c r="Q63" i="339"/>
  <c r="Q64" i="339" s="1"/>
  <c r="T71" i="339" s="1"/>
  <c r="K111" i="339"/>
  <c r="K112" i="339" s="1"/>
  <c r="L119" i="339" s="1"/>
  <c r="Q39" i="339"/>
  <c r="Q40" i="339" s="1"/>
  <c r="T47" i="339" s="1"/>
  <c r="K87" i="339"/>
  <c r="K88" i="339" s="1"/>
  <c r="L95" i="339" s="1"/>
  <c r="Q135" i="339"/>
  <c r="Q136" i="339" s="1"/>
  <c r="T143" i="339" s="1"/>
  <c r="T39" i="338"/>
  <c r="L63" i="338"/>
  <c r="L64" i="338" s="1"/>
  <c r="L71" i="338" s="1"/>
  <c r="T94" i="338"/>
  <c r="Q87" i="338"/>
  <c r="Q88" i="338" s="1"/>
  <c r="T95" i="338" s="1"/>
  <c r="L46" i="338"/>
  <c r="T70" i="338"/>
  <c r="Q63" i="338"/>
  <c r="Q64" i="338" s="1"/>
  <c r="T71" i="338" s="1"/>
  <c r="J111" i="338"/>
  <c r="J112" i="338" s="1"/>
  <c r="P118" i="338"/>
  <c r="N111" i="338"/>
  <c r="N112" i="338" s="1"/>
  <c r="P119" i="338" s="1"/>
  <c r="P143" i="338"/>
  <c r="P22" i="338"/>
  <c r="P46" i="338"/>
  <c r="T46" i="338"/>
  <c r="T47" i="338"/>
  <c r="L94" i="338"/>
  <c r="L95" i="338"/>
  <c r="T110" i="338"/>
  <c r="T118" i="338"/>
  <c r="P142" i="338"/>
  <c r="L22" i="338"/>
  <c r="K15" i="338"/>
  <c r="K16" i="338" s="1"/>
  <c r="L23" i="338" s="1"/>
  <c r="P63" i="338"/>
  <c r="P64" i="338" s="1"/>
  <c r="P71" i="338" s="1"/>
  <c r="L142" i="338"/>
  <c r="K135" i="338"/>
  <c r="K136" i="338" s="1"/>
  <c r="L143" i="338" s="1"/>
  <c r="K111" i="338"/>
  <c r="K112" i="338" s="1"/>
  <c r="L119" i="338" s="1"/>
  <c r="Q135" i="338"/>
  <c r="Q136" i="338" s="1"/>
  <c r="T143" i="338" s="1"/>
  <c r="L71" i="337"/>
  <c r="T47" i="337"/>
  <c r="T119" i="337"/>
  <c r="L70" i="337"/>
  <c r="T118" i="337"/>
  <c r="J15" i="337"/>
  <c r="J16" i="337" s="1"/>
  <c r="N15" i="337"/>
  <c r="N16" i="337" s="1"/>
  <c r="P23" i="337" s="1"/>
  <c r="R15" i="337"/>
  <c r="R16" i="337" s="1"/>
  <c r="T23" i="337" s="1"/>
  <c r="K39" i="337"/>
  <c r="K40" i="337" s="1"/>
  <c r="L47" i="337" s="1"/>
  <c r="P63" i="337"/>
  <c r="P64" i="337" s="1"/>
  <c r="P71" i="337" s="1"/>
  <c r="Q87" i="337"/>
  <c r="Q88" i="337" s="1"/>
  <c r="T95" i="337" s="1"/>
  <c r="J111" i="337"/>
  <c r="J112" i="337" s="1"/>
  <c r="N111" i="337"/>
  <c r="N112" i="337" s="1"/>
  <c r="P119" i="337" s="1"/>
  <c r="K135" i="337"/>
  <c r="K136" i="337" s="1"/>
  <c r="L143" i="337" s="1"/>
  <c r="K15" i="337"/>
  <c r="K16" i="337" s="1"/>
  <c r="L23" i="337" s="1"/>
  <c r="Q63" i="337"/>
  <c r="Q64" i="337" s="1"/>
  <c r="T71" i="337" s="1"/>
  <c r="K111" i="337"/>
  <c r="K112" i="337" s="1"/>
  <c r="L119" i="337" s="1"/>
  <c r="K87" i="337"/>
  <c r="K88" i="337" s="1"/>
  <c r="L95" i="337" s="1"/>
  <c r="Q135" i="337"/>
  <c r="Q136" i="337" s="1"/>
  <c r="T143" i="337" s="1"/>
  <c r="L95" i="336"/>
  <c r="P143" i="336"/>
  <c r="P47" i="336"/>
  <c r="T47" i="336"/>
  <c r="L71" i="336"/>
  <c r="L70" i="336"/>
  <c r="J15" i="336"/>
  <c r="J16" i="336" s="1"/>
  <c r="N15" i="336"/>
  <c r="N16" i="336" s="1"/>
  <c r="P23" i="336" s="1"/>
  <c r="R15" i="336"/>
  <c r="R16" i="336" s="1"/>
  <c r="T23" i="336" s="1"/>
  <c r="K39" i="336"/>
  <c r="K40" i="336" s="1"/>
  <c r="L47" i="336" s="1"/>
  <c r="P63" i="336"/>
  <c r="P64" i="336" s="1"/>
  <c r="P71" i="336" s="1"/>
  <c r="Q87" i="336"/>
  <c r="Q88" i="336" s="1"/>
  <c r="T95" i="336" s="1"/>
  <c r="J111" i="336"/>
  <c r="J112" i="336" s="1"/>
  <c r="N111" i="336"/>
  <c r="N112" i="336" s="1"/>
  <c r="P119" i="336" s="1"/>
  <c r="R111" i="336"/>
  <c r="R112" i="336" s="1"/>
  <c r="T119" i="336" s="1"/>
  <c r="K135" i="336"/>
  <c r="K136" i="336" s="1"/>
  <c r="L143" i="336" s="1"/>
  <c r="K15" i="336"/>
  <c r="K16" i="336" s="1"/>
  <c r="L23" i="336" s="1"/>
  <c r="Q63" i="336"/>
  <c r="Q64" i="336" s="1"/>
  <c r="T71" i="336" s="1"/>
  <c r="K111" i="336"/>
  <c r="K112" i="336" s="1"/>
  <c r="L119" i="336" s="1"/>
  <c r="Q135" i="336"/>
  <c r="Q136" i="336" s="1"/>
  <c r="T143" i="336" s="1"/>
  <c r="P143" i="335"/>
  <c r="L23" i="335"/>
  <c r="T71" i="335"/>
  <c r="L71" i="335"/>
  <c r="T119" i="335"/>
  <c r="T22" i="335"/>
  <c r="L70" i="335"/>
  <c r="T118" i="335"/>
  <c r="N15" i="335"/>
  <c r="N16" i="335" s="1"/>
  <c r="P23" i="335" s="1"/>
  <c r="K39" i="335"/>
  <c r="K40" i="335" s="1"/>
  <c r="L47" i="335" s="1"/>
  <c r="O39" i="335"/>
  <c r="O40" i="335" s="1"/>
  <c r="P47" i="335" s="1"/>
  <c r="P70" i="335"/>
  <c r="Q87" i="335"/>
  <c r="Q88" i="335" s="1"/>
  <c r="T95" i="335" s="1"/>
  <c r="N111" i="335"/>
  <c r="N112" i="335" s="1"/>
  <c r="P119" i="335" s="1"/>
  <c r="K135" i="335"/>
  <c r="K136" i="335" s="1"/>
  <c r="L143" i="335" s="1"/>
  <c r="L22" i="335"/>
  <c r="T70" i="335"/>
  <c r="L118" i="335"/>
  <c r="Q39" i="335"/>
  <c r="Q40" i="335" s="1"/>
  <c r="T47" i="335" s="1"/>
  <c r="K87" i="335"/>
  <c r="K88" i="335" s="1"/>
  <c r="L95" i="335" s="1"/>
  <c r="Q135" i="335"/>
  <c r="Q136" i="335" s="1"/>
  <c r="T143" i="335" s="1"/>
  <c r="T23" i="334"/>
  <c r="P47" i="334"/>
  <c r="T47" i="334"/>
  <c r="T22" i="334"/>
  <c r="N15" i="334"/>
  <c r="N16" i="334" s="1"/>
  <c r="P23" i="334" s="1"/>
  <c r="K39" i="334"/>
  <c r="K40" i="334" s="1"/>
  <c r="L47" i="334" s="1"/>
  <c r="L63" i="334"/>
  <c r="L64" i="334" s="1"/>
  <c r="L71" i="334" s="1"/>
  <c r="Q87" i="334"/>
  <c r="Q88" i="334" s="1"/>
  <c r="T95" i="334" s="1"/>
  <c r="N111" i="334"/>
  <c r="N112" i="334" s="1"/>
  <c r="P119" i="334" s="1"/>
  <c r="R111" i="334"/>
  <c r="R112" i="334" s="1"/>
  <c r="T119" i="334" s="1"/>
  <c r="K135" i="334"/>
  <c r="K136" i="334" s="1"/>
  <c r="L143" i="334" s="1"/>
  <c r="K15" i="334"/>
  <c r="K16" i="334" s="1"/>
  <c r="L23" i="334" s="1"/>
  <c r="Q63" i="334"/>
  <c r="Q64" i="334" s="1"/>
  <c r="T71" i="334" s="1"/>
  <c r="K111" i="334"/>
  <c r="K112" i="334" s="1"/>
  <c r="L119" i="334" s="1"/>
  <c r="K87" i="334"/>
  <c r="K88" i="334" s="1"/>
  <c r="L95" i="334" s="1"/>
  <c r="Q135" i="334"/>
  <c r="Q136" i="334" s="1"/>
  <c r="T143" i="334" s="1"/>
  <c r="P95" i="333"/>
  <c r="T46" i="333"/>
  <c r="L46" i="333"/>
  <c r="K39" i="333"/>
  <c r="K40" i="333" s="1"/>
  <c r="L47" i="333" s="1"/>
  <c r="P46" i="333"/>
  <c r="O39" i="333"/>
  <c r="O40" i="333" s="1"/>
  <c r="P47" i="333" s="1"/>
  <c r="P22" i="333"/>
  <c r="N15" i="333"/>
  <c r="N16" i="333" s="1"/>
  <c r="P23" i="333" s="1"/>
  <c r="L119" i="333"/>
  <c r="L15" i="333"/>
  <c r="L16" i="333" s="1"/>
  <c r="L23" i="333" s="1"/>
  <c r="L22" i="333"/>
  <c r="T22" i="333"/>
  <c r="L70" i="333"/>
  <c r="P94" i="333"/>
  <c r="T118" i="333"/>
  <c r="P70" i="333"/>
  <c r="Q87" i="333"/>
  <c r="Q88" i="333" s="1"/>
  <c r="T95" i="333" s="1"/>
  <c r="N111" i="333"/>
  <c r="N112" i="333" s="1"/>
  <c r="P119" i="333" s="1"/>
  <c r="K135" i="333"/>
  <c r="K136" i="333" s="1"/>
  <c r="L143" i="333" s="1"/>
  <c r="O135" i="333"/>
  <c r="O136" i="333" s="1"/>
  <c r="P143" i="333" s="1"/>
  <c r="T70" i="333"/>
  <c r="L118" i="333"/>
  <c r="Q39" i="333"/>
  <c r="Q40" i="333" s="1"/>
  <c r="T47" i="333" s="1"/>
  <c r="K87" i="333"/>
  <c r="K88" i="333" s="1"/>
  <c r="L95" i="333" s="1"/>
  <c r="Q135" i="333"/>
  <c r="Q136" i="333" s="1"/>
  <c r="T143" i="333" s="1"/>
  <c r="P47" i="332"/>
  <c r="J111" i="332"/>
  <c r="J112" i="332" s="1"/>
  <c r="P118" i="332"/>
  <c r="N111" i="332"/>
  <c r="N112" i="332" s="1"/>
  <c r="P119" i="332" s="1"/>
  <c r="T110" i="332"/>
  <c r="T118" i="332"/>
  <c r="T46" i="332"/>
  <c r="P70" i="332"/>
  <c r="P63" i="332"/>
  <c r="P64" i="332" s="1"/>
  <c r="P71" i="332" s="1"/>
  <c r="T94" i="332"/>
  <c r="Q87" i="332"/>
  <c r="Q88" i="332" s="1"/>
  <c r="T95" i="332" s="1"/>
  <c r="L143" i="332"/>
  <c r="L142" i="332"/>
  <c r="T14" i="332"/>
  <c r="L22" i="332"/>
  <c r="K15" i="332"/>
  <c r="K16" i="332" s="1"/>
  <c r="L23" i="332" s="1"/>
  <c r="N15" i="332"/>
  <c r="N16" i="332" s="1"/>
  <c r="P23" i="332" s="1"/>
  <c r="P46" i="332"/>
  <c r="K39" i="332"/>
  <c r="K40" i="332" s="1"/>
  <c r="L47" i="332" s="1"/>
  <c r="T70" i="332"/>
  <c r="Q63" i="332"/>
  <c r="Q64" i="332" s="1"/>
  <c r="T71" i="332" s="1"/>
  <c r="K111" i="332"/>
  <c r="K112" i="332" s="1"/>
  <c r="L119" i="332" s="1"/>
  <c r="Q39" i="332"/>
  <c r="Q40" i="332" s="1"/>
  <c r="T47" i="332" s="1"/>
  <c r="K87" i="332"/>
  <c r="Q135" i="332"/>
  <c r="Q136" i="332" s="1"/>
  <c r="T143" i="332" s="1"/>
  <c r="T47" i="331"/>
  <c r="L71" i="331"/>
  <c r="P143" i="331"/>
  <c r="P47" i="331"/>
  <c r="P71" i="331"/>
  <c r="P95" i="331"/>
  <c r="T119" i="331"/>
  <c r="L70" i="331"/>
  <c r="T118" i="331"/>
  <c r="N15" i="331"/>
  <c r="N16" i="331" s="1"/>
  <c r="P23" i="331" s="1"/>
  <c r="R15" i="331"/>
  <c r="R16" i="331" s="1"/>
  <c r="T23" i="331" s="1"/>
  <c r="K39" i="331"/>
  <c r="K40" i="331" s="1"/>
  <c r="L47" i="331" s="1"/>
  <c r="Q87" i="331"/>
  <c r="Q88" i="331" s="1"/>
  <c r="T95" i="331" s="1"/>
  <c r="N111" i="331"/>
  <c r="N112" i="331" s="1"/>
  <c r="P119" i="331" s="1"/>
  <c r="K135" i="331"/>
  <c r="K136" i="331" s="1"/>
  <c r="L143" i="331" s="1"/>
  <c r="K15" i="331"/>
  <c r="K16" i="331" s="1"/>
  <c r="L23" i="331" s="1"/>
  <c r="Q63" i="331"/>
  <c r="Q64" i="331" s="1"/>
  <c r="T71" i="331" s="1"/>
  <c r="K111" i="331"/>
  <c r="K112" i="331" s="1"/>
  <c r="L119" i="331" s="1"/>
  <c r="K87" i="331"/>
  <c r="K88" i="331" s="1"/>
  <c r="L95" i="331" s="1"/>
  <c r="Q135" i="331"/>
  <c r="Q136" i="331" s="1"/>
  <c r="T143" i="331" s="1"/>
  <c r="T23" i="330"/>
  <c r="T22" i="330"/>
  <c r="J15" i="330"/>
  <c r="J16" i="330" s="1"/>
  <c r="N15" i="330"/>
  <c r="N16" i="330" s="1"/>
  <c r="P23" i="330" s="1"/>
  <c r="K39" i="330"/>
  <c r="K40" i="330" s="1"/>
  <c r="L47" i="330" s="1"/>
  <c r="O39" i="330"/>
  <c r="O40" i="330" s="1"/>
  <c r="P47" i="330" s="1"/>
  <c r="L63" i="330"/>
  <c r="L64" i="330" s="1"/>
  <c r="L71" i="330" s="1"/>
  <c r="P63" i="330"/>
  <c r="P64" i="330" s="1"/>
  <c r="P71" i="330" s="1"/>
  <c r="Q87" i="330"/>
  <c r="Q88" i="330" s="1"/>
  <c r="T95" i="330" s="1"/>
  <c r="J111" i="330"/>
  <c r="J112" i="330" s="1"/>
  <c r="N111" i="330"/>
  <c r="N112" i="330" s="1"/>
  <c r="P119" i="330" s="1"/>
  <c r="R111" i="330"/>
  <c r="R112" i="330" s="1"/>
  <c r="T119" i="330" s="1"/>
  <c r="K135" i="330"/>
  <c r="K136" i="330" s="1"/>
  <c r="L143" i="330" s="1"/>
  <c r="O135" i="330"/>
  <c r="O136" i="330" s="1"/>
  <c r="P143" i="330" s="1"/>
  <c r="K15" i="330"/>
  <c r="K16" i="330" s="1"/>
  <c r="L23" i="330" s="1"/>
  <c r="Q63" i="330"/>
  <c r="Q64" i="330" s="1"/>
  <c r="T71" i="330" s="1"/>
  <c r="K111" i="330"/>
  <c r="K112" i="330" s="1"/>
  <c r="L119" i="330" s="1"/>
  <c r="Q39" i="330"/>
  <c r="Q40" i="330" s="1"/>
  <c r="T47" i="330" s="1"/>
  <c r="K87" i="330"/>
  <c r="K88" i="330" s="1"/>
  <c r="L95" i="330" s="1"/>
  <c r="Q135" i="330"/>
  <c r="Q136" i="330" s="1"/>
  <c r="T143" i="330" s="1"/>
  <c r="P95" i="329"/>
  <c r="P118" i="329"/>
  <c r="N111" i="329"/>
  <c r="N112" i="329" s="1"/>
  <c r="P119" i="329" s="1"/>
  <c r="J15" i="329"/>
  <c r="J16" i="329" s="1"/>
  <c r="R15" i="329"/>
  <c r="R16" i="329" s="1"/>
  <c r="T23" i="329" s="1"/>
  <c r="O39" i="329"/>
  <c r="O40" i="329" s="1"/>
  <c r="P47" i="329" s="1"/>
  <c r="L63" i="329"/>
  <c r="L64" i="329" s="1"/>
  <c r="L71" i="329" s="1"/>
  <c r="T110" i="329"/>
  <c r="T118" i="329"/>
  <c r="P142" i="329"/>
  <c r="J111" i="329"/>
  <c r="J112" i="329" s="1"/>
  <c r="T46" i="329"/>
  <c r="P70" i="329"/>
  <c r="P63" i="329"/>
  <c r="P64" i="329" s="1"/>
  <c r="P71" i="329" s="1"/>
  <c r="T94" i="329"/>
  <c r="Q87" i="329"/>
  <c r="Q88" i="329" s="1"/>
  <c r="T95" i="329" s="1"/>
  <c r="L143" i="329"/>
  <c r="L142" i="329"/>
  <c r="T14" i="329"/>
  <c r="L22" i="329"/>
  <c r="K15" i="329"/>
  <c r="K16" i="329" s="1"/>
  <c r="L23" i="329" s="1"/>
  <c r="N15" i="329"/>
  <c r="N16" i="329" s="1"/>
  <c r="P23" i="329" s="1"/>
  <c r="K39" i="329"/>
  <c r="K40" i="329" s="1"/>
  <c r="L47" i="329" s="1"/>
  <c r="T70" i="329"/>
  <c r="Q63" i="329"/>
  <c r="Q64" i="329" s="1"/>
  <c r="T71" i="329" s="1"/>
  <c r="K111" i="329"/>
  <c r="K112" i="329" s="1"/>
  <c r="L119" i="329" s="1"/>
  <c r="Q39" i="329"/>
  <c r="Q40" i="329" s="1"/>
  <c r="T47" i="329" s="1"/>
  <c r="K87" i="329"/>
  <c r="Q135" i="329"/>
  <c r="Q136" i="329" s="1"/>
  <c r="T143" i="329" s="1"/>
  <c r="P95" i="328"/>
  <c r="P143" i="328"/>
  <c r="L23" i="328"/>
  <c r="T119" i="328"/>
  <c r="L70" i="328"/>
  <c r="T118" i="328"/>
  <c r="N15" i="328"/>
  <c r="N16" i="328" s="1"/>
  <c r="P23" i="328" s="1"/>
  <c r="R15" i="328"/>
  <c r="R16" i="328" s="1"/>
  <c r="T23" i="328" s="1"/>
  <c r="K39" i="328"/>
  <c r="K40" i="328" s="1"/>
  <c r="L47" i="328" s="1"/>
  <c r="O39" i="328"/>
  <c r="O40" i="328" s="1"/>
  <c r="P47" i="328" s="1"/>
  <c r="P70" i="328"/>
  <c r="Q87" i="328"/>
  <c r="Q88" i="328" s="1"/>
  <c r="T95" i="328" s="1"/>
  <c r="N111" i="328"/>
  <c r="N112" i="328" s="1"/>
  <c r="P119" i="328" s="1"/>
  <c r="K135" i="328"/>
  <c r="K136" i="328" s="1"/>
  <c r="L143" i="328" s="1"/>
  <c r="K111" i="328"/>
  <c r="K112" i="328" s="1"/>
  <c r="L119" i="328" s="1"/>
  <c r="L22" i="328"/>
  <c r="T70" i="328"/>
  <c r="Q39" i="328"/>
  <c r="Q40" i="328" s="1"/>
  <c r="T47" i="328" s="1"/>
  <c r="K87" i="328"/>
  <c r="K88" i="328" s="1"/>
  <c r="L95" i="328" s="1"/>
  <c r="Q135" i="328"/>
  <c r="Q136" i="328" s="1"/>
  <c r="T143" i="328" s="1"/>
  <c r="T47" i="327"/>
  <c r="P71" i="327"/>
  <c r="T119" i="327"/>
  <c r="T118" i="327"/>
  <c r="N15" i="327"/>
  <c r="N16" i="327" s="1"/>
  <c r="P23" i="327" s="1"/>
  <c r="R15" i="327"/>
  <c r="R16" i="327" s="1"/>
  <c r="T23" i="327" s="1"/>
  <c r="K39" i="327"/>
  <c r="K40" i="327" s="1"/>
  <c r="L47" i="327" s="1"/>
  <c r="L63" i="327"/>
  <c r="L64" i="327" s="1"/>
  <c r="L71" i="327" s="1"/>
  <c r="Q87" i="327"/>
  <c r="Q88" i="327" s="1"/>
  <c r="T95" i="327" s="1"/>
  <c r="N111" i="327"/>
  <c r="N112" i="327" s="1"/>
  <c r="P119" i="327" s="1"/>
  <c r="K135" i="327"/>
  <c r="K136" i="327" s="1"/>
  <c r="L143" i="327" s="1"/>
  <c r="K15" i="327"/>
  <c r="K16" i="327" s="1"/>
  <c r="L23" i="327" s="1"/>
  <c r="Q63" i="327"/>
  <c r="Q64" i="327" s="1"/>
  <c r="T71" i="327" s="1"/>
  <c r="K111" i="327"/>
  <c r="K112" i="327" s="1"/>
  <c r="L119" i="327" s="1"/>
  <c r="K87" i="327"/>
  <c r="K88" i="327" s="1"/>
  <c r="L95" i="327" s="1"/>
  <c r="Q135" i="327"/>
  <c r="Q136" i="327" s="1"/>
  <c r="T143" i="327" s="1"/>
  <c r="T94" i="326"/>
  <c r="Q87" i="326"/>
  <c r="Q88" i="326" s="1"/>
  <c r="T95" i="326" s="1"/>
  <c r="N15" i="326"/>
  <c r="N16" i="326" s="1"/>
  <c r="P23" i="326" s="1"/>
  <c r="L46" i="326"/>
  <c r="T70" i="326"/>
  <c r="Q63" i="326"/>
  <c r="Q64" i="326" s="1"/>
  <c r="T71" i="326" s="1"/>
  <c r="L70" i="326"/>
  <c r="J111" i="326"/>
  <c r="J112" i="326" s="1"/>
  <c r="P118" i="326"/>
  <c r="N111" i="326"/>
  <c r="N112" i="326" s="1"/>
  <c r="P119" i="326" s="1"/>
  <c r="T118" i="326"/>
  <c r="P142" i="326"/>
  <c r="P143" i="326"/>
  <c r="P46" i="326"/>
  <c r="L95" i="326"/>
  <c r="L142" i="326"/>
  <c r="K135" i="326"/>
  <c r="K136" i="326" s="1"/>
  <c r="L143" i="326" s="1"/>
  <c r="T14" i="326"/>
  <c r="L22" i="326"/>
  <c r="K15" i="326"/>
  <c r="K16" i="326" s="1"/>
  <c r="L23" i="326" s="1"/>
  <c r="P63" i="326"/>
  <c r="P64" i="326" s="1"/>
  <c r="P71" i="326" s="1"/>
  <c r="L94" i="326"/>
  <c r="K111" i="326"/>
  <c r="K112" i="326" s="1"/>
  <c r="L119" i="326" s="1"/>
  <c r="Q135" i="326"/>
  <c r="Q136" i="326" s="1"/>
  <c r="T143" i="326" s="1"/>
  <c r="P143" i="325"/>
  <c r="N15" i="325"/>
  <c r="N16" i="325" s="1"/>
  <c r="P23" i="325" s="1"/>
  <c r="R15" i="325"/>
  <c r="R16" i="325" s="1"/>
  <c r="T23" i="325" s="1"/>
  <c r="K39" i="325"/>
  <c r="K40" i="325" s="1"/>
  <c r="L47" i="325" s="1"/>
  <c r="L63" i="325"/>
  <c r="L64" i="325" s="1"/>
  <c r="L71" i="325" s="1"/>
  <c r="P70" i="325"/>
  <c r="Q87" i="325"/>
  <c r="Q88" i="325" s="1"/>
  <c r="T95" i="325" s="1"/>
  <c r="N111" i="325"/>
  <c r="N112" i="325" s="1"/>
  <c r="P119" i="325" s="1"/>
  <c r="R111" i="325"/>
  <c r="R112" i="325" s="1"/>
  <c r="T119" i="325" s="1"/>
  <c r="K135" i="325"/>
  <c r="K136" i="325" s="1"/>
  <c r="L143" i="325" s="1"/>
  <c r="K15" i="325"/>
  <c r="K16" i="325" s="1"/>
  <c r="L23" i="325" s="1"/>
  <c r="Q63" i="325"/>
  <c r="Q64" i="325" s="1"/>
  <c r="T71" i="325" s="1"/>
  <c r="K111" i="325"/>
  <c r="K112" i="325" s="1"/>
  <c r="L119" i="325" s="1"/>
  <c r="Q39" i="325"/>
  <c r="Q40" i="325" s="1"/>
  <c r="T47" i="325" s="1"/>
  <c r="K87" i="325"/>
  <c r="K88" i="325" s="1"/>
  <c r="L95" i="325" s="1"/>
  <c r="Q135" i="325"/>
  <c r="Q136" i="325" s="1"/>
  <c r="T143" i="325" s="1"/>
  <c r="L71" i="324"/>
  <c r="J15" i="324"/>
  <c r="J16" i="324" s="1"/>
  <c r="R15" i="324"/>
  <c r="R16" i="324" s="1"/>
  <c r="T23" i="324" s="1"/>
  <c r="O39" i="324"/>
  <c r="O40" i="324" s="1"/>
  <c r="P47" i="324" s="1"/>
  <c r="T86" i="324"/>
  <c r="L94" i="324"/>
  <c r="J111" i="324"/>
  <c r="J112" i="324" s="1"/>
  <c r="P118" i="324"/>
  <c r="N111" i="324"/>
  <c r="N112" i="324" s="1"/>
  <c r="P119" i="324" s="1"/>
  <c r="T46" i="324"/>
  <c r="T110" i="324"/>
  <c r="T118" i="324"/>
  <c r="T14" i="324"/>
  <c r="L22" i="324"/>
  <c r="K15" i="324"/>
  <c r="K16" i="324" s="1"/>
  <c r="L23" i="324" s="1"/>
  <c r="N15" i="324"/>
  <c r="N16" i="324" s="1"/>
  <c r="P23" i="324" s="1"/>
  <c r="K39" i="324"/>
  <c r="K40" i="324" s="1"/>
  <c r="L47" i="324" s="1"/>
  <c r="T70" i="324"/>
  <c r="Q63" i="324"/>
  <c r="Q64" i="324" s="1"/>
  <c r="T71" i="324" s="1"/>
  <c r="P63" i="324"/>
  <c r="P64" i="324" s="1"/>
  <c r="P71" i="324" s="1"/>
  <c r="T94" i="324"/>
  <c r="Q87" i="324"/>
  <c r="Q88" i="324" s="1"/>
  <c r="T95" i="324" s="1"/>
  <c r="L142" i="324"/>
  <c r="K135" i="324"/>
  <c r="K136" i="324" s="1"/>
  <c r="L143" i="324" s="1"/>
  <c r="P142" i="324"/>
  <c r="O135" i="324"/>
  <c r="O136" i="324" s="1"/>
  <c r="P143" i="324" s="1"/>
  <c r="K111" i="324"/>
  <c r="K112" i="324" s="1"/>
  <c r="L119" i="324" s="1"/>
  <c r="Q39" i="324"/>
  <c r="Q40" i="324" s="1"/>
  <c r="T47" i="324" s="1"/>
  <c r="K87" i="324"/>
  <c r="K88" i="324" s="1"/>
  <c r="L95" i="324" s="1"/>
  <c r="Q135" i="324"/>
  <c r="Q136" i="324" s="1"/>
  <c r="T143" i="324" s="1"/>
  <c r="P47" i="323"/>
  <c r="L71" i="323"/>
  <c r="P71" i="323"/>
  <c r="P95" i="323"/>
  <c r="T119" i="323"/>
  <c r="L70" i="323"/>
  <c r="T118" i="323"/>
  <c r="N15" i="323"/>
  <c r="N16" i="323" s="1"/>
  <c r="P23" i="323" s="1"/>
  <c r="R15" i="323"/>
  <c r="R16" i="323" s="1"/>
  <c r="T23" i="323" s="1"/>
  <c r="K39" i="323"/>
  <c r="K40" i="323" s="1"/>
  <c r="L47" i="323" s="1"/>
  <c r="P70" i="323"/>
  <c r="Q87" i="323"/>
  <c r="Q88" i="323" s="1"/>
  <c r="T95" i="323" s="1"/>
  <c r="N111" i="323"/>
  <c r="N112" i="323" s="1"/>
  <c r="P119" i="323" s="1"/>
  <c r="K135" i="323"/>
  <c r="K136" i="323" s="1"/>
  <c r="L143" i="323" s="1"/>
  <c r="K15" i="323"/>
  <c r="K16" i="323" s="1"/>
  <c r="L23" i="323" s="1"/>
  <c r="Q63" i="323"/>
  <c r="Q64" i="323" s="1"/>
  <c r="T71" i="323" s="1"/>
  <c r="K111" i="323"/>
  <c r="K112" i="323" s="1"/>
  <c r="L119" i="323" s="1"/>
  <c r="Q39" i="323"/>
  <c r="Q40" i="323" s="1"/>
  <c r="T47" i="323" s="1"/>
  <c r="K87" i="323"/>
  <c r="K88" i="323" s="1"/>
  <c r="L95" i="323" s="1"/>
  <c r="Q135" i="323"/>
  <c r="Q136" i="323" s="1"/>
  <c r="T143" i="323" s="1"/>
  <c r="P143" i="322"/>
  <c r="T23" i="322"/>
  <c r="T22" i="322"/>
  <c r="N15" i="322"/>
  <c r="N16" i="322" s="1"/>
  <c r="P23" i="322" s="1"/>
  <c r="K39" i="322"/>
  <c r="K40" i="322" s="1"/>
  <c r="L47" i="322" s="1"/>
  <c r="L63" i="322"/>
  <c r="L64" i="322" s="1"/>
  <c r="L71" i="322" s="1"/>
  <c r="P70" i="322"/>
  <c r="Q87" i="322"/>
  <c r="Q88" i="322" s="1"/>
  <c r="T95" i="322" s="1"/>
  <c r="N111" i="322"/>
  <c r="N112" i="322" s="1"/>
  <c r="P119" i="322" s="1"/>
  <c r="R111" i="322"/>
  <c r="R112" i="322" s="1"/>
  <c r="T119" i="322" s="1"/>
  <c r="K135" i="322"/>
  <c r="K136" i="322" s="1"/>
  <c r="L143" i="322" s="1"/>
  <c r="K15" i="322"/>
  <c r="K16" i="322" s="1"/>
  <c r="L23" i="322" s="1"/>
  <c r="Q63" i="322"/>
  <c r="Q64" i="322" s="1"/>
  <c r="T71" i="322" s="1"/>
  <c r="K111" i="322"/>
  <c r="K112" i="322" s="1"/>
  <c r="L119" i="322" s="1"/>
  <c r="Q39" i="322"/>
  <c r="Q40" i="322" s="1"/>
  <c r="T47" i="322" s="1"/>
  <c r="K87" i="322"/>
  <c r="K88" i="322" s="1"/>
  <c r="L95" i="322" s="1"/>
  <c r="Q135" i="322"/>
  <c r="Q136" i="322" s="1"/>
  <c r="T143" i="322" s="1"/>
  <c r="T23" i="321"/>
  <c r="T47" i="321"/>
  <c r="L71" i="321"/>
  <c r="P143" i="321"/>
  <c r="P95" i="321"/>
  <c r="T22" i="321"/>
  <c r="L70" i="321"/>
  <c r="N15" i="321"/>
  <c r="N16" i="321" s="1"/>
  <c r="P23" i="321" s="1"/>
  <c r="K39" i="321"/>
  <c r="K40" i="321" s="1"/>
  <c r="L47" i="321" s="1"/>
  <c r="Q87" i="321"/>
  <c r="Q88" i="321" s="1"/>
  <c r="T95" i="321" s="1"/>
  <c r="N111" i="321"/>
  <c r="N112" i="321" s="1"/>
  <c r="P119" i="321" s="1"/>
  <c r="R111" i="321"/>
  <c r="R112" i="321" s="1"/>
  <c r="T119" i="321" s="1"/>
  <c r="K135" i="321"/>
  <c r="K136" i="321" s="1"/>
  <c r="L143" i="321" s="1"/>
  <c r="K15" i="321"/>
  <c r="K16" i="321" s="1"/>
  <c r="L23" i="321" s="1"/>
  <c r="Q63" i="321"/>
  <c r="Q64" i="321" s="1"/>
  <c r="T71" i="321" s="1"/>
  <c r="K111" i="321"/>
  <c r="K112" i="321" s="1"/>
  <c r="L119" i="321" s="1"/>
  <c r="K87" i="321"/>
  <c r="K88" i="321" s="1"/>
  <c r="L95" i="321" s="1"/>
  <c r="Q135" i="321"/>
  <c r="Q136" i="321" s="1"/>
  <c r="T143" i="321" s="1"/>
  <c r="P71" i="320"/>
  <c r="N15" i="320"/>
  <c r="N16" i="320" s="1"/>
  <c r="P23" i="320" s="1"/>
  <c r="R15" i="320"/>
  <c r="R16" i="320" s="1"/>
  <c r="T23" i="320" s="1"/>
  <c r="K39" i="320"/>
  <c r="K40" i="320" s="1"/>
  <c r="L47" i="320" s="1"/>
  <c r="L63" i="320"/>
  <c r="L64" i="320" s="1"/>
  <c r="L71" i="320" s="1"/>
  <c r="Q87" i="320"/>
  <c r="Q88" i="320" s="1"/>
  <c r="T95" i="320" s="1"/>
  <c r="N111" i="320"/>
  <c r="N112" i="320" s="1"/>
  <c r="P119" i="320" s="1"/>
  <c r="R111" i="320"/>
  <c r="R112" i="320" s="1"/>
  <c r="T119" i="320" s="1"/>
  <c r="K135" i="320"/>
  <c r="K136" i="320" s="1"/>
  <c r="L143" i="320" s="1"/>
  <c r="K15" i="320"/>
  <c r="K16" i="320" s="1"/>
  <c r="L23" i="320" s="1"/>
  <c r="Q63" i="320"/>
  <c r="Q64" i="320" s="1"/>
  <c r="T71" i="320" s="1"/>
  <c r="K111" i="320"/>
  <c r="K112" i="320" s="1"/>
  <c r="L119" i="320" s="1"/>
  <c r="K87" i="320"/>
  <c r="K88" i="320" s="1"/>
  <c r="L95" i="320" s="1"/>
  <c r="Q135" i="320"/>
  <c r="Q136" i="320" s="1"/>
  <c r="T143" i="320" s="1"/>
  <c r="T94" i="319"/>
  <c r="Q87" i="319"/>
  <c r="Q88" i="319" s="1"/>
  <c r="T95" i="319" s="1"/>
  <c r="K39" i="319"/>
  <c r="K40" i="319" s="1"/>
  <c r="L47" i="319" s="1"/>
  <c r="L46" i="319"/>
  <c r="P63" i="319"/>
  <c r="P64" i="319" s="1"/>
  <c r="P71" i="319" s="1"/>
  <c r="P70" i="319"/>
  <c r="T86" i="319"/>
  <c r="L94" i="319"/>
  <c r="J111" i="319"/>
  <c r="J112" i="319" s="1"/>
  <c r="P118" i="319"/>
  <c r="N111" i="319"/>
  <c r="N112" i="319" s="1"/>
  <c r="P119" i="319" s="1"/>
  <c r="R111" i="319"/>
  <c r="R112" i="319" s="1"/>
  <c r="T119" i="319" s="1"/>
  <c r="T118" i="319"/>
  <c r="J15" i="319"/>
  <c r="J16" i="319" s="1"/>
  <c r="P22" i="319"/>
  <c r="N15" i="319"/>
  <c r="N16" i="319" s="1"/>
  <c r="P23" i="319" s="1"/>
  <c r="T46" i="319"/>
  <c r="P47" i="319"/>
  <c r="T110" i="319"/>
  <c r="K15" i="319"/>
  <c r="K16" i="319" s="1"/>
  <c r="L23" i="319" s="1"/>
  <c r="Q63" i="319"/>
  <c r="Q64" i="319" s="1"/>
  <c r="T71" i="319" s="1"/>
  <c r="K111" i="319"/>
  <c r="K112" i="319" s="1"/>
  <c r="L119" i="319" s="1"/>
  <c r="K135" i="319"/>
  <c r="K136" i="319" s="1"/>
  <c r="L143" i="319" s="1"/>
  <c r="Q39" i="319"/>
  <c r="Q40" i="319" s="1"/>
  <c r="T47" i="319" s="1"/>
  <c r="K87" i="319"/>
  <c r="K88" i="319" s="1"/>
  <c r="L95" i="319" s="1"/>
  <c r="Q135" i="319"/>
  <c r="Q136" i="319" s="1"/>
  <c r="T143" i="319" s="1"/>
  <c r="L95" i="318"/>
  <c r="T143" i="318"/>
  <c r="T47" i="318"/>
  <c r="N15" i="318"/>
  <c r="N16" i="318" s="1"/>
  <c r="P23" i="318" s="1"/>
  <c r="R15" i="318"/>
  <c r="R16" i="318" s="1"/>
  <c r="T23" i="318" s="1"/>
  <c r="K39" i="318"/>
  <c r="K40" i="318" s="1"/>
  <c r="L47" i="318" s="1"/>
  <c r="L63" i="318"/>
  <c r="L64" i="318" s="1"/>
  <c r="L71" i="318" s="1"/>
  <c r="Q87" i="318"/>
  <c r="Q88" i="318" s="1"/>
  <c r="T95" i="318" s="1"/>
  <c r="J111" i="318"/>
  <c r="J112" i="318" s="1"/>
  <c r="N111" i="318"/>
  <c r="N112" i="318" s="1"/>
  <c r="P119" i="318" s="1"/>
  <c r="R111" i="318"/>
  <c r="R112" i="318" s="1"/>
  <c r="T119" i="318" s="1"/>
  <c r="K135" i="318"/>
  <c r="K136" i="318" s="1"/>
  <c r="L143" i="318" s="1"/>
  <c r="K15" i="318"/>
  <c r="K16" i="318" s="1"/>
  <c r="L23" i="318" s="1"/>
  <c r="Q63" i="318"/>
  <c r="Q64" i="318" s="1"/>
  <c r="T71" i="318" s="1"/>
  <c r="K111" i="318"/>
  <c r="K112" i="318" s="1"/>
  <c r="L119" i="318" s="1"/>
  <c r="L46" i="317"/>
  <c r="K39" i="317"/>
  <c r="K40" i="317" s="1"/>
  <c r="L47" i="317" s="1"/>
  <c r="J111" i="317"/>
  <c r="J112" i="317" s="1"/>
  <c r="P118" i="317"/>
  <c r="N111" i="317"/>
  <c r="N112" i="317" s="1"/>
  <c r="P119" i="317" s="1"/>
  <c r="J15" i="317"/>
  <c r="J16" i="317" s="1"/>
  <c r="P22" i="317"/>
  <c r="N15" i="317"/>
  <c r="N16" i="317" s="1"/>
  <c r="P23" i="317" s="1"/>
  <c r="T46" i="317"/>
  <c r="P47" i="317"/>
  <c r="T110" i="317"/>
  <c r="T118" i="317"/>
  <c r="P70" i="317"/>
  <c r="P63" i="317"/>
  <c r="P64" i="317" s="1"/>
  <c r="P71" i="317" s="1"/>
  <c r="P46" i="317"/>
  <c r="T94" i="317"/>
  <c r="Q87" i="317"/>
  <c r="Q88" i="317" s="1"/>
  <c r="T95" i="317" s="1"/>
  <c r="L142" i="317"/>
  <c r="K135" i="317"/>
  <c r="K136" i="317" s="1"/>
  <c r="L143" i="317" s="1"/>
  <c r="K15" i="317"/>
  <c r="K16" i="317" s="1"/>
  <c r="L23" i="317" s="1"/>
  <c r="Q63" i="317"/>
  <c r="Q64" i="317" s="1"/>
  <c r="T71" i="317" s="1"/>
  <c r="K111" i="317"/>
  <c r="K112" i="317" s="1"/>
  <c r="L119" i="317" s="1"/>
  <c r="Q39" i="317"/>
  <c r="Q40" i="317" s="1"/>
  <c r="T47" i="317" s="1"/>
  <c r="K87" i="317"/>
  <c r="K88" i="317" s="1"/>
  <c r="L95" i="317" s="1"/>
  <c r="Q135" i="317"/>
  <c r="Q136" i="317" s="1"/>
  <c r="T143" i="317" s="1"/>
  <c r="P70" i="316"/>
  <c r="P63" i="316"/>
  <c r="P64" i="316" s="1"/>
  <c r="P71" i="316" s="1"/>
  <c r="J15" i="316"/>
  <c r="J16" i="316" s="1"/>
  <c r="P22" i="316"/>
  <c r="N15" i="316"/>
  <c r="N16" i="316" s="1"/>
  <c r="P23" i="316" s="1"/>
  <c r="P47" i="316"/>
  <c r="T14" i="316"/>
  <c r="T22" i="316"/>
  <c r="P46" i="316"/>
  <c r="T94" i="316"/>
  <c r="Q87" i="316"/>
  <c r="Q88" i="316" s="1"/>
  <c r="T95" i="316" s="1"/>
  <c r="L46" i="316"/>
  <c r="K39" i="316"/>
  <c r="K40" i="316" s="1"/>
  <c r="L47" i="316" s="1"/>
  <c r="L70" i="316"/>
  <c r="P95" i="316"/>
  <c r="J111" i="316"/>
  <c r="J112" i="316" s="1"/>
  <c r="R111" i="316"/>
  <c r="R112" i="316" s="1"/>
  <c r="T119" i="316" s="1"/>
  <c r="K135" i="316"/>
  <c r="K136" i="316" s="1"/>
  <c r="L143" i="316" s="1"/>
  <c r="K15" i="316"/>
  <c r="K16" i="316" s="1"/>
  <c r="L23" i="316" s="1"/>
  <c r="Q63" i="316"/>
  <c r="Q64" i="316" s="1"/>
  <c r="T71" i="316" s="1"/>
  <c r="K111" i="316"/>
  <c r="K112" i="316" s="1"/>
  <c r="L119" i="316" s="1"/>
  <c r="N111" i="316"/>
  <c r="N112" i="316" s="1"/>
  <c r="P119" i="316" s="1"/>
  <c r="Q39" i="316"/>
  <c r="Q40" i="316" s="1"/>
  <c r="T47" i="316" s="1"/>
  <c r="K87" i="316"/>
  <c r="Q135" i="316"/>
  <c r="Q136" i="316" s="1"/>
  <c r="T143" i="316" s="1"/>
  <c r="T23" i="315"/>
  <c r="L71" i="315"/>
  <c r="T22" i="315"/>
  <c r="L70" i="315"/>
  <c r="N15" i="315"/>
  <c r="N16" i="315" s="1"/>
  <c r="P23" i="315" s="1"/>
  <c r="K39" i="315"/>
  <c r="K40" i="315" s="1"/>
  <c r="L47" i="315" s="1"/>
  <c r="P70" i="315"/>
  <c r="Q87" i="315"/>
  <c r="Q88" i="315" s="1"/>
  <c r="T95" i="315" s="1"/>
  <c r="N111" i="315"/>
  <c r="N112" i="315" s="1"/>
  <c r="P119" i="315" s="1"/>
  <c r="R111" i="315"/>
  <c r="R112" i="315" s="1"/>
  <c r="T119" i="315" s="1"/>
  <c r="K135" i="315"/>
  <c r="K136" i="315" s="1"/>
  <c r="L143" i="315" s="1"/>
  <c r="K15" i="315"/>
  <c r="K16" i="315" s="1"/>
  <c r="L23" i="315" s="1"/>
  <c r="Q63" i="315"/>
  <c r="Q64" i="315" s="1"/>
  <c r="T71" i="315" s="1"/>
  <c r="K111" i="315"/>
  <c r="K112" i="315" s="1"/>
  <c r="L119" i="315" s="1"/>
  <c r="Q39" i="315"/>
  <c r="Q40" i="315" s="1"/>
  <c r="T47" i="315" s="1"/>
  <c r="K87" i="315"/>
  <c r="K88" i="315" s="1"/>
  <c r="L95" i="315" s="1"/>
  <c r="Q135" i="315"/>
  <c r="Q136" i="315" s="1"/>
  <c r="T143" i="315" s="1"/>
  <c r="P23" i="314"/>
  <c r="L47" i="314"/>
  <c r="L22" i="314"/>
  <c r="K15" i="314"/>
  <c r="K16" i="314" s="1"/>
  <c r="L23" i="314" s="1"/>
  <c r="P70" i="314"/>
  <c r="P63" i="314"/>
  <c r="P64" i="314" s="1"/>
  <c r="P71" i="314" s="1"/>
  <c r="T86" i="314"/>
  <c r="L94" i="314"/>
  <c r="J111" i="314"/>
  <c r="J112" i="314" s="1"/>
  <c r="P118" i="314"/>
  <c r="N111" i="314"/>
  <c r="N112" i="314" s="1"/>
  <c r="P119" i="314" s="1"/>
  <c r="P143" i="314"/>
  <c r="J15" i="314"/>
  <c r="J16" i="314" s="1"/>
  <c r="R15" i="314"/>
  <c r="R16" i="314" s="1"/>
  <c r="T23" i="314" s="1"/>
  <c r="T110" i="314"/>
  <c r="T118" i="314"/>
  <c r="P142" i="314"/>
  <c r="P22" i="314"/>
  <c r="T94" i="314"/>
  <c r="Q87" i="314"/>
  <c r="Q88" i="314" s="1"/>
  <c r="T95" i="314" s="1"/>
  <c r="L142" i="314"/>
  <c r="K135" i="314"/>
  <c r="K136" i="314" s="1"/>
  <c r="L143" i="314" s="1"/>
  <c r="Q63" i="314"/>
  <c r="Q64" i="314" s="1"/>
  <c r="T71" i="314" s="1"/>
  <c r="K111" i="314"/>
  <c r="K112" i="314" s="1"/>
  <c r="L119" i="314" s="1"/>
  <c r="Q39" i="314"/>
  <c r="Q40" i="314" s="1"/>
  <c r="T47" i="314" s="1"/>
  <c r="K87" i="314"/>
  <c r="K88" i="314" s="1"/>
  <c r="L95" i="314" s="1"/>
  <c r="Q135" i="314"/>
  <c r="Q136" i="314" s="1"/>
  <c r="T143" i="314" s="1"/>
  <c r="T117" i="291"/>
  <c r="P117" i="291"/>
  <c r="L117" i="291"/>
  <c r="H117" i="291"/>
  <c r="T116" i="291"/>
  <c r="P116" i="291"/>
  <c r="L116" i="291"/>
  <c r="H116" i="291"/>
  <c r="T115" i="291"/>
  <c r="P115" i="291"/>
  <c r="L115" i="291"/>
  <c r="H115" i="291"/>
  <c r="S110" i="291"/>
  <c r="S111" i="291" s="1"/>
  <c r="S112" i="291" s="1"/>
  <c r="R110" i="291"/>
  <c r="R111" i="291" s="1"/>
  <c r="R112" i="291" s="1"/>
  <c r="Q110" i="291"/>
  <c r="P110" i="291"/>
  <c r="P111" i="291" s="1"/>
  <c r="P112" i="291" s="1"/>
  <c r="O110" i="291"/>
  <c r="O111" i="291" s="1"/>
  <c r="O112" i="291" s="1"/>
  <c r="N110" i="291"/>
  <c r="N111" i="291" s="1"/>
  <c r="N112" i="291" s="1"/>
  <c r="M110" i="291"/>
  <c r="M111" i="291" s="1"/>
  <c r="M112" i="291" s="1"/>
  <c r="L110" i="291"/>
  <c r="L111" i="291" s="1"/>
  <c r="L112" i="291" s="1"/>
  <c r="K110" i="291"/>
  <c r="J110" i="291"/>
  <c r="J111" i="291" s="1"/>
  <c r="J112" i="291" s="1"/>
  <c r="I110" i="291"/>
  <c r="I111" i="291" s="1"/>
  <c r="I112" i="291" s="1"/>
  <c r="H110" i="291"/>
  <c r="H111" i="291" s="1"/>
  <c r="T109" i="291"/>
  <c r="T108" i="291"/>
  <c r="T107" i="291"/>
  <c r="T141" i="291"/>
  <c r="P141" i="291"/>
  <c r="L141" i="291"/>
  <c r="H141" i="291"/>
  <c r="T140" i="291"/>
  <c r="P140" i="291"/>
  <c r="L140" i="291"/>
  <c r="H140" i="291"/>
  <c r="T139" i="291"/>
  <c r="P139" i="291"/>
  <c r="L139" i="291"/>
  <c r="H139" i="291"/>
  <c r="S134" i="291"/>
  <c r="S135" i="291" s="1"/>
  <c r="S136" i="291" s="1"/>
  <c r="R134" i="291"/>
  <c r="R135" i="291" s="1"/>
  <c r="R136" i="291" s="1"/>
  <c r="Q134" i="291"/>
  <c r="P134" i="291"/>
  <c r="P135" i="291" s="1"/>
  <c r="P136" i="291" s="1"/>
  <c r="O134" i="291"/>
  <c r="O135" i="291" s="1"/>
  <c r="O136" i="291" s="1"/>
  <c r="N134" i="291"/>
  <c r="N135" i="291" s="1"/>
  <c r="N136" i="291" s="1"/>
  <c r="M134" i="291"/>
  <c r="M135" i="291" s="1"/>
  <c r="M136" i="291" s="1"/>
  <c r="L134" i="291"/>
  <c r="L135" i="291" s="1"/>
  <c r="L136" i="291" s="1"/>
  <c r="K134" i="291"/>
  <c r="J134" i="291"/>
  <c r="J135" i="291" s="1"/>
  <c r="J136" i="291" s="1"/>
  <c r="I134" i="291"/>
  <c r="I135" i="291" s="1"/>
  <c r="I136" i="291" s="1"/>
  <c r="H134" i="291"/>
  <c r="H135" i="291" s="1"/>
  <c r="T133" i="291"/>
  <c r="T132" i="291"/>
  <c r="T131" i="291"/>
  <c r="T93" i="291"/>
  <c r="P93" i="291"/>
  <c r="L93" i="291"/>
  <c r="H93" i="291"/>
  <c r="T92" i="291"/>
  <c r="P92" i="291"/>
  <c r="L92" i="291"/>
  <c r="H92" i="291"/>
  <c r="T91" i="291"/>
  <c r="P91" i="291"/>
  <c r="L91" i="291"/>
  <c r="H91" i="291"/>
  <c r="S86" i="291"/>
  <c r="S87" i="291" s="1"/>
  <c r="S88" i="291" s="1"/>
  <c r="R86" i="291"/>
  <c r="R87" i="291" s="1"/>
  <c r="R88" i="291" s="1"/>
  <c r="Q86" i="291"/>
  <c r="P86" i="291"/>
  <c r="P87" i="291" s="1"/>
  <c r="P88" i="291" s="1"/>
  <c r="O86" i="291"/>
  <c r="O87" i="291" s="1"/>
  <c r="O88" i="291" s="1"/>
  <c r="N86" i="291"/>
  <c r="M86" i="291"/>
  <c r="M87" i="291" s="1"/>
  <c r="M88" i="291" s="1"/>
  <c r="L86" i="291"/>
  <c r="L87" i="291" s="1"/>
  <c r="L88" i="291" s="1"/>
  <c r="K86" i="291"/>
  <c r="J86" i="291"/>
  <c r="J87" i="291" s="1"/>
  <c r="J88" i="291" s="1"/>
  <c r="I86" i="291"/>
  <c r="I87" i="291" s="1"/>
  <c r="I88" i="291" s="1"/>
  <c r="H86" i="291"/>
  <c r="T85" i="291"/>
  <c r="T84" i="291"/>
  <c r="T83" i="291"/>
  <c r="T69" i="291"/>
  <c r="P69" i="291"/>
  <c r="L69" i="291"/>
  <c r="H69" i="291"/>
  <c r="T68" i="291"/>
  <c r="P68" i="291"/>
  <c r="L68" i="291"/>
  <c r="H68" i="291"/>
  <c r="T67" i="291"/>
  <c r="P67" i="291"/>
  <c r="L67" i="291"/>
  <c r="H67" i="291"/>
  <c r="S62" i="291"/>
  <c r="S63" i="291" s="1"/>
  <c r="S64" i="291" s="1"/>
  <c r="R62" i="291"/>
  <c r="R63" i="291" s="1"/>
  <c r="R64" i="291" s="1"/>
  <c r="Q62" i="291"/>
  <c r="P62" i="291"/>
  <c r="P63" i="291" s="1"/>
  <c r="P64" i="291" s="1"/>
  <c r="O62" i="291"/>
  <c r="O63" i="291" s="1"/>
  <c r="O64" i="291" s="1"/>
  <c r="N62" i="291"/>
  <c r="M62" i="291"/>
  <c r="M63" i="291" s="1"/>
  <c r="M64" i="291" s="1"/>
  <c r="L62" i="291"/>
  <c r="L63" i="291" s="1"/>
  <c r="L64" i="291" s="1"/>
  <c r="K62" i="291"/>
  <c r="J62" i="291"/>
  <c r="J63" i="291" s="1"/>
  <c r="J64" i="291" s="1"/>
  <c r="I62" i="291"/>
  <c r="I63" i="291" s="1"/>
  <c r="I64" i="291" s="1"/>
  <c r="H62" i="291"/>
  <c r="H63" i="291" s="1"/>
  <c r="T61" i="291"/>
  <c r="T60" i="291"/>
  <c r="T59" i="291"/>
  <c r="T45" i="291"/>
  <c r="P45" i="291"/>
  <c r="L45" i="291"/>
  <c r="H45" i="291"/>
  <c r="T44" i="291"/>
  <c r="P44" i="291"/>
  <c r="L44" i="291"/>
  <c r="H44" i="291"/>
  <c r="T43" i="291"/>
  <c r="P43" i="291"/>
  <c r="L43" i="291"/>
  <c r="H43" i="291"/>
  <c r="S38" i="291"/>
  <c r="S39" i="291" s="1"/>
  <c r="S40" i="291" s="1"/>
  <c r="R38" i="291"/>
  <c r="R39" i="291" s="1"/>
  <c r="R40" i="291" s="1"/>
  <c r="Q38" i="291"/>
  <c r="P38" i="291"/>
  <c r="P39" i="291" s="1"/>
  <c r="P40" i="291" s="1"/>
  <c r="O38" i="291"/>
  <c r="O39" i="291" s="1"/>
  <c r="O40" i="291" s="1"/>
  <c r="N38" i="291"/>
  <c r="N39" i="291" s="1"/>
  <c r="N40" i="291" s="1"/>
  <c r="M38" i="291"/>
  <c r="M39" i="291" s="1"/>
  <c r="M40" i="291" s="1"/>
  <c r="L38" i="291"/>
  <c r="L39" i="291" s="1"/>
  <c r="L40" i="291" s="1"/>
  <c r="K38" i="291"/>
  <c r="J38" i="291"/>
  <c r="J39" i="291" s="1"/>
  <c r="J40" i="291" s="1"/>
  <c r="I38" i="291"/>
  <c r="I39" i="291" s="1"/>
  <c r="I40" i="291" s="1"/>
  <c r="H38" i="291"/>
  <c r="H39" i="291" s="1"/>
  <c r="T37" i="291"/>
  <c r="T36" i="291"/>
  <c r="T35" i="291"/>
  <c r="L153" i="331" l="1"/>
  <c r="T88" i="338"/>
  <c r="H153" i="328"/>
  <c r="P153" i="315"/>
  <c r="T39" i="331"/>
  <c r="L153" i="321"/>
  <c r="L153" i="340"/>
  <c r="P154" i="332"/>
  <c r="L153" i="338"/>
  <c r="P153" i="314"/>
  <c r="L154" i="341"/>
  <c r="T153" i="338"/>
  <c r="H153" i="331"/>
  <c r="P153" i="327"/>
  <c r="P153" i="323"/>
  <c r="L154" i="315"/>
  <c r="L153" i="333"/>
  <c r="T135" i="334"/>
  <c r="P154" i="324"/>
  <c r="T154" i="317"/>
  <c r="P154" i="334"/>
  <c r="L153" i="324"/>
  <c r="P154" i="326"/>
  <c r="L153" i="317"/>
  <c r="T111" i="324"/>
  <c r="L154" i="337"/>
  <c r="P153" i="328"/>
  <c r="T153" i="315"/>
  <c r="H153" i="322"/>
  <c r="T154" i="323"/>
  <c r="P154" i="328"/>
  <c r="L153" i="332"/>
  <c r="T153" i="334"/>
  <c r="T111" i="335"/>
  <c r="P153" i="318"/>
  <c r="T112" i="324"/>
  <c r="P154" i="333"/>
  <c r="L153" i="326"/>
  <c r="L154" i="335"/>
  <c r="P153" i="340"/>
  <c r="P154" i="323"/>
  <c r="T154" i="320"/>
  <c r="L153" i="341"/>
  <c r="L153" i="336"/>
  <c r="P153" i="329"/>
  <c r="T154" i="319"/>
  <c r="L153" i="337"/>
  <c r="T153" i="319"/>
  <c r="T154" i="337"/>
  <c r="P153" i="336"/>
  <c r="P153" i="330"/>
  <c r="P154" i="338"/>
  <c r="T154" i="315"/>
  <c r="L154" i="322"/>
  <c r="L154" i="328"/>
  <c r="T154" i="314"/>
  <c r="L154" i="314"/>
  <c r="L153" i="314"/>
  <c r="T154" i="328"/>
  <c r="P154" i="336"/>
  <c r="L154" i="340"/>
  <c r="L153" i="325"/>
  <c r="T154" i="326"/>
  <c r="P153" i="325"/>
  <c r="H153" i="319"/>
  <c r="L154" i="320"/>
  <c r="H153" i="323"/>
  <c r="P154" i="325"/>
  <c r="T88" i="333"/>
  <c r="P153" i="337"/>
  <c r="P153" i="322"/>
  <c r="P153" i="326"/>
  <c r="L153" i="319"/>
  <c r="T154" i="341"/>
  <c r="T154" i="318"/>
  <c r="T154" i="329"/>
  <c r="L154" i="333"/>
  <c r="L154" i="317"/>
  <c r="L154" i="318"/>
  <c r="L153" i="320"/>
  <c r="P154" i="317"/>
  <c r="L154" i="325"/>
  <c r="L154" i="327"/>
  <c r="T153" i="330"/>
  <c r="P154" i="340"/>
  <c r="L153" i="327"/>
  <c r="L153" i="339"/>
  <c r="T153" i="341"/>
  <c r="P153" i="317"/>
  <c r="P154" i="321"/>
  <c r="H153" i="341"/>
  <c r="T154" i="342"/>
  <c r="T153" i="337"/>
  <c r="P153" i="334"/>
  <c r="T154" i="338"/>
  <c r="T154" i="316"/>
  <c r="P154" i="318"/>
  <c r="L154" i="319"/>
  <c r="T154" i="330"/>
  <c r="T154" i="331"/>
  <c r="L154" i="336"/>
  <c r="L153" i="342"/>
  <c r="P153" i="324"/>
  <c r="T153" i="328"/>
  <c r="T153" i="316"/>
  <c r="L154" i="323"/>
  <c r="T154" i="325"/>
  <c r="L153" i="329"/>
  <c r="P153" i="332"/>
  <c r="P153" i="333"/>
  <c r="L154" i="334"/>
  <c r="T154" i="335"/>
  <c r="L154" i="339"/>
  <c r="H153" i="320"/>
  <c r="L153" i="323"/>
  <c r="P154" i="320"/>
  <c r="P154" i="322"/>
  <c r="P154" i="331"/>
  <c r="L153" i="322"/>
  <c r="L153" i="315"/>
  <c r="T153" i="322"/>
  <c r="L154" i="324"/>
  <c r="T153" i="333"/>
  <c r="H153" i="334"/>
  <c r="T153" i="335"/>
  <c r="T154" i="336"/>
  <c r="T153" i="336"/>
  <c r="H153" i="337"/>
  <c r="H153" i="329"/>
  <c r="P153" i="335"/>
  <c r="T153" i="317"/>
  <c r="H153" i="321"/>
  <c r="P154" i="316"/>
  <c r="P154" i="319"/>
  <c r="L154" i="321"/>
  <c r="T154" i="324"/>
  <c r="P154" i="330"/>
  <c r="L154" i="338"/>
  <c r="L154" i="342"/>
  <c r="H153" i="336"/>
  <c r="T153" i="331"/>
  <c r="L153" i="318"/>
  <c r="T153" i="314"/>
  <c r="P153" i="321"/>
  <c r="T153" i="342"/>
  <c r="P153" i="316"/>
  <c r="H153" i="317"/>
  <c r="P153" i="319"/>
  <c r="L153" i="335"/>
  <c r="P153" i="342"/>
  <c r="T154" i="333"/>
  <c r="H153" i="330"/>
  <c r="H153" i="338"/>
  <c r="T153" i="327"/>
  <c r="H153" i="316"/>
  <c r="T154" i="322"/>
  <c r="L154" i="330"/>
  <c r="H153" i="333"/>
  <c r="P154" i="337"/>
  <c r="P153" i="338"/>
  <c r="H153" i="339"/>
  <c r="P154" i="342"/>
  <c r="T153" i="324"/>
  <c r="T154" i="332"/>
  <c r="T153" i="329"/>
  <c r="T153" i="340"/>
  <c r="H153" i="332"/>
  <c r="H153" i="315"/>
  <c r="T153" i="321"/>
  <c r="T154" i="327"/>
  <c r="L153" i="328"/>
  <c r="P154" i="329"/>
  <c r="T154" i="334"/>
  <c r="H153" i="335"/>
  <c r="T154" i="339"/>
  <c r="H153" i="340"/>
  <c r="P154" i="341"/>
  <c r="L153" i="334"/>
  <c r="T153" i="325"/>
  <c r="H153" i="327"/>
  <c r="H153" i="324"/>
  <c r="L153" i="330"/>
  <c r="H153" i="326"/>
  <c r="T153" i="332"/>
  <c r="T153" i="318"/>
  <c r="T153" i="320"/>
  <c r="H153" i="314"/>
  <c r="P153" i="331"/>
  <c r="T153" i="339"/>
  <c r="P154" i="314"/>
  <c r="P154" i="315"/>
  <c r="T154" i="321"/>
  <c r="H153" i="325"/>
  <c r="L154" i="326"/>
  <c r="P154" i="327"/>
  <c r="L154" i="331"/>
  <c r="P154" i="335"/>
  <c r="P154" i="339"/>
  <c r="T154" i="340"/>
  <c r="P153" i="341"/>
  <c r="P153" i="339"/>
  <c r="T153" i="326"/>
  <c r="L153" i="316"/>
  <c r="H153" i="318"/>
  <c r="H153" i="342"/>
  <c r="P153" i="320"/>
  <c r="T153" i="323"/>
  <c r="T87" i="326"/>
  <c r="T135" i="328"/>
  <c r="T88" i="326"/>
  <c r="T39" i="326"/>
  <c r="T16" i="336"/>
  <c r="T16" i="314"/>
  <c r="T111" i="317"/>
  <c r="T111" i="336"/>
  <c r="T135" i="341"/>
  <c r="T112" i="341"/>
  <c r="T112" i="318"/>
  <c r="T111" i="325"/>
  <c r="T87" i="333"/>
  <c r="T111" i="337"/>
  <c r="T39" i="340"/>
  <c r="T111" i="322"/>
  <c r="T112" i="338"/>
  <c r="T87" i="319"/>
  <c r="T39" i="324"/>
  <c r="T87" i="334"/>
  <c r="T88" i="314"/>
  <c r="T15" i="318"/>
  <c r="T15" i="324"/>
  <c r="T16" i="324"/>
  <c r="T135" i="333"/>
  <c r="T135" i="342"/>
  <c r="T112" i="342"/>
  <c r="T40" i="342"/>
  <c r="T136" i="342"/>
  <c r="T63" i="342"/>
  <c r="T39" i="342"/>
  <c r="T87" i="342"/>
  <c r="T111" i="342"/>
  <c r="T64" i="342"/>
  <c r="T63" i="341"/>
  <c r="T15" i="341"/>
  <c r="T136" i="341"/>
  <c r="T88" i="341"/>
  <c r="T111" i="341"/>
  <c r="T16" i="341"/>
  <c r="T39" i="341"/>
  <c r="T40" i="341"/>
  <c r="T87" i="341"/>
  <c r="T112" i="340"/>
  <c r="T88" i="340"/>
  <c r="T63" i="340"/>
  <c r="T87" i="340"/>
  <c r="T16" i="340"/>
  <c r="T135" i="340"/>
  <c r="T111" i="340"/>
  <c r="T40" i="340"/>
  <c r="T15" i="340"/>
  <c r="T136" i="340"/>
  <c r="T63" i="339"/>
  <c r="T112" i="339"/>
  <c r="T39" i="339"/>
  <c r="T87" i="339"/>
  <c r="T135" i="339"/>
  <c r="T16" i="339"/>
  <c r="T111" i="339"/>
  <c r="T40" i="339"/>
  <c r="T136" i="339"/>
  <c r="T15" i="339"/>
  <c r="T88" i="339"/>
  <c r="T87" i="338"/>
  <c r="T40" i="338"/>
  <c r="T16" i="338"/>
  <c r="T136" i="338"/>
  <c r="T111" i="338"/>
  <c r="T63" i="338"/>
  <c r="T135" i="338"/>
  <c r="T15" i="338"/>
  <c r="T15" i="337"/>
  <c r="T39" i="337"/>
  <c r="T16" i="337"/>
  <c r="T135" i="337"/>
  <c r="T88" i="337"/>
  <c r="T63" i="337"/>
  <c r="T112" i="337"/>
  <c r="T40" i="337"/>
  <c r="T87" i="337"/>
  <c r="T136" i="337"/>
  <c r="T40" i="336"/>
  <c r="T15" i="336"/>
  <c r="T87" i="336"/>
  <c r="T63" i="336"/>
  <c r="T135" i="336"/>
  <c r="T88" i="336"/>
  <c r="T39" i="336"/>
  <c r="T136" i="336"/>
  <c r="T112" i="336"/>
  <c r="T39" i="335"/>
  <c r="T63" i="335"/>
  <c r="T40" i="335"/>
  <c r="T16" i="335"/>
  <c r="T87" i="335"/>
  <c r="T112" i="335"/>
  <c r="T136" i="335"/>
  <c r="T88" i="335"/>
  <c r="T135" i="335"/>
  <c r="T15" i="335"/>
  <c r="T16" i="334"/>
  <c r="T111" i="334"/>
  <c r="T136" i="334"/>
  <c r="T15" i="334"/>
  <c r="T88" i="334"/>
  <c r="T39" i="334"/>
  <c r="T63" i="334"/>
  <c r="T112" i="334"/>
  <c r="T40" i="334"/>
  <c r="T39" i="333"/>
  <c r="T63" i="333"/>
  <c r="T112" i="333"/>
  <c r="T40" i="333"/>
  <c r="T15" i="333"/>
  <c r="T136" i="333"/>
  <c r="T111" i="333"/>
  <c r="T40" i="332"/>
  <c r="K88" i="332"/>
  <c r="T87" i="332"/>
  <c r="T136" i="332"/>
  <c r="T111" i="332"/>
  <c r="T135" i="332"/>
  <c r="T16" i="332"/>
  <c r="T15" i="332"/>
  <c r="T63" i="332"/>
  <c r="T39" i="332"/>
  <c r="T112" i="332"/>
  <c r="T87" i="331"/>
  <c r="T40" i="331"/>
  <c r="T111" i="331"/>
  <c r="T88" i="331"/>
  <c r="T16" i="331"/>
  <c r="T135" i="331"/>
  <c r="T63" i="331"/>
  <c r="T15" i="331"/>
  <c r="T112" i="331"/>
  <c r="T136" i="331"/>
  <c r="T111" i="330"/>
  <c r="T88" i="330"/>
  <c r="T16" i="330"/>
  <c r="T87" i="330"/>
  <c r="T136" i="330"/>
  <c r="T63" i="330"/>
  <c r="T15" i="330"/>
  <c r="T39" i="330"/>
  <c r="T135" i="330"/>
  <c r="T112" i="330"/>
  <c r="T40" i="330"/>
  <c r="T87" i="329"/>
  <c r="K88" i="329"/>
  <c r="T136" i="329"/>
  <c r="T111" i="329"/>
  <c r="T39" i="329"/>
  <c r="T135" i="329"/>
  <c r="T63" i="329"/>
  <c r="T15" i="329"/>
  <c r="T40" i="329"/>
  <c r="T112" i="329"/>
  <c r="T16" i="329"/>
  <c r="T112" i="328"/>
  <c r="T16" i="328"/>
  <c r="T111" i="328"/>
  <c r="T136" i="328"/>
  <c r="T87" i="328"/>
  <c r="T39" i="328"/>
  <c r="T63" i="328"/>
  <c r="T88" i="328"/>
  <c r="T15" i="328"/>
  <c r="T40" i="328"/>
  <c r="T63" i="327"/>
  <c r="T111" i="327"/>
  <c r="T39" i="327"/>
  <c r="T112" i="327"/>
  <c r="T88" i="327"/>
  <c r="T16" i="327"/>
  <c r="T15" i="327"/>
  <c r="T87" i="327"/>
  <c r="T40" i="327"/>
  <c r="T136" i="327"/>
  <c r="T135" i="327"/>
  <c r="T111" i="326"/>
  <c r="T63" i="326"/>
  <c r="T40" i="326"/>
  <c r="T15" i="326"/>
  <c r="T112" i="326"/>
  <c r="T136" i="326"/>
  <c r="T135" i="326"/>
  <c r="T16" i="326"/>
  <c r="T88" i="325"/>
  <c r="T136" i="325"/>
  <c r="T87" i="325"/>
  <c r="T63" i="325"/>
  <c r="T135" i="325"/>
  <c r="T16" i="325"/>
  <c r="T39" i="325"/>
  <c r="T15" i="325"/>
  <c r="T112" i="325"/>
  <c r="T40" i="325"/>
  <c r="T40" i="324"/>
  <c r="T63" i="324"/>
  <c r="T135" i="324"/>
  <c r="T87" i="324"/>
  <c r="T136" i="324"/>
  <c r="T112" i="323"/>
  <c r="T63" i="323"/>
  <c r="T111" i="323"/>
  <c r="T135" i="323"/>
  <c r="T15" i="323"/>
  <c r="T88" i="323"/>
  <c r="T87" i="323"/>
  <c r="T136" i="323"/>
  <c r="T40" i="323"/>
  <c r="T39" i="323"/>
  <c r="T16" i="323"/>
  <c r="T15" i="322"/>
  <c r="T87" i="322"/>
  <c r="T88" i="322"/>
  <c r="T63" i="322"/>
  <c r="T16" i="322"/>
  <c r="T39" i="322"/>
  <c r="T136" i="322"/>
  <c r="T135" i="322"/>
  <c r="T112" i="322"/>
  <c r="T40" i="322"/>
  <c r="T40" i="321"/>
  <c r="T63" i="321"/>
  <c r="T87" i="321"/>
  <c r="T16" i="321"/>
  <c r="T112" i="321"/>
  <c r="T136" i="321"/>
  <c r="T88" i="321"/>
  <c r="T135" i="321"/>
  <c r="T111" i="321"/>
  <c r="T39" i="321"/>
  <c r="T15" i="321"/>
  <c r="T63" i="320"/>
  <c r="T87" i="320"/>
  <c r="T16" i="320"/>
  <c r="T111" i="320"/>
  <c r="T135" i="320"/>
  <c r="T15" i="320"/>
  <c r="T88" i="320"/>
  <c r="T39" i="320"/>
  <c r="T136" i="320"/>
  <c r="T112" i="320"/>
  <c r="T40" i="320"/>
  <c r="T40" i="319"/>
  <c r="T112" i="319"/>
  <c r="T15" i="319"/>
  <c r="T63" i="319"/>
  <c r="T135" i="319"/>
  <c r="T16" i="319"/>
  <c r="T111" i="319"/>
  <c r="T88" i="319"/>
  <c r="T136" i="319"/>
  <c r="T39" i="319"/>
  <c r="T87" i="318"/>
  <c r="T135" i="318"/>
  <c r="T111" i="318"/>
  <c r="T63" i="318"/>
  <c r="T88" i="318"/>
  <c r="T39" i="318"/>
  <c r="T136" i="318"/>
  <c r="T40" i="318"/>
  <c r="T16" i="318"/>
  <c r="T40" i="317"/>
  <c r="T16" i="317"/>
  <c r="T15" i="317"/>
  <c r="T88" i="317"/>
  <c r="T135" i="317"/>
  <c r="T87" i="317"/>
  <c r="T136" i="317"/>
  <c r="T112" i="317"/>
  <c r="T63" i="317"/>
  <c r="T39" i="317"/>
  <c r="T112" i="316"/>
  <c r="T63" i="316"/>
  <c r="T40" i="316"/>
  <c r="T39" i="316"/>
  <c r="T15" i="316"/>
  <c r="T111" i="316"/>
  <c r="T135" i="316"/>
  <c r="T16" i="316"/>
  <c r="K88" i="316"/>
  <c r="T87" i="316"/>
  <c r="T136" i="316"/>
  <c r="T40" i="315"/>
  <c r="T15" i="315"/>
  <c r="T88" i="315"/>
  <c r="T135" i="315"/>
  <c r="T111" i="315"/>
  <c r="T136" i="315"/>
  <c r="T16" i="315"/>
  <c r="T63" i="315"/>
  <c r="T87" i="315"/>
  <c r="T112" i="315"/>
  <c r="T39" i="315"/>
  <c r="T135" i="314"/>
  <c r="T63" i="314"/>
  <c r="T39" i="314"/>
  <c r="T136" i="314"/>
  <c r="T112" i="314"/>
  <c r="T111" i="314"/>
  <c r="T15" i="314"/>
  <c r="T40" i="314"/>
  <c r="T87" i="314"/>
  <c r="T118" i="291"/>
  <c r="P118" i="291"/>
  <c r="T110" i="291"/>
  <c r="L118" i="291"/>
  <c r="H118" i="291"/>
  <c r="P119" i="291"/>
  <c r="H112" i="291"/>
  <c r="K111" i="291"/>
  <c r="K112" i="291" s="1"/>
  <c r="L119" i="291" s="1"/>
  <c r="Q111" i="291"/>
  <c r="Q112" i="291" s="1"/>
  <c r="T119" i="291" s="1"/>
  <c r="T142" i="291"/>
  <c r="P142" i="291"/>
  <c r="T134" i="291"/>
  <c r="L142" i="291"/>
  <c r="H142" i="291"/>
  <c r="H136" i="291"/>
  <c r="P143" i="291"/>
  <c r="K135" i="291"/>
  <c r="K136" i="291" s="1"/>
  <c r="L143" i="291" s="1"/>
  <c r="Q135" i="291"/>
  <c r="Q136" i="291" s="1"/>
  <c r="T143" i="291" s="1"/>
  <c r="P70" i="291"/>
  <c r="P94" i="291"/>
  <c r="L70" i="291"/>
  <c r="L94" i="291"/>
  <c r="T62" i="291"/>
  <c r="H70" i="291"/>
  <c r="T86" i="291"/>
  <c r="H94" i="291"/>
  <c r="T70" i="291"/>
  <c r="N63" i="291"/>
  <c r="N64" i="291" s="1"/>
  <c r="P71" i="291" s="1"/>
  <c r="T94" i="291"/>
  <c r="N87" i="291"/>
  <c r="N88" i="291" s="1"/>
  <c r="P95" i="291" s="1"/>
  <c r="K87" i="291"/>
  <c r="K88" i="291" s="1"/>
  <c r="L95" i="291" s="1"/>
  <c r="H87" i="291"/>
  <c r="Q87" i="291"/>
  <c r="Q88" i="291" s="1"/>
  <c r="T95" i="291" s="1"/>
  <c r="H64" i="291"/>
  <c r="K63" i="291"/>
  <c r="K64" i="291" s="1"/>
  <c r="L71" i="291" s="1"/>
  <c r="Q63" i="291"/>
  <c r="Q64" i="291" s="1"/>
  <c r="T71" i="291" s="1"/>
  <c r="T46" i="291"/>
  <c r="P46" i="291"/>
  <c r="T38" i="291"/>
  <c r="L46" i="291"/>
  <c r="H46" i="291"/>
  <c r="H40" i="291"/>
  <c r="P47" i="291"/>
  <c r="K39" i="291"/>
  <c r="K40" i="291" s="1"/>
  <c r="L47" i="291" s="1"/>
  <c r="Q39" i="291"/>
  <c r="Q40" i="291" s="1"/>
  <c r="T47" i="291" s="1"/>
  <c r="T11" i="291"/>
  <c r="T12" i="291"/>
  <c r="T13" i="291"/>
  <c r="H14" i="291"/>
  <c r="H15" i="291" s="1"/>
  <c r="H16" i="291" s="1"/>
  <c r="I14" i="291"/>
  <c r="I15" i="291" s="1"/>
  <c r="J14" i="291"/>
  <c r="J15" i="291" s="1"/>
  <c r="J16" i="291" s="1"/>
  <c r="K14" i="291"/>
  <c r="K15" i="291" s="1"/>
  <c r="K16" i="291" s="1"/>
  <c r="L14" i="291"/>
  <c r="L15" i="291" s="1"/>
  <c r="L16" i="291" s="1"/>
  <c r="M14" i="291"/>
  <c r="M15" i="291" s="1"/>
  <c r="M16" i="291" s="1"/>
  <c r="N14" i="291"/>
  <c r="N15" i="291" s="1"/>
  <c r="N16" i="291" s="1"/>
  <c r="O14" i="291"/>
  <c r="O15" i="291" s="1"/>
  <c r="O16" i="291" s="1"/>
  <c r="P14" i="291"/>
  <c r="P15" i="291" s="1"/>
  <c r="P16" i="291" s="1"/>
  <c r="Q14" i="291"/>
  <c r="Q15" i="291" s="1"/>
  <c r="Q16" i="291" s="1"/>
  <c r="R14" i="291"/>
  <c r="R15" i="291" s="1"/>
  <c r="R16" i="291" s="1"/>
  <c r="S14" i="291"/>
  <c r="S15" i="291" s="1"/>
  <c r="S16" i="291" s="1"/>
  <c r="H19" i="291"/>
  <c r="H150" i="291" s="1"/>
  <c r="C22" i="100" s="1"/>
  <c r="L19" i="291"/>
  <c r="L150" i="291" s="1"/>
  <c r="F22" i="100" s="1"/>
  <c r="P19" i="291"/>
  <c r="P150" i="291" s="1"/>
  <c r="J22" i="100" s="1"/>
  <c r="T19" i="291"/>
  <c r="T150" i="291" s="1"/>
  <c r="P22" i="100" s="1"/>
  <c r="H20" i="291"/>
  <c r="H151" i="291" s="1"/>
  <c r="C23" i="100" s="1"/>
  <c r="L20" i="291"/>
  <c r="L151" i="291" s="1"/>
  <c r="F23" i="100" s="1"/>
  <c r="P20" i="291"/>
  <c r="P151" i="291" s="1"/>
  <c r="J23" i="100" s="1"/>
  <c r="T20" i="291"/>
  <c r="T151" i="291" s="1"/>
  <c r="P23" i="100" s="1"/>
  <c r="H21" i="291"/>
  <c r="H152" i="291" s="1"/>
  <c r="C24" i="100" s="1"/>
  <c r="L21" i="291"/>
  <c r="L152" i="291" s="1"/>
  <c r="F24" i="100" s="1"/>
  <c r="P21" i="291"/>
  <c r="P152" i="291" s="1"/>
  <c r="J24" i="100" s="1"/>
  <c r="T21" i="291"/>
  <c r="T152" i="291" s="1"/>
  <c r="P24" i="100" s="1"/>
  <c r="H154" i="342" l="1"/>
  <c r="T88" i="342"/>
  <c r="H154" i="341"/>
  <c r="T64" i="341"/>
  <c r="H154" i="340"/>
  <c r="T64" i="340"/>
  <c r="H154" i="339"/>
  <c r="T64" i="339"/>
  <c r="H154" i="338"/>
  <c r="T64" i="338"/>
  <c r="H154" i="337"/>
  <c r="T64" i="337"/>
  <c r="H154" i="336"/>
  <c r="T64" i="336"/>
  <c r="H154" i="335"/>
  <c r="T64" i="335"/>
  <c r="H154" i="334"/>
  <c r="T64" i="334"/>
  <c r="T64" i="333"/>
  <c r="T16" i="333"/>
  <c r="L95" i="332"/>
  <c r="L154" i="332" s="1"/>
  <c r="T88" i="332"/>
  <c r="H154" i="332"/>
  <c r="T64" i="332"/>
  <c r="H154" i="331"/>
  <c r="T64" i="331"/>
  <c r="H154" i="330"/>
  <c r="T64" i="330"/>
  <c r="L95" i="329"/>
  <c r="L154" i="329" s="1"/>
  <c r="T88" i="329"/>
  <c r="H154" i="329"/>
  <c r="T64" i="329"/>
  <c r="H154" i="328"/>
  <c r="T64" i="328"/>
  <c r="H154" i="327"/>
  <c r="T64" i="327"/>
  <c r="H154" i="326"/>
  <c r="T64" i="326"/>
  <c r="H154" i="325"/>
  <c r="T64" i="325"/>
  <c r="T64" i="324"/>
  <c r="T88" i="324"/>
  <c r="H154" i="323"/>
  <c r="T64" i="323"/>
  <c r="H154" i="322"/>
  <c r="T64" i="322"/>
  <c r="H154" i="321"/>
  <c r="T64" i="321"/>
  <c r="H154" i="320"/>
  <c r="T64" i="320"/>
  <c r="H154" i="319"/>
  <c r="T64" i="319"/>
  <c r="H154" i="318"/>
  <c r="T64" i="318"/>
  <c r="H154" i="317"/>
  <c r="T64" i="317"/>
  <c r="L95" i="316"/>
  <c r="L154" i="316" s="1"/>
  <c r="T88" i="316"/>
  <c r="H154" i="316"/>
  <c r="T64" i="316"/>
  <c r="H154" i="315"/>
  <c r="T64" i="315"/>
  <c r="H154" i="314"/>
  <c r="T64" i="314"/>
  <c r="T111" i="291"/>
  <c r="T112" i="291"/>
  <c r="H119" i="291"/>
  <c r="T135" i="291"/>
  <c r="T136" i="291"/>
  <c r="H143" i="291"/>
  <c r="H88" i="291"/>
  <c r="T87" i="291"/>
  <c r="T63" i="291"/>
  <c r="T64" i="291"/>
  <c r="H71" i="291"/>
  <c r="T39" i="291"/>
  <c r="T40" i="291"/>
  <c r="H47" i="291"/>
  <c r="P23" i="291"/>
  <c r="P154" i="291" s="1"/>
  <c r="J26" i="100" s="1"/>
  <c r="L23" i="291"/>
  <c r="L154" i="291" s="1"/>
  <c r="H22" i="291"/>
  <c r="H153" i="291" s="1"/>
  <c r="C25" i="100" s="1"/>
  <c r="T14" i="291"/>
  <c r="T23" i="291"/>
  <c r="T154" i="291" s="1"/>
  <c r="P26" i="100" s="1"/>
  <c r="T15" i="291"/>
  <c r="I16" i="291"/>
  <c r="H23" i="291" s="1"/>
  <c r="T22" i="291"/>
  <c r="T153" i="291" s="1"/>
  <c r="P25" i="100" s="1"/>
  <c r="P22" i="291"/>
  <c r="P153" i="291" s="1"/>
  <c r="J25" i="100" s="1"/>
  <c r="L22" i="291"/>
  <c r="L153" i="291" s="1"/>
  <c r="F25" i="100" s="1"/>
  <c r="F26" i="100" l="1"/>
  <c r="H154" i="333"/>
  <c r="H154" i="324"/>
  <c r="T88" i="291"/>
  <c r="H95" i="291"/>
  <c r="H154" i="291" s="1"/>
  <c r="T16" i="291"/>
  <c r="C26" i="100" l="1"/>
  <c r="T141" i="264"/>
  <c r="P141" i="264"/>
  <c r="L141" i="264"/>
  <c r="T140" i="264"/>
  <c r="P140" i="264"/>
  <c r="L140" i="264"/>
  <c r="T139" i="264"/>
  <c r="P139" i="264"/>
  <c r="L139" i="264"/>
  <c r="S134" i="264"/>
  <c r="S135" i="264" s="1"/>
  <c r="S136" i="264" s="1"/>
  <c r="R134" i="264"/>
  <c r="Q134" i="264"/>
  <c r="Q135" i="264" s="1"/>
  <c r="Q136" i="264" s="1"/>
  <c r="P134" i="264"/>
  <c r="P135" i="264" s="1"/>
  <c r="P136" i="264" s="1"/>
  <c r="O134" i="264"/>
  <c r="O135" i="264" s="1"/>
  <c r="O136" i="264" s="1"/>
  <c r="N134" i="264"/>
  <c r="N135" i="264" s="1"/>
  <c r="N136" i="264" s="1"/>
  <c r="M134" i="264"/>
  <c r="M135" i="264" s="1"/>
  <c r="M136" i="264" s="1"/>
  <c r="L134" i="264"/>
  <c r="L135" i="264" s="1"/>
  <c r="L136" i="264" s="1"/>
  <c r="K134" i="264"/>
  <c r="J134" i="264"/>
  <c r="J135" i="264" s="1"/>
  <c r="J136" i="264" s="1"/>
  <c r="T133" i="264"/>
  <c r="T132" i="264"/>
  <c r="T131" i="264"/>
  <c r="T117" i="264"/>
  <c r="P117" i="264"/>
  <c r="L117" i="264"/>
  <c r="T116" i="264"/>
  <c r="P116" i="264"/>
  <c r="L116" i="264"/>
  <c r="T115" i="264"/>
  <c r="P115" i="264"/>
  <c r="L115" i="264"/>
  <c r="S110" i="264"/>
  <c r="S111" i="264" s="1"/>
  <c r="S112" i="264" s="1"/>
  <c r="R110" i="264"/>
  <c r="R111" i="264" s="1"/>
  <c r="R112" i="264" s="1"/>
  <c r="Q110" i="264"/>
  <c r="Q111" i="264" s="1"/>
  <c r="Q112" i="264" s="1"/>
  <c r="P110" i="264"/>
  <c r="P111" i="264" s="1"/>
  <c r="P112" i="264" s="1"/>
  <c r="O110" i="264"/>
  <c r="O111" i="264" s="1"/>
  <c r="O112" i="264" s="1"/>
  <c r="N110" i="264"/>
  <c r="M110" i="264"/>
  <c r="M111" i="264" s="1"/>
  <c r="M112" i="264" s="1"/>
  <c r="L110" i="264"/>
  <c r="L111" i="264" s="1"/>
  <c r="L112" i="264" s="1"/>
  <c r="K110" i="264"/>
  <c r="J110" i="264"/>
  <c r="J111" i="264" s="1"/>
  <c r="J112" i="264" s="1"/>
  <c r="T109" i="264"/>
  <c r="T108" i="264"/>
  <c r="T107" i="264"/>
  <c r="T93" i="264"/>
  <c r="P93" i="264"/>
  <c r="L93" i="264"/>
  <c r="T92" i="264"/>
  <c r="P92" i="264"/>
  <c r="L92" i="264"/>
  <c r="T91" i="264"/>
  <c r="P91" i="264"/>
  <c r="L91" i="264"/>
  <c r="S86" i="264"/>
  <c r="S87" i="264" s="1"/>
  <c r="S88" i="264" s="1"/>
  <c r="R86" i="264"/>
  <c r="R87" i="264" s="1"/>
  <c r="R88" i="264" s="1"/>
  <c r="Q86" i="264"/>
  <c r="P86" i="264"/>
  <c r="P87" i="264" s="1"/>
  <c r="P88" i="264" s="1"/>
  <c r="O86" i="264"/>
  <c r="O87" i="264" s="1"/>
  <c r="O88" i="264" s="1"/>
  <c r="N86" i="264"/>
  <c r="N87" i="264" s="1"/>
  <c r="N88" i="264" s="1"/>
  <c r="M86" i="264"/>
  <c r="M87" i="264" s="1"/>
  <c r="M88" i="264" s="1"/>
  <c r="L86" i="264"/>
  <c r="L87" i="264" s="1"/>
  <c r="L88" i="264" s="1"/>
  <c r="K86" i="264"/>
  <c r="K87" i="264" s="1"/>
  <c r="K88" i="264" s="1"/>
  <c r="J86" i="264"/>
  <c r="J87" i="264" s="1"/>
  <c r="J88" i="264" s="1"/>
  <c r="T85" i="264"/>
  <c r="T84" i="264"/>
  <c r="T83" i="264"/>
  <c r="T69" i="264"/>
  <c r="P69" i="264"/>
  <c r="L69" i="264"/>
  <c r="T68" i="264"/>
  <c r="P68" i="264"/>
  <c r="L68" i="264"/>
  <c r="T67" i="264"/>
  <c r="P67" i="264"/>
  <c r="L67" i="264"/>
  <c r="S62" i="264"/>
  <c r="S63" i="264" s="1"/>
  <c r="S64" i="264" s="1"/>
  <c r="R62" i="264"/>
  <c r="R63" i="264" s="1"/>
  <c r="R64" i="264" s="1"/>
  <c r="Q62" i="264"/>
  <c r="P62" i="264"/>
  <c r="P63" i="264" s="1"/>
  <c r="P64" i="264" s="1"/>
  <c r="O62" i="264"/>
  <c r="O63" i="264" s="1"/>
  <c r="O64" i="264" s="1"/>
  <c r="N62" i="264"/>
  <c r="M62" i="264"/>
  <c r="M63" i="264" s="1"/>
  <c r="M64" i="264" s="1"/>
  <c r="L62" i="264"/>
  <c r="K62" i="264"/>
  <c r="K63" i="264" s="1"/>
  <c r="K64" i="264" s="1"/>
  <c r="J62" i="264"/>
  <c r="J63" i="264" s="1"/>
  <c r="J64" i="264" s="1"/>
  <c r="T61" i="264"/>
  <c r="T60" i="264"/>
  <c r="T59" i="264"/>
  <c r="T45" i="264"/>
  <c r="P45" i="264"/>
  <c r="L45" i="264"/>
  <c r="T44" i="264"/>
  <c r="P44" i="264"/>
  <c r="L44" i="264"/>
  <c r="T43" i="264"/>
  <c r="P43" i="264"/>
  <c r="L43" i="264"/>
  <c r="S38" i="264"/>
  <c r="S39" i="264" s="1"/>
  <c r="S40" i="264" s="1"/>
  <c r="R38" i="264"/>
  <c r="R39" i="264" s="1"/>
  <c r="R40" i="264" s="1"/>
  <c r="Q38" i="264"/>
  <c r="Q39" i="264" s="1"/>
  <c r="Q40" i="264" s="1"/>
  <c r="P38" i="264"/>
  <c r="P39" i="264" s="1"/>
  <c r="P40" i="264" s="1"/>
  <c r="O38" i="264"/>
  <c r="O39" i="264" s="1"/>
  <c r="O40" i="264" s="1"/>
  <c r="N38" i="264"/>
  <c r="M38" i="264"/>
  <c r="M39" i="264" s="1"/>
  <c r="M40" i="264" s="1"/>
  <c r="L38" i="264"/>
  <c r="L39" i="264" s="1"/>
  <c r="L40" i="264" s="1"/>
  <c r="K38" i="264"/>
  <c r="J38" i="264"/>
  <c r="J39" i="264" s="1"/>
  <c r="J40" i="264" s="1"/>
  <c r="T37" i="264"/>
  <c r="T36" i="264"/>
  <c r="T35" i="264"/>
  <c r="T21" i="264"/>
  <c r="P21" i="264"/>
  <c r="L21" i="264"/>
  <c r="T20" i="264"/>
  <c r="P20" i="264"/>
  <c r="L20" i="264"/>
  <c r="T19" i="264"/>
  <c r="P19" i="264"/>
  <c r="L19" i="264"/>
  <c r="S14" i="264"/>
  <c r="S15" i="264" s="1"/>
  <c r="S16" i="264" s="1"/>
  <c r="R14" i="264"/>
  <c r="Q14" i="264"/>
  <c r="Q15" i="264" s="1"/>
  <c r="Q16" i="264" s="1"/>
  <c r="P14" i="264"/>
  <c r="P15" i="264" s="1"/>
  <c r="P16" i="264" s="1"/>
  <c r="O14" i="264"/>
  <c r="O15" i="264" s="1"/>
  <c r="O16" i="264" s="1"/>
  <c r="N14" i="264"/>
  <c r="M14" i="264"/>
  <c r="M15" i="264" s="1"/>
  <c r="M16" i="264" s="1"/>
  <c r="L14" i="264"/>
  <c r="L15" i="264" s="1"/>
  <c r="L16" i="264" s="1"/>
  <c r="K14" i="264"/>
  <c r="J14" i="264"/>
  <c r="J15" i="264" s="1"/>
  <c r="J16" i="264" s="1"/>
  <c r="T13" i="264"/>
  <c r="T12" i="264"/>
  <c r="T11" i="264"/>
  <c r="T141" i="263"/>
  <c r="P141" i="263"/>
  <c r="L141" i="263"/>
  <c r="T140" i="263"/>
  <c r="P140" i="263"/>
  <c r="L140" i="263"/>
  <c r="T139" i="263"/>
  <c r="P139" i="263"/>
  <c r="L139" i="263"/>
  <c r="S134" i="263"/>
  <c r="S135" i="263" s="1"/>
  <c r="S136" i="263" s="1"/>
  <c r="R134" i="263"/>
  <c r="R135" i="263" s="1"/>
  <c r="R136" i="263" s="1"/>
  <c r="Q134" i="263"/>
  <c r="P134" i="263"/>
  <c r="P135" i="263" s="1"/>
  <c r="P136" i="263" s="1"/>
  <c r="O134" i="263"/>
  <c r="O135" i="263" s="1"/>
  <c r="O136" i="263" s="1"/>
  <c r="N134" i="263"/>
  <c r="M134" i="263"/>
  <c r="M135" i="263" s="1"/>
  <c r="M136" i="263" s="1"/>
  <c r="L134" i="263"/>
  <c r="L135" i="263" s="1"/>
  <c r="L136" i="263" s="1"/>
  <c r="K134" i="263"/>
  <c r="J134" i="263"/>
  <c r="J135" i="263" s="1"/>
  <c r="J136" i="263" s="1"/>
  <c r="T133" i="263"/>
  <c r="T132" i="263"/>
  <c r="T131" i="263"/>
  <c r="T117" i="263"/>
  <c r="P117" i="263"/>
  <c r="L117" i="263"/>
  <c r="T116" i="263"/>
  <c r="P116" i="263"/>
  <c r="L116" i="263"/>
  <c r="T115" i="263"/>
  <c r="P115" i="263"/>
  <c r="L115" i="263"/>
  <c r="S110" i="263"/>
  <c r="S111" i="263" s="1"/>
  <c r="S112" i="263" s="1"/>
  <c r="R110" i="263"/>
  <c r="Q110" i="263"/>
  <c r="Q111" i="263" s="1"/>
  <c r="Q112" i="263" s="1"/>
  <c r="P110" i="263"/>
  <c r="P111" i="263" s="1"/>
  <c r="P112" i="263" s="1"/>
  <c r="O110" i="263"/>
  <c r="O111" i="263" s="1"/>
  <c r="O112" i="263" s="1"/>
  <c r="N110" i="263"/>
  <c r="M110" i="263"/>
  <c r="M111" i="263" s="1"/>
  <c r="M112" i="263" s="1"/>
  <c r="L110" i="263"/>
  <c r="L111" i="263" s="1"/>
  <c r="L112" i="263" s="1"/>
  <c r="K110" i="263"/>
  <c r="J110" i="263"/>
  <c r="J111" i="263" s="1"/>
  <c r="J112" i="263" s="1"/>
  <c r="T109" i="263"/>
  <c r="T108" i="263"/>
  <c r="T107" i="263"/>
  <c r="T93" i="263"/>
  <c r="P93" i="263"/>
  <c r="L93" i="263"/>
  <c r="T92" i="263"/>
  <c r="P92" i="263"/>
  <c r="L92" i="263"/>
  <c r="T91" i="263"/>
  <c r="P91" i="263"/>
  <c r="L91" i="263"/>
  <c r="S86" i="263"/>
  <c r="S87" i="263" s="1"/>
  <c r="S88" i="263" s="1"/>
  <c r="R86" i="263"/>
  <c r="R87" i="263" s="1"/>
  <c r="R88" i="263" s="1"/>
  <c r="Q86" i="263"/>
  <c r="P86" i="263"/>
  <c r="P87" i="263" s="1"/>
  <c r="P88" i="263" s="1"/>
  <c r="O86" i="263"/>
  <c r="O87" i="263" s="1"/>
  <c r="O88" i="263" s="1"/>
  <c r="N86" i="263"/>
  <c r="M86" i="263"/>
  <c r="M87" i="263" s="1"/>
  <c r="M88" i="263" s="1"/>
  <c r="L86" i="263"/>
  <c r="L87" i="263" s="1"/>
  <c r="L88" i="263" s="1"/>
  <c r="K86" i="263"/>
  <c r="J86" i="263"/>
  <c r="J87" i="263" s="1"/>
  <c r="J88" i="263" s="1"/>
  <c r="T85" i="263"/>
  <c r="T84" i="263"/>
  <c r="T83" i="263"/>
  <c r="T69" i="263"/>
  <c r="P69" i="263"/>
  <c r="L69" i="263"/>
  <c r="T68" i="263"/>
  <c r="P68" i="263"/>
  <c r="L68" i="263"/>
  <c r="T67" i="263"/>
  <c r="P67" i="263"/>
  <c r="L67" i="263"/>
  <c r="S62" i="263"/>
  <c r="S63" i="263" s="1"/>
  <c r="S64" i="263" s="1"/>
  <c r="R62" i="263"/>
  <c r="R63" i="263" s="1"/>
  <c r="R64" i="263" s="1"/>
  <c r="Q62" i="263"/>
  <c r="P62" i="263"/>
  <c r="P63" i="263" s="1"/>
  <c r="P64" i="263" s="1"/>
  <c r="O62" i="263"/>
  <c r="O63" i="263" s="1"/>
  <c r="O64" i="263" s="1"/>
  <c r="N62" i="263"/>
  <c r="N63" i="263" s="1"/>
  <c r="N64" i="263" s="1"/>
  <c r="M62" i="263"/>
  <c r="M63" i="263" s="1"/>
  <c r="M64" i="263" s="1"/>
  <c r="L62" i="263"/>
  <c r="K62" i="263"/>
  <c r="K63" i="263" s="1"/>
  <c r="K64" i="263" s="1"/>
  <c r="J62" i="263"/>
  <c r="J63" i="263" s="1"/>
  <c r="J64" i="263" s="1"/>
  <c r="T61" i="263"/>
  <c r="T60" i="263"/>
  <c r="T59" i="263"/>
  <c r="T45" i="263"/>
  <c r="P45" i="263"/>
  <c r="L45" i="263"/>
  <c r="T44" i="263"/>
  <c r="P44" i="263"/>
  <c r="L44" i="263"/>
  <c r="T43" i="263"/>
  <c r="P43" i="263"/>
  <c r="L43" i="263"/>
  <c r="S38" i="263"/>
  <c r="S39" i="263" s="1"/>
  <c r="S40" i="263" s="1"/>
  <c r="R38" i="263"/>
  <c r="R39" i="263" s="1"/>
  <c r="R40" i="263" s="1"/>
  <c r="Q38" i="263"/>
  <c r="P38" i="263"/>
  <c r="P39" i="263" s="1"/>
  <c r="P40" i="263" s="1"/>
  <c r="O38" i="263"/>
  <c r="O39" i="263" s="1"/>
  <c r="O40" i="263" s="1"/>
  <c r="N38" i="263"/>
  <c r="M38" i="263"/>
  <c r="M39" i="263" s="1"/>
  <c r="M40" i="263" s="1"/>
  <c r="L38" i="263"/>
  <c r="L39" i="263" s="1"/>
  <c r="L40" i="263" s="1"/>
  <c r="K38" i="263"/>
  <c r="J38" i="263"/>
  <c r="J39" i="263" s="1"/>
  <c r="J40" i="263" s="1"/>
  <c r="T37" i="263"/>
  <c r="T36" i="263"/>
  <c r="T35" i="263"/>
  <c r="T21" i="263"/>
  <c r="P21" i="263"/>
  <c r="L21" i="263"/>
  <c r="T20" i="263"/>
  <c r="P20" i="263"/>
  <c r="L20" i="263"/>
  <c r="T19" i="263"/>
  <c r="P19" i="263"/>
  <c r="L19" i="263"/>
  <c r="S14" i="263"/>
  <c r="S15" i="263" s="1"/>
  <c r="S16" i="263" s="1"/>
  <c r="R14" i="263"/>
  <c r="Q14" i="263"/>
  <c r="Q15" i="263" s="1"/>
  <c r="Q16" i="263" s="1"/>
  <c r="P14" i="263"/>
  <c r="P15" i="263" s="1"/>
  <c r="P16" i="263" s="1"/>
  <c r="O14" i="263"/>
  <c r="O15" i="263" s="1"/>
  <c r="O16" i="263" s="1"/>
  <c r="N14" i="263"/>
  <c r="M14" i="263"/>
  <c r="M15" i="263" s="1"/>
  <c r="M16" i="263" s="1"/>
  <c r="L14" i="263"/>
  <c r="L15" i="263" s="1"/>
  <c r="L16" i="263" s="1"/>
  <c r="K14" i="263"/>
  <c r="J14" i="263"/>
  <c r="J15" i="263" s="1"/>
  <c r="J16" i="263" s="1"/>
  <c r="T13" i="263"/>
  <c r="T12" i="263"/>
  <c r="T11" i="263"/>
  <c r="T141" i="262"/>
  <c r="P141" i="262"/>
  <c r="L141" i="262"/>
  <c r="T140" i="262"/>
  <c r="P140" i="262"/>
  <c r="L140" i="262"/>
  <c r="T139" i="262"/>
  <c r="P139" i="262"/>
  <c r="L139" i="262"/>
  <c r="S134" i="262"/>
  <c r="S135" i="262" s="1"/>
  <c r="S136" i="262" s="1"/>
  <c r="R134" i="262"/>
  <c r="R135" i="262" s="1"/>
  <c r="R136" i="262" s="1"/>
  <c r="Q134" i="262"/>
  <c r="P134" i="262"/>
  <c r="P135" i="262" s="1"/>
  <c r="P136" i="262" s="1"/>
  <c r="O134" i="262"/>
  <c r="O135" i="262" s="1"/>
  <c r="O136" i="262" s="1"/>
  <c r="N134" i="262"/>
  <c r="N135" i="262" s="1"/>
  <c r="N136" i="262" s="1"/>
  <c r="M134" i="262"/>
  <c r="M135" i="262" s="1"/>
  <c r="M136" i="262" s="1"/>
  <c r="L134" i="262"/>
  <c r="L135" i="262" s="1"/>
  <c r="L136" i="262" s="1"/>
  <c r="K134" i="262"/>
  <c r="J134" i="262"/>
  <c r="J135" i="262" s="1"/>
  <c r="J136" i="262" s="1"/>
  <c r="T133" i="262"/>
  <c r="T132" i="262"/>
  <c r="T131" i="262"/>
  <c r="T117" i="262"/>
  <c r="P117" i="262"/>
  <c r="L117" i="262"/>
  <c r="T116" i="262"/>
  <c r="P116" i="262"/>
  <c r="L116" i="262"/>
  <c r="T115" i="262"/>
  <c r="P115" i="262"/>
  <c r="L115" i="262"/>
  <c r="S110" i="262"/>
  <c r="S111" i="262" s="1"/>
  <c r="S112" i="262" s="1"/>
  <c r="R110" i="262"/>
  <c r="R111" i="262" s="1"/>
  <c r="R112" i="262" s="1"/>
  <c r="Q110" i="262"/>
  <c r="Q111" i="262" s="1"/>
  <c r="Q112" i="262" s="1"/>
  <c r="P110" i="262"/>
  <c r="P111" i="262" s="1"/>
  <c r="P112" i="262" s="1"/>
  <c r="O110" i="262"/>
  <c r="O111" i="262" s="1"/>
  <c r="O112" i="262" s="1"/>
  <c r="N110" i="262"/>
  <c r="M110" i="262"/>
  <c r="M111" i="262" s="1"/>
  <c r="M112" i="262" s="1"/>
  <c r="L110" i="262"/>
  <c r="L111" i="262" s="1"/>
  <c r="L112" i="262" s="1"/>
  <c r="K110" i="262"/>
  <c r="J110" i="262"/>
  <c r="T109" i="262"/>
  <c r="T108" i="262"/>
  <c r="T107" i="262"/>
  <c r="T93" i="262"/>
  <c r="P93" i="262"/>
  <c r="L93" i="262"/>
  <c r="T92" i="262"/>
  <c r="P92" i="262"/>
  <c r="L92" i="262"/>
  <c r="T91" i="262"/>
  <c r="P91" i="262"/>
  <c r="L91" i="262"/>
  <c r="S86" i="262"/>
  <c r="S87" i="262" s="1"/>
  <c r="S88" i="262" s="1"/>
  <c r="R86" i="262"/>
  <c r="R87" i="262" s="1"/>
  <c r="R88" i="262" s="1"/>
  <c r="Q86" i="262"/>
  <c r="P86" i="262"/>
  <c r="P87" i="262" s="1"/>
  <c r="P88" i="262" s="1"/>
  <c r="O86" i="262"/>
  <c r="O87" i="262" s="1"/>
  <c r="O88" i="262" s="1"/>
  <c r="N86" i="262"/>
  <c r="M86" i="262"/>
  <c r="M87" i="262" s="1"/>
  <c r="M88" i="262" s="1"/>
  <c r="L86" i="262"/>
  <c r="L87" i="262" s="1"/>
  <c r="L88" i="262" s="1"/>
  <c r="K86" i="262"/>
  <c r="J86" i="262"/>
  <c r="J87" i="262" s="1"/>
  <c r="J88" i="262" s="1"/>
  <c r="T85" i="262"/>
  <c r="T84" i="262"/>
  <c r="T83" i="262"/>
  <c r="T69" i="262"/>
  <c r="P69" i="262"/>
  <c r="L69" i="262"/>
  <c r="T68" i="262"/>
  <c r="P68" i="262"/>
  <c r="L68" i="262"/>
  <c r="T67" i="262"/>
  <c r="P67" i="262"/>
  <c r="L67" i="262"/>
  <c r="S62" i="262"/>
  <c r="S63" i="262" s="1"/>
  <c r="S64" i="262" s="1"/>
  <c r="R62" i="262"/>
  <c r="R63" i="262" s="1"/>
  <c r="R64" i="262" s="1"/>
  <c r="Q62" i="262"/>
  <c r="P62" i="262"/>
  <c r="O62" i="262"/>
  <c r="O63" i="262" s="1"/>
  <c r="O64" i="262" s="1"/>
  <c r="N62" i="262"/>
  <c r="N63" i="262" s="1"/>
  <c r="N64" i="262" s="1"/>
  <c r="M62" i="262"/>
  <c r="M63" i="262" s="1"/>
  <c r="M64" i="262" s="1"/>
  <c r="L62" i="262"/>
  <c r="L63" i="262" s="1"/>
  <c r="L64" i="262" s="1"/>
  <c r="K62" i="262"/>
  <c r="K63" i="262" s="1"/>
  <c r="K64" i="262" s="1"/>
  <c r="J62" i="262"/>
  <c r="J63" i="262" s="1"/>
  <c r="J64" i="262" s="1"/>
  <c r="T61" i="262"/>
  <c r="T60" i="262"/>
  <c r="T59" i="262"/>
  <c r="T45" i="262"/>
  <c r="P45" i="262"/>
  <c r="L45" i="262"/>
  <c r="T44" i="262"/>
  <c r="P44" i="262"/>
  <c r="L44" i="262"/>
  <c r="T43" i="262"/>
  <c r="P43" i="262"/>
  <c r="L43" i="262"/>
  <c r="S38" i="262"/>
  <c r="S39" i="262" s="1"/>
  <c r="S40" i="262" s="1"/>
  <c r="R38" i="262"/>
  <c r="R39" i="262" s="1"/>
  <c r="R40" i="262" s="1"/>
  <c r="Q38" i="262"/>
  <c r="P38" i="262"/>
  <c r="P39" i="262" s="1"/>
  <c r="P40" i="262" s="1"/>
  <c r="O38" i="262"/>
  <c r="O39" i="262" s="1"/>
  <c r="O40" i="262" s="1"/>
  <c r="N38" i="262"/>
  <c r="N39" i="262" s="1"/>
  <c r="N40" i="262" s="1"/>
  <c r="M38" i="262"/>
  <c r="M39" i="262" s="1"/>
  <c r="M40" i="262" s="1"/>
  <c r="L38" i="262"/>
  <c r="L39" i="262" s="1"/>
  <c r="L40" i="262" s="1"/>
  <c r="K38" i="262"/>
  <c r="K39" i="262" s="1"/>
  <c r="K40" i="262" s="1"/>
  <c r="J38" i="262"/>
  <c r="J39" i="262" s="1"/>
  <c r="J40" i="262" s="1"/>
  <c r="T37" i="262"/>
  <c r="T36" i="262"/>
  <c r="T35" i="262"/>
  <c r="T21" i="262"/>
  <c r="P21" i="262"/>
  <c r="L21" i="262"/>
  <c r="T20" i="262"/>
  <c r="P20" i="262"/>
  <c r="L20" i="262"/>
  <c r="T19" i="262"/>
  <c r="P19" i="262"/>
  <c r="L19" i="262"/>
  <c r="S14" i="262"/>
  <c r="S15" i="262" s="1"/>
  <c r="S16" i="262" s="1"/>
  <c r="R14" i="262"/>
  <c r="R15" i="262" s="1"/>
  <c r="R16" i="262" s="1"/>
  <c r="Q14" i="262"/>
  <c r="Q15" i="262" s="1"/>
  <c r="Q16" i="262" s="1"/>
  <c r="P14" i="262"/>
  <c r="P15" i="262" s="1"/>
  <c r="P16" i="262" s="1"/>
  <c r="O14" i="262"/>
  <c r="O15" i="262" s="1"/>
  <c r="O16" i="262" s="1"/>
  <c r="N14" i="262"/>
  <c r="M14" i="262"/>
  <c r="M15" i="262" s="1"/>
  <c r="M16" i="262" s="1"/>
  <c r="L14" i="262"/>
  <c r="L15" i="262" s="1"/>
  <c r="L16" i="262" s="1"/>
  <c r="K14" i="262"/>
  <c r="J14" i="262"/>
  <c r="J15" i="262" s="1"/>
  <c r="J16" i="262" s="1"/>
  <c r="T13" i="262"/>
  <c r="T12" i="262"/>
  <c r="T11" i="262"/>
  <c r="T141" i="261"/>
  <c r="P141" i="261"/>
  <c r="L141" i="261"/>
  <c r="T140" i="261"/>
  <c r="P140" i="261"/>
  <c r="L140" i="261"/>
  <c r="T139" i="261"/>
  <c r="P139" i="261"/>
  <c r="L139" i="261"/>
  <c r="S134" i="261"/>
  <c r="S135" i="261" s="1"/>
  <c r="S136" i="261" s="1"/>
  <c r="R134" i="261"/>
  <c r="Q134" i="261"/>
  <c r="Q135" i="261" s="1"/>
  <c r="Q136" i="261" s="1"/>
  <c r="P134" i="261"/>
  <c r="P135" i="261" s="1"/>
  <c r="P136" i="261" s="1"/>
  <c r="O134" i="261"/>
  <c r="O135" i="261" s="1"/>
  <c r="O136" i="261" s="1"/>
  <c r="N134" i="261"/>
  <c r="N135" i="261" s="1"/>
  <c r="N136" i="261" s="1"/>
  <c r="M134" i="261"/>
  <c r="M135" i="261" s="1"/>
  <c r="M136" i="261" s="1"/>
  <c r="L134" i="261"/>
  <c r="L135" i="261" s="1"/>
  <c r="L136" i="261" s="1"/>
  <c r="K134" i="261"/>
  <c r="J134" i="261"/>
  <c r="J135" i="261" s="1"/>
  <c r="J136" i="261" s="1"/>
  <c r="T133" i="261"/>
  <c r="T132" i="261"/>
  <c r="T131" i="261"/>
  <c r="T117" i="261"/>
  <c r="P117" i="261"/>
  <c r="L117" i="261"/>
  <c r="T116" i="261"/>
  <c r="P116" i="261"/>
  <c r="L116" i="261"/>
  <c r="T115" i="261"/>
  <c r="P115" i="261"/>
  <c r="L115" i="261"/>
  <c r="S110" i="261"/>
  <c r="S111" i="261" s="1"/>
  <c r="S112" i="261" s="1"/>
  <c r="R110" i="261"/>
  <c r="Q110" i="261"/>
  <c r="Q111" i="261" s="1"/>
  <c r="Q112" i="261" s="1"/>
  <c r="P110" i="261"/>
  <c r="P111" i="261" s="1"/>
  <c r="P112" i="261" s="1"/>
  <c r="O110" i="261"/>
  <c r="O111" i="261" s="1"/>
  <c r="O112" i="261" s="1"/>
  <c r="N110" i="261"/>
  <c r="M110" i="261"/>
  <c r="M111" i="261" s="1"/>
  <c r="M112" i="261" s="1"/>
  <c r="L110" i="261"/>
  <c r="L111" i="261" s="1"/>
  <c r="L112" i="261" s="1"/>
  <c r="K110" i="261"/>
  <c r="J110" i="261"/>
  <c r="J111" i="261" s="1"/>
  <c r="J112" i="261" s="1"/>
  <c r="T109" i="261"/>
  <c r="T108" i="261"/>
  <c r="T107" i="261"/>
  <c r="T93" i="261"/>
  <c r="P93" i="261"/>
  <c r="L93" i="261"/>
  <c r="T92" i="261"/>
  <c r="P92" i="261"/>
  <c r="L92" i="261"/>
  <c r="T91" i="261"/>
  <c r="P91" i="261"/>
  <c r="L91" i="261"/>
  <c r="S86" i="261"/>
  <c r="S87" i="261" s="1"/>
  <c r="S88" i="261" s="1"/>
  <c r="R86" i="261"/>
  <c r="R87" i="261" s="1"/>
  <c r="R88" i="261" s="1"/>
  <c r="Q86" i="261"/>
  <c r="P86" i="261"/>
  <c r="P87" i="261" s="1"/>
  <c r="P88" i="261" s="1"/>
  <c r="O86" i="261"/>
  <c r="O87" i="261" s="1"/>
  <c r="O88" i="261" s="1"/>
  <c r="N86" i="261"/>
  <c r="N87" i="261" s="1"/>
  <c r="N88" i="261" s="1"/>
  <c r="M86" i="261"/>
  <c r="M87" i="261" s="1"/>
  <c r="M88" i="261" s="1"/>
  <c r="L86" i="261"/>
  <c r="K86" i="261"/>
  <c r="K87" i="261" s="1"/>
  <c r="K88" i="261" s="1"/>
  <c r="J86" i="261"/>
  <c r="J87" i="261" s="1"/>
  <c r="J88" i="261" s="1"/>
  <c r="T85" i="261"/>
  <c r="T84" i="261"/>
  <c r="T83" i="261"/>
  <c r="T69" i="261"/>
  <c r="P69" i="261"/>
  <c r="L69" i="261"/>
  <c r="T68" i="261"/>
  <c r="P68" i="261"/>
  <c r="L68" i="261"/>
  <c r="T67" i="261"/>
  <c r="P67" i="261"/>
  <c r="L67" i="261"/>
  <c r="S62" i="261"/>
  <c r="S63" i="261" s="1"/>
  <c r="S64" i="261" s="1"/>
  <c r="R62" i="261"/>
  <c r="R63" i="261" s="1"/>
  <c r="R64" i="261" s="1"/>
  <c r="Q62" i="261"/>
  <c r="P62" i="261"/>
  <c r="P63" i="261" s="1"/>
  <c r="P64" i="261" s="1"/>
  <c r="O62" i="261"/>
  <c r="O63" i="261" s="1"/>
  <c r="O64" i="261" s="1"/>
  <c r="N62" i="261"/>
  <c r="N63" i="261" s="1"/>
  <c r="N64" i="261" s="1"/>
  <c r="M62" i="261"/>
  <c r="M63" i="261" s="1"/>
  <c r="M64" i="261" s="1"/>
  <c r="L62" i="261"/>
  <c r="K62" i="261"/>
  <c r="K63" i="261" s="1"/>
  <c r="K64" i="261" s="1"/>
  <c r="J62" i="261"/>
  <c r="J63" i="261" s="1"/>
  <c r="J64" i="261" s="1"/>
  <c r="T61" i="261"/>
  <c r="T60" i="261"/>
  <c r="T59" i="261"/>
  <c r="T45" i="261"/>
  <c r="P45" i="261"/>
  <c r="L45" i="261"/>
  <c r="T44" i="261"/>
  <c r="P44" i="261"/>
  <c r="L44" i="261"/>
  <c r="T43" i="261"/>
  <c r="P43" i="261"/>
  <c r="L43" i="261"/>
  <c r="S38" i="261"/>
  <c r="S39" i="261" s="1"/>
  <c r="S40" i="261" s="1"/>
  <c r="R38" i="261"/>
  <c r="R39" i="261" s="1"/>
  <c r="R40" i="261" s="1"/>
  <c r="Q38" i="261"/>
  <c r="Q39" i="261" s="1"/>
  <c r="Q40" i="261" s="1"/>
  <c r="P38" i="261"/>
  <c r="P39" i="261" s="1"/>
  <c r="P40" i="261" s="1"/>
  <c r="O38" i="261"/>
  <c r="O39" i="261" s="1"/>
  <c r="O40" i="261" s="1"/>
  <c r="N38" i="261"/>
  <c r="M38" i="261"/>
  <c r="M39" i="261" s="1"/>
  <c r="M40" i="261" s="1"/>
  <c r="L38" i="261"/>
  <c r="L39" i="261" s="1"/>
  <c r="L40" i="261" s="1"/>
  <c r="K38" i="261"/>
  <c r="J38" i="261"/>
  <c r="J39" i="261" s="1"/>
  <c r="J40" i="261" s="1"/>
  <c r="T37" i="261"/>
  <c r="T36" i="261"/>
  <c r="T35" i="261"/>
  <c r="T21" i="261"/>
  <c r="P21" i="261"/>
  <c r="L21" i="261"/>
  <c r="T20" i="261"/>
  <c r="P20" i="261"/>
  <c r="L20" i="261"/>
  <c r="T19" i="261"/>
  <c r="P19" i="261"/>
  <c r="L19" i="261"/>
  <c r="S14" i="261"/>
  <c r="S15" i="261" s="1"/>
  <c r="S16" i="261" s="1"/>
  <c r="R14" i="261"/>
  <c r="Q14" i="261"/>
  <c r="Q15" i="261" s="1"/>
  <c r="Q16" i="261" s="1"/>
  <c r="P14" i="261"/>
  <c r="P15" i="261" s="1"/>
  <c r="P16" i="261" s="1"/>
  <c r="O14" i="261"/>
  <c r="O15" i="261" s="1"/>
  <c r="O16" i="261" s="1"/>
  <c r="N14" i="261"/>
  <c r="M14" i="261"/>
  <c r="M15" i="261" s="1"/>
  <c r="M16" i="261" s="1"/>
  <c r="L14" i="261"/>
  <c r="L15" i="261" s="1"/>
  <c r="L16" i="261" s="1"/>
  <c r="K14" i="261"/>
  <c r="J14" i="261"/>
  <c r="J15" i="261" s="1"/>
  <c r="J16" i="261" s="1"/>
  <c r="T13" i="261"/>
  <c r="T12" i="261"/>
  <c r="T11" i="261"/>
  <c r="T141" i="260"/>
  <c r="P141" i="260"/>
  <c r="L141" i="260"/>
  <c r="T140" i="260"/>
  <c r="P140" i="260"/>
  <c r="L140" i="260"/>
  <c r="T139" i="260"/>
  <c r="P139" i="260"/>
  <c r="L139" i="260"/>
  <c r="S134" i="260"/>
  <c r="S135" i="260" s="1"/>
  <c r="S136" i="260" s="1"/>
  <c r="R134" i="260"/>
  <c r="R135" i="260" s="1"/>
  <c r="R136" i="260" s="1"/>
  <c r="Q134" i="260"/>
  <c r="P134" i="260"/>
  <c r="P135" i="260" s="1"/>
  <c r="P136" i="260" s="1"/>
  <c r="O134" i="260"/>
  <c r="O135" i="260" s="1"/>
  <c r="O136" i="260" s="1"/>
  <c r="N134" i="260"/>
  <c r="N135" i="260" s="1"/>
  <c r="N136" i="260" s="1"/>
  <c r="M134" i="260"/>
  <c r="M135" i="260" s="1"/>
  <c r="M136" i="260" s="1"/>
  <c r="L134" i="260"/>
  <c r="L135" i="260" s="1"/>
  <c r="L136" i="260" s="1"/>
  <c r="K134" i="260"/>
  <c r="J134" i="260"/>
  <c r="J135" i="260" s="1"/>
  <c r="J136" i="260" s="1"/>
  <c r="T133" i="260"/>
  <c r="T132" i="260"/>
  <c r="T131" i="260"/>
  <c r="T117" i="260"/>
  <c r="P117" i="260"/>
  <c r="L117" i="260"/>
  <c r="T116" i="260"/>
  <c r="P116" i="260"/>
  <c r="L116" i="260"/>
  <c r="T115" i="260"/>
  <c r="P115" i="260"/>
  <c r="L115" i="260"/>
  <c r="S110" i="260"/>
  <c r="S111" i="260" s="1"/>
  <c r="S112" i="260" s="1"/>
  <c r="R110" i="260"/>
  <c r="R111" i="260" s="1"/>
  <c r="R112" i="260" s="1"/>
  <c r="Q110" i="260"/>
  <c r="P110" i="260"/>
  <c r="P111" i="260" s="1"/>
  <c r="P112" i="260" s="1"/>
  <c r="O110" i="260"/>
  <c r="O111" i="260" s="1"/>
  <c r="O112" i="260" s="1"/>
  <c r="N110" i="260"/>
  <c r="M110" i="260"/>
  <c r="M111" i="260" s="1"/>
  <c r="M112" i="260" s="1"/>
  <c r="L110" i="260"/>
  <c r="L111" i="260" s="1"/>
  <c r="L112" i="260" s="1"/>
  <c r="K110" i="260"/>
  <c r="K111" i="260" s="1"/>
  <c r="K112" i="260" s="1"/>
  <c r="J110" i="260"/>
  <c r="J111" i="260" s="1"/>
  <c r="J112" i="260" s="1"/>
  <c r="T109" i="260"/>
  <c r="T108" i="260"/>
  <c r="T107" i="260"/>
  <c r="T93" i="260"/>
  <c r="P93" i="260"/>
  <c r="L93" i="260"/>
  <c r="T92" i="260"/>
  <c r="P92" i="260"/>
  <c r="L92" i="260"/>
  <c r="T91" i="260"/>
  <c r="P91" i="260"/>
  <c r="L91" i="260"/>
  <c r="S86" i="260"/>
  <c r="S87" i="260" s="1"/>
  <c r="S88" i="260" s="1"/>
  <c r="R86" i="260"/>
  <c r="R87" i="260" s="1"/>
  <c r="R88" i="260" s="1"/>
  <c r="Q86" i="260"/>
  <c r="P86" i="260"/>
  <c r="P87" i="260" s="1"/>
  <c r="P88" i="260" s="1"/>
  <c r="O86" i="260"/>
  <c r="O87" i="260" s="1"/>
  <c r="O88" i="260" s="1"/>
  <c r="N86" i="260"/>
  <c r="N87" i="260" s="1"/>
  <c r="N88" i="260" s="1"/>
  <c r="M86" i="260"/>
  <c r="M87" i="260" s="1"/>
  <c r="M88" i="260" s="1"/>
  <c r="L86" i="260"/>
  <c r="L87" i="260" s="1"/>
  <c r="L88" i="260" s="1"/>
  <c r="K86" i="260"/>
  <c r="J86" i="260"/>
  <c r="J87" i="260" s="1"/>
  <c r="J88" i="260" s="1"/>
  <c r="T85" i="260"/>
  <c r="T84" i="260"/>
  <c r="T83" i="260"/>
  <c r="T69" i="260"/>
  <c r="P69" i="260"/>
  <c r="L69" i="260"/>
  <c r="T68" i="260"/>
  <c r="P68" i="260"/>
  <c r="L68" i="260"/>
  <c r="T67" i="260"/>
  <c r="P67" i="260"/>
  <c r="L67" i="260"/>
  <c r="S62" i="260"/>
  <c r="S63" i="260" s="1"/>
  <c r="S64" i="260" s="1"/>
  <c r="R62" i="260"/>
  <c r="R63" i="260" s="1"/>
  <c r="R64" i="260" s="1"/>
  <c r="Q62" i="260"/>
  <c r="Q63" i="260" s="1"/>
  <c r="Q64" i="260" s="1"/>
  <c r="P62" i="260"/>
  <c r="P63" i="260" s="1"/>
  <c r="P64" i="260" s="1"/>
  <c r="O62" i="260"/>
  <c r="O63" i="260" s="1"/>
  <c r="O64" i="260" s="1"/>
  <c r="N62" i="260"/>
  <c r="N63" i="260" s="1"/>
  <c r="N64" i="260" s="1"/>
  <c r="M62" i="260"/>
  <c r="M63" i="260" s="1"/>
  <c r="M64" i="260" s="1"/>
  <c r="L62" i="260"/>
  <c r="L63" i="260" s="1"/>
  <c r="L64" i="260" s="1"/>
  <c r="K62" i="260"/>
  <c r="J62" i="260"/>
  <c r="J63" i="260" s="1"/>
  <c r="J64" i="260" s="1"/>
  <c r="T61" i="260"/>
  <c r="T60" i="260"/>
  <c r="T59" i="260"/>
  <c r="T45" i="260"/>
  <c r="P45" i="260"/>
  <c r="L45" i="260"/>
  <c r="T44" i="260"/>
  <c r="P44" i="260"/>
  <c r="L44" i="260"/>
  <c r="T43" i="260"/>
  <c r="P43" i="260"/>
  <c r="L43" i="260"/>
  <c r="S38" i="260"/>
  <c r="S39" i="260" s="1"/>
  <c r="S40" i="260" s="1"/>
  <c r="R38" i="260"/>
  <c r="R39" i="260" s="1"/>
  <c r="R40" i="260" s="1"/>
  <c r="Q38" i="260"/>
  <c r="P38" i="260"/>
  <c r="P39" i="260" s="1"/>
  <c r="P40" i="260" s="1"/>
  <c r="O38" i="260"/>
  <c r="O39" i="260" s="1"/>
  <c r="O40" i="260" s="1"/>
  <c r="N38" i="260"/>
  <c r="N39" i="260" s="1"/>
  <c r="N40" i="260" s="1"/>
  <c r="M38" i="260"/>
  <c r="M39" i="260" s="1"/>
  <c r="M40" i="260" s="1"/>
  <c r="L38" i="260"/>
  <c r="L39" i="260" s="1"/>
  <c r="L40" i="260" s="1"/>
  <c r="K38" i="260"/>
  <c r="J38" i="260"/>
  <c r="J39" i="260" s="1"/>
  <c r="J40" i="260" s="1"/>
  <c r="T37" i="260"/>
  <c r="T36" i="260"/>
  <c r="T35" i="260"/>
  <c r="T21" i="260"/>
  <c r="P21" i="260"/>
  <c r="L21" i="260"/>
  <c r="T20" i="260"/>
  <c r="P20" i="260"/>
  <c r="L20" i="260"/>
  <c r="T19" i="260"/>
  <c r="P19" i="260"/>
  <c r="L19" i="260"/>
  <c r="S14" i="260"/>
  <c r="S15" i="260" s="1"/>
  <c r="S16" i="260" s="1"/>
  <c r="R14" i="260"/>
  <c r="R15" i="260" s="1"/>
  <c r="R16" i="260" s="1"/>
  <c r="Q14" i="260"/>
  <c r="P14" i="260"/>
  <c r="P15" i="260" s="1"/>
  <c r="P16" i="260" s="1"/>
  <c r="O14" i="260"/>
  <c r="O15" i="260" s="1"/>
  <c r="O16" i="260" s="1"/>
  <c r="N14" i="260"/>
  <c r="M14" i="260"/>
  <c r="M15" i="260" s="1"/>
  <c r="M16" i="260" s="1"/>
  <c r="L14" i="260"/>
  <c r="L15" i="260" s="1"/>
  <c r="L16" i="260" s="1"/>
  <c r="K14" i="260"/>
  <c r="K15" i="260" s="1"/>
  <c r="K16" i="260" s="1"/>
  <c r="J14" i="260"/>
  <c r="J15" i="260" s="1"/>
  <c r="J16" i="260" s="1"/>
  <c r="T13" i="260"/>
  <c r="T12" i="260"/>
  <c r="T11" i="260"/>
  <c r="T141" i="259"/>
  <c r="P141" i="259"/>
  <c r="L141" i="259"/>
  <c r="T140" i="259"/>
  <c r="P140" i="259"/>
  <c r="L140" i="259"/>
  <c r="T139" i="259"/>
  <c r="P139" i="259"/>
  <c r="L139" i="259"/>
  <c r="S134" i="259"/>
  <c r="S135" i="259" s="1"/>
  <c r="S136" i="259" s="1"/>
  <c r="R134" i="259"/>
  <c r="R135" i="259" s="1"/>
  <c r="R136" i="259" s="1"/>
  <c r="Q134" i="259"/>
  <c r="P134" i="259"/>
  <c r="P135" i="259" s="1"/>
  <c r="P136" i="259" s="1"/>
  <c r="O134" i="259"/>
  <c r="O135" i="259" s="1"/>
  <c r="O136" i="259" s="1"/>
  <c r="N134" i="259"/>
  <c r="M134" i="259"/>
  <c r="M135" i="259" s="1"/>
  <c r="M136" i="259" s="1"/>
  <c r="L134" i="259"/>
  <c r="L135" i="259" s="1"/>
  <c r="L136" i="259" s="1"/>
  <c r="K134" i="259"/>
  <c r="J134" i="259"/>
  <c r="J135" i="259" s="1"/>
  <c r="J136" i="259" s="1"/>
  <c r="T133" i="259"/>
  <c r="T132" i="259"/>
  <c r="T131" i="259"/>
  <c r="T117" i="259"/>
  <c r="P117" i="259"/>
  <c r="L117" i="259"/>
  <c r="T116" i="259"/>
  <c r="P116" i="259"/>
  <c r="L116" i="259"/>
  <c r="T115" i="259"/>
  <c r="P115" i="259"/>
  <c r="L115" i="259"/>
  <c r="S110" i="259"/>
  <c r="S111" i="259" s="1"/>
  <c r="S112" i="259" s="1"/>
  <c r="R110" i="259"/>
  <c r="R111" i="259" s="1"/>
  <c r="R112" i="259" s="1"/>
  <c r="Q110" i="259"/>
  <c r="Q111" i="259" s="1"/>
  <c r="Q112" i="259" s="1"/>
  <c r="P110" i="259"/>
  <c r="P111" i="259" s="1"/>
  <c r="P112" i="259" s="1"/>
  <c r="O110" i="259"/>
  <c r="O111" i="259" s="1"/>
  <c r="O112" i="259" s="1"/>
  <c r="N110" i="259"/>
  <c r="M110" i="259"/>
  <c r="M111" i="259" s="1"/>
  <c r="M112" i="259" s="1"/>
  <c r="L110" i="259"/>
  <c r="L111" i="259" s="1"/>
  <c r="L112" i="259" s="1"/>
  <c r="K110" i="259"/>
  <c r="J110" i="259"/>
  <c r="J111" i="259" s="1"/>
  <c r="J112" i="259" s="1"/>
  <c r="T109" i="259"/>
  <c r="T108" i="259"/>
  <c r="T107" i="259"/>
  <c r="T93" i="259"/>
  <c r="P93" i="259"/>
  <c r="L93" i="259"/>
  <c r="T92" i="259"/>
  <c r="P92" i="259"/>
  <c r="L92" i="259"/>
  <c r="T91" i="259"/>
  <c r="P91" i="259"/>
  <c r="L91" i="259"/>
  <c r="S86" i="259"/>
  <c r="S87" i="259" s="1"/>
  <c r="S88" i="259" s="1"/>
  <c r="R86" i="259"/>
  <c r="R87" i="259" s="1"/>
  <c r="R88" i="259" s="1"/>
  <c r="Q86" i="259"/>
  <c r="P86" i="259"/>
  <c r="P87" i="259" s="1"/>
  <c r="P88" i="259" s="1"/>
  <c r="O86" i="259"/>
  <c r="O87" i="259" s="1"/>
  <c r="O88" i="259" s="1"/>
  <c r="N86" i="259"/>
  <c r="N87" i="259" s="1"/>
  <c r="N88" i="259" s="1"/>
  <c r="M86" i="259"/>
  <c r="M87" i="259" s="1"/>
  <c r="M88" i="259" s="1"/>
  <c r="L86" i="259"/>
  <c r="L87" i="259" s="1"/>
  <c r="L88" i="259" s="1"/>
  <c r="K86" i="259"/>
  <c r="L94" i="259" s="1"/>
  <c r="J86" i="259"/>
  <c r="J87" i="259" s="1"/>
  <c r="J88" i="259" s="1"/>
  <c r="T85" i="259"/>
  <c r="T84" i="259"/>
  <c r="T83" i="259"/>
  <c r="T69" i="259"/>
  <c r="P69" i="259"/>
  <c r="L69" i="259"/>
  <c r="T68" i="259"/>
  <c r="P68" i="259"/>
  <c r="L68" i="259"/>
  <c r="T67" i="259"/>
  <c r="P67" i="259"/>
  <c r="L67" i="259"/>
  <c r="S62" i="259"/>
  <c r="S63" i="259" s="1"/>
  <c r="S64" i="259" s="1"/>
  <c r="R62" i="259"/>
  <c r="R63" i="259" s="1"/>
  <c r="R64" i="259" s="1"/>
  <c r="Q62" i="259"/>
  <c r="P62" i="259"/>
  <c r="P63" i="259" s="1"/>
  <c r="P64" i="259" s="1"/>
  <c r="O62" i="259"/>
  <c r="O63" i="259" s="1"/>
  <c r="O64" i="259" s="1"/>
  <c r="N62" i="259"/>
  <c r="N63" i="259" s="1"/>
  <c r="N64" i="259" s="1"/>
  <c r="M62" i="259"/>
  <c r="M63" i="259" s="1"/>
  <c r="M64" i="259" s="1"/>
  <c r="L62" i="259"/>
  <c r="K62" i="259"/>
  <c r="K63" i="259" s="1"/>
  <c r="K64" i="259" s="1"/>
  <c r="J62" i="259"/>
  <c r="J63" i="259" s="1"/>
  <c r="J64" i="259" s="1"/>
  <c r="T61" i="259"/>
  <c r="T60" i="259"/>
  <c r="T59" i="259"/>
  <c r="T45" i="259"/>
  <c r="P45" i="259"/>
  <c r="L45" i="259"/>
  <c r="T44" i="259"/>
  <c r="P44" i="259"/>
  <c r="L44" i="259"/>
  <c r="T43" i="259"/>
  <c r="P43" i="259"/>
  <c r="L43" i="259"/>
  <c r="S38" i="259"/>
  <c r="S39" i="259" s="1"/>
  <c r="S40" i="259" s="1"/>
  <c r="R38" i="259"/>
  <c r="R39" i="259" s="1"/>
  <c r="R40" i="259" s="1"/>
  <c r="Q38" i="259"/>
  <c r="P38" i="259"/>
  <c r="P39" i="259" s="1"/>
  <c r="P40" i="259" s="1"/>
  <c r="O38" i="259"/>
  <c r="O39" i="259" s="1"/>
  <c r="O40" i="259" s="1"/>
  <c r="N38" i="259"/>
  <c r="N39" i="259" s="1"/>
  <c r="N40" i="259" s="1"/>
  <c r="M38" i="259"/>
  <c r="M39" i="259" s="1"/>
  <c r="M40" i="259" s="1"/>
  <c r="L38" i="259"/>
  <c r="L39" i="259" s="1"/>
  <c r="L40" i="259" s="1"/>
  <c r="K38" i="259"/>
  <c r="L46" i="259" s="1"/>
  <c r="J38" i="259"/>
  <c r="J39" i="259" s="1"/>
  <c r="J40" i="259" s="1"/>
  <c r="T37" i="259"/>
  <c r="T36" i="259"/>
  <c r="T35" i="259"/>
  <c r="T21" i="259"/>
  <c r="P21" i="259"/>
  <c r="L21" i="259"/>
  <c r="T20" i="259"/>
  <c r="P20" i="259"/>
  <c r="L20" i="259"/>
  <c r="T19" i="259"/>
  <c r="P19" i="259"/>
  <c r="L19" i="259"/>
  <c r="S14" i="259"/>
  <c r="S15" i="259" s="1"/>
  <c r="S16" i="259" s="1"/>
  <c r="R14" i="259"/>
  <c r="Q14" i="259"/>
  <c r="Q15" i="259" s="1"/>
  <c r="Q16" i="259" s="1"/>
  <c r="P14" i="259"/>
  <c r="P15" i="259" s="1"/>
  <c r="P16" i="259" s="1"/>
  <c r="O14" i="259"/>
  <c r="O15" i="259" s="1"/>
  <c r="O16" i="259" s="1"/>
  <c r="N14" i="259"/>
  <c r="M14" i="259"/>
  <c r="M15" i="259" s="1"/>
  <c r="M16" i="259" s="1"/>
  <c r="L14" i="259"/>
  <c r="L15" i="259" s="1"/>
  <c r="L16" i="259" s="1"/>
  <c r="K14" i="259"/>
  <c r="J14" i="259"/>
  <c r="J15" i="259" s="1"/>
  <c r="J16" i="259" s="1"/>
  <c r="T13" i="259"/>
  <c r="T12" i="259"/>
  <c r="T11" i="259"/>
  <c r="T141" i="258"/>
  <c r="P141" i="258"/>
  <c r="L141" i="258"/>
  <c r="T140" i="258"/>
  <c r="P140" i="258"/>
  <c r="L140" i="258"/>
  <c r="T139" i="258"/>
  <c r="P139" i="258"/>
  <c r="L139" i="258"/>
  <c r="S134" i="258"/>
  <c r="S135" i="258" s="1"/>
  <c r="S136" i="258" s="1"/>
  <c r="R134" i="258"/>
  <c r="R135" i="258" s="1"/>
  <c r="R136" i="258" s="1"/>
  <c r="Q134" i="258"/>
  <c r="P134" i="258"/>
  <c r="P135" i="258" s="1"/>
  <c r="P136" i="258" s="1"/>
  <c r="O134" i="258"/>
  <c r="O135" i="258" s="1"/>
  <c r="O136" i="258" s="1"/>
  <c r="N134" i="258"/>
  <c r="N135" i="258" s="1"/>
  <c r="N136" i="258" s="1"/>
  <c r="M134" i="258"/>
  <c r="M135" i="258" s="1"/>
  <c r="M136" i="258" s="1"/>
  <c r="L134" i="258"/>
  <c r="L135" i="258" s="1"/>
  <c r="L136" i="258" s="1"/>
  <c r="K134" i="258"/>
  <c r="L142" i="258" s="1"/>
  <c r="J134" i="258"/>
  <c r="J135" i="258" s="1"/>
  <c r="J136" i="258" s="1"/>
  <c r="T133" i="258"/>
  <c r="T132" i="258"/>
  <c r="T131" i="258"/>
  <c r="T117" i="258"/>
  <c r="P117" i="258"/>
  <c r="L117" i="258"/>
  <c r="T116" i="258"/>
  <c r="P116" i="258"/>
  <c r="L116" i="258"/>
  <c r="T115" i="258"/>
  <c r="P115" i="258"/>
  <c r="L115" i="258"/>
  <c r="S110" i="258"/>
  <c r="S111" i="258" s="1"/>
  <c r="S112" i="258" s="1"/>
  <c r="R110" i="258"/>
  <c r="Q110" i="258"/>
  <c r="Q111" i="258" s="1"/>
  <c r="Q112" i="258" s="1"/>
  <c r="P110" i="258"/>
  <c r="P111" i="258" s="1"/>
  <c r="P112" i="258" s="1"/>
  <c r="O110" i="258"/>
  <c r="O111" i="258" s="1"/>
  <c r="O112" i="258" s="1"/>
  <c r="N110" i="258"/>
  <c r="M110" i="258"/>
  <c r="M111" i="258" s="1"/>
  <c r="M112" i="258" s="1"/>
  <c r="L110" i="258"/>
  <c r="L111" i="258" s="1"/>
  <c r="L112" i="258" s="1"/>
  <c r="K110" i="258"/>
  <c r="J110" i="258"/>
  <c r="T109" i="258"/>
  <c r="T108" i="258"/>
  <c r="T107" i="258"/>
  <c r="T93" i="258"/>
  <c r="P93" i="258"/>
  <c r="L93" i="258"/>
  <c r="T92" i="258"/>
  <c r="P92" i="258"/>
  <c r="L92" i="258"/>
  <c r="T91" i="258"/>
  <c r="P91" i="258"/>
  <c r="L91" i="258"/>
  <c r="S86" i="258"/>
  <c r="S87" i="258" s="1"/>
  <c r="S88" i="258" s="1"/>
  <c r="R86" i="258"/>
  <c r="R87" i="258" s="1"/>
  <c r="R88" i="258" s="1"/>
  <c r="Q86" i="258"/>
  <c r="P86" i="258"/>
  <c r="P87" i="258" s="1"/>
  <c r="P88" i="258" s="1"/>
  <c r="O86" i="258"/>
  <c r="O87" i="258" s="1"/>
  <c r="O88" i="258" s="1"/>
  <c r="N86" i="258"/>
  <c r="N87" i="258" s="1"/>
  <c r="N88" i="258" s="1"/>
  <c r="M86" i="258"/>
  <c r="M87" i="258" s="1"/>
  <c r="M88" i="258" s="1"/>
  <c r="L86" i="258"/>
  <c r="L87" i="258" s="1"/>
  <c r="L88" i="258" s="1"/>
  <c r="K86" i="258"/>
  <c r="J86" i="258"/>
  <c r="J87" i="258" s="1"/>
  <c r="J88" i="258" s="1"/>
  <c r="T85" i="258"/>
  <c r="T84" i="258"/>
  <c r="T83" i="258"/>
  <c r="T69" i="258"/>
  <c r="P69" i="258"/>
  <c r="L69" i="258"/>
  <c r="T68" i="258"/>
  <c r="P68" i="258"/>
  <c r="L68" i="258"/>
  <c r="T67" i="258"/>
  <c r="P67" i="258"/>
  <c r="L67" i="258"/>
  <c r="S62" i="258"/>
  <c r="S63" i="258" s="1"/>
  <c r="S64" i="258" s="1"/>
  <c r="R62" i="258"/>
  <c r="R63" i="258" s="1"/>
  <c r="R64" i="258" s="1"/>
  <c r="Q62" i="258"/>
  <c r="P62" i="258"/>
  <c r="O62" i="258"/>
  <c r="O63" i="258" s="1"/>
  <c r="O64" i="258" s="1"/>
  <c r="N62" i="258"/>
  <c r="N63" i="258" s="1"/>
  <c r="N64" i="258" s="1"/>
  <c r="M62" i="258"/>
  <c r="M63" i="258" s="1"/>
  <c r="M64" i="258" s="1"/>
  <c r="L62" i="258"/>
  <c r="L63" i="258" s="1"/>
  <c r="L64" i="258" s="1"/>
  <c r="K62" i="258"/>
  <c r="J62" i="258"/>
  <c r="J63" i="258" s="1"/>
  <c r="J64" i="258" s="1"/>
  <c r="T61" i="258"/>
  <c r="T60" i="258"/>
  <c r="T59" i="258"/>
  <c r="T45" i="258"/>
  <c r="P45" i="258"/>
  <c r="L45" i="258"/>
  <c r="T44" i="258"/>
  <c r="P44" i="258"/>
  <c r="L44" i="258"/>
  <c r="T43" i="258"/>
  <c r="P43" i="258"/>
  <c r="L43" i="258"/>
  <c r="S38" i="258"/>
  <c r="S39" i="258" s="1"/>
  <c r="S40" i="258" s="1"/>
  <c r="R38" i="258"/>
  <c r="R39" i="258" s="1"/>
  <c r="R40" i="258" s="1"/>
  <c r="Q38" i="258"/>
  <c r="P38" i="258"/>
  <c r="P39" i="258" s="1"/>
  <c r="P40" i="258" s="1"/>
  <c r="O38" i="258"/>
  <c r="O39" i="258" s="1"/>
  <c r="O40" i="258" s="1"/>
  <c r="N38" i="258"/>
  <c r="M38" i="258"/>
  <c r="M39" i="258" s="1"/>
  <c r="M40" i="258" s="1"/>
  <c r="L38" i="258"/>
  <c r="L39" i="258" s="1"/>
  <c r="L40" i="258" s="1"/>
  <c r="K38" i="258"/>
  <c r="J38" i="258"/>
  <c r="J39" i="258" s="1"/>
  <c r="J40" i="258" s="1"/>
  <c r="T37" i="258"/>
  <c r="T36" i="258"/>
  <c r="T35" i="258"/>
  <c r="T21" i="258"/>
  <c r="P21" i="258"/>
  <c r="L21" i="258"/>
  <c r="T20" i="258"/>
  <c r="P20" i="258"/>
  <c r="L20" i="258"/>
  <c r="T19" i="258"/>
  <c r="P19" i="258"/>
  <c r="L19" i="258"/>
  <c r="S14" i="258"/>
  <c r="S15" i="258" s="1"/>
  <c r="S16" i="258" s="1"/>
  <c r="R14" i="258"/>
  <c r="R15" i="258" s="1"/>
  <c r="R16" i="258" s="1"/>
  <c r="Q14" i="258"/>
  <c r="Q15" i="258" s="1"/>
  <c r="Q16" i="258" s="1"/>
  <c r="P14" i="258"/>
  <c r="P15" i="258" s="1"/>
  <c r="P16" i="258" s="1"/>
  <c r="O14" i="258"/>
  <c r="O15" i="258" s="1"/>
  <c r="O16" i="258" s="1"/>
  <c r="N14" i="258"/>
  <c r="M14" i="258"/>
  <c r="M15" i="258" s="1"/>
  <c r="M16" i="258" s="1"/>
  <c r="L14" i="258"/>
  <c r="L15" i="258" s="1"/>
  <c r="L16" i="258" s="1"/>
  <c r="K14" i="258"/>
  <c r="J14" i="258"/>
  <c r="T13" i="258"/>
  <c r="T12" i="258"/>
  <c r="T11" i="258"/>
  <c r="T141" i="257"/>
  <c r="P141" i="257"/>
  <c r="L141" i="257"/>
  <c r="T140" i="257"/>
  <c r="P140" i="257"/>
  <c r="L140" i="257"/>
  <c r="T139" i="257"/>
  <c r="P139" i="257"/>
  <c r="L139" i="257"/>
  <c r="S134" i="257"/>
  <c r="S135" i="257" s="1"/>
  <c r="S136" i="257" s="1"/>
  <c r="R134" i="257"/>
  <c r="R135" i="257" s="1"/>
  <c r="R136" i="257" s="1"/>
  <c r="Q134" i="257"/>
  <c r="P134" i="257"/>
  <c r="P135" i="257" s="1"/>
  <c r="P136" i="257" s="1"/>
  <c r="O134" i="257"/>
  <c r="O135" i="257" s="1"/>
  <c r="O136" i="257" s="1"/>
  <c r="N134" i="257"/>
  <c r="M134" i="257"/>
  <c r="M135" i="257" s="1"/>
  <c r="M136" i="257" s="1"/>
  <c r="L134" i="257"/>
  <c r="L135" i="257" s="1"/>
  <c r="L136" i="257" s="1"/>
  <c r="K134" i="257"/>
  <c r="J134" i="257"/>
  <c r="J135" i="257" s="1"/>
  <c r="J136" i="257" s="1"/>
  <c r="T133" i="257"/>
  <c r="T132" i="257"/>
  <c r="T131" i="257"/>
  <c r="T117" i="257"/>
  <c r="P117" i="257"/>
  <c r="L117" i="257"/>
  <c r="T116" i="257"/>
  <c r="P116" i="257"/>
  <c r="L116" i="257"/>
  <c r="T115" i="257"/>
  <c r="P115" i="257"/>
  <c r="L115" i="257"/>
  <c r="S110" i="257"/>
  <c r="S111" i="257" s="1"/>
  <c r="S112" i="257" s="1"/>
  <c r="R110" i="257"/>
  <c r="R111" i="257" s="1"/>
  <c r="R112" i="257" s="1"/>
  <c r="Q110" i="257"/>
  <c r="Q111" i="257" s="1"/>
  <c r="Q112" i="257" s="1"/>
  <c r="P110" i="257"/>
  <c r="P111" i="257" s="1"/>
  <c r="P112" i="257" s="1"/>
  <c r="O110" i="257"/>
  <c r="O111" i="257" s="1"/>
  <c r="O112" i="257" s="1"/>
  <c r="N110" i="257"/>
  <c r="M110" i="257"/>
  <c r="M111" i="257" s="1"/>
  <c r="M112" i="257" s="1"/>
  <c r="L110" i="257"/>
  <c r="L111" i="257" s="1"/>
  <c r="L112" i="257" s="1"/>
  <c r="K110" i="257"/>
  <c r="J110" i="257"/>
  <c r="T109" i="257"/>
  <c r="T108" i="257"/>
  <c r="T107" i="257"/>
  <c r="T93" i="257"/>
  <c r="P93" i="257"/>
  <c r="L93" i="257"/>
  <c r="T92" i="257"/>
  <c r="P92" i="257"/>
  <c r="L92" i="257"/>
  <c r="T91" i="257"/>
  <c r="P91" i="257"/>
  <c r="L91" i="257"/>
  <c r="S86" i="257"/>
  <c r="S87" i="257" s="1"/>
  <c r="S88" i="257" s="1"/>
  <c r="R86" i="257"/>
  <c r="R87" i="257" s="1"/>
  <c r="R88" i="257" s="1"/>
  <c r="Q86" i="257"/>
  <c r="P86" i="257"/>
  <c r="P87" i="257" s="1"/>
  <c r="P88" i="257" s="1"/>
  <c r="O86" i="257"/>
  <c r="O87" i="257" s="1"/>
  <c r="O88" i="257" s="1"/>
  <c r="N86" i="257"/>
  <c r="N87" i="257" s="1"/>
  <c r="N88" i="257" s="1"/>
  <c r="M86" i="257"/>
  <c r="M87" i="257" s="1"/>
  <c r="M88" i="257" s="1"/>
  <c r="L86" i="257"/>
  <c r="L87" i="257" s="1"/>
  <c r="L88" i="257" s="1"/>
  <c r="K86" i="257"/>
  <c r="J86" i="257"/>
  <c r="J87" i="257" s="1"/>
  <c r="J88" i="257" s="1"/>
  <c r="T85" i="257"/>
  <c r="T84" i="257"/>
  <c r="T83" i="257"/>
  <c r="T69" i="257"/>
  <c r="P69" i="257"/>
  <c r="L69" i="257"/>
  <c r="T68" i="257"/>
  <c r="P68" i="257"/>
  <c r="L68" i="257"/>
  <c r="T67" i="257"/>
  <c r="P67" i="257"/>
  <c r="L67" i="257"/>
  <c r="S62" i="257"/>
  <c r="S63" i="257" s="1"/>
  <c r="S64" i="257" s="1"/>
  <c r="R62" i="257"/>
  <c r="R63" i="257" s="1"/>
  <c r="R64" i="257" s="1"/>
  <c r="Q62" i="257"/>
  <c r="P62" i="257"/>
  <c r="O62" i="257"/>
  <c r="O63" i="257" s="1"/>
  <c r="O64" i="257" s="1"/>
  <c r="N62" i="257"/>
  <c r="N63" i="257" s="1"/>
  <c r="N64" i="257" s="1"/>
  <c r="M62" i="257"/>
  <c r="M63" i="257" s="1"/>
  <c r="M64" i="257" s="1"/>
  <c r="L62" i="257"/>
  <c r="L63" i="257" s="1"/>
  <c r="L64" i="257" s="1"/>
  <c r="K62" i="257"/>
  <c r="K63" i="257" s="1"/>
  <c r="K64" i="257" s="1"/>
  <c r="J62" i="257"/>
  <c r="J63" i="257" s="1"/>
  <c r="J64" i="257" s="1"/>
  <c r="T61" i="257"/>
  <c r="T60" i="257"/>
  <c r="T59" i="257"/>
  <c r="T45" i="257"/>
  <c r="P45" i="257"/>
  <c r="L45" i="257"/>
  <c r="T44" i="257"/>
  <c r="P44" i="257"/>
  <c r="L44" i="257"/>
  <c r="T43" i="257"/>
  <c r="P43" i="257"/>
  <c r="L43" i="257"/>
  <c r="S38" i="257"/>
  <c r="S39" i="257" s="1"/>
  <c r="S40" i="257" s="1"/>
  <c r="R38" i="257"/>
  <c r="R39" i="257" s="1"/>
  <c r="R40" i="257" s="1"/>
  <c r="Q38" i="257"/>
  <c r="P38" i="257"/>
  <c r="P39" i="257" s="1"/>
  <c r="P40" i="257" s="1"/>
  <c r="O38" i="257"/>
  <c r="O39" i="257" s="1"/>
  <c r="O40" i="257" s="1"/>
  <c r="N38" i="257"/>
  <c r="M38" i="257"/>
  <c r="M39" i="257" s="1"/>
  <c r="M40" i="257" s="1"/>
  <c r="L38" i="257"/>
  <c r="L39" i="257" s="1"/>
  <c r="L40" i="257" s="1"/>
  <c r="K38" i="257"/>
  <c r="J38" i="257"/>
  <c r="J39" i="257" s="1"/>
  <c r="J40" i="257" s="1"/>
  <c r="T37" i="257"/>
  <c r="T36" i="257"/>
  <c r="T35" i="257"/>
  <c r="T21" i="257"/>
  <c r="P21" i="257"/>
  <c r="L21" i="257"/>
  <c r="T20" i="257"/>
  <c r="P20" i="257"/>
  <c r="L20" i="257"/>
  <c r="T19" i="257"/>
  <c r="P19" i="257"/>
  <c r="L19" i="257"/>
  <c r="S14" i="257"/>
  <c r="S15" i="257" s="1"/>
  <c r="S16" i="257" s="1"/>
  <c r="R14" i="257"/>
  <c r="R15" i="257" s="1"/>
  <c r="R16" i="257" s="1"/>
  <c r="Q14" i="257"/>
  <c r="Q15" i="257" s="1"/>
  <c r="Q16" i="257" s="1"/>
  <c r="P14" i="257"/>
  <c r="P15" i="257" s="1"/>
  <c r="P16" i="257" s="1"/>
  <c r="O14" i="257"/>
  <c r="O15" i="257" s="1"/>
  <c r="O16" i="257" s="1"/>
  <c r="N14" i="257"/>
  <c r="M14" i="257"/>
  <c r="M15" i="257" s="1"/>
  <c r="M16" i="257" s="1"/>
  <c r="L14" i="257"/>
  <c r="L15" i="257" s="1"/>
  <c r="L16" i="257" s="1"/>
  <c r="K14" i="257"/>
  <c r="J14" i="257"/>
  <c r="T13" i="257"/>
  <c r="T12" i="257"/>
  <c r="T11" i="257"/>
  <c r="T141" i="256"/>
  <c r="P141" i="256"/>
  <c r="L141" i="256"/>
  <c r="T140" i="256"/>
  <c r="P140" i="256"/>
  <c r="L140" i="256"/>
  <c r="T139" i="256"/>
  <c r="P139" i="256"/>
  <c r="L139" i="256"/>
  <c r="S134" i="256"/>
  <c r="S135" i="256" s="1"/>
  <c r="S136" i="256" s="1"/>
  <c r="R134" i="256"/>
  <c r="R135" i="256" s="1"/>
  <c r="R136" i="256" s="1"/>
  <c r="Q134" i="256"/>
  <c r="Q135" i="256" s="1"/>
  <c r="Q136" i="256" s="1"/>
  <c r="P134" i="256"/>
  <c r="P135" i="256" s="1"/>
  <c r="P136" i="256" s="1"/>
  <c r="O134" i="256"/>
  <c r="O135" i="256" s="1"/>
  <c r="O136" i="256" s="1"/>
  <c r="N134" i="256"/>
  <c r="M134" i="256"/>
  <c r="M135" i="256" s="1"/>
  <c r="M136" i="256" s="1"/>
  <c r="L134" i="256"/>
  <c r="L135" i="256" s="1"/>
  <c r="L136" i="256" s="1"/>
  <c r="K134" i="256"/>
  <c r="J134" i="256"/>
  <c r="J135" i="256" s="1"/>
  <c r="J136" i="256" s="1"/>
  <c r="T133" i="256"/>
  <c r="T132" i="256"/>
  <c r="T131" i="256"/>
  <c r="T117" i="256"/>
  <c r="P117" i="256"/>
  <c r="L117" i="256"/>
  <c r="T116" i="256"/>
  <c r="P116" i="256"/>
  <c r="L116" i="256"/>
  <c r="T115" i="256"/>
  <c r="P115" i="256"/>
  <c r="L115" i="256"/>
  <c r="S110" i="256"/>
  <c r="S111" i="256" s="1"/>
  <c r="S112" i="256" s="1"/>
  <c r="R110" i="256"/>
  <c r="R111" i="256" s="1"/>
  <c r="R112" i="256" s="1"/>
  <c r="Q110" i="256"/>
  <c r="Q111" i="256" s="1"/>
  <c r="Q112" i="256" s="1"/>
  <c r="P110" i="256"/>
  <c r="P111" i="256" s="1"/>
  <c r="P112" i="256" s="1"/>
  <c r="O110" i="256"/>
  <c r="O111" i="256" s="1"/>
  <c r="O112" i="256" s="1"/>
  <c r="N110" i="256"/>
  <c r="M110" i="256"/>
  <c r="M111" i="256" s="1"/>
  <c r="M112" i="256" s="1"/>
  <c r="L110" i="256"/>
  <c r="L111" i="256" s="1"/>
  <c r="L112" i="256" s="1"/>
  <c r="K110" i="256"/>
  <c r="J110" i="256"/>
  <c r="J111" i="256" s="1"/>
  <c r="J112" i="256" s="1"/>
  <c r="T109" i="256"/>
  <c r="T108" i="256"/>
  <c r="T107" i="256"/>
  <c r="T93" i="256"/>
  <c r="P93" i="256"/>
  <c r="L93" i="256"/>
  <c r="T92" i="256"/>
  <c r="P92" i="256"/>
  <c r="L92" i="256"/>
  <c r="T91" i="256"/>
  <c r="P91" i="256"/>
  <c r="L91" i="256"/>
  <c r="S86" i="256"/>
  <c r="S87" i="256" s="1"/>
  <c r="S88" i="256" s="1"/>
  <c r="R86" i="256"/>
  <c r="R87" i="256" s="1"/>
  <c r="R88" i="256" s="1"/>
  <c r="Q86" i="256"/>
  <c r="P86" i="256"/>
  <c r="P87" i="256" s="1"/>
  <c r="P88" i="256" s="1"/>
  <c r="O86" i="256"/>
  <c r="O87" i="256" s="1"/>
  <c r="O88" i="256" s="1"/>
  <c r="N86" i="256"/>
  <c r="N87" i="256" s="1"/>
  <c r="N88" i="256" s="1"/>
  <c r="M86" i="256"/>
  <c r="M87" i="256" s="1"/>
  <c r="M88" i="256" s="1"/>
  <c r="L86" i="256"/>
  <c r="K86" i="256"/>
  <c r="K87" i="256" s="1"/>
  <c r="K88" i="256" s="1"/>
  <c r="J86" i="256"/>
  <c r="J87" i="256" s="1"/>
  <c r="J88" i="256" s="1"/>
  <c r="T85" i="256"/>
  <c r="T84" i="256"/>
  <c r="T83" i="256"/>
  <c r="T69" i="256"/>
  <c r="P69" i="256"/>
  <c r="L69" i="256"/>
  <c r="T68" i="256"/>
  <c r="P68" i="256"/>
  <c r="L68" i="256"/>
  <c r="T67" i="256"/>
  <c r="P67" i="256"/>
  <c r="L67" i="256"/>
  <c r="S62" i="256"/>
  <c r="S63" i="256" s="1"/>
  <c r="S64" i="256" s="1"/>
  <c r="R62" i="256"/>
  <c r="R63" i="256" s="1"/>
  <c r="R64" i="256" s="1"/>
  <c r="Q62" i="256"/>
  <c r="P62" i="256"/>
  <c r="P63" i="256" s="1"/>
  <c r="P64" i="256" s="1"/>
  <c r="O62" i="256"/>
  <c r="O63" i="256" s="1"/>
  <c r="O64" i="256" s="1"/>
  <c r="N62" i="256"/>
  <c r="N63" i="256" s="1"/>
  <c r="N64" i="256" s="1"/>
  <c r="M62" i="256"/>
  <c r="M63" i="256" s="1"/>
  <c r="M64" i="256" s="1"/>
  <c r="L62" i="256"/>
  <c r="L63" i="256" s="1"/>
  <c r="L64" i="256" s="1"/>
  <c r="K62" i="256"/>
  <c r="K63" i="256" s="1"/>
  <c r="K64" i="256" s="1"/>
  <c r="J62" i="256"/>
  <c r="J63" i="256" s="1"/>
  <c r="J64" i="256" s="1"/>
  <c r="T61" i="256"/>
  <c r="T60" i="256"/>
  <c r="T59" i="256"/>
  <c r="T45" i="256"/>
  <c r="P45" i="256"/>
  <c r="L45" i="256"/>
  <c r="T44" i="256"/>
  <c r="P44" i="256"/>
  <c r="L44" i="256"/>
  <c r="T43" i="256"/>
  <c r="P43" i="256"/>
  <c r="L43" i="256"/>
  <c r="S38" i="256"/>
  <c r="S39" i="256" s="1"/>
  <c r="S40" i="256" s="1"/>
  <c r="R38" i="256"/>
  <c r="R39" i="256" s="1"/>
  <c r="R40" i="256" s="1"/>
  <c r="Q38" i="256"/>
  <c r="Q39" i="256" s="1"/>
  <c r="Q40" i="256" s="1"/>
  <c r="P38" i="256"/>
  <c r="P39" i="256" s="1"/>
  <c r="P40" i="256" s="1"/>
  <c r="O38" i="256"/>
  <c r="O39" i="256" s="1"/>
  <c r="O40" i="256" s="1"/>
  <c r="N38" i="256"/>
  <c r="M38" i="256"/>
  <c r="M39" i="256" s="1"/>
  <c r="M40" i="256" s="1"/>
  <c r="L38" i="256"/>
  <c r="L39" i="256" s="1"/>
  <c r="L40" i="256" s="1"/>
  <c r="K38" i="256"/>
  <c r="J38" i="256"/>
  <c r="J39" i="256" s="1"/>
  <c r="J40" i="256" s="1"/>
  <c r="T37" i="256"/>
  <c r="T36" i="256"/>
  <c r="T35" i="256"/>
  <c r="T21" i="256"/>
  <c r="P21" i="256"/>
  <c r="L21" i="256"/>
  <c r="T20" i="256"/>
  <c r="P20" i="256"/>
  <c r="L20" i="256"/>
  <c r="T19" i="256"/>
  <c r="P19" i="256"/>
  <c r="L19" i="256"/>
  <c r="S14" i="256"/>
  <c r="S15" i="256" s="1"/>
  <c r="S16" i="256" s="1"/>
  <c r="R14" i="256"/>
  <c r="Q14" i="256"/>
  <c r="Q15" i="256" s="1"/>
  <c r="Q16" i="256" s="1"/>
  <c r="P14" i="256"/>
  <c r="P15" i="256" s="1"/>
  <c r="P16" i="256" s="1"/>
  <c r="O14" i="256"/>
  <c r="O15" i="256" s="1"/>
  <c r="O16" i="256" s="1"/>
  <c r="N14" i="256"/>
  <c r="M14" i="256"/>
  <c r="M15" i="256" s="1"/>
  <c r="M16" i="256" s="1"/>
  <c r="L14" i="256"/>
  <c r="L15" i="256" s="1"/>
  <c r="L16" i="256" s="1"/>
  <c r="K14" i="256"/>
  <c r="J14" i="256"/>
  <c r="J15" i="256" s="1"/>
  <c r="J16" i="256" s="1"/>
  <c r="T13" i="256"/>
  <c r="T12" i="256"/>
  <c r="T11" i="256"/>
  <c r="T141" i="255"/>
  <c r="P141" i="255"/>
  <c r="L141" i="255"/>
  <c r="T140" i="255"/>
  <c r="P140" i="255"/>
  <c r="L140" i="255"/>
  <c r="T139" i="255"/>
  <c r="P139" i="255"/>
  <c r="L139" i="255"/>
  <c r="S134" i="255"/>
  <c r="S135" i="255" s="1"/>
  <c r="S136" i="255" s="1"/>
  <c r="R134" i="255"/>
  <c r="R135" i="255" s="1"/>
  <c r="R136" i="255" s="1"/>
  <c r="Q134" i="255"/>
  <c r="P134" i="255"/>
  <c r="P135" i="255" s="1"/>
  <c r="P136" i="255" s="1"/>
  <c r="O134" i="255"/>
  <c r="O135" i="255" s="1"/>
  <c r="O136" i="255" s="1"/>
  <c r="N134" i="255"/>
  <c r="N135" i="255" s="1"/>
  <c r="N136" i="255" s="1"/>
  <c r="M134" i="255"/>
  <c r="M135" i="255" s="1"/>
  <c r="M136" i="255" s="1"/>
  <c r="L134" i="255"/>
  <c r="L135" i="255" s="1"/>
  <c r="L136" i="255" s="1"/>
  <c r="K134" i="255"/>
  <c r="J134" i="255"/>
  <c r="J135" i="255" s="1"/>
  <c r="J136" i="255" s="1"/>
  <c r="T133" i="255"/>
  <c r="T132" i="255"/>
  <c r="T131" i="255"/>
  <c r="T117" i="255"/>
  <c r="P117" i="255"/>
  <c r="L117" i="255"/>
  <c r="T116" i="255"/>
  <c r="P116" i="255"/>
  <c r="L116" i="255"/>
  <c r="T115" i="255"/>
  <c r="P115" i="255"/>
  <c r="L115" i="255"/>
  <c r="S110" i="255"/>
  <c r="S111" i="255" s="1"/>
  <c r="S112" i="255" s="1"/>
  <c r="R110" i="255"/>
  <c r="Q110" i="255"/>
  <c r="Q111" i="255" s="1"/>
  <c r="Q112" i="255" s="1"/>
  <c r="P110" i="255"/>
  <c r="P111" i="255" s="1"/>
  <c r="P112" i="255" s="1"/>
  <c r="O110" i="255"/>
  <c r="O111" i="255" s="1"/>
  <c r="O112" i="255" s="1"/>
  <c r="N110" i="255"/>
  <c r="M110" i="255"/>
  <c r="M111" i="255" s="1"/>
  <c r="M112" i="255" s="1"/>
  <c r="L110" i="255"/>
  <c r="L111" i="255" s="1"/>
  <c r="L112" i="255" s="1"/>
  <c r="K110" i="255"/>
  <c r="J110" i="255"/>
  <c r="J111" i="255" s="1"/>
  <c r="J112" i="255" s="1"/>
  <c r="T109" i="255"/>
  <c r="T108" i="255"/>
  <c r="T107" i="255"/>
  <c r="T93" i="255"/>
  <c r="P93" i="255"/>
  <c r="L93" i="255"/>
  <c r="T92" i="255"/>
  <c r="P92" i="255"/>
  <c r="L92" i="255"/>
  <c r="T91" i="255"/>
  <c r="P91" i="255"/>
  <c r="L91" i="255"/>
  <c r="S86" i="255"/>
  <c r="S87" i="255" s="1"/>
  <c r="S88" i="255" s="1"/>
  <c r="R86" i="255"/>
  <c r="R87" i="255" s="1"/>
  <c r="R88" i="255" s="1"/>
  <c r="Q86" i="255"/>
  <c r="P86" i="255"/>
  <c r="P87" i="255" s="1"/>
  <c r="P88" i="255" s="1"/>
  <c r="O86" i="255"/>
  <c r="O87" i="255" s="1"/>
  <c r="O88" i="255" s="1"/>
  <c r="N86" i="255"/>
  <c r="N87" i="255" s="1"/>
  <c r="N88" i="255" s="1"/>
  <c r="M86" i="255"/>
  <c r="M87" i="255" s="1"/>
  <c r="M88" i="255" s="1"/>
  <c r="L86" i="255"/>
  <c r="L87" i="255" s="1"/>
  <c r="L88" i="255" s="1"/>
  <c r="K86" i="255"/>
  <c r="L94" i="255" s="1"/>
  <c r="J86" i="255"/>
  <c r="J87" i="255" s="1"/>
  <c r="J88" i="255" s="1"/>
  <c r="T85" i="255"/>
  <c r="T84" i="255"/>
  <c r="T83" i="255"/>
  <c r="T69" i="255"/>
  <c r="P69" i="255"/>
  <c r="L69" i="255"/>
  <c r="T68" i="255"/>
  <c r="P68" i="255"/>
  <c r="L68" i="255"/>
  <c r="T67" i="255"/>
  <c r="P67" i="255"/>
  <c r="L67" i="255"/>
  <c r="S62" i="255"/>
  <c r="S63" i="255" s="1"/>
  <c r="S64" i="255" s="1"/>
  <c r="R62" i="255"/>
  <c r="R63" i="255" s="1"/>
  <c r="R64" i="255" s="1"/>
  <c r="Q62" i="255"/>
  <c r="P62" i="255"/>
  <c r="P63" i="255" s="1"/>
  <c r="P64" i="255" s="1"/>
  <c r="O62" i="255"/>
  <c r="O63" i="255" s="1"/>
  <c r="O64" i="255" s="1"/>
  <c r="N62" i="255"/>
  <c r="N63" i="255" s="1"/>
  <c r="N64" i="255" s="1"/>
  <c r="M62" i="255"/>
  <c r="M63" i="255" s="1"/>
  <c r="M64" i="255" s="1"/>
  <c r="L62" i="255"/>
  <c r="K62" i="255"/>
  <c r="K63" i="255" s="1"/>
  <c r="K64" i="255" s="1"/>
  <c r="J62" i="255"/>
  <c r="J63" i="255" s="1"/>
  <c r="J64" i="255" s="1"/>
  <c r="T61" i="255"/>
  <c r="T60" i="255"/>
  <c r="T59" i="255"/>
  <c r="T45" i="255"/>
  <c r="P45" i="255"/>
  <c r="L45" i="255"/>
  <c r="T44" i="255"/>
  <c r="P44" i="255"/>
  <c r="L44" i="255"/>
  <c r="T43" i="255"/>
  <c r="P43" i="255"/>
  <c r="L43" i="255"/>
  <c r="S38" i="255"/>
  <c r="S39" i="255" s="1"/>
  <c r="S40" i="255" s="1"/>
  <c r="R38" i="255"/>
  <c r="R39" i="255" s="1"/>
  <c r="R40" i="255" s="1"/>
  <c r="Q38" i="255"/>
  <c r="P38" i="255"/>
  <c r="P39" i="255" s="1"/>
  <c r="P40" i="255" s="1"/>
  <c r="O38" i="255"/>
  <c r="O39" i="255" s="1"/>
  <c r="O40" i="255" s="1"/>
  <c r="N38" i="255"/>
  <c r="N39" i="255" s="1"/>
  <c r="N40" i="255" s="1"/>
  <c r="M38" i="255"/>
  <c r="M39" i="255" s="1"/>
  <c r="M40" i="255" s="1"/>
  <c r="L38" i="255"/>
  <c r="L39" i="255" s="1"/>
  <c r="L40" i="255" s="1"/>
  <c r="K38" i="255"/>
  <c r="J38" i="255"/>
  <c r="J39" i="255" s="1"/>
  <c r="J40" i="255" s="1"/>
  <c r="T37" i="255"/>
  <c r="T36" i="255"/>
  <c r="T35" i="255"/>
  <c r="T21" i="255"/>
  <c r="P21" i="255"/>
  <c r="L21" i="255"/>
  <c r="T20" i="255"/>
  <c r="P20" i="255"/>
  <c r="L20" i="255"/>
  <c r="T19" i="255"/>
  <c r="P19" i="255"/>
  <c r="L19" i="255"/>
  <c r="S14" i="255"/>
  <c r="S15" i="255" s="1"/>
  <c r="S16" i="255" s="1"/>
  <c r="R14" i="255"/>
  <c r="R15" i="255" s="1"/>
  <c r="R16" i="255" s="1"/>
  <c r="Q14" i="255"/>
  <c r="Q15" i="255" s="1"/>
  <c r="Q16" i="255" s="1"/>
  <c r="P14" i="255"/>
  <c r="P15" i="255" s="1"/>
  <c r="P16" i="255" s="1"/>
  <c r="O14" i="255"/>
  <c r="O15" i="255" s="1"/>
  <c r="O16" i="255" s="1"/>
  <c r="N14" i="255"/>
  <c r="M14" i="255"/>
  <c r="M15" i="255" s="1"/>
  <c r="M16" i="255" s="1"/>
  <c r="L14" i="255"/>
  <c r="L15" i="255" s="1"/>
  <c r="L16" i="255" s="1"/>
  <c r="K14" i="255"/>
  <c r="J14" i="255"/>
  <c r="J15" i="255" s="1"/>
  <c r="J16" i="255" s="1"/>
  <c r="T13" i="255"/>
  <c r="T12" i="255"/>
  <c r="T11" i="255"/>
  <c r="T141" i="254"/>
  <c r="P141" i="254"/>
  <c r="L141" i="254"/>
  <c r="T140" i="254"/>
  <c r="P140" i="254"/>
  <c r="L140" i="254"/>
  <c r="T139" i="254"/>
  <c r="P139" i="254"/>
  <c r="L139" i="254"/>
  <c r="S134" i="254"/>
  <c r="S135" i="254" s="1"/>
  <c r="S136" i="254" s="1"/>
  <c r="R134" i="254"/>
  <c r="R135" i="254" s="1"/>
  <c r="R136" i="254" s="1"/>
  <c r="Q134" i="254"/>
  <c r="P134" i="254"/>
  <c r="P135" i="254" s="1"/>
  <c r="P136" i="254" s="1"/>
  <c r="O134" i="254"/>
  <c r="O135" i="254" s="1"/>
  <c r="O136" i="254" s="1"/>
  <c r="N134" i="254"/>
  <c r="N135" i="254" s="1"/>
  <c r="N136" i="254" s="1"/>
  <c r="M134" i="254"/>
  <c r="M135" i="254" s="1"/>
  <c r="M136" i="254" s="1"/>
  <c r="L134" i="254"/>
  <c r="L135" i="254" s="1"/>
  <c r="L136" i="254" s="1"/>
  <c r="K134" i="254"/>
  <c r="J134" i="254"/>
  <c r="J135" i="254" s="1"/>
  <c r="J136" i="254" s="1"/>
  <c r="T133" i="254"/>
  <c r="T132" i="254"/>
  <c r="T131" i="254"/>
  <c r="T117" i="254"/>
  <c r="P117" i="254"/>
  <c r="L117" i="254"/>
  <c r="T116" i="254"/>
  <c r="P116" i="254"/>
  <c r="L116" i="254"/>
  <c r="T115" i="254"/>
  <c r="P115" i="254"/>
  <c r="L115" i="254"/>
  <c r="S110" i="254"/>
  <c r="S111" i="254" s="1"/>
  <c r="S112" i="254" s="1"/>
  <c r="R110" i="254"/>
  <c r="R111" i="254" s="1"/>
  <c r="R112" i="254" s="1"/>
  <c r="Q110" i="254"/>
  <c r="Q111" i="254" s="1"/>
  <c r="Q112" i="254" s="1"/>
  <c r="P110" i="254"/>
  <c r="P111" i="254" s="1"/>
  <c r="P112" i="254" s="1"/>
  <c r="O110" i="254"/>
  <c r="O111" i="254" s="1"/>
  <c r="O112" i="254" s="1"/>
  <c r="N110" i="254"/>
  <c r="M110" i="254"/>
  <c r="M111" i="254" s="1"/>
  <c r="M112" i="254" s="1"/>
  <c r="L110" i="254"/>
  <c r="L111" i="254" s="1"/>
  <c r="L112" i="254" s="1"/>
  <c r="K110" i="254"/>
  <c r="L118" i="254" s="1"/>
  <c r="J110" i="254"/>
  <c r="J111" i="254" s="1"/>
  <c r="J112" i="254" s="1"/>
  <c r="T109" i="254"/>
  <c r="T108" i="254"/>
  <c r="T107" i="254"/>
  <c r="T93" i="254"/>
  <c r="P93" i="254"/>
  <c r="L93" i="254"/>
  <c r="T92" i="254"/>
  <c r="P92" i="254"/>
  <c r="L92" i="254"/>
  <c r="T91" i="254"/>
  <c r="P91" i="254"/>
  <c r="L91" i="254"/>
  <c r="S86" i="254"/>
  <c r="S87" i="254" s="1"/>
  <c r="S88" i="254" s="1"/>
  <c r="R86" i="254"/>
  <c r="R87" i="254" s="1"/>
  <c r="R88" i="254" s="1"/>
  <c r="Q86" i="254"/>
  <c r="P86" i="254"/>
  <c r="P87" i="254" s="1"/>
  <c r="P88" i="254" s="1"/>
  <c r="O86" i="254"/>
  <c r="O87" i="254" s="1"/>
  <c r="O88" i="254" s="1"/>
  <c r="N86" i="254"/>
  <c r="N87" i="254" s="1"/>
  <c r="N88" i="254" s="1"/>
  <c r="M86" i="254"/>
  <c r="M87" i="254" s="1"/>
  <c r="M88" i="254" s="1"/>
  <c r="L86" i="254"/>
  <c r="L87" i="254" s="1"/>
  <c r="L88" i="254" s="1"/>
  <c r="K86" i="254"/>
  <c r="J86" i="254"/>
  <c r="J87" i="254" s="1"/>
  <c r="J88" i="254" s="1"/>
  <c r="T85" i="254"/>
  <c r="T84" i="254"/>
  <c r="T83" i="254"/>
  <c r="T69" i="254"/>
  <c r="P69" i="254"/>
  <c r="L69" i="254"/>
  <c r="T68" i="254"/>
  <c r="P68" i="254"/>
  <c r="L68" i="254"/>
  <c r="T67" i="254"/>
  <c r="P67" i="254"/>
  <c r="L67" i="254"/>
  <c r="S62" i="254"/>
  <c r="S63" i="254" s="1"/>
  <c r="S64" i="254" s="1"/>
  <c r="R62" i="254"/>
  <c r="R63" i="254" s="1"/>
  <c r="R64" i="254" s="1"/>
  <c r="Q62" i="254"/>
  <c r="P62" i="254"/>
  <c r="O62" i="254"/>
  <c r="O63" i="254" s="1"/>
  <c r="O64" i="254" s="1"/>
  <c r="N62" i="254"/>
  <c r="N63" i="254" s="1"/>
  <c r="N64" i="254" s="1"/>
  <c r="M62" i="254"/>
  <c r="M63" i="254" s="1"/>
  <c r="M64" i="254" s="1"/>
  <c r="L62" i="254"/>
  <c r="L63" i="254" s="1"/>
  <c r="L64" i="254" s="1"/>
  <c r="K62" i="254"/>
  <c r="K63" i="254" s="1"/>
  <c r="K64" i="254" s="1"/>
  <c r="J62" i="254"/>
  <c r="J63" i="254" s="1"/>
  <c r="J64" i="254" s="1"/>
  <c r="T61" i="254"/>
  <c r="T60" i="254"/>
  <c r="T59" i="254"/>
  <c r="T45" i="254"/>
  <c r="P45" i="254"/>
  <c r="L45" i="254"/>
  <c r="T44" i="254"/>
  <c r="P44" i="254"/>
  <c r="L44" i="254"/>
  <c r="T43" i="254"/>
  <c r="P43" i="254"/>
  <c r="L43" i="254"/>
  <c r="S38" i="254"/>
  <c r="S39" i="254" s="1"/>
  <c r="S40" i="254" s="1"/>
  <c r="R38" i="254"/>
  <c r="R39" i="254" s="1"/>
  <c r="R40" i="254" s="1"/>
  <c r="Q38" i="254"/>
  <c r="P38" i="254"/>
  <c r="P39" i="254" s="1"/>
  <c r="P40" i="254" s="1"/>
  <c r="O38" i="254"/>
  <c r="O39" i="254" s="1"/>
  <c r="O40" i="254" s="1"/>
  <c r="N38" i="254"/>
  <c r="N39" i="254" s="1"/>
  <c r="N40" i="254" s="1"/>
  <c r="M38" i="254"/>
  <c r="M39" i="254" s="1"/>
  <c r="M40" i="254" s="1"/>
  <c r="L38" i="254"/>
  <c r="L39" i="254" s="1"/>
  <c r="L40" i="254" s="1"/>
  <c r="K38" i="254"/>
  <c r="J38" i="254"/>
  <c r="J39" i="254" s="1"/>
  <c r="J40" i="254" s="1"/>
  <c r="T37" i="254"/>
  <c r="T36" i="254"/>
  <c r="T35" i="254"/>
  <c r="T21" i="254"/>
  <c r="P21" i="254"/>
  <c r="L21" i="254"/>
  <c r="T20" i="254"/>
  <c r="P20" i="254"/>
  <c r="L20" i="254"/>
  <c r="T19" i="254"/>
  <c r="P19" i="254"/>
  <c r="L19" i="254"/>
  <c r="S14" i="254"/>
  <c r="S15" i="254" s="1"/>
  <c r="S16" i="254" s="1"/>
  <c r="R14" i="254"/>
  <c r="R15" i="254" s="1"/>
  <c r="R16" i="254" s="1"/>
  <c r="Q14" i="254"/>
  <c r="Q15" i="254" s="1"/>
  <c r="Q16" i="254" s="1"/>
  <c r="P14" i="254"/>
  <c r="P15" i="254" s="1"/>
  <c r="P16" i="254" s="1"/>
  <c r="O14" i="254"/>
  <c r="O15" i="254" s="1"/>
  <c r="O16" i="254" s="1"/>
  <c r="N14" i="254"/>
  <c r="M14" i="254"/>
  <c r="M15" i="254" s="1"/>
  <c r="M16" i="254" s="1"/>
  <c r="L14" i="254"/>
  <c r="L15" i="254" s="1"/>
  <c r="L16" i="254" s="1"/>
  <c r="K14" i="254"/>
  <c r="J14" i="254"/>
  <c r="T13" i="254"/>
  <c r="T12" i="254"/>
  <c r="T11" i="254"/>
  <c r="T141" i="252"/>
  <c r="P141" i="252"/>
  <c r="L141" i="252"/>
  <c r="T140" i="252"/>
  <c r="P140" i="252"/>
  <c r="L140" i="252"/>
  <c r="T139" i="252"/>
  <c r="P139" i="252"/>
  <c r="L139" i="252"/>
  <c r="S134" i="252"/>
  <c r="S135" i="252" s="1"/>
  <c r="S136" i="252" s="1"/>
  <c r="R134" i="252"/>
  <c r="R135" i="252" s="1"/>
  <c r="R136" i="252" s="1"/>
  <c r="Q134" i="252"/>
  <c r="P134" i="252"/>
  <c r="P135" i="252" s="1"/>
  <c r="P136" i="252" s="1"/>
  <c r="O134" i="252"/>
  <c r="O135" i="252" s="1"/>
  <c r="O136" i="252" s="1"/>
  <c r="N134" i="252"/>
  <c r="N135" i="252" s="1"/>
  <c r="N136" i="252" s="1"/>
  <c r="M134" i="252"/>
  <c r="M135" i="252" s="1"/>
  <c r="M136" i="252" s="1"/>
  <c r="L134" i="252"/>
  <c r="L135" i="252" s="1"/>
  <c r="L136" i="252" s="1"/>
  <c r="K134" i="252"/>
  <c r="J134" i="252"/>
  <c r="J135" i="252" s="1"/>
  <c r="J136" i="252" s="1"/>
  <c r="T133" i="252"/>
  <c r="T132" i="252"/>
  <c r="T131" i="252"/>
  <c r="T117" i="252"/>
  <c r="P117" i="252"/>
  <c r="L117" i="252"/>
  <c r="T116" i="252"/>
  <c r="P116" i="252"/>
  <c r="L116" i="252"/>
  <c r="T115" i="252"/>
  <c r="P115" i="252"/>
  <c r="L115" i="252"/>
  <c r="S110" i="252"/>
  <c r="S111" i="252" s="1"/>
  <c r="S112" i="252" s="1"/>
  <c r="R110" i="252"/>
  <c r="Q110" i="252"/>
  <c r="Q111" i="252" s="1"/>
  <c r="Q112" i="252" s="1"/>
  <c r="P110" i="252"/>
  <c r="P111" i="252" s="1"/>
  <c r="P112" i="252" s="1"/>
  <c r="O110" i="252"/>
  <c r="O111" i="252" s="1"/>
  <c r="O112" i="252" s="1"/>
  <c r="N110" i="252"/>
  <c r="M110" i="252"/>
  <c r="M111" i="252" s="1"/>
  <c r="M112" i="252" s="1"/>
  <c r="L110" i="252"/>
  <c r="L111" i="252" s="1"/>
  <c r="L112" i="252" s="1"/>
  <c r="K110" i="252"/>
  <c r="J110" i="252"/>
  <c r="J111" i="252" s="1"/>
  <c r="J112" i="252" s="1"/>
  <c r="T109" i="252"/>
  <c r="T108" i="252"/>
  <c r="T107" i="252"/>
  <c r="T93" i="252"/>
  <c r="P93" i="252"/>
  <c r="L93" i="252"/>
  <c r="T92" i="252"/>
  <c r="P92" i="252"/>
  <c r="L92" i="252"/>
  <c r="T91" i="252"/>
  <c r="P91" i="252"/>
  <c r="L91" i="252"/>
  <c r="S86" i="252"/>
  <c r="S87" i="252" s="1"/>
  <c r="S88" i="252" s="1"/>
  <c r="R86" i="252"/>
  <c r="R87" i="252" s="1"/>
  <c r="R88" i="252" s="1"/>
  <c r="Q86" i="252"/>
  <c r="P86" i="252"/>
  <c r="P87" i="252" s="1"/>
  <c r="P88" i="252" s="1"/>
  <c r="O86" i="252"/>
  <c r="O87" i="252" s="1"/>
  <c r="O88" i="252" s="1"/>
  <c r="N86" i="252"/>
  <c r="N87" i="252" s="1"/>
  <c r="N88" i="252" s="1"/>
  <c r="M86" i="252"/>
  <c r="M87" i="252" s="1"/>
  <c r="M88" i="252" s="1"/>
  <c r="L86" i="252"/>
  <c r="L87" i="252" s="1"/>
  <c r="L88" i="252" s="1"/>
  <c r="K86" i="252"/>
  <c r="L94" i="252" s="1"/>
  <c r="J86" i="252"/>
  <c r="J87" i="252" s="1"/>
  <c r="J88" i="252" s="1"/>
  <c r="T85" i="252"/>
  <c r="T84" i="252"/>
  <c r="T83" i="252"/>
  <c r="T69" i="252"/>
  <c r="P69" i="252"/>
  <c r="L69" i="252"/>
  <c r="T68" i="252"/>
  <c r="P68" i="252"/>
  <c r="L68" i="252"/>
  <c r="T67" i="252"/>
  <c r="P67" i="252"/>
  <c r="L67" i="252"/>
  <c r="S62" i="252"/>
  <c r="S63" i="252" s="1"/>
  <c r="S64" i="252" s="1"/>
  <c r="R62" i="252"/>
  <c r="R63" i="252" s="1"/>
  <c r="R64" i="252" s="1"/>
  <c r="Q62" i="252"/>
  <c r="P62" i="252"/>
  <c r="P63" i="252" s="1"/>
  <c r="P64" i="252" s="1"/>
  <c r="O62" i="252"/>
  <c r="O63" i="252" s="1"/>
  <c r="O64" i="252" s="1"/>
  <c r="N62" i="252"/>
  <c r="N63" i="252" s="1"/>
  <c r="N64" i="252" s="1"/>
  <c r="M62" i="252"/>
  <c r="M63" i="252" s="1"/>
  <c r="M64" i="252" s="1"/>
  <c r="L62" i="252"/>
  <c r="K62" i="252"/>
  <c r="K63" i="252" s="1"/>
  <c r="K64" i="252" s="1"/>
  <c r="J62" i="252"/>
  <c r="J63" i="252" s="1"/>
  <c r="J64" i="252" s="1"/>
  <c r="T61" i="252"/>
  <c r="T60" i="252"/>
  <c r="T59" i="252"/>
  <c r="T45" i="252"/>
  <c r="P45" i="252"/>
  <c r="L45" i="252"/>
  <c r="T44" i="252"/>
  <c r="P44" i="252"/>
  <c r="L44" i="252"/>
  <c r="T43" i="252"/>
  <c r="P43" i="252"/>
  <c r="L43" i="252"/>
  <c r="S38" i="252"/>
  <c r="S39" i="252" s="1"/>
  <c r="S40" i="252" s="1"/>
  <c r="R38" i="252"/>
  <c r="R39" i="252" s="1"/>
  <c r="R40" i="252" s="1"/>
  <c r="Q38" i="252"/>
  <c r="P38" i="252"/>
  <c r="P39" i="252" s="1"/>
  <c r="P40" i="252" s="1"/>
  <c r="O38" i="252"/>
  <c r="O39" i="252" s="1"/>
  <c r="O40" i="252" s="1"/>
  <c r="N38" i="252"/>
  <c r="N39" i="252" s="1"/>
  <c r="N40" i="252" s="1"/>
  <c r="M38" i="252"/>
  <c r="M39" i="252" s="1"/>
  <c r="M40" i="252" s="1"/>
  <c r="L38" i="252"/>
  <c r="L39" i="252" s="1"/>
  <c r="L40" i="252" s="1"/>
  <c r="K38" i="252"/>
  <c r="J38" i="252"/>
  <c r="J39" i="252" s="1"/>
  <c r="J40" i="252" s="1"/>
  <c r="T37" i="252"/>
  <c r="T36" i="252"/>
  <c r="T35" i="252"/>
  <c r="T21" i="252"/>
  <c r="P21" i="252"/>
  <c r="L21" i="252"/>
  <c r="T20" i="252"/>
  <c r="P20" i="252"/>
  <c r="L20" i="252"/>
  <c r="T19" i="252"/>
  <c r="P19" i="252"/>
  <c r="L19" i="252"/>
  <c r="S14" i="252"/>
  <c r="S15" i="252" s="1"/>
  <c r="S16" i="252" s="1"/>
  <c r="R14" i="252"/>
  <c r="Q14" i="252"/>
  <c r="Q15" i="252" s="1"/>
  <c r="Q16" i="252" s="1"/>
  <c r="P14" i="252"/>
  <c r="P15" i="252" s="1"/>
  <c r="P16" i="252" s="1"/>
  <c r="O14" i="252"/>
  <c r="O15" i="252" s="1"/>
  <c r="O16" i="252" s="1"/>
  <c r="N14" i="252"/>
  <c r="M14" i="252"/>
  <c r="M15" i="252" s="1"/>
  <c r="M16" i="252" s="1"/>
  <c r="L14" i="252"/>
  <c r="L15" i="252" s="1"/>
  <c r="L16" i="252" s="1"/>
  <c r="K14" i="252"/>
  <c r="K15" i="252" s="1"/>
  <c r="K16" i="252" s="1"/>
  <c r="J14" i="252"/>
  <c r="J15" i="252" s="1"/>
  <c r="J16" i="252" s="1"/>
  <c r="T13" i="252"/>
  <c r="T12" i="252"/>
  <c r="T11" i="252"/>
  <c r="T141" i="251"/>
  <c r="P141" i="251"/>
  <c r="L141" i="251"/>
  <c r="T140" i="251"/>
  <c r="P140" i="251"/>
  <c r="L140" i="251"/>
  <c r="T139" i="251"/>
  <c r="P139" i="251"/>
  <c r="L139" i="251"/>
  <c r="S134" i="251"/>
  <c r="S135" i="251" s="1"/>
  <c r="S136" i="251" s="1"/>
  <c r="R134" i="251"/>
  <c r="R135" i="251" s="1"/>
  <c r="R136" i="251" s="1"/>
  <c r="Q134" i="251"/>
  <c r="P134" i="251"/>
  <c r="P135" i="251" s="1"/>
  <c r="P136" i="251" s="1"/>
  <c r="O134" i="251"/>
  <c r="N134" i="251"/>
  <c r="N135" i="251" s="1"/>
  <c r="N136" i="251" s="1"/>
  <c r="M134" i="251"/>
  <c r="M135" i="251" s="1"/>
  <c r="M136" i="251" s="1"/>
  <c r="L134" i="251"/>
  <c r="L135" i="251" s="1"/>
  <c r="L136" i="251" s="1"/>
  <c r="K134" i="251"/>
  <c r="J134" i="251"/>
  <c r="J135" i="251" s="1"/>
  <c r="J136" i="251" s="1"/>
  <c r="T133" i="251"/>
  <c r="T132" i="251"/>
  <c r="T131" i="251"/>
  <c r="T117" i="251"/>
  <c r="P117" i="251"/>
  <c r="L117" i="251"/>
  <c r="T116" i="251"/>
  <c r="P116" i="251"/>
  <c r="L116" i="251"/>
  <c r="T115" i="251"/>
  <c r="P115" i="251"/>
  <c r="L115" i="251"/>
  <c r="S110" i="251"/>
  <c r="S111" i="251" s="1"/>
  <c r="S112" i="251" s="1"/>
  <c r="R110" i="251"/>
  <c r="R111" i="251" s="1"/>
  <c r="R112" i="251" s="1"/>
  <c r="Q110" i="251"/>
  <c r="Q111" i="251" s="1"/>
  <c r="Q112" i="251" s="1"/>
  <c r="P110" i="251"/>
  <c r="P111" i="251" s="1"/>
  <c r="P112" i="251" s="1"/>
  <c r="O110" i="251"/>
  <c r="O111" i="251" s="1"/>
  <c r="O112" i="251" s="1"/>
  <c r="N110" i="251"/>
  <c r="M110" i="251"/>
  <c r="M111" i="251" s="1"/>
  <c r="M112" i="251" s="1"/>
  <c r="L110" i="251"/>
  <c r="L111" i="251" s="1"/>
  <c r="L112" i="251" s="1"/>
  <c r="K110" i="251"/>
  <c r="J110" i="251"/>
  <c r="J111" i="251" s="1"/>
  <c r="J112" i="251" s="1"/>
  <c r="T109" i="251"/>
  <c r="T108" i="251"/>
  <c r="T107" i="251"/>
  <c r="T93" i="251"/>
  <c r="P93" i="251"/>
  <c r="L93" i="251"/>
  <c r="T92" i="251"/>
  <c r="P92" i="251"/>
  <c r="L92" i="251"/>
  <c r="T91" i="251"/>
  <c r="P91" i="251"/>
  <c r="L91" i="251"/>
  <c r="S86" i="251"/>
  <c r="S87" i="251" s="1"/>
  <c r="S88" i="251" s="1"/>
  <c r="R86" i="251"/>
  <c r="R87" i="251" s="1"/>
  <c r="R88" i="251" s="1"/>
  <c r="Q86" i="251"/>
  <c r="P86" i="251"/>
  <c r="P87" i="251" s="1"/>
  <c r="P88" i="251" s="1"/>
  <c r="O86" i="251"/>
  <c r="O87" i="251" s="1"/>
  <c r="O88" i="251" s="1"/>
  <c r="N86" i="251"/>
  <c r="N87" i="251" s="1"/>
  <c r="N88" i="251" s="1"/>
  <c r="M86" i="251"/>
  <c r="M87" i="251" s="1"/>
  <c r="M88" i="251" s="1"/>
  <c r="L86" i="251"/>
  <c r="L87" i="251" s="1"/>
  <c r="L88" i="251" s="1"/>
  <c r="K86" i="251"/>
  <c r="L94" i="251" s="1"/>
  <c r="J86" i="251"/>
  <c r="J87" i="251" s="1"/>
  <c r="J88" i="251" s="1"/>
  <c r="T85" i="251"/>
  <c r="T84" i="251"/>
  <c r="T83" i="251"/>
  <c r="T69" i="251"/>
  <c r="P69" i="251"/>
  <c r="L69" i="251"/>
  <c r="T68" i="251"/>
  <c r="P68" i="251"/>
  <c r="L68" i="251"/>
  <c r="T67" i="251"/>
  <c r="P67" i="251"/>
  <c r="L67" i="251"/>
  <c r="S62" i="251"/>
  <c r="S63" i="251" s="1"/>
  <c r="S64" i="251" s="1"/>
  <c r="R62" i="251"/>
  <c r="R63" i="251" s="1"/>
  <c r="R64" i="251" s="1"/>
  <c r="Q62" i="251"/>
  <c r="P62" i="251"/>
  <c r="O62" i="251"/>
  <c r="O63" i="251" s="1"/>
  <c r="O64" i="251" s="1"/>
  <c r="N62" i="251"/>
  <c r="N63" i="251" s="1"/>
  <c r="N64" i="251" s="1"/>
  <c r="M62" i="251"/>
  <c r="M63" i="251" s="1"/>
  <c r="M64" i="251" s="1"/>
  <c r="L62" i="251"/>
  <c r="L63" i="251" s="1"/>
  <c r="L64" i="251" s="1"/>
  <c r="K62" i="251"/>
  <c r="K63" i="251" s="1"/>
  <c r="K64" i="251" s="1"/>
  <c r="J62" i="251"/>
  <c r="J63" i="251" s="1"/>
  <c r="J64" i="251" s="1"/>
  <c r="T61" i="251"/>
  <c r="T60" i="251"/>
  <c r="T59" i="251"/>
  <c r="T45" i="251"/>
  <c r="P45" i="251"/>
  <c r="L45" i="251"/>
  <c r="T44" i="251"/>
  <c r="P44" i="251"/>
  <c r="L44" i="251"/>
  <c r="T43" i="251"/>
  <c r="P43" i="251"/>
  <c r="L43" i="251"/>
  <c r="S38" i="251"/>
  <c r="S39" i="251" s="1"/>
  <c r="S40" i="251" s="1"/>
  <c r="R38" i="251"/>
  <c r="R39" i="251" s="1"/>
  <c r="R40" i="251" s="1"/>
  <c r="Q38" i="251"/>
  <c r="P38" i="251"/>
  <c r="P39" i="251" s="1"/>
  <c r="P40" i="251" s="1"/>
  <c r="O38" i="251"/>
  <c r="N38" i="251"/>
  <c r="N39" i="251" s="1"/>
  <c r="N40" i="251" s="1"/>
  <c r="M38" i="251"/>
  <c r="M39" i="251" s="1"/>
  <c r="M40" i="251" s="1"/>
  <c r="L38" i="251"/>
  <c r="L39" i="251" s="1"/>
  <c r="L40" i="251" s="1"/>
  <c r="K38" i="251"/>
  <c r="J38" i="251"/>
  <c r="J39" i="251" s="1"/>
  <c r="J40" i="251" s="1"/>
  <c r="T37" i="251"/>
  <c r="T36" i="251"/>
  <c r="T35" i="251"/>
  <c r="T21" i="251"/>
  <c r="P21" i="251"/>
  <c r="L21" i="251"/>
  <c r="T20" i="251"/>
  <c r="P20" i="251"/>
  <c r="L20" i="251"/>
  <c r="T19" i="251"/>
  <c r="P19" i="251"/>
  <c r="L19" i="251"/>
  <c r="S14" i="251"/>
  <c r="S15" i="251" s="1"/>
  <c r="S16" i="251" s="1"/>
  <c r="R14" i="251"/>
  <c r="R15" i="251" s="1"/>
  <c r="R16" i="251" s="1"/>
  <c r="Q14" i="251"/>
  <c r="Q15" i="251" s="1"/>
  <c r="Q16" i="251" s="1"/>
  <c r="P14" i="251"/>
  <c r="P15" i="251" s="1"/>
  <c r="P16" i="251" s="1"/>
  <c r="O14" i="251"/>
  <c r="O15" i="251" s="1"/>
  <c r="O16" i="251" s="1"/>
  <c r="N14" i="251"/>
  <c r="M14" i="251"/>
  <c r="M15" i="251" s="1"/>
  <c r="M16" i="251" s="1"/>
  <c r="L14" i="251"/>
  <c r="L15" i="251" s="1"/>
  <c r="L16" i="251" s="1"/>
  <c r="K14" i="251"/>
  <c r="J14" i="251"/>
  <c r="T13" i="251"/>
  <c r="T12" i="251"/>
  <c r="T11" i="251"/>
  <c r="T141" i="250"/>
  <c r="P141" i="250"/>
  <c r="L141" i="250"/>
  <c r="T140" i="250"/>
  <c r="P140" i="250"/>
  <c r="L140" i="250"/>
  <c r="T139" i="250"/>
  <c r="P139" i="250"/>
  <c r="L139" i="250"/>
  <c r="S134" i="250"/>
  <c r="S135" i="250" s="1"/>
  <c r="S136" i="250" s="1"/>
  <c r="R134" i="250"/>
  <c r="R135" i="250" s="1"/>
  <c r="R136" i="250" s="1"/>
  <c r="Q134" i="250"/>
  <c r="P134" i="250"/>
  <c r="P135" i="250" s="1"/>
  <c r="P136" i="250" s="1"/>
  <c r="O134" i="250"/>
  <c r="O135" i="250" s="1"/>
  <c r="O136" i="250" s="1"/>
  <c r="N134" i="250"/>
  <c r="N135" i="250" s="1"/>
  <c r="N136" i="250" s="1"/>
  <c r="M134" i="250"/>
  <c r="M135" i="250" s="1"/>
  <c r="M136" i="250" s="1"/>
  <c r="L134" i="250"/>
  <c r="L135" i="250" s="1"/>
  <c r="L136" i="250" s="1"/>
  <c r="K134" i="250"/>
  <c r="J134" i="250"/>
  <c r="J135" i="250" s="1"/>
  <c r="J136" i="250" s="1"/>
  <c r="T133" i="250"/>
  <c r="T132" i="250"/>
  <c r="T131" i="250"/>
  <c r="T117" i="250"/>
  <c r="P117" i="250"/>
  <c r="L117" i="250"/>
  <c r="T116" i="250"/>
  <c r="P116" i="250"/>
  <c r="L116" i="250"/>
  <c r="T115" i="250"/>
  <c r="P115" i="250"/>
  <c r="L115" i="250"/>
  <c r="S110" i="250"/>
  <c r="S111" i="250" s="1"/>
  <c r="S112" i="250" s="1"/>
  <c r="R110" i="250"/>
  <c r="R111" i="250" s="1"/>
  <c r="R112" i="250" s="1"/>
  <c r="Q110" i="250"/>
  <c r="Q111" i="250" s="1"/>
  <c r="Q112" i="250" s="1"/>
  <c r="P110" i="250"/>
  <c r="P111" i="250" s="1"/>
  <c r="P112" i="250" s="1"/>
  <c r="O110" i="250"/>
  <c r="O111" i="250" s="1"/>
  <c r="O112" i="250" s="1"/>
  <c r="N110" i="250"/>
  <c r="M110" i="250"/>
  <c r="M111" i="250" s="1"/>
  <c r="M112" i="250" s="1"/>
  <c r="L110" i="250"/>
  <c r="L111" i="250" s="1"/>
  <c r="L112" i="250" s="1"/>
  <c r="K110" i="250"/>
  <c r="L118" i="250" s="1"/>
  <c r="J110" i="250"/>
  <c r="J111" i="250" s="1"/>
  <c r="J112" i="250" s="1"/>
  <c r="T109" i="250"/>
  <c r="T108" i="250"/>
  <c r="T107" i="250"/>
  <c r="T93" i="250"/>
  <c r="P93" i="250"/>
  <c r="L93" i="250"/>
  <c r="T92" i="250"/>
  <c r="P92" i="250"/>
  <c r="L92" i="250"/>
  <c r="T91" i="250"/>
  <c r="P91" i="250"/>
  <c r="L91" i="250"/>
  <c r="S86" i="250"/>
  <c r="S87" i="250" s="1"/>
  <c r="S88" i="250" s="1"/>
  <c r="R86" i="250"/>
  <c r="R87" i="250" s="1"/>
  <c r="R88" i="250" s="1"/>
  <c r="Q86" i="250"/>
  <c r="P86" i="250"/>
  <c r="P87" i="250" s="1"/>
  <c r="P88" i="250" s="1"/>
  <c r="O86" i="250"/>
  <c r="O87" i="250" s="1"/>
  <c r="O88" i="250" s="1"/>
  <c r="N86" i="250"/>
  <c r="N87" i="250" s="1"/>
  <c r="N88" i="250" s="1"/>
  <c r="M86" i="250"/>
  <c r="M87" i="250" s="1"/>
  <c r="M88" i="250" s="1"/>
  <c r="L86" i="250"/>
  <c r="L87" i="250" s="1"/>
  <c r="L88" i="250" s="1"/>
  <c r="K86" i="250"/>
  <c r="J86" i="250"/>
  <c r="J87" i="250" s="1"/>
  <c r="J88" i="250" s="1"/>
  <c r="T85" i="250"/>
  <c r="T84" i="250"/>
  <c r="T83" i="250"/>
  <c r="T69" i="250"/>
  <c r="P69" i="250"/>
  <c r="L69" i="250"/>
  <c r="T68" i="250"/>
  <c r="P68" i="250"/>
  <c r="L68" i="250"/>
  <c r="T67" i="250"/>
  <c r="P67" i="250"/>
  <c r="L67" i="250"/>
  <c r="S62" i="250"/>
  <c r="S63" i="250" s="1"/>
  <c r="S64" i="250" s="1"/>
  <c r="R62" i="250"/>
  <c r="R63" i="250" s="1"/>
  <c r="R64" i="250" s="1"/>
  <c r="Q62" i="250"/>
  <c r="P62" i="250"/>
  <c r="P63" i="250" s="1"/>
  <c r="P64" i="250" s="1"/>
  <c r="O62" i="250"/>
  <c r="O63" i="250" s="1"/>
  <c r="O64" i="250" s="1"/>
  <c r="N62" i="250"/>
  <c r="N63" i="250" s="1"/>
  <c r="N64" i="250" s="1"/>
  <c r="M62" i="250"/>
  <c r="M63" i="250" s="1"/>
  <c r="M64" i="250" s="1"/>
  <c r="L62" i="250"/>
  <c r="K62" i="250"/>
  <c r="K63" i="250" s="1"/>
  <c r="K64" i="250" s="1"/>
  <c r="J62" i="250"/>
  <c r="J63" i="250" s="1"/>
  <c r="J64" i="250" s="1"/>
  <c r="T61" i="250"/>
  <c r="T60" i="250"/>
  <c r="T59" i="250"/>
  <c r="T45" i="250"/>
  <c r="P45" i="250"/>
  <c r="L45" i="250"/>
  <c r="T44" i="250"/>
  <c r="P44" i="250"/>
  <c r="L44" i="250"/>
  <c r="T43" i="250"/>
  <c r="P43" i="250"/>
  <c r="L43" i="250"/>
  <c r="S38" i="250"/>
  <c r="S39" i="250" s="1"/>
  <c r="S40" i="250" s="1"/>
  <c r="R38" i="250"/>
  <c r="R39" i="250" s="1"/>
  <c r="R40" i="250" s="1"/>
  <c r="Q38" i="250"/>
  <c r="P38" i="250"/>
  <c r="P39" i="250" s="1"/>
  <c r="P40" i="250" s="1"/>
  <c r="O38" i="250"/>
  <c r="O39" i="250" s="1"/>
  <c r="O40" i="250" s="1"/>
  <c r="N38" i="250"/>
  <c r="M38" i="250"/>
  <c r="M39" i="250" s="1"/>
  <c r="M40" i="250" s="1"/>
  <c r="L38" i="250"/>
  <c r="L39" i="250" s="1"/>
  <c r="L40" i="250" s="1"/>
  <c r="K38" i="250"/>
  <c r="J38" i="250"/>
  <c r="J39" i="250" s="1"/>
  <c r="J40" i="250" s="1"/>
  <c r="T37" i="250"/>
  <c r="T36" i="250"/>
  <c r="T35" i="250"/>
  <c r="T21" i="250"/>
  <c r="P21" i="250"/>
  <c r="L21" i="250"/>
  <c r="T20" i="250"/>
  <c r="P20" i="250"/>
  <c r="L20" i="250"/>
  <c r="T19" i="250"/>
  <c r="P19" i="250"/>
  <c r="L19" i="250"/>
  <c r="S14" i="250"/>
  <c r="S15" i="250" s="1"/>
  <c r="S16" i="250" s="1"/>
  <c r="R14" i="250"/>
  <c r="R15" i="250" s="1"/>
  <c r="R16" i="250" s="1"/>
  <c r="Q14" i="250"/>
  <c r="Q15" i="250" s="1"/>
  <c r="Q16" i="250" s="1"/>
  <c r="P14" i="250"/>
  <c r="P15" i="250" s="1"/>
  <c r="P16" i="250" s="1"/>
  <c r="O14" i="250"/>
  <c r="O15" i="250" s="1"/>
  <c r="O16" i="250" s="1"/>
  <c r="N14" i="250"/>
  <c r="M14" i="250"/>
  <c r="M15" i="250" s="1"/>
  <c r="M16" i="250" s="1"/>
  <c r="L14" i="250"/>
  <c r="L15" i="250" s="1"/>
  <c r="L16" i="250" s="1"/>
  <c r="K14" i="250"/>
  <c r="J14" i="250"/>
  <c r="J15" i="250" s="1"/>
  <c r="J16" i="250" s="1"/>
  <c r="T13" i="250"/>
  <c r="T12" i="250"/>
  <c r="T11" i="250"/>
  <c r="T141" i="249"/>
  <c r="P141" i="249"/>
  <c r="L141" i="249"/>
  <c r="T140" i="249"/>
  <c r="P140" i="249"/>
  <c r="L140" i="249"/>
  <c r="T139" i="249"/>
  <c r="P139" i="249"/>
  <c r="L139" i="249"/>
  <c r="S134" i="249"/>
  <c r="S135" i="249" s="1"/>
  <c r="S136" i="249" s="1"/>
  <c r="R134" i="249"/>
  <c r="R135" i="249" s="1"/>
  <c r="R136" i="249" s="1"/>
  <c r="Q134" i="249"/>
  <c r="P134" i="249"/>
  <c r="P135" i="249" s="1"/>
  <c r="P136" i="249" s="1"/>
  <c r="O134" i="249"/>
  <c r="N134" i="249"/>
  <c r="N135" i="249" s="1"/>
  <c r="N136" i="249" s="1"/>
  <c r="M134" i="249"/>
  <c r="M135" i="249" s="1"/>
  <c r="M136" i="249" s="1"/>
  <c r="L134" i="249"/>
  <c r="L135" i="249" s="1"/>
  <c r="L136" i="249" s="1"/>
  <c r="K134" i="249"/>
  <c r="J134" i="249"/>
  <c r="J135" i="249" s="1"/>
  <c r="J136" i="249" s="1"/>
  <c r="T133" i="249"/>
  <c r="T132" i="249"/>
  <c r="T131" i="249"/>
  <c r="T117" i="249"/>
  <c r="P117" i="249"/>
  <c r="L117" i="249"/>
  <c r="T116" i="249"/>
  <c r="P116" i="249"/>
  <c r="L116" i="249"/>
  <c r="T115" i="249"/>
  <c r="P115" i="249"/>
  <c r="L115" i="249"/>
  <c r="S110" i="249"/>
  <c r="S111" i="249" s="1"/>
  <c r="S112" i="249" s="1"/>
  <c r="R110" i="249"/>
  <c r="Q110" i="249"/>
  <c r="Q111" i="249" s="1"/>
  <c r="Q112" i="249" s="1"/>
  <c r="P110" i="249"/>
  <c r="P111" i="249" s="1"/>
  <c r="P112" i="249" s="1"/>
  <c r="O110" i="249"/>
  <c r="O111" i="249" s="1"/>
  <c r="O112" i="249" s="1"/>
  <c r="N110" i="249"/>
  <c r="M110" i="249"/>
  <c r="M111" i="249" s="1"/>
  <c r="M112" i="249" s="1"/>
  <c r="L110" i="249"/>
  <c r="L111" i="249" s="1"/>
  <c r="L112" i="249" s="1"/>
  <c r="K110" i="249"/>
  <c r="K111" i="249" s="1"/>
  <c r="K112" i="249" s="1"/>
  <c r="L119" i="249" s="1"/>
  <c r="J110" i="249"/>
  <c r="J111" i="249" s="1"/>
  <c r="J112" i="249" s="1"/>
  <c r="T109" i="249"/>
  <c r="T108" i="249"/>
  <c r="T107" i="249"/>
  <c r="T93" i="249"/>
  <c r="P93" i="249"/>
  <c r="L93" i="249"/>
  <c r="T92" i="249"/>
  <c r="P92" i="249"/>
  <c r="L92" i="249"/>
  <c r="T91" i="249"/>
  <c r="P91" i="249"/>
  <c r="L91" i="249"/>
  <c r="S86" i="249"/>
  <c r="S87" i="249" s="1"/>
  <c r="S88" i="249" s="1"/>
  <c r="R86" i="249"/>
  <c r="R87" i="249" s="1"/>
  <c r="R88" i="249" s="1"/>
  <c r="Q86" i="249"/>
  <c r="P86" i="249"/>
  <c r="P87" i="249" s="1"/>
  <c r="P88" i="249" s="1"/>
  <c r="O86" i="249"/>
  <c r="O87" i="249" s="1"/>
  <c r="O88" i="249" s="1"/>
  <c r="N86" i="249"/>
  <c r="N87" i="249" s="1"/>
  <c r="N88" i="249" s="1"/>
  <c r="M86" i="249"/>
  <c r="M87" i="249" s="1"/>
  <c r="M88" i="249" s="1"/>
  <c r="L86" i="249"/>
  <c r="L87" i="249" s="1"/>
  <c r="L88" i="249" s="1"/>
  <c r="K86" i="249"/>
  <c r="J86" i="249"/>
  <c r="J87" i="249" s="1"/>
  <c r="J88" i="249" s="1"/>
  <c r="T85" i="249"/>
  <c r="T84" i="249"/>
  <c r="T83" i="249"/>
  <c r="T69" i="249"/>
  <c r="P69" i="249"/>
  <c r="L69" i="249"/>
  <c r="T68" i="249"/>
  <c r="P68" i="249"/>
  <c r="L68" i="249"/>
  <c r="T67" i="249"/>
  <c r="P67" i="249"/>
  <c r="L67" i="249"/>
  <c r="S62" i="249"/>
  <c r="S63" i="249" s="1"/>
  <c r="S64" i="249" s="1"/>
  <c r="R62" i="249"/>
  <c r="R63" i="249" s="1"/>
  <c r="R64" i="249" s="1"/>
  <c r="Q62" i="249"/>
  <c r="Q63" i="249" s="1"/>
  <c r="Q64" i="249" s="1"/>
  <c r="P62" i="249"/>
  <c r="P63" i="249" s="1"/>
  <c r="P64" i="249" s="1"/>
  <c r="O62" i="249"/>
  <c r="O63" i="249" s="1"/>
  <c r="O64" i="249" s="1"/>
  <c r="N62" i="249"/>
  <c r="N63" i="249" s="1"/>
  <c r="N64" i="249" s="1"/>
  <c r="M62" i="249"/>
  <c r="M63" i="249" s="1"/>
  <c r="M64" i="249" s="1"/>
  <c r="L62" i="249"/>
  <c r="L63" i="249" s="1"/>
  <c r="L64" i="249" s="1"/>
  <c r="K62" i="249"/>
  <c r="K63" i="249" s="1"/>
  <c r="K64" i="249" s="1"/>
  <c r="J62" i="249"/>
  <c r="J63" i="249" s="1"/>
  <c r="J64" i="249" s="1"/>
  <c r="T61" i="249"/>
  <c r="T60" i="249"/>
  <c r="T59" i="249"/>
  <c r="T45" i="249"/>
  <c r="P45" i="249"/>
  <c r="L45" i="249"/>
  <c r="T44" i="249"/>
  <c r="P44" i="249"/>
  <c r="L44" i="249"/>
  <c r="T43" i="249"/>
  <c r="P43" i="249"/>
  <c r="L43" i="249"/>
  <c r="S38" i="249"/>
  <c r="S39" i="249" s="1"/>
  <c r="S40" i="249" s="1"/>
  <c r="R38" i="249"/>
  <c r="R39" i="249" s="1"/>
  <c r="R40" i="249" s="1"/>
  <c r="Q38" i="249"/>
  <c r="P38" i="249"/>
  <c r="P39" i="249" s="1"/>
  <c r="P40" i="249" s="1"/>
  <c r="O38" i="249"/>
  <c r="N38" i="249"/>
  <c r="N39" i="249" s="1"/>
  <c r="N40" i="249" s="1"/>
  <c r="M38" i="249"/>
  <c r="M39" i="249" s="1"/>
  <c r="M40" i="249" s="1"/>
  <c r="L38" i="249"/>
  <c r="L39" i="249" s="1"/>
  <c r="L40" i="249" s="1"/>
  <c r="K38" i="249"/>
  <c r="J38" i="249"/>
  <c r="J39" i="249" s="1"/>
  <c r="J40" i="249" s="1"/>
  <c r="T37" i="249"/>
  <c r="T36" i="249"/>
  <c r="T35" i="249"/>
  <c r="T21" i="249"/>
  <c r="P21" i="249"/>
  <c r="L21" i="249"/>
  <c r="T20" i="249"/>
  <c r="P20" i="249"/>
  <c r="L20" i="249"/>
  <c r="T19" i="249"/>
  <c r="P19" i="249"/>
  <c r="L19" i="249"/>
  <c r="S14" i="249"/>
  <c r="S15" i="249" s="1"/>
  <c r="S16" i="249" s="1"/>
  <c r="R14" i="249"/>
  <c r="Q14" i="249"/>
  <c r="Q15" i="249" s="1"/>
  <c r="Q16" i="249" s="1"/>
  <c r="P14" i="249"/>
  <c r="P15" i="249" s="1"/>
  <c r="P16" i="249" s="1"/>
  <c r="O14" i="249"/>
  <c r="O15" i="249" s="1"/>
  <c r="O16" i="249" s="1"/>
  <c r="N14" i="249"/>
  <c r="M14" i="249"/>
  <c r="M15" i="249" s="1"/>
  <c r="M16" i="249" s="1"/>
  <c r="L14" i="249"/>
  <c r="L15" i="249" s="1"/>
  <c r="L16" i="249" s="1"/>
  <c r="K14" i="249"/>
  <c r="K15" i="249" s="1"/>
  <c r="K16" i="249" s="1"/>
  <c r="J14" i="249"/>
  <c r="J15" i="249" s="1"/>
  <c r="J16" i="249" s="1"/>
  <c r="T13" i="249"/>
  <c r="T12" i="249"/>
  <c r="T11" i="249"/>
  <c r="T141" i="248"/>
  <c r="P141" i="248"/>
  <c r="L141" i="248"/>
  <c r="T140" i="248"/>
  <c r="P140" i="248"/>
  <c r="L140" i="248"/>
  <c r="T139" i="248"/>
  <c r="P139" i="248"/>
  <c r="L139" i="248"/>
  <c r="S134" i="248"/>
  <c r="S135" i="248" s="1"/>
  <c r="S136" i="248" s="1"/>
  <c r="R134" i="248"/>
  <c r="R135" i="248" s="1"/>
  <c r="R136" i="248" s="1"/>
  <c r="Q134" i="248"/>
  <c r="P134" i="248"/>
  <c r="P135" i="248" s="1"/>
  <c r="P136" i="248" s="1"/>
  <c r="O134" i="248"/>
  <c r="O135" i="248" s="1"/>
  <c r="O136" i="248" s="1"/>
  <c r="N134" i="248"/>
  <c r="M134" i="248"/>
  <c r="M135" i="248" s="1"/>
  <c r="M136" i="248" s="1"/>
  <c r="L134" i="248"/>
  <c r="L135" i="248" s="1"/>
  <c r="L136" i="248" s="1"/>
  <c r="K134" i="248"/>
  <c r="J134" i="248"/>
  <c r="J135" i="248" s="1"/>
  <c r="J136" i="248" s="1"/>
  <c r="T133" i="248"/>
  <c r="T132" i="248"/>
  <c r="T131" i="248"/>
  <c r="T117" i="248"/>
  <c r="P117" i="248"/>
  <c r="L117" i="248"/>
  <c r="T116" i="248"/>
  <c r="P116" i="248"/>
  <c r="L116" i="248"/>
  <c r="T115" i="248"/>
  <c r="P115" i="248"/>
  <c r="L115" i="248"/>
  <c r="S110" i="248"/>
  <c r="S111" i="248" s="1"/>
  <c r="S112" i="248" s="1"/>
  <c r="R110" i="248"/>
  <c r="Q110" i="248"/>
  <c r="Q111" i="248" s="1"/>
  <c r="Q112" i="248" s="1"/>
  <c r="P110" i="248"/>
  <c r="P111" i="248" s="1"/>
  <c r="P112" i="248" s="1"/>
  <c r="O110" i="248"/>
  <c r="O111" i="248" s="1"/>
  <c r="O112" i="248" s="1"/>
  <c r="N110" i="248"/>
  <c r="M110" i="248"/>
  <c r="M111" i="248" s="1"/>
  <c r="M112" i="248" s="1"/>
  <c r="L110" i="248"/>
  <c r="L111" i="248" s="1"/>
  <c r="L112" i="248" s="1"/>
  <c r="K110" i="248"/>
  <c r="J110" i="248"/>
  <c r="J111" i="248" s="1"/>
  <c r="J112" i="248" s="1"/>
  <c r="T109" i="248"/>
  <c r="T108" i="248"/>
  <c r="T107" i="248"/>
  <c r="T93" i="248"/>
  <c r="P93" i="248"/>
  <c r="L93" i="248"/>
  <c r="T92" i="248"/>
  <c r="P92" i="248"/>
  <c r="L92" i="248"/>
  <c r="T91" i="248"/>
  <c r="P91" i="248"/>
  <c r="L91" i="248"/>
  <c r="S86" i="248"/>
  <c r="S87" i="248" s="1"/>
  <c r="S88" i="248" s="1"/>
  <c r="R86" i="248"/>
  <c r="R87" i="248" s="1"/>
  <c r="R88" i="248" s="1"/>
  <c r="Q86" i="248"/>
  <c r="P86" i="248"/>
  <c r="P87" i="248" s="1"/>
  <c r="P88" i="248" s="1"/>
  <c r="O86" i="248"/>
  <c r="O87" i="248" s="1"/>
  <c r="O88" i="248" s="1"/>
  <c r="N86" i="248"/>
  <c r="M86" i="248"/>
  <c r="M87" i="248" s="1"/>
  <c r="M88" i="248" s="1"/>
  <c r="L86" i="248"/>
  <c r="L87" i="248" s="1"/>
  <c r="L88" i="248" s="1"/>
  <c r="K86" i="248"/>
  <c r="J86" i="248"/>
  <c r="J87" i="248" s="1"/>
  <c r="J88" i="248" s="1"/>
  <c r="T85" i="248"/>
  <c r="T84" i="248"/>
  <c r="T83" i="248"/>
  <c r="T69" i="248"/>
  <c r="P69" i="248"/>
  <c r="L69" i="248"/>
  <c r="T68" i="248"/>
  <c r="P68" i="248"/>
  <c r="L68" i="248"/>
  <c r="T67" i="248"/>
  <c r="P67" i="248"/>
  <c r="L67" i="248"/>
  <c r="S62" i="248"/>
  <c r="S63" i="248" s="1"/>
  <c r="S64" i="248" s="1"/>
  <c r="R62" i="248"/>
  <c r="R63" i="248" s="1"/>
  <c r="R64" i="248" s="1"/>
  <c r="Q62" i="248"/>
  <c r="P62" i="248"/>
  <c r="P63" i="248" s="1"/>
  <c r="P64" i="248" s="1"/>
  <c r="O62" i="248"/>
  <c r="O63" i="248" s="1"/>
  <c r="O64" i="248" s="1"/>
  <c r="N62" i="248"/>
  <c r="N63" i="248" s="1"/>
  <c r="N64" i="248" s="1"/>
  <c r="M62" i="248"/>
  <c r="M63" i="248" s="1"/>
  <c r="M64" i="248" s="1"/>
  <c r="L62" i="248"/>
  <c r="K62" i="248"/>
  <c r="K63" i="248" s="1"/>
  <c r="K64" i="248" s="1"/>
  <c r="J62" i="248"/>
  <c r="J63" i="248" s="1"/>
  <c r="J64" i="248" s="1"/>
  <c r="T61" i="248"/>
  <c r="T60" i="248"/>
  <c r="T59" i="248"/>
  <c r="T45" i="248"/>
  <c r="P45" i="248"/>
  <c r="L45" i="248"/>
  <c r="T44" i="248"/>
  <c r="P44" i="248"/>
  <c r="L44" i="248"/>
  <c r="T43" i="248"/>
  <c r="P43" i="248"/>
  <c r="L43" i="248"/>
  <c r="S38" i="248"/>
  <c r="S39" i="248" s="1"/>
  <c r="S40" i="248" s="1"/>
  <c r="R38" i="248"/>
  <c r="R39" i="248" s="1"/>
  <c r="R40" i="248" s="1"/>
  <c r="Q38" i="248"/>
  <c r="P38" i="248"/>
  <c r="P39" i="248" s="1"/>
  <c r="P40" i="248" s="1"/>
  <c r="O38" i="248"/>
  <c r="O39" i="248" s="1"/>
  <c r="O40" i="248" s="1"/>
  <c r="N38" i="248"/>
  <c r="N39" i="248" s="1"/>
  <c r="N40" i="248" s="1"/>
  <c r="M38" i="248"/>
  <c r="M39" i="248" s="1"/>
  <c r="M40" i="248" s="1"/>
  <c r="L38" i="248"/>
  <c r="L39" i="248" s="1"/>
  <c r="L40" i="248" s="1"/>
  <c r="K38" i="248"/>
  <c r="J38" i="248"/>
  <c r="J39" i="248" s="1"/>
  <c r="J40" i="248" s="1"/>
  <c r="T37" i="248"/>
  <c r="T36" i="248"/>
  <c r="T35" i="248"/>
  <c r="T21" i="248"/>
  <c r="P21" i="248"/>
  <c r="L21" i="248"/>
  <c r="T20" i="248"/>
  <c r="P20" i="248"/>
  <c r="L20" i="248"/>
  <c r="T19" i="248"/>
  <c r="P19" i="248"/>
  <c r="L19" i="248"/>
  <c r="S14" i="248"/>
  <c r="S15" i="248" s="1"/>
  <c r="S16" i="248" s="1"/>
  <c r="R14" i="248"/>
  <c r="Q14" i="248"/>
  <c r="Q15" i="248" s="1"/>
  <c r="Q16" i="248" s="1"/>
  <c r="P14" i="248"/>
  <c r="P15" i="248" s="1"/>
  <c r="P16" i="248" s="1"/>
  <c r="O14" i="248"/>
  <c r="O15" i="248" s="1"/>
  <c r="O16" i="248" s="1"/>
  <c r="N14" i="248"/>
  <c r="M14" i="248"/>
  <c r="M15" i="248" s="1"/>
  <c r="M16" i="248" s="1"/>
  <c r="L14" i="248"/>
  <c r="L15" i="248" s="1"/>
  <c r="L16" i="248" s="1"/>
  <c r="K14" i="248"/>
  <c r="L22" i="248" s="1"/>
  <c r="J14" i="248"/>
  <c r="J15" i="248" s="1"/>
  <c r="J16" i="248" s="1"/>
  <c r="T13" i="248"/>
  <c r="T12" i="248"/>
  <c r="T11" i="248"/>
  <c r="T141" i="247"/>
  <c r="P141" i="247"/>
  <c r="L141" i="247"/>
  <c r="T140" i="247"/>
  <c r="P140" i="247"/>
  <c r="L140" i="247"/>
  <c r="T139" i="247"/>
  <c r="P139" i="247"/>
  <c r="L139" i="247"/>
  <c r="S134" i="247"/>
  <c r="S135" i="247" s="1"/>
  <c r="S136" i="247" s="1"/>
  <c r="R134" i="247"/>
  <c r="R135" i="247" s="1"/>
  <c r="R136" i="247" s="1"/>
  <c r="Q134" i="247"/>
  <c r="P134" i="247"/>
  <c r="P135" i="247" s="1"/>
  <c r="P136" i="247" s="1"/>
  <c r="O134" i="247"/>
  <c r="O135" i="247" s="1"/>
  <c r="O136" i="247" s="1"/>
  <c r="N134" i="247"/>
  <c r="M134" i="247"/>
  <c r="M135" i="247" s="1"/>
  <c r="M136" i="247" s="1"/>
  <c r="L134" i="247"/>
  <c r="L135" i="247" s="1"/>
  <c r="L136" i="247" s="1"/>
  <c r="K134" i="247"/>
  <c r="J134" i="247"/>
  <c r="J135" i="247" s="1"/>
  <c r="J136" i="247" s="1"/>
  <c r="T133" i="247"/>
  <c r="T132" i="247"/>
  <c r="T131" i="247"/>
  <c r="T117" i="247"/>
  <c r="P117" i="247"/>
  <c r="L117" i="247"/>
  <c r="T116" i="247"/>
  <c r="P116" i="247"/>
  <c r="L116" i="247"/>
  <c r="T115" i="247"/>
  <c r="P115" i="247"/>
  <c r="L115" i="247"/>
  <c r="S110" i="247"/>
  <c r="S111" i="247" s="1"/>
  <c r="S112" i="247" s="1"/>
  <c r="R110" i="247"/>
  <c r="Q110" i="247"/>
  <c r="Q111" i="247" s="1"/>
  <c r="Q112" i="247" s="1"/>
  <c r="P110" i="247"/>
  <c r="P111" i="247" s="1"/>
  <c r="P112" i="247" s="1"/>
  <c r="O110" i="247"/>
  <c r="O111" i="247" s="1"/>
  <c r="O112" i="247" s="1"/>
  <c r="N110" i="247"/>
  <c r="M110" i="247"/>
  <c r="M111" i="247" s="1"/>
  <c r="M112" i="247" s="1"/>
  <c r="L110" i="247"/>
  <c r="L111" i="247" s="1"/>
  <c r="L112" i="247" s="1"/>
  <c r="K110" i="247"/>
  <c r="J110" i="247"/>
  <c r="J111" i="247" s="1"/>
  <c r="J112" i="247" s="1"/>
  <c r="T109" i="247"/>
  <c r="T108" i="247"/>
  <c r="T107" i="247"/>
  <c r="T93" i="247"/>
  <c r="P93" i="247"/>
  <c r="L93" i="247"/>
  <c r="T92" i="247"/>
  <c r="P92" i="247"/>
  <c r="L92" i="247"/>
  <c r="T91" i="247"/>
  <c r="P91" i="247"/>
  <c r="L91" i="247"/>
  <c r="S86" i="247"/>
  <c r="S87" i="247" s="1"/>
  <c r="S88" i="247" s="1"/>
  <c r="R86" i="247"/>
  <c r="R87" i="247" s="1"/>
  <c r="R88" i="247" s="1"/>
  <c r="Q86" i="247"/>
  <c r="P86" i="247"/>
  <c r="P87" i="247" s="1"/>
  <c r="P88" i="247" s="1"/>
  <c r="O86" i="247"/>
  <c r="O87" i="247" s="1"/>
  <c r="O88" i="247" s="1"/>
  <c r="N86" i="247"/>
  <c r="N87" i="247" s="1"/>
  <c r="N88" i="247" s="1"/>
  <c r="M86" i="247"/>
  <c r="M87" i="247" s="1"/>
  <c r="M88" i="247" s="1"/>
  <c r="L86" i="247"/>
  <c r="L87" i="247" s="1"/>
  <c r="L88" i="247" s="1"/>
  <c r="K86" i="247"/>
  <c r="J86" i="247"/>
  <c r="J87" i="247" s="1"/>
  <c r="J88" i="247" s="1"/>
  <c r="T85" i="247"/>
  <c r="T84" i="247"/>
  <c r="T83" i="247"/>
  <c r="T69" i="247"/>
  <c r="P69" i="247"/>
  <c r="L69" i="247"/>
  <c r="T68" i="247"/>
  <c r="P68" i="247"/>
  <c r="L68" i="247"/>
  <c r="T67" i="247"/>
  <c r="P67" i="247"/>
  <c r="L67" i="247"/>
  <c r="S62" i="247"/>
  <c r="S63" i="247" s="1"/>
  <c r="S64" i="247" s="1"/>
  <c r="R62" i="247"/>
  <c r="R63" i="247" s="1"/>
  <c r="R64" i="247" s="1"/>
  <c r="Q62" i="247"/>
  <c r="P62" i="247"/>
  <c r="P63" i="247" s="1"/>
  <c r="P64" i="247" s="1"/>
  <c r="O62" i="247"/>
  <c r="O63" i="247" s="1"/>
  <c r="O64" i="247" s="1"/>
  <c r="N62" i="247"/>
  <c r="N63" i="247" s="1"/>
  <c r="N64" i="247" s="1"/>
  <c r="M62" i="247"/>
  <c r="M63" i="247" s="1"/>
  <c r="M64" i="247" s="1"/>
  <c r="L62" i="247"/>
  <c r="L63" i="247" s="1"/>
  <c r="L64" i="247" s="1"/>
  <c r="K62" i="247"/>
  <c r="K63" i="247" s="1"/>
  <c r="K64" i="247" s="1"/>
  <c r="J62" i="247"/>
  <c r="J63" i="247" s="1"/>
  <c r="J64" i="247" s="1"/>
  <c r="T61" i="247"/>
  <c r="T60" i="247"/>
  <c r="T59" i="247"/>
  <c r="T45" i="247"/>
  <c r="P45" i="247"/>
  <c r="L45" i="247"/>
  <c r="T44" i="247"/>
  <c r="P44" i="247"/>
  <c r="L44" i="247"/>
  <c r="T43" i="247"/>
  <c r="P43" i="247"/>
  <c r="L43" i="247"/>
  <c r="S38" i="247"/>
  <c r="S39" i="247" s="1"/>
  <c r="S40" i="247" s="1"/>
  <c r="R38" i="247"/>
  <c r="R39" i="247" s="1"/>
  <c r="R40" i="247" s="1"/>
  <c r="Q38" i="247"/>
  <c r="P38" i="247"/>
  <c r="P39" i="247" s="1"/>
  <c r="P40" i="247" s="1"/>
  <c r="O38" i="247"/>
  <c r="O39" i="247" s="1"/>
  <c r="O40" i="247" s="1"/>
  <c r="N38" i="247"/>
  <c r="N39" i="247" s="1"/>
  <c r="N40" i="247" s="1"/>
  <c r="M38" i="247"/>
  <c r="M39" i="247" s="1"/>
  <c r="M40" i="247" s="1"/>
  <c r="L38" i="247"/>
  <c r="L39" i="247" s="1"/>
  <c r="L40" i="247" s="1"/>
  <c r="K38" i="247"/>
  <c r="J38" i="247"/>
  <c r="J39" i="247" s="1"/>
  <c r="J40" i="247" s="1"/>
  <c r="T37" i="247"/>
  <c r="T36" i="247"/>
  <c r="T35" i="247"/>
  <c r="T21" i="247"/>
  <c r="P21" i="247"/>
  <c r="L21" i="247"/>
  <c r="T20" i="247"/>
  <c r="P20" i="247"/>
  <c r="L20" i="247"/>
  <c r="T19" i="247"/>
  <c r="P19" i="247"/>
  <c r="L19" i="247"/>
  <c r="S14" i="247"/>
  <c r="S15" i="247" s="1"/>
  <c r="S16" i="247" s="1"/>
  <c r="R14" i="247"/>
  <c r="Q14" i="247"/>
  <c r="Q15" i="247" s="1"/>
  <c r="Q16" i="247" s="1"/>
  <c r="P14" i="247"/>
  <c r="P15" i="247" s="1"/>
  <c r="P16" i="247" s="1"/>
  <c r="O14" i="247"/>
  <c r="O15" i="247" s="1"/>
  <c r="O16" i="247" s="1"/>
  <c r="N14" i="247"/>
  <c r="M14" i="247"/>
  <c r="M15" i="247" s="1"/>
  <c r="M16" i="247" s="1"/>
  <c r="L14" i="247"/>
  <c r="L15" i="247" s="1"/>
  <c r="L16" i="247" s="1"/>
  <c r="K14" i="247"/>
  <c r="J14" i="247"/>
  <c r="J15" i="247" s="1"/>
  <c r="J16" i="247" s="1"/>
  <c r="T13" i="247"/>
  <c r="T12" i="247"/>
  <c r="T11" i="247"/>
  <c r="T141" i="246"/>
  <c r="P141" i="246"/>
  <c r="L141" i="246"/>
  <c r="T140" i="246"/>
  <c r="P140" i="246"/>
  <c r="L140" i="246"/>
  <c r="T139" i="246"/>
  <c r="P139" i="246"/>
  <c r="L139" i="246"/>
  <c r="R135" i="246"/>
  <c r="R136" i="246" s="1"/>
  <c r="S134" i="246"/>
  <c r="S135" i="246" s="1"/>
  <c r="S136" i="246" s="1"/>
  <c r="R134" i="246"/>
  <c r="Q134" i="246"/>
  <c r="P134" i="246"/>
  <c r="P135" i="246" s="1"/>
  <c r="P136" i="246" s="1"/>
  <c r="O134" i="246"/>
  <c r="N134" i="246"/>
  <c r="N135" i="246" s="1"/>
  <c r="N136" i="246" s="1"/>
  <c r="M134" i="246"/>
  <c r="M135" i="246" s="1"/>
  <c r="M136" i="246" s="1"/>
  <c r="L134" i="246"/>
  <c r="L135" i="246" s="1"/>
  <c r="L136" i="246" s="1"/>
  <c r="K134" i="246"/>
  <c r="J134" i="246"/>
  <c r="J135" i="246" s="1"/>
  <c r="J136" i="246" s="1"/>
  <c r="T133" i="246"/>
  <c r="T132" i="246"/>
  <c r="T131" i="246"/>
  <c r="T117" i="246"/>
  <c r="P117" i="246"/>
  <c r="L117" i="246"/>
  <c r="T116" i="246"/>
  <c r="P116" i="246"/>
  <c r="L116" i="246"/>
  <c r="T115" i="246"/>
  <c r="P115" i="246"/>
  <c r="L115" i="246"/>
  <c r="S110" i="246"/>
  <c r="S111" i="246" s="1"/>
  <c r="S112" i="246" s="1"/>
  <c r="R110" i="246"/>
  <c r="R111" i="246" s="1"/>
  <c r="R112" i="246" s="1"/>
  <c r="Q110" i="246"/>
  <c r="Q111" i="246" s="1"/>
  <c r="Q112" i="246" s="1"/>
  <c r="P110" i="246"/>
  <c r="P111" i="246" s="1"/>
  <c r="P112" i="246" s="1"/>
  <c r="O110" i="246"/>
  <c r="O111" i="246" s="1"/>
  <c r="O112" i="246" s="1"/>
  <c r="N110" i="246"/>
  <c r="M110" i="246"/>
  <c r="M111" i="246" s="1"/>
  <c r="M112" i="246" s="1"/>
  <c r="L110" i="246"/>
  <c r="L111" i="246" s="1"/>
  <c r="L112" i="246" s="1"/>
  <c r="K110" i="246"/>
  <c r="K111" i="246" s="1"/>
  <c r="K112" i="246" s="1"/>
  <c r="J110" i="246"/>
  <c r="J111" i="246" s="1"/>
  <c r="J112" i="246" s="1"/>
  <c r="T109" i="246"/>
  <c r="T108" i="246"/>
  <c r="T107" i="246"/>
  <c r="T93" i="246"/>
  <c r="P93" i="246"/>
  <c r="L93" i="246"/>
  <c r="T92" i="246"/>
  <c r="P92" i="246"/>
  <c r="L92" i="246"/>
  <c r="T91" i="246"/>
  <c r="P91" i="246"/>
  <c r="L91" i="246"/>
  <c r="S86" i="246"/>
  <c r="S87" i="246" s="1"/>
  <c r="S88" i="246" s="1"/>
  <c r="R86" i="246"/>
  <c r="R87" i="246" s="1"/>
  <c r="R88" i="246" s="1"/>
  <c r="Q86" i="246"/>
  <c r="P86" i="246"/>
  <c r="P87" i="246" s="1"/>
  <c r="P88" i="246" s="1"/>
  <c r="O86" i="246"/>
  <c r="O87" i="246" s="1"/>
  <c r="O88" i="246" s="1"/>
  <c r="N86" i="246"/>
  <c r="N87" i="246" s="1"/>
  <c r="N88" i="246" s="1"/>
  <c r="M86" i="246"/>
  <c r="M87" i="246" s="1"/>
  <c r="M88" i="246" s="1"/>
  <c r="L86" i="246"/>
  <c r="L87" i="246" s="1"/>
  <c r="L88" i="246" s="1"/>
  <c r="K86" i="246"/>
  <c r="L94" i="246" s="1"/>
  <c r="J86" i="246"/>
  <c r="J87" i="246" s="1"/>
  <c r="J88" i="246" s="1"/>
  <c r="T85" i="246"/>
  <c r="T84" i="246"/>
  <c r="T83" i="246"/>
  <c r="T69" i="246"/>
  <c r="P69" i="246"/>
  <c r="L69" i="246"/>
  <c r="T68" i="246"/>
  <c r="P68" i="246"/>
  <c r="L68" i="246"/>
  <c r="T67" i="246"/>
  <c r="P67" i="246"/>
  <c r="L67" i="246"/>
  <c r="S62" i="246"/>
  <c r="S63" i="246" s="1"/>
  <c r="S64" i="246" s="1"/>
  <c r="R62" i="246"/>
  <c r="R63" i="246" s="1"/>
  <c r="R64" i="246" s="1"/>
  <c r="Q62" i="246"/>
  <c r="Q63" i="246" s="1"/>
  <c r="Q64" i="246" s="1"/>
  <c r="P62" i="246"/>
  <c r="P63" i="246" s="1"/>
  <c r="P64" i="246" s="1"/>
  <c r="O62" i="246"/>
  <c r="O63" i="246" s="1"/>
  <c r="O64" i="246" s="1"/>
  <c r="N62" i="246"/>
  <c r="N63" i="246" s="1"/>
  <c r="N64" i="246" s="1"/>
  <c r="M62" i="246"/>
  <c r="M63" i="246" s="1"/>
  <c r="M64" i="246" s="1"/>
  <c r="L62" i="246"/>
  <c r="K62" i="246"/>
  <c r="K63" i="246" s="1"/>
  <c r="K64" i="246" s="1"/>
  <c r="J62" i="246"/>
  <c r="J63" i="246" s="1"/>
  <c r="J64" i="246" s="1"/>
  <c r="T61" i="246"/>
  <c r="T60" i="246"/>
  <c r="T59" i="246"/>
  <c r="T45" i="246"/>
  <c r="P45" i="246"/>
  <c r="L45" i="246"/>
  <c r="T44" i="246"/>
  <c r="P44" i="246"/>
  <c r="L44" i="246"/>
  <c r="T43" i="246"/>
  <c r="P43" i="246"/>
  <c r="L43" i="246"/>
  <c r="S38" i="246"/>
  <c r="S39" i="246" s="1"/>
  <c r="S40" i="246" s="1"/>
  <c r="R38" i="246"/>
  <c r="R39" i="246" s="1"/>
  <c r="R40" i="246" s="1"/>
  <c r="Q38" i="246"/>
  <c r="P38" i="246"/>
  <c r="P39" i="246" s="1"/>
  <c r="P40" i="246" s="1"/>
  <c r="O38" i="246"/>
  <c r="N38" i="246"/>
  <c r="N39" i="246" s="1"/>
  <c r="N40" i="246" s="1"/>
  <c r="M38" i="246"/>
  <c r="M39" i="246" s="1"/>
  <c r="M40" i="246" s="1"/>
  <c r="L38" i="246"/>
  <c r="L39" i="246" s="1"/>
  <c r="L40" i="246" s="1"/>
  <c r="K38" i="246"/>
  <c r="J38" i="246"/>
  <c r="J39" i="246" s="1"/>
  <c r="J40" i="246" s="1"/>
  <c r="T37" i="246"/>
  <c r="T36" i="246"/>
  <c r="T35" i="246"/>
  <c r="T21" i="246"/>
  <c r="P21" i="246"/>
  <c r="L21" i="246"/>
  <c r="T20" i="246"/>
  <c r="P20" i="246"/>
  <c r="L20" i="246"/>
  <c r="T19" i="246"/>
  <c r="P19" i="246"/>
  <c r="L19" i="246"/>
  <c r="S14" i="246"/>
  <c r="S15" i="246" s="1"/>
  <c r="S16" i="246" s="1"/>
  <c r="R14" i="246"/>
  <c r="R15" i="246" s="1"/>
  <c r="R16" i="246" s="1"/>
  <c r="Q14" i="246"/>
  <c r="Q15" i="246" s="1"/>
  <c r="Q16" i="246" s="1"/>
  <c r="P14" i="246"/>
  <c r="P15" i="246" s="1"/>
  <c r="P16" i="246" s="1"/>
  <c r="O14" i="246"/>
  <c r="O15" i="246" s="1"/>
  <c r="O16" i="246" s="1"/>
  <c r="N14" i="246"/>
  <c r="M14" i="246"/>
  <c r="M15" i="246" s="1"/>
  <c r="M16" i="246" s="1"/>
  <c r="L14" i="246"/>
  <c r="L15" i="246" s="1"/>
  <c r="L16" i="246" s="1"/>
  <c r="K14" i="246"/>
  <c r="K15" i="246" s="1"/>
  <c r="K16" i="246" s="1"/>
  <c r="J14" i="246"/>
  <c r="J15" i="246" s="1"/>
  <c r="J16" i="246" s="1"/>
  <c r="T13" i="246"/>
  <c r="T12" i="246"/>
  <c r="T11" i="246"/>
  <c r="T141" i="245"/>
  <c r="P141" i="245"/>
  <c r="L141" i="245"/>
  <c r="T140" i="245"/>
  <c r="P140" i="245"/>
  <c r="L140" i="245"/>
  <c r="T139" i="245"/>
  <c r="P139" i="245"/>
  <c r="L139" i="245"/>
  <c r="S134" i="245"/>
  <c r="S135" i="245" s="1"/>
  <c r="S136" i="245" s="1"/>
  <c r="R134" i="245"/>
  <c r="Q134" i="245"/>
  <c r="Q135" i="245" s="1"/>
  <c r="Q136" i="245" s="1"/>
  <c r="P134" i="245"/>
  <c r="P135" i="245" s="1"/>
  <c r="P136" i="245" s="1"/>
  <c r="O134" i="245"/>
  <c r="O135" i="245" s="1"/>
  <c r="O136" i="245" s="1"/>
  <c r="N134" i="245"/>
  <c r="N135" i="245" s="1"/>
  <c r="N136" i="245" s="1"/>
  <c r="M134" i="245"/>
  <c r="M135" i="245" s="1"/>
  <c r="M136" i="245" s="1"/>
  <c r="L134" i="245"/>
  <c r="L135" i="245" s="1"/>
  <c r="L136" i="245" s="1"/>
  <c r="K134" i="245"/>
  <c r="J134" i="245"/>
  <c r="J135" i="245" s="1"/>
  <c r="J136" i="245" s="1"/>
  <c r="T133" i="245"/>
  <c r="T132" i="245"/>
  <c r="T131" i="245"/>
  <c r="T117" i="245"/>
  <c r="P117" i="245"/>
  <c r="L117" i="245"/>
  <c r="T116" i="245"/>
  <c r="P116" i="245"/>
  <c r="L116" i="245"/>
  <c r="T115" i="245"/>
  <c r="P115" i="245"/>
  <c r="L115" i="245"/>
  <c r="S110" i="245"/>
  <c r="S111" i="245" s="1"/>
  <c r="S112" i="245" s="1"/>
  <c r="R110" i="245"/>
  <c r="R111" i="245" s="1"/>
  <c r="R112" i="245" s="1"/>
  <c r="Q110" i="245"/>
  <c r="Q111" i="245" s="1"/>
  <c r="Q112" i="245" s="1"/>
  <c r="P110" i="245"/>
  <c r="P111" i="245" s="1"/>
  <c r="P112" i="245" s="1"/>
  <c r="O110" i="245"/>
  <c r="O111" i="245" s="1"/>
  <c r="O112" i="245" s="1"/>
  <c r="N110" i="245"/>
  <c r="M110" i="245"/>
  <c r="M111" i="245" s="1"/>
  <c r="M112" i="245" s="1"/>
  <c r="L110" i="245"/>
  <c r="L111" i="245" s="1"/>
  <c r="L112" i="245" s="1"/>
  <c r="K110" i="245"/>
  <c r="J110" i="245"/>
  <c r="J111" i="245" s="1"/>
  <c r="J112" i="245" s="1"/>
  <c r="T109" i="245"/>
  <c r="T108" i="245"/>
  <c r="T107" i="245"/>
  <c r="T93" i="245"/>
  <c r="P93" i="245"/>
  <c r="L93" i="245"/>
  <c r="T92" i="245"/>
  <c r="P92" i="245"/>
  <c r="L92" i="245"/>
  <c r="T91" i="245"/>
  <c r="P91" i="245"/>
  <c r="L91" i="245"/>
  <c r="S86" i="245"/>
  <c r="S87" i="245" s="1"/>
  <c r="S88" i="245" s="1"/>
  <c r="R86" i="245"/>
  <c r="R87" i="245" s="1"/>
  <c r="R88" i="245" s="1"/>
  <c r="Q86" i="245"/>
  <c r="P86" i="245"/>
  <c r="P87" i="245" s="1"/>
  <c r="P88" i="245" s="1"/>
  <c r="O86" i="245"/>
  <c r="O87" i="245" s="1"/>
  <c r="O88" i="245" s="1"/>
  <c r="N86" i="245"/>
  <c r="M86" i="245"/>
  <c r="M87" i="245" s="1"/>
  <c r="M88" i="245" s="1"/>
  <c r="L86" i="245"/>
  <c r="L87" i="245" s="1"/>
  <c r="L88" i="245" s="1"/>
  <c r="K86" i="245"/>
  <c r="K87" i="245" s="1"/>
  <c r="K88" i="245" s="1"/>
  <c r="J86" i="245"/>
  <c r="J87" i="245" s="1"/>
  <c r="J88" i="245" s="1"/>
  <c r="T85" i="245"/>
  <c r="T84" i="245"/>
  <c r="T83" i="245"/>
  <c r="T69" i="245"/>
  <c r="P69" i="245"/>
  <c r="L69" i="245"/>
  <c r="T68" i="245"/>
  <c r="P68" i="245"/>
  <c r="L68" i="245"/>
  <c r="T67" i="245"/>
  <c r="P67" i="245"/>
  <c r="L67" i="245"/>
  <c r="S62" i="245"/>
  <c r="S63" i="245" s="1"/>
  <c r="S64" i="245" s="1"/>
  <c r="R62" i="245"/>
  <c r="R63" i="245" s="1"/>
  <c r="R64" i="245" s="1"/>
  <c r="Q62" i="245"/>
  <c r="P62" i="245"/>
  <c r="P63" i="245" s="1"/>
  <c r="P64" i="245" s="1"/>
  <c r="O62" i="245"/>
  <c r="O63" i="245" s="1"/>
  <c r="O64" i="245" s="1"/>
  <c r="N62" i="245"/>
  <c r="N63" i="245" s="1"/>
  <c r="N64" i="245" s="1"/>
  <c r="M62" i="245"/>
  <c r="M63" i="245" s="1"/>
  <c r="M64" i="245" s="1"/>
  <c r="L62" i="245"/>
  <c r="K62" i="245"/>
  <c r="K63" i="245" s="1"/>
  <c r="K64" i="245" s="1"/>
  <c r="J62" i="245"/>
  <c r="J63" i="245" s="1"/>
  <c r="J64" i="245" s="1"/>
  <c r="T61" i="245"/>
  <c r="T60" i="245"/>
  <c r="T59" i="245"/>
  <c r="T45" i="245"/>
  <c r="P45" i="245"/>
  <c r="L45" i="245"/>
  <c r="T44" i="245"/>
  <c r="P44" i="245"/>
  <c r="L44" i="245"/>
  <c r="T43" i="245"/>
  <c r="P43" i="245"/>
  <c r="L43" i="245"/>
  <c r="S38" i="245"/>
  <c r="S39" i="245" s="1"/>
  <c r="S40" i="245" s="1"/>
  <c r="R38" i="245"/>
  <c r="Q38" i="245"/>
  <c r="Q39" i="245" s="1"/>
  <c r="Q40" i="245" s="1"/>
  <c r="P38" i="245"/>
  <c r="P39" i="245" s="1"/>
  <c r="P40" i="245" s="1"/>
  <c r="O38" i="245"/>
  <c r="O39" i="245" s="1"/>
  <c r="O40" i="245" s="1"/>
  <c r="N38" i="245"/>
  <c r="N39" i="245" s="1"/>
  <c r="N40" i="245" s="1"/>
  <c r="M38" i="245"/>
  <c r="M39" i="245" s="1"/>
  <c r="M40" i="245" s="1"/>
  <c r="L38" i="245"/>
  <c r="L39" i="245" s="1"/>
  <c r="L40" i="245" s="1"/>
  <c r="K38" i="245"/>
  <c r="J38" i="245"/>
  <c r="J39" i="245" s="1"/>
  <c r="J40" i="245" s="1"/>
  <c r="T37" i="245"/>
  <c r="T36" i="245"/>
  <c r="T35" i="245"/>
  <c r="T21" i="245"/>
  <c r="P21" i="245"/>
  <c r="L21" i="245"/>
  <c r="T20" i="245"/>
  <c r="P20" i="245"/>
  <c r="L20" i="245"/>
  <c r="T19" i="245"/>
  <c r="P19" i="245"/>
  <c r="L19" i="245"/>
  <c r="S14" i="245"/>
  <c r="S15" i="245" s="1"/>
  <c r="S16" i="245" s="1"/>
  <c r="R14" i="245"/>
  <c r="Q14" i="245"/>
  <c r="Q15" i="245" s="1"/>
  <c r="Q16" i="245" s="1"/>
  <c r="P14" i="245"/>
  <c r="P15" i="245" s="1"/>
  <c r="P16" i="245" s="1"/>
  <c r="O14" i="245"/>
  <c r="O15" i="245" s="1"/>
  <c r="O16" i="245" s="1"/>
  <c r="N14" i="245"/>
  <c r="M14" i="245"/>
  <c r="M15" i="245" s="1"/>
  <c r="M16" i="245" s="1"/>
  <c r="L14" i="245"/>
  <c r="L15" i="245" s="1"/>
  <c r="L16" i="245" s="1"/>
  <c r="K14" i="245"/>
  <c r="J14" i="245"/>
  <c r="J15" i="245" s="1"/>
  <c r="J16" i="245" s="1"/>
  <c r="T13" i="245"/>
  <c r="T12" i="245"/>
  <c r="T11" i="245"/>
  <c r="T141" i="244"/>
  <c r="P141" i="244"/>
  <c r="L141" i="244"/>
  <c r="T140" i="244"/>
  <c r="P140" i="244"/>
  <c r="L140" i="244"/>
  <c r="T139" i="244"/>
  <c r="P139" i="244"/>
  <c r="L139" i="244"/>
  <c r="S134" i="244"/>
  <c r="S135" i="244" s="1"/>
  <c r="S136" i="244" s="1"/>
  <c r="R134" i="244"/>
  <c r="R135" i="244" s="1"/>
  <c r="R136" i="244" s="1"/>
  <c r="Q134" i="244"/>
  <c r="P134" i="244"/>
  <c r="P135" i="244" s="1"/>
  <c r="P136" i="244" s="1"/>
  <c r="O134" i="244"/>
  <c r="O135" i="244" s="1"/>
  <c r="O136" i="244" s="1"/>
  <c r="N134" i="244"/>
  <c r="N135" i="244" s="1"/>
  <c r="N136" i="244" s="1"/>
  <c r="M134" i="244"/>
  <c r="M135" i="244" s="1"/>
  <c r="M136" i="244" s="1"/>
  <c r="L134" i="244"/>
  <c r="L135" i="244" s="1"/>
  <c r="L136" i="244" s="1"/>
  <c r="K134" i="244"/>
  <c r="J134" i="244"/>
  <c r="J135" i="244" s="1"/>
  <c r="J136" i="244" s="1"/>
  <c r="T133" i="244"/>
  <c r="T132" i="244"/>
  <c r="T131" i="244"/>
  <c r="T117" i="244"/>
  <c r="P117" i="244"/>
  <c r="L117" i="244"/>
  <c r="T116" i="244"/>
  <c r="P116" i="244"/>
  <c r="L116" i="244"/>
  <c r="T115" i="244"/>
  <c r="P115" i="244"/>
  <c r="L115" i="244"/>
  <c r="S110" i="244"/>
  <c r="S111" i="244" s="1"/>
  <c r="S112" i="244" s="1"/>
  <c r="R110" i="244"/>
  <c r="Q110" i="244"/>
  <c r="Q111" i="244" s="1"/>
  <c r="Q112" i="244" s="1"/>
  <c r="P110" i="244"/>
  <c r="P111" i="244" s="1"/>
  <c r="P112" i="244" s="1"/>
  <c r="O110" i="244"/>
  <c r="O111" i="244" s="1"/>
  <c r="O112" i="244" s="1"/>
  <c r="N110" i="244"/>
  <c r="M110" i="244"/>
  <c r="M111" i="244" s="1"/>
  <c r="M112" i="244" s="1"/>
  <c r="L110" i="244"/>
  <c r="L111" i="244" s="1"/>
  <c r="L112" i="244" s="1"/>
  <c r="K110" i="244"/>
  <c r="J110" i="244"/>
  <c r="J111" i="244" s="1"/>
  <c r="J112" i="244" s="1"/>
  <c r="T109" i="244"/>
  <c r="T108" i="244"/>
  <c r="T107" i="244"/>
  <c r="T93" i="244"/>
  <c r="P93" i="244"/>
  <c r="L93" i="244"/>
  <c r="T92" i="244"/>
  <c r="P92" i="244"/>
  <c r="L92" i="244"/>
  <c r="T91" i="244"/>
  <c r="P91" i="244"/>
  <c r="L91" i="244"/>
  <c r="S86" i="244"/>
  <c r="S87" i="244" s="1"/>
  <c r="S88" i="244" s="1"/>
  <c r="R86" i="244"/>
  <c r="R87" i="244" s="1"/>
  <c r="R88" i="244" s="1"/>
  <c r="Q86" i="244"/>
  <c r="P86" i="244"/>
  <c r="P87" i="244" s="1"/>
  <c r="P88" i="244" s="1"/>
  <c r="O86" i="244"/>
  <c r="O87" i="244" s="1"/>
  <c r="O88" i="244" s="1"/>
  <c r="N86" i="244"/>
  <c r="N87" i="244" s="1"/>
  <c r="N88" i="244" s="1"/>
  <c r="M86" i="244"/>
  <c r="M87" i="244" s="1"/>
  <c r="M88" i="244" s="1"/>
  <c r="L86" i="244"/>
  <c r="L87" i="244" s="1"/>
  <c r="L88" i="244" s="1"/>
  <c r="K86" i="244"/>
  <c r="J86" i="244"/>
  <c r="J87" i="244" s="1"/>
  <c r="J88" i="244" s="1"/>
  <c r="T85" i="244"/>
  <c r="T84" i="244"/>
  <c r="T83" i="244"/>
  <c r="T69" i="244"/>
  <c r="P69" i="244"/>
  <c r="L69" i="244"/>
  <c r="T68" i="244"/>
  <c r="P68" i="244"/>
  <c r="L68" i="244"/>
  <c r="T67" i="244"/>
  <c r="P67" i="244"/>
  <c r="L67" i="244"/>
  <c r="S62" i="244"/>
  <c r="S63" i="244" s="1"/>
  <c r="S64" i="244" s="1"/>
  <c r="R62" i="244"/>
  <c r="R63" i="244" s="1"/>
  <c r="R64" i="244" s="1"/>
  <c r="Q62" i="244"/>
  <c r="P62" i="244"/>
  <c r="P63" i="244" s="1"/>
  <c r="P64" i="244" s="1"/>
  <c r="O62" i="244"/>
  <c r="O63" i="244" s="1"/>
  <c r="O64" i="244" s="1"/>
  <c r="N62" i="244"/>
  <c r="N63" i="244" s="1"/>
  <c r="N64" i="244" s="1"/>
  <c r="M62" i="244"/>
  <c r="M63" i="244" s="1"/>
  <c r="M64" i="244" s="1"/>
  <c r="L62" i="244"/>
  <c r="L63" i="244" s="1"/>
  <c r="L64" i="244" s="1"/>
  <c r="K62" i="244"/>
  <c r="K63" i="244" s="1"/>
  <c r="K64" i="244" s="1"/>
  <c r="J62" i="244"/>
  <c r="J63" i="244" s="1"/>
  <c r="J64" i="244" s="1"/>
  <c r="T61" i="244"/>
  <c r="T60" i="244"/>
  <c r="T59" i="244"/>
  <c r="T45" i="244"/>
  <c r="P45" i="244"/>
  <c r="L45" i="244"/>
  <c r="T44" i="244"/>
  <c r="P44" i="244"/>
  <c r="L44" i="244"/>
  <c r="T43" i="244"/>
  <c r="P43" i="244"/>
  <c r="L43" i="244"/>
  <c r="S38" i="244"/>
  <c r="S39" i="244" s="1"/>
  <c r="S40" i="244" s="1"/>
  <c r="R38" i="244"/>
  <c r="R39" i="244" s="1"/>
  <c r="R40" i="244" s="1"/>
  <c r="Q38" i="244"/>
  <c r="P38" i="244"/>
  <c r="P39" i="244" s="1"/>
  <c r="P40" i="244" s="1"/>
  <c r="O38" i="244"/>
  <c r="O39" i="244" s="1"/>
  <c r="O40" i="244" s="1"/>
  <c r="N38" i="244"/>
  <c r="M38" i="244"/>
  <c r="M39" i="244" s="1"/>
  <c r="M40" i="244" s="1"/>
  <c r="L38" i="244"/>
  <c r="L39" i="244" s="1"/>
  <c r="L40" i="244" s="1"/>
  <c r="K38" i="244"/>
  <c r="L46" i="244" s="1"/>
  <c r="J38" i="244"/>
  <c r="T37" i="244"/>
  <c r="T36" i="244"/>
  <c r="T35" i="244"/>
  <c r="T21" i="244"/>
  <c r="P21" i="244"/>
  <c r="L21" i="244"/>
  <c r="T20" i="244"/>
  <c r="P20" i="244"/>
  <c r="L20" i="244"/>
  <c r="T19" i="244"/>
  <c r="P19" i="244"/>
  <c r="L19" i="244"/>
  <c r="S14" i="244"/>
  <c r="S15" i="244" s="1"/>
  <c r="S16" i="244" s="1"/>
  <c r="R14" i="244"/>
  <c r="Q14" i="244"/>
  <c r="Q15" i="244" s="1"/>
  <c r="Q16" i="244" s="1"/>
  <c r="P14" i="244"/>
  <c r="P15" i="244" s="1"/>
  <c r="P16" i="244" s="1"/>
  <c r="O14" i="244"/>
  <c r="O15" i="244" s="1"/>
  <c r="O16" i="244" s="1"/>
  <c r="N14" i="244"/>
  <c r="M14" i="244"/>
  <c r="M15" i="244" s="1"/>
  <c r="M16" i="244" s="1"/>
  <c r="L14" i="244"/>
  <c r="L15" i="244" s="1"/>
  <c r="L16" i="244" s="1"/>
  <c r="K14" i="244"/>
  <c r="J14" i="244"/>
  <c r="J15" i="244" s="1"/>
  <c r="J16" i="244" s="1"/>
  <c r="T13" i="244"/>
  <c r="T12" i="244"/>
  <c r="T11" i="244"/>
  <c r="T141" i="242"/>
  <c r="P141" i="242"/>
  <c r="L141" i="242"/>
  <c r="T140" i="242"/>
  <c r="P140" i="242"/>
  <c r="L140" i="242"/>
  <c r="T139" i="242"/>
  <c r="P139" i="242"/>
  <c r="L139" i="242"/>
  <c r="S134" i="242"/>
  <c r="S135" i="242" s="1"/>
  <c r="S136" i="242" s="1"/>
  <c r="R134" i="242"/>
  <c r="R135" i="242" s="1"/>
  <c r="R136" i="242" s="1"/>
  <c r="Q134" i="242"/>
  <c r="P134" i="242"/>
  <c r="P135" i="242" s="1"/>
  <c r="P136" i="242" s="1"/>
  <c r="O134" i="242"/>
  <c r="O135" i="242" s="1"/>
  <c r="O136" i="242" s="1"/>
  <c r="N134" i="242"/>
  <c r="M134" i="242"/>
  <c r="M135" i="242" s="1"/>
  <c r="M136" i="242" s="1"/>
  <c r="L134" i="242"/>
  <c r="L135" i="242" s="1"/>
  <c r="L136" i="242" s="1"/>
  <c r="K134" i="242"/>
  <c r="J134" i="242"/>
  <c r="J135" i="242" s="1"/>
  <c r="J136" i="242" s="1"/>
  <c r="T133" i="242"/>
  <c r="T132" i="242"/>
  <c r="T131" i="242"/>
  <c r="T117" i="242"/>
  <c r="P117" i="242"/>
  <c r="L117" i="242"/>
  <c r="T116" i="242"/>
  <c r="P116" i="242"/>
  <c r="L116" i="242"/>
  <c r="T115" i="242"/>
  <c r="P115" i="242"/>
  <c r="L115" i="242"/>
  <c r="S110" i="242"/>
  <c r="S111" i="242" s="1"/>
  <c r="S112" i="242" s="1"/>
  <c r="R110" i="242"/>
  <c r="Q110" i="242"/>
  <c r="Q111" i="242" s="1"/>
  <c r="Q112" i="242" s="1"/>
  <c r="P110" i="242"/>
  <c r="P111" i="242" s="1"/>
  <c r="P112" i="242" s="1"/>
  <c r="O110" i="242"/>
  <c r="O111" i="242" s="1"/>
  <c r="O112" i="242" s="1"/>
  <c r="N110" i="242"/>
  <c r="M110" i="242"/>
  <c r="M111" i="242" s="1"/>
  <c r="M112" i="242" s="1"/>
  <c r="L110" i="242"/>
  <c r="L111" i="242" s="1"/>
  <c r="L112" i="242" s="1"/>
  <c r="K110" i="242"/>
  <c r="J110" i="242"/>
  <c r="T109" i="242"/>
  <c r="T108" i="242"/>
  <c r="T107" i="242"/>
  <c r="T93" i="242"/>
  <c r="P93" i="242"/>
  <c r="L93" i="242"/>
  <c r="T92" i="242"/>
  <c r="P92" i="242"/>
  <c r="L92" i="242"/>
  <c r="T91" i="242"/>
  <c r="P91" i="242"/>
  <c r="L91" i="242"/>
  <c r="S86" i="242"/>
  <c r="S87" i="242" s="1"/>
  <c r="S88" i="242" s="1"/>
  <c r="R86" i="242"/>
  <c r="R87" i="242" s="1"/>
  <c r="R88" i="242" s="1"/>
  <c r="Q86" i="242"/>
  <c r="P86" i="242"/>
  <c r="P87" i="242" s="1"/>
  <c r="P88" i="242" s="1"/>
  <c r="O86" i="242"/>
  <c r="O87" i="242" s="1"/>
  <c r="O88" i="242" s="1"/>
  <c r="N86" i="242"/>
  <c r="N87" i="242" s="1"/>
  <c r="N88" i="242" s="1"/>
  <c r="M86" i="242"/>
  <c r="M87" i="242" s="1"/>
  <c r="M88" i="242" s="1"/>
  <c r="L86" i="242"/>
  <c r="L87" i="242" s="1"/>
  <c r="L88" i="242" s="1"/>
  <c r="K86" i="242"/>
  <c r="J86" i="242"/>
  <c r="J87" i="242" s="1"/>
  <c r="J88" i="242" s="1"/>
  <c r="T85" i="242"/>
  <c r="T84" i="242"/>
  <c r="T83" i="242"/>
  <c r="T69" i="242"/>
  <c r="P69" i="242"/>
  <c r="L69" i="242"/>
  <c r="T68" i="242"/>
  <c r="P68" i="242"/>
  <c r="L68" i="242"/>
  <c r="T67" i="242"/>
  <c r="P67" i="242"/>
  <c r="L67" i="242"/>
  <c r="S62" i="242"/>
  <c r="S63" i="242" s="1"/>
  <c r="S64" i="242" s="1"/>
  <c r="R62" i="242"/>
  <c r="R63" i="242" s="1"/>
  <c r="R64" i="242" s="1"/>
  <c r="Q62" i="242"/>
  <c r="P62" i="242"/>
  <c r="O62" i="242"/>
  <c r="O63" i="242" s="1"/>
  <c r="O64" i="242" s="1"/>
  <c r="N62" i="242"/>
  <c r="N63" i="242" s="1"/>
  <c r="N64" i="242" s="1"/>
  <c r="M62" i="242"/>
  <c r="M63" i="242" s="1"/>
  <c r="M64" i="242" s="1"/>
  <c r="L62" i="242"/>
  <c r="L63" i="242" s="1"/>
  <c r="L64" i="242" s="1"/>
  <c r="K62" i="242"/>
  <c r="K63" i="242" s="1"/>
  <c r="K64" i="242" s="1"/>
  <c r="J62" i="242"/>
  <c r="J63" i="242" s="1"/>
  <c r="J64" i="242" s="1"/>
  <c r="T61" i="242"/>
  <c r="T60" i="242"/>
  <c r="T59" i="242"/>
  <c r="T45" i="242"/>
  <c r="P45" i="242"/>
  <c r="L45" i="242"/>
  <c r="T44" i="242"/>
  <c r="P44" i="242"/>
  <c r="L44" i="242"/>
  <c r="T43" i="242"/>
  <c r="P43" i="242"/>
  <c r="L43" i="242"/>
  <c r="S38" i="242"/>
  <c r="S39" i="242" s="1"/>
  <c r="S40" i="242" s="1"/>
  <c r="R38" i="242"/>
  <c r="R39" i="242" s="1"/>
  <c r="R40" i="242" s="1"/>
  <c r="Q38" i="242"/>
  <c r="P38" i="242"/>
  <c r="P39" i="242" s="1"/>
  <c r="P40" i="242" s="1"/>
  <c r="O38" i="242"/>
  <c r="O39" i="242" s="1"/>
  <c r="O40" i="242" s="1"/>
  <c r="N38" i="242"/>
  <c r="M38" i="242"/>
  <c r="M39" i="242" s="1"/>
  <c r="M40" i="242" s="1"/>
  <c r="L38" i="242"/>
  <c r="L39" i="242" s="1"/>
  <c r="L40" i="242" s="1"/>
  <c r="K38" i="242"/>
  <c r="J38" i="242"/>
  <c r="J39" i="242" s="1"/>
  <c r="J40" i="242" s="1"/>
  <c r="T37" i="242"/>
  <c r="T36" i="242"/>
  <c r="T35" i="242"/>
  <c r="T21" i="242"/>
  <c r="P21" i="242"/>
  <c r="L21" i="242"/>
  <c r="T20" i="242"/>
  <c r="P20" i="242"/>
  <c r="L20" i="242"/>
  <c r="T19" i="242"/>
  <c r="P19" i="242"/>
  <c r="L19" i="242"/>
  <c r="S14" i="242"/>
  <c r="S15" i="242" s="1"/>
  <c r="S16" i="242" s="1"/>
  <c r="R14" i="242"/>
  <c r="R15" i="242" s="1"/>
  <c r="R16" i="242" s="1"/>
  <c r="Q14" i="242"/>
  <c r="Q15" i="242" s="1"/>
  <c r="Q16" i="242" s="1"/>
  <c r="P14" i="242"/>
  <c r="P15" i="242" s="1"/>
  <c r="P16" i="242" s="1"/>
  <c r="O14" i="242"/>
  <c r="O15" i="242" s="1"/>
  <c r="O16" i="242" s="1"/>
  <c r="N14" i="242"/>
  <c r="M14" i="242"/>
  <c r="M15" i="242" s="1"/>
  <c r="M16" i="242" s="1"/>
  <c r="L14" i="242"/>
  <c r="L15" i="242" s="1"/>
  <c r="L16" i="242" s="1"/>
  <c r="K14" i="242"/>
  <c r="J14" i="242"/>
  <c r="T13" i="242"/>
  <c r="T12" i="242"/>
  <c r="T11" i="242"/>
  <c r="T141" i="241"/>
  <c r="P141" i="241"/>
  <c r="L141" i="241"/>
  <c r="T140" i="241"/>
  <c r="P140" i="241"/>
  <c r="L140" i="241"/>
  <c r="T139" i="241"/>
  <c r="P139" i="241"/>
  <c r="L139" i="241"/>
  <c r="S134" i="241"/>
  <c r="S135" i="241" s="1"/>
  <c r="S136" i="241" s="1"/>
  <c r="R134" i="241"/>
  <c r="Q134" i="241"/>
  <c r="Q135" i="241" s="1"/>
  <c r="Q136" i="241" s="1"/>
  <c r="P134" i="241"/>
  <c r="P135" i="241" s="1"/>
  <c r="P136" i="241" s="1"/>
  <c r="O134" i="241"/>
  <c r="O135" i="241" s="1"/>
  <c r="O136" i="241" s="1"/>
  <c r="N134" i="241"/>
  <c r="M134" i="241"/>
  <c r="M135" i="241" s="1"/>
  <c r="M136" i="241" s="1"/>
  <c r="L134" i="241"/>
  <c r="L135" i="241" s="1"/>
  <c r="L136" i="241" s="1"/>
  <c r="K134" i="241"/>
  <c r="J134" i="241"/>
  <c r="J135" i="241" s="1"/>
  <c r="J136" i="241" s="1"/>
  <c r="T133" i="241"/>
  <c r="T132" i="241"/>
  <c r="T131" i="241"/>
  <c r="T117" i="241"/>
  <c r="P117" i="241"/>
  <c r="L117" i="241"/>
  <c r="T116" i="241"/>
  <c r="P116" i="241"/>
  <c r="L116" i="241"/>
  <c r="T115" i="241"/>
  <c r="P115" i="241"/>
  <c r="L115" i="241"/>
  <c r="S110" i="241"/>
  <c r="S111" i="241" s="1"/>
  <c r="S112" i="241" s="1"/>
  <c r="R110" i="241"/>
  <c r="R111" i="241" s="1"/>
  <c r="R112" i="241" s="1"/>
  <c r="Q110" i="241"/>
  <c r="Q111" i="241" s="1"/>
  <c r="Q112" i="241" s="1"/>
  <c r="P110" i="241"/>
  <c r="P111" i="241" s="1"/>
  <c r="P112" i="241" s="1"/>
  <c r="O110" i="241"/>
  <c r="O111" i="241" s="1"/>
  <c r="O112" i="241" s="1"/>
  <c r="N110" i="241"/>
  <c r="M110" i="241"/>
  <c r="M111" i="241" s="1"/>
  <c r="M112" i="241" s="1"/>
  <c r="L110" i="241"/>
  <c r="L111" i="241" s="1"/>
  <c r="L112" i="241" s="1"/>
  <c r="K110" i="241"/>
  <c r="J110" i="241"/>
  <c r="T109" i="241"/>
  <c r="T108" i="241"/>
  <c r="T107" i="241"/>
  <c r="T93" i="241"/>
  <c r="P93" i="241"/>
  <c r="L93" i="241"/>
  <c r="T92" i="241"/>
  <c r="P92" i="241"/>
  <c r="L92" i="241"/>
  <c r="T91" i="241"/>
  <c r="P91" i="241"/>
  <c r="L91" i="241"/>
  <c r="S86" i="241"/>
  <c r="S87" i="241" s="1"/>
  <c r="S88" i="241" s="1"/>
  <c r="R86" i="241"/>
  <c r="R87" i="241" s="1"/>
  <c r="R88" i="241" s="1"/>
  <c r="Q86" i="241"/>
  <c r="Q87" i="241" s="1"/>
  <c r="Q88" i="241" s="1"/>
  <c r="P86" i="241"/>
  <c r="P87" i="241" s="1"/>
  <c r="P88" i="241" s="1"/>
  <c r="O86" i="241"/>
  <c r="O87" i="241" s="1"/>
  <c r="O88" i="241" s="1"/>
  <c r="N86" i="241"/>
  <c r="N87" i="241" s="1"/>
  <c r="N88" i="241" s="1"/>
  <c r="M86" i="241"/>
  <c r="M87" i="241" s="1"/>
  <c r="M88" i="241" s="1"/>
  <c r="L86" i="241"/>
  <c r="L87" i="241" s="1"/>
  <c r="L88" i="241" s="1"/>
  <c r="K86" i="241"/>
  <c r="K87" i="241" s="1"/>
  <c r="K88" i="241" s="1"/>
  <c r="J86" i="241"/>
  <c r="J87" i="241" s="1"/>
  <c r="J88" i="241" s="1"/>
  <c r="T85" i="241"/>
  <c r="T84" i="241"/>
  <c r="T83" i="241"/>
  <c r="T69" i="241"/>
  <c r="P69" i="241"/>
  <c r="L69" i="241"/>
  <c r="T68" i="241"/>
  <c r="P68" i="241"/>
  <c r="L68" i="241"/>
  <c r="T67" i="241"/>
  <c r="P67" i="241"/>
  <c r="L67" i="241"/>
  <c r="S62" i="241"/>
  <c r="S63" i="241" s="1"/>
  <c r="S64" i="241" s="1"/>
  <c r="R62" i="241"/>
  <c r="R63" i="241" s="1"/>
  <c r="R64" i="241" s="1"/>
  <c r="Q62" i="241"/>
  <c r="P62" i="241"/>
  <c r="O62" i="241"/>
  <c r="O63" i="241" s="1"/>
  <c r="O64" i="241" s="1"/>
  <c r="N62" i="241"/>
  <c r="N63" i="241" s="1"/>
  <c r="N64" i="241" s="1"/>
  <c r="M62" i="241"/>
  <c r="M63" i="241" s="1"/>
  <c r="M64" i="241" s="1"/>
  <c r="L62" i="241"/>
  <c r="L63" i="241" s="1"/>
  <c r="L64" i="241" s="1"/>
  <c r="K62" i="241"/>
  <c r="K63" i="241" s="1"/>
  <c r="K64" i="241" s="1"/>
  <c r="J62" i="241"/>
  <c r="J63" i="241" s="1"/>
  <c r="J64" i="241" s="1"/>
  <c r="T61" i="241"/>
  <c r="T60" i="241"/>
  <c r="T59" i="241"/>
  <c r="T45" i="241"/>
  <c r="P45" i="241"/>
  <c r="L45" i="241"/>
  <c r="T44" i="241"/>
  <c r="P44" i="241"/>
  <c r="L44" i="241"/>
  <c r="T43" i="241"/>
  <c r="P43" i="241"/>
  <c r="L43" i="241"/>
  <c r="S38" i="241"/>
  <c r="S39" i="241" s="1"/>
  <c r="S40" i="241" s="1"/>
  <c r="R38" i="241"/>
  <c r="R39" i="241" s="1"/>
  <c r="R40" i="241" s="1"/>
  <c r="Q38" i="241"/>
  <c r="Q39" i="241" s="1"/>
  <c r="Q40" i="241" s="1"/>
  <c r="P38" i="241"/>
  <c r="P39" i="241" s="1"/>
  <c r="P40" i="241" s="1"/>
  <c r="O38" i="241"/>
  <c r="O39" i="241" s="1"/>
  <c r="O40" i="241" s="1"/>
  <c r="N38" i="241"/>
  <c r="M38" i="241"/>
  <c r="M39" i="241" s="1"/>
  <c r="M40" i="241" s="1"/>
  <c r="L38" i="241"/>
  <c r="L39" i="241" s="1"/>
  <c r="L40" i="241" s="1"/>
  <c r="K38" i="241"/>
  <c r="K39" i="241" s="1"/>
  <c r="K40" i="241" s="1"/>
  <c r="J38" i="241"/>
  <c r="J39" i="241" s="1"/>
  <c r="J40" i="241" s="1"/>
  <c r="T37" i="241"/>
  <c r="T36" i="241"/>
  <c r="T35" i="241"/>
  <c r="T21" i="241"/>
  <c r="P21" i="241"/>
  <c r="L21" i="241"/>
  <c r="T20" i="241"/>
  <c r="P20" i="241"/>
  <c r="L20" i="241"/>
  <c r="T19" i="241"/>
  <c r="P19" i="241"/>
  <c r="L19" i="241"/>
  <c r="S14" i="241"/>
  <c r="S15" i="241" s="1"/>
  <c r="S16" i="241" s="1"/>
  <c r="R14" i="241"/>
  <c r="R15" i="241" s="1"/>
  <c r="R16" i="241" s="1"/>
  <c r="Q14" i="241"/>
  <c r="Q15" i="241" s="1"/>
  <c r="Q16" i="241" s="1"/>
  <c r="P14" i="241"/>
  <c r="P15" i="241" s="1"/>
  <c r="P16" i="241" s="1"/>
  <c r="O14" i="241"/>
  <c r="O15" i="241" s="1"/>
  <c r="O16" i="241" s="1"/>
  <c r="N14" i="241"/>
  <c r="M14" i="241"/>
  <c r="M15" i="241" s="1"/>
  <c r="M16" i="241" s="1"/>
  <c r="L14" i="241"/>
  <c r="L15" i="241" s="1"/>
  <c r="L16" i="241" s="1"/>
  <c r="K14" i="241"/>
  <c r="J14" i="241"/>
  <c r="T13" i="241"/>
  <c r="T12" i="241"/>
  <c r="T11" i="241"/>
  <c r="T141" i="240"/>
  <c r="P141" i="240"/>
  <c r="L141" i="240"/>
  <c r="H141" i="240"/>
  <c r="T140" i="240"/>
  <c r="P140" i="240"/>
  <c r="L140" i="240"/>
  <c r="H140" i="240"/>
  <c r="T139" i="240"/>
  <c r="P139" i="240"/>
  <c r="L139" i="240"/>
  <c r="H139" i="240"/>
  <c r="S134" i="240"/>
  <c r="S135" i="240" s="1"/>
  <c r="S136" i="240" s="1"/>
  <c r="R134" i="240"/>
  <c r="R135" i="240" s="1"/>
  <c r="R136" i="240" s="1"/>
  <c r="Q134" i="240"/>
  <c r="P134" i="240"/>
  <c r="P135" i="240" s="1"/>
  <c r="P136" i="240" s="1"/>
  <c r="O134" i="240"/>
  <c r="O135" i="240" s="1"/>
  <c r="O136" i="240" s="1"/>
  <c r="N134" i="240"/>
  <c r="M134" i="240"/>
  <c r="M135" i="240" s="1"/>
  <c r="M136" i="240" s="1"/>
  <c r="L134" i="240"/>
  <c r="L135" i="240" s="1"/>
  <c r="L136" i="240" s="1"/>
  <c r="K134" i="240"/>
  <c r="J134" i="240"/>
  <c r="J135" i="240" s="1"/>
  <c r="J136" i="240" s="1"/>
  <c r="I134" i="240"/>
  <c r="I135" i="240" s="1"/>
  <c r="I136" i="240" s="1"/>
  <c r="H134" i="240"/>
  <c r="H135" i="240" s="1"/>
  <c r="T133" i="240"/>
  <c r="T132" i="240"/>
  <c r="T131" i="240"/>
  <c r="C125" i="240"/>
  <c r="T117" i="240"/>
  <c r="P117" i="240"/>
  <c r="L117" i="240"/>
  <c r="H117" i="240"/>
  <c r="T116" i="240"/>
  <c r="P116" i="240"/>
  <c r="L116" i="240"/>
  <c r="H116" i="240"/>
  <c r="T115" i="240"/>
  <c r="P115" i="240"/>
  <c r="L115" i="240"/>
  <c r="H115" i="240"/>
  <c r="S110" i="240"/>
  <c r="S111" i="240" s="1"/>
  <c r="S112" i="240" s="1"/>
  <c r="R110" i="240"/>
  <c r="Q110" i="240"/>
  <c r="Q111" i="240" s="1"/>
  <c r="Q112" i="240" s="1"/>
  <c r="P110" i="240"/>
  <c r="P111" i="240" s="1"/>
  <c r="P112" i="240" s="1"/>
  <c r="O110" i="240"/>
  <c r="O111" i="240" s="1"/>
  <c r="O112" i="240" s="1"/>
  <c r="N110" i="240"/>
  <c r="M110" i="240"/>
  <c r="M111" i="240" s="1"/>
  <c r="M112" i="240" s="1"/>
  <c r="L110" i="240"/>
  <c r="L111" i="240" s="1"/>
  <c r="L112" i="240" s="1"/>
  <c r="K110" i="240"/>
  <c r="J110" i="240"/>
  <c r="J111" i="240" s="1"/>
  <c r="J112" i="240" s="1"/>
  <c r="I110" i="240"/>
  <c r="I111" i="240" s="1"/>
  <c r="I112" i="240" s="1"/>
  <c r="H110" i="240"/>
  <c r="H111" i="240" s="1"/>
  <c r="T109" i="240"/>
  <c r="T108" i="240"/>
  <c r="T107" i="240"/>
  <c r="C101" i="240"/>
  <c r="T93" i="240"/>
  <c r="P93" i="240"/>
  <c r="L93" i="240"/>
  <c r="H93" i="240"/>
  <c r="T92" i="240"/>
  <c r="P92" i="240"/>
  <c r="L92" i="240"/>
  <c r="H92" i="240"/>
  <c r="T91" i="240"/>
  <c r="P91" i="240"/>
  <c r="L91" i="240"/>
  <c r="H91" i="240"/>
  <c r="S86" i="240"/>
  <c r="S87" i="240" s="1"/>
  <c r="S88" i="240" s="1"/>
  <c r="R86" i="240"/>
  <c r="R87" i="240" s="1"/>
  <c r="R88" i="240" s="1"/>
  <c r="Q86" i="240"/>
  <c r="P86" i="240"/>
  <c r="P87" i="240" s="1"/>
  <c r="P88" i="240" s="1"/>
  <c r="O86" i="240"/>
  <c r="O87" i="240" s="1"/>
  <c r="O88" i="240" s="1"/>
  <c r="N86" i="240"/>
  <c r="M86" i="240"/>
  <c r="M87" i="240" s="1"/>
  <c r="M88" i="240" s="1"/>
  <c r="L86" i="240"/>
  <c r="L87" i="240" s="1"/>
  <c r="L88" i="240" s="1"/>
  <c r="K86" i="240"/>
  <c r="J86" i="240"/>
  <c r="J87" i="240" s="1"/>
  <c r="J88" i="240" s="1"/>
  <c r="I86" i="240"/>
  <c r="I87" i="240" s="1"/>
  <c r="I88" i="240" s="1"/>
  <c r="H86" i="240"/>
  <c r="T85" i="240"/>
  <c r="T84" i="240"/>
  <c r="T83" i="240"/>
  <c r="C77" i="240"/>
  <c r="T69" i="240"/>
  <c r="P69" i="240"/>
  <c r="L69" i="240"/>
  <c r="H69" i="240"/>
  <c r="T68" i="240"/>
  <c r="P68" i="240"/>
  <c r="L68" i="240"/>
  <c r="H68" i="240"/>
  <c r="T67" i="240"/>
  <c r="P67" i="240"/>
  <c r="L67" i="240"/>
  <c r="H67" i="240"/>
  <c r="S62" i="240"/>
  <c r="S63" i="240" s="1"/>
  <c r="S64" i="240" s="1"/>
  <c r="R62" i="240"/>
  <c r="R63" i="240" s="1"/>
  <c r="R64" i="240" s="1"/>
  <c r="Q62" i="240"/>
  <c r="P62" i="240"/>
  <c r="P63" i="240" s="1"/>
  <c r="P64" i="240" s="1"/>
  <c r="O62" i="240"/>
  <c r="O63" i="240" s="1"/>
  <c r="O64" i="240" s="1"/>
  <c r="N62" i="240"/>
  <c r="N63" i="240" s="1"/>
  <c r="N64" i="240" s="1"/>
  <c r="M62" i="240"/>
  <c r="M63" i="240" s="1"/>
  <c r="M64" i="240" s="1"/>
  <c r="L62" i="240"/>
  <c r="K62" i="240"/>
  <c r="K63" i="240" s="1"/>
  <c r="K64" i="240" s="1"/>
  <c r="J62" i="240"/>
  <c r="J63" i="240" s="1"/>
  <c r="J64" i="240" s="1"/>
  <c r="I62" i="240"/>
  <c r="I63" i="240" s="1"/>
  <c r="I64" i="240" s="1"/>
  <c r="H62" i="240"/>
  <c r="T61" i="240"/>
  <c r="T60" i="240"/>
  <c r="T59" i="240"/>
  <c r="C53" i="240"/>
  <c r="T45" i="240"/>
  <c r="P45" i="240"/>
  <c r="L45" i="240"/>
  <c r="H45" i="240"/>
  <c r="T44" i="240"/>
  <c r="P44" i="240"/>
  <c r="L44" i="240"/>
  <c r="H44" i="240"/>
  <c r="T43" i="240"/>
  <c r="P43" i="240"/>
  <c r="L43" i="240"/>
  <c r="H43" i="240"/>
  <c r="S38" i="240"/>
  <c r="S39" i="240" s="1"/>
  <c r="S40" i="240" s="1"/>
  <c r="R38" i="240"/>
  <c r="R39" i="240" s="1"/>
  <c r="R40" i="240" s="1"/>
  <c r="Q38" i="240"/>
  <c r="P38" i="240"/>
  <c r="P39" i="240" s="1"/>
  <c r="P40" i="240" s="1"/>
  <c r="O38" i="240"/>
  <c r="O39" i="240" s="1"/>
  <c r="O40" i="240" s="1"/>
  <c r="N38" i="240"/>
  <c r="M38" i="240"/>
  <c r="M39" i="240" s="1"/>
  <c r="M40" i="240" s="1"/>
  <c r="L38" i="240"/>
  <c r="L39" i="240" s="1"/>
  <c r="L40" i="240" s="1"/>
  <c r="K38" i="240"/>
  <c r="J38" i="240"/>
  <c r="J39" i="240" s="1"/>
  <c r="J40" i="240" s="1"/>
  <c r="I38" i="240"/>
  <c r="I39" i="240" s="1"/>
  <c r="I40" i="240" s="1"/>
  <c r="H38" i="240"/>
  <c r="T37" i="240"/>
  <c r="T36" i="240"/>
  <c r="T35" i="240"/>
  <c r="C29" i="240"/>
  <c r="T141" i="239"/>
  <c r="P141" i="239"/>
  <c r="L141" i="239"/>
  <c r="T140" i="239"/>
  <c r="P140" i="239"/>
  <c r="L140" i="239"/>
  <c r="T139" i="239"/>
  <c r="P139" i="239"/>
  <c r="L139" i="239"/>
  <c r="S134" i="239"/>
  <c r="S135" i="239" s="1"/>
  <c r="S136" i="239" s="1"/>
  <c r="R134" i="239"/>
  <c r="R135" i="239" s="1"/>
  <c r="R136" i="239" s="1"/>
  <c r="Q134" i="239"/>
  <c r="P134" i="239"/>
  <c r="P135" i="239" s="1"/>
  <c r="P136" i="239" s="1"/>
  <c r="O134" i="239"/>
  <c r="P142" i="239" s="1"/>
  <c r="N134" i="239"/>
  <c r="N135" i="239" s="1"/>
  <c r="N136" i="239" s="1"/>
  <c r="M134" i="239"/>
  <c r="M135" i="239" s="1"/>
  <c r="M136" i="239" s="1"/>
  <c r="L134" i="239"/>
  <c r="L135" i="239" s="1"/>
  <c r="L136" i="239" s="1"/>
  <c r="K134" i="239"/>
  <c r="J134" i="239"/>
  <c r="J135" i="239" s="1"/>
  <c r="J136" i="239" s="1"/>
  <c r="T133" i="239"/>
  <c r="T132" i="239"/>
  <c r="T131" i="239"/>
  <c r="T117" i="239"/>
  <c r="P117" i="239"/>
  <c r="L117" i="239"/>
  <c r="T116" i="239"/>
  <c r="P116" i="239"/>
  <c r="L116" i="239"/>
  <c r="T115" i="239"/>
  <c r="P115" i="239"/>
  <c r="L115" i="239"/>
  <c r="S110" i="239"/>
  <c r="S111" i="239" s="1"/>
  <c r="S112" i="239" s="1"/>
  <c r="R110" i="239"/>
  <c r="R111" i="239" s="1"/>
  <c r="R112" i="239" s="1"/>
  <c r="Q110" i="239"/>
  <c r="Q111" i="239" s="1"/>
  <c r="Q112" i="239" s="1"/>
  <c r="P110" i="239"/>
  <c r="P111" i="239" s="1"/>
  <c r="P112" i="239" s="1"/>
  <c r="O110" i="239"/>
  <c r="O111" i="239" s="1"/>
  <c r="O112" i="239" s="1"/>
  <c r="N110" i="239"/>
  <c r="P118" i="239" s="1"/>
  <c r="M110" i="239"/>
  <c r="M111" i="239" s="1"/>
  <c r="M112" i="239" s="1"/>
  <c r="L110" i="239"/>
  <c r="L111" i="239" s="1"/>
  <c r="L112" i="239" s="1"/>
  <c r="K110" i="239"/>
  <c r="K111" i="239" s="1"/>
  <c r="K112" i="239" s="1"/>
  <c r="J110" i="239"/>
  <c r="J111" i="239" s="1"/>
  <c r="J112" i="239" s="1"/>
  <c r="T109" i="239"/>
  <c r="T108" i="239"/>
  <c r="T107" i="239"/>
  <c r="T93" i="239"/>
  <c r="P93" i="239"/>
  <c r="L93" i="239"/>
  <c r="T92" i="239"/>
  <c r="P92" i="239"/>
  <c r="L92" i="239"/>
  <c r="T91" i="239"/>
  <c r="P91" i="239"/>
  <c r="L91" i="239"/>
  <c r="S86" i="239"/>
  <c r="S87" i="239" s="1"/>
  <c r="S88" i="239" s="1"/>
  <c r="R86" i="239"/>
  <c r="R87" i="239" s="1"/>
  <c r="R88" i="239" s="1"/>
  <c r="Q86" i="239"/>
  <c r="T94" i="239" s="1"/>
  <c r="P86" i="239"/>
  <c r="P87" i="239" s="1"/>
  <c r="P88" i="239" s="1"/>
  <c r="O86" i="239"/>
  <c r="O87" i="239" s="1"/>
  <c r="O88" i="239" s="1"/>
  <c r="N86" i="239"/>
  <c r="N87" i="239" s="1"/>
  <c r="N88" i="239" s="1"/>
  <c r="M86" i="239"/>
  <c r="M87" i="239" s="1"/>
  <c r="M88" i="239" s="1"/>
  <c r="L86" i="239"/>
  <c r="L87" i="239" s="1"/>
  <c r="L88" i="239" s="1"/>
  <c r="K86" i="239"/>
  <c r="J86" i="239"/>
  <c r="J87" i="239" s="1"/>
  <c r="J88" i="239" s="1"/>
  <c r="T85" i="239"/>
  <c r="T84" i="239"/>
  <c r="T83" i="239"/>
  <c r="T69" i="239"/>
  <c r="P69" i="239"/>
  <c r="L69" i="239"/>
  <c r="T68" i="239"/>
  <c r="P68" i="239"/>
  <c r="L68" i="239"/>
  <c r="T67" i="239"/>
  <c r="P67" i="239"/>
  <c r="L67" i="239"/>
  <c r="S62" i="239"/>
  <c r="S63" i="239" s="1"/>
  <c r="S64" i="239" s="1"/>
  <c r="R62" i="239"/>
  <c r="R63" i="239" s="1"/>
  <c r="R64" i="239" s="1"/>
  <c r="Q62" i="239"/>
  <c r="Q63" i="239" s="1"/>
  <c r="Q64" i="239" s="1"/>
  <c r="P62" i="239"/>
  <c r="P63" i="239" s="1"/>
  <c r="P64" i="239" s="1"/>
  <c r="O62" i="239"/>
  <c r="O63" i="239" s="1"/>
  <c r="O64" i="239" s="1"/>
  <c r="N62" i="239"/>
  <c r="N63" i="239" s="1"/>
  <c r="N64" i="239" s="1"/>
  <c r="M62" i="239"/>
  <c r="M63" i="239" s="1"/>
  <c r="M64" i="239" s="1"/>
  <c r="L62" i="239"/>
  <c r="L63" i="239" s="1"/>
  <c r="L64" i="239" s="1"/>
  <c r="K62" i="239"/>
  <c r="K63" i="239" s="1"/>
  <c r="K64" i="239" s="1"/>
  <c r="J62" i="239"/>
  <c r="J63" i="239" s="1"/>
  <c r="J64" i="239" s="1"/>
  <c r="T61" i="239"/>
  <c r="T60" i="239"/>
  <c r="T59" i="239"/>
  <c r="T45" i="239"/>
  <c r="P45" i="239"/>
  <c r="L45" i="239"/>
  <c r="T44" i="239"/>
  <c r="P44" i="239"/>
  <c r="L44" i="239"/>
  <c r="T43" i="239"/>
  <c r="P43" i="239"/>
  <c r="L43" i="239"/>
  <c r="S38" i="239"/>
  <c r="S39" i="239" s="1"/>
  <c r="S40" i="239" s="1"/>
  <c r="R38" i="239"/>
  <c r="R39" i="239" s="1"/>
  <c r="R40" i="239" s="1"/>
  <c r="Q38" i="239"/>
  <c r="P38" i="239"/>
  <c r="P39" i="239" s="1"/>
  <c r="P40" i="239" s="1"/>
  <c r="O38" i="239"/>
  <c r="N38" i="239"/>
  <c r="N39" i="239" s="1"/>
  <c r="N40" i="239" s="1"/>
  <c r="M38" i="239"/>
  <c r="M39" i="239" s="1"/>
  <c r="M40" i="239" s="1"/>
  <c r="L38" i="239"/>
  <c r="L39" i="239" s="1"/>
  <c r="L40" i="239" s="1"/>
  <c r="K38" i="239"/>
  <c r="J38" i="239"/>
  <c r="J39" i="239" s="1"/>
  <c r="J40" i="239" s="1"/>
  <c r="T37" i="239"/>
  <c r="T36" i="239"/>
  <c r="T35" i="239"/>
  <c r="T21" i="239"/>
  <c r="P21" i="239"/>
  <c r="L21" i="239"/>
  <c r="T20" i="239"/>
  <c r="P20" i="239"/>
  <c r="L20" i="239"/>
  <c r="T19" i="239"/>
  <c r="P19" i="239"/>
  <c r="L19" i="239"/>
  <c r="S14" i="239"/>
  <c r="S15" i="239" s="1"/>
  <c r="S16" i="239" s="1"/>
  <c r="R14" i="239"/>
  <c r="Q14" i="239"/>
  <c r="Q15" i="239" s="1"/>
  <c r="Q16" i="239" s="1"/>
  <c r="P14" i="239"/>
  <c r="P15" i="239" s="1"/>
  <c r="P16" i="239" s="1"/>
  <c r="O14" i="239"/>
  <c r="O15" i="239" s="1"/>
  <c r="O16" i="239" s="1"/>
  <c r="N14" i="239"/>
  <c r="P22" i="239" s="1"/>
  <c r="M14" i="239"/>
  <c r="M15" i="239" s="1"/>
  <c r="M16" i="239" s="1"/>
  <c r="L14" i="239"/>
  <c r="L15" i="239" s="1"/>
  <c r="L16" i="239" s="1"/>
  <c r="K14" i="239"/>
  <c r="K15" i="239" s="1"/>
  <c r="K16" i="239" s="1"/>
  <c r="J14" i="239"/>
  <c r="J15" i="239" s="1"/>
  <c r="J16" i="239" s="1"/>
  <c r="T13" i="239"/>
  <c r="T12" i="239"/>
  <c r="T11" i="239"/>
  <c r="T141" i="238"/>
  <c r="P141" i="238"/>
  <c r="L141" i="238"/>
  <c r="T140" i="238"/>
  <c r="P140" i="238"/>
  <c r="L140" i="238"/>
  <c r="T139" i="238"/>
  <c r="P139" i="238"/>
  <c r="L139" i="238"/>
  <c r="S134" i="238"/>
  <c r="S135" i="238" s="1"/>
  <c r="S136" i="238" s="1"/>
  <c r="R134" i="238"/>
  <c r="Q134" i="238"/>
  <c r="Q135" i="238" s="1"/>
  <c r="Q136" i="238" s="1"/>
  <c r="P134" i="238"/>
  <c r="P135" i="238" s="1"/>
  <c r="P136" i="238" s="1"/>
  <c r="O134" i="238"/>
  <c r="O135" i="238" s="1"/>
  <c r="O136" i="238" s="1"/>
  <c r="N134" i="238"/>
  <c r="M134" i="238"/>
  <c r="M135" i="238" s="1"/>
  <c r="M136" i="238" s="1"/>
  <c r="L134" i="238"/>
  <c r="L135" i="238" s="1"/>
  <c r="L136" i="238" s="1"/>
  <c r="K134" i="238"/>
  <c r="J134" i="238"/>
  <c r="J135" i="238" s="1"/>
  <c r="J136" i="238" s="1"/>
  <c r="T133" i="238"/>
  <c r="T132" i="238"/>
  <c r="T131" i="238"/>
  <c r="T117" i="238"/>
  <c r="P117" i="238"/>
  <c r="L117" i="238"/>
  <c r="T116" i="238"/>
  <c r="P116" i="238"/>
  <c r="L116" i="238"/>
  <c r="T115" i="238"/>
  <c r="P115" i="238"/>
  <c r="L115" i="238"/>
  <c r="S110" i="238"/>
  <c r="S111" i="238" s="1"/>
  <c r="S112" i="238" s="1"/>
  <c r="R110" i="238"/>
  <c r="Q110" i="238"/>
  <c r="Q111" i="238" s="1"/>
  <c r="Q112" i="238" s="1"/>
  <c r="P110" i="238"/>
  <c r="P111" i="238" s="1"/>
  <c r="P112" i="238" s="1"/>
  <c r="O110" i="238"/>
  <c r="O111" i="238" s="1"/>
  <c r="O112" i="238" s="1"/>
  <c r="N110" i="238"/>
  <c r="M110" i="238"/>
  <c r="M111" i="238" s="1"/>
  <c r="M112" i="238" s="1"/>
  <c r="L110" i="238"/>
  <c r="L111" i="238" s="1"/>
  <c r="L112" i="238" s="1"/>
  <c r="K110" i="238"/>
  <c r="J110" i="238"/>
  <c r="J111" i="238" s="1"/>
  <c r="J112" i="238" s="1"/>
  <c r="T109" i="238"/>
  <c r="T108" i="238"/>
  <c r="T107" i="238"/>
  <c r="T93" i="238"/>
  <c r="P93" i="238"/>
  <c r="L93" i="238"/>
  <c r="T92" i="238"/>
  <c r="P92" i="238"/>
  <c r="L92" i="238"/>
  <c r="T91" i="238"/>
  <c r="P91" i="238"/>
  <c r="L91" i="238"/>
  <c r="S86" i="238"/>
  <c r="S87" i="238" s="1"/>
  <c r="S88" i="238" s="1"/>
  <c r="R86" i="238"/>
  <c r="R87" i="238" s="1"/>
  <c r="R88" i="238" s="1"/>
  <c r="Q86" i="238"/>
  <c r="T94" i="238" s="1"/>
  <c r="P86" i="238"/>
  <c r="P87" i="238" s="1"/>
  <c r="P88" i="238" s="1"/>
  <c r="O86" i="238"/>
  <c r="O87" i="238" s="1"/>
  <c r="O88" i="238" s="1"/>
  <c r="N86" i="238"/>
  <c r="N87" i="238" s="1"/>
  <c r="N88" i="238" s="1"/>
  <c r="M86" i="238"/>
  <c r="M87" i="238" s="1"/>
  <c r="M88" i="238" s="1"/>
  <c r="L86" i="238"/>
  <c r="L87" i="238" s="1"/>
  <c r="L88" i="238" s="1"/>
  <c r="K86" i="238"/>
  <c r="K87" i="238" s="1"/>
  <c r="K88" i="238" s="1"/>
  <c r="J86" i="238"/>
  <c r="J87" i="238" s="1"/>
  <c r="J88" i="238" s="1"/>
  <c r="T85" i="238"/>
  <c r="T84" i="238"/>
  <c r="T83" i="238"/>
  <c r="T69" i="238"/>
  <c r="P69" i="238"/>
  <c r="L69" i="238"/>
  <c r="T68" i="238"/>
  <c r="P68" i="238"/>
  <c r="L68" i="238"/>
  <c r="T67" i="238"/>
  <c r="P67" i="238"/>
  <c r="L67" i="238"/>
  <c r="S62" i="238"/>
  <c r="S63" i="238" s="1"/>
  <c r="S64" i="238" s="1"/>
  <c r="R62" i="238"/>
  <c r="R63" i="238" s="1"/>
  <c r="R64" i="238" s="1"/>
  <c r="Q62" i="238"/>
  <c r="P62" i="238"/>
  <c r="P63" i="238" s="1"/>
  <c r="P64" i="238" s="1"/>
  <c r="O62" i="238"/>
  <c r="O63" i="238" s="1"/>
  <c r="O64" i="238" s="1"/>
  <c r="N62" i="238"/>
  <c r="N63" i="238" s="1"/>
  <c r="N64" i="238" s="1"/>
  <c r="M62" i="238"/>
  <c r="M63" i="238" s="1"/>
  <c r="M64" i="238" s="1"/>
  <c r="L62" i="238"/>
  <c r="L63" i="238" s="1"/>
  <c r="L64" i="238" s="1"/>
  <c r="K62" i="238"/>
  <c r="K63" i="238" s="1"/>
  <c r="K64" i="238" s="1"/>
  <c r="L71" i="238" s="1"/>
  <c r="J62" i="238"/>
  <c r="J63" i="238" s="1"/>
  <c r="J64" i="238" s="1"/>
  <c r="T61" i="238"/>
  <c r="T60" i="238"/>
  <c r="T59" i="238"/>
  <c r="T45" i="238"/>
  <c r="P45" i="238"/>
  <c r="L45" i="238"/>
  <c r="T44" i="238"/>
  <c r="P44" i="238"/>
  <c r="L44" i="238"/>
  <c r="T43" i="238"/>
  <c r="P43" i="238"/>
  <c r="L43" i="238"/>
  <c r="S38" i="238"/>
  <c r="S39" i="238" s="1"/>
  <c r="S40" i="238" s="1"/>
  <c r="R38" i="238"/>
  <c r="R39" i="238" s="1"/>
  <c r="R40" i="238" s="1"/>
  <c r="Q38" i="238"/>
  <c r="Q39" i="238" s="1"/>
  <c r="Q40" i="238" s="1"/>
  <c r="P38" i="238"/>
  <c r="P39" i="238" s="1"/>
  <c r="P40" i="238" s="1"/>
  <c r="O38" i="238"/>
  <c r="O39" i="238" s="1"/>
  <c r="O40" i="238" s="1"/>
  <c r="N38" i="238"/>
  <c r="M38" i="238"/>
  <c r="M39" i="238" s="1"/>
  <c r="M40" i="238" s="1"/>
  <c r="L38" i="238"/>
  <c r="L39" i="238" s="1"/>
  <c r="L40" i="238" s="1"/>
  <c r="K38" i="238"/>
  <c r="J38" i="238"/>
  <c r="J39" i="238" s="1"/>
  <c r="J40" i="238" s="1"/>
  <c r="T37" i="238"/>
  <c r="T36" i="238"/>
  <c r="T35" i="238"/>
  <c r="T21" i="238"/>
  <c r="P21" i="238"/>
  <c r="L21" i="238"/>
  <c r="T20" i="238"/>
  <c r="P20" i="238"/>
  <c r="L20" i="238"/>
  <c r="T19" i="238"/>
  <c r="P19" i="238"/>
  <c r="L19" i="238"/>
  <c r="S14" i="238"/>
  <c r="S15" i="238" s="1"/>
  <c r="S16" i="238" s="1"/>
  <c r="R14" i="238"/>
  <c r="Q14" i="238"/>
  <c r="Q15" i="238" s="1"/>
  <c r="Q16" i="238" s="1"/>
  <c r="P14" i="238"/>
  <c r="P15" i="238" s="1"/>
  <c r="P16" i="238" s="1"/>
  <c r="O14" i="238"/>
  <c r="O15" i="238" s="1"/>
  <c r="O16" i="238" s="1"/>
  <c r="N14" i="238"/>
  <c r="M14" i="238"/>
  <c r="M15" i="238" s="1"/>
  <c r="M16" i="238" s="1"/>
  <c r="L14" i="238"/>
  <c r="L15" i="238" s="1"/>
  <c r="L16" i="238" s="1"/>
  <c r="K14" i="238"/>
  <c r="L22" i="238" s="1"/>
  <c r="J14" i="238"/>
  <c r="J15" i="238" s="1"/>
  <c r="J16" i="238" s="1"/>
  <c r="T13" i="238"/>
  <c r="T12" i="238"/>
  <c r="T11" i="238"/>
  <c r="T141" i="236"/>
  <c r="P141" i="236"/>
  <c r="L141" i="236"/>
  <c r="T140" i="236"/>
  <c r="P140" i="236"/>
  <c r="L140" i="236"/>
  <c r="T139" i="236"/>
  <c r="P139" i="236"/>
  <c r="L139" i="236"/>
  <c r="S134" i="236"/>
  <c r="S135" i="236" s="1"/>
  <c r="S136" i="236" s="1"/>
  <c r="R134" i="236"/>
  <c r="R135" i="236" s="1"/>
  <c r="R136" i="236" s="1"/>
  <c r="Q134" i="236"/>
  <c r="T142" i="236" s="1"/>
  <c r="P134" i="236"/>
  <c r="P135" i="236" s="1"/>
  <c r="P136" i="236" s="1"/>
  <c r="O134" i="236"/>
  <c r="O135" i="236" s="1"/>
  <c r="O136" i="236" s="1"/>
  <c r="N134" i="236"/>
  <c r="N135" i="236" s="1"/>
  <c r="N136" i="236" s="1"/>
  <c r="M134" i="236"/>
  <c r="M135" i="236" s="1"/>
  <c r="M136" i="236" s="1"/>
  <c r="L134" i="236"/>
  <c r="L135" i="236" s="1"/>
  <c r="L136" i="236" s="1"/>
  <c r="K134" i="236"/>
  <c r="J134" i="236"/>
  <c r="J135" i="236" s="1"/>
  <c r="J136" i="236" s="1"/>
  <c r="T133" i="236"/>
  <c r="T132" i="236"/>
  <c r="T131" i="236"/>
  <c r="T117" i="236"/>
  <c r="P117" i="236"/>
  <c r="L117" i="236"/>
  <c r="T116" i="236"/>
  <c r="P116" i="236"/>
  <c r="L116" i="236"/>
  <c r="T115" i="236"/>
  <c r="P115" i="236"/>
  <c r="L115" i="236"/>
  <c r="S110" i="236"/>
  <c r="S111" i="236" s="1"/>
  <c r="S112" i="236" s="1"/>
  <c r="R110" i="236"/>
  <c r="Q110" i="236"/>
  <c r="Q111" i="236" s="1"/>
  <c r="Q112" i="236" s="1"/>
  <c r="P110" i="236"/>
  <c r="P111" i="236" s="1"/>
  <c r="P112" i="236" s="1"/>
  <c r="O110" i="236"/>
  <c r="O111" i="236" s="1"/>
  <c r="O112" i="236" s="1"/>
  <c r="N110" i="236"/>
  <c r="M110" i="236"/>
  <c r="M111" i="236" s="1"/>
  <c r="M112" i="236" s="1"/>
  <c r="L110" i="236"/>
  <c r="L111" i="236" s="1"/>
  <c r="L112" i="236" s="1"/>
  <c r="K110" i="236"/>
  <c r="J110" i="236"/>
  <c r="J111" i="236" s="1"/>
  <c r="J112" i="236" s="1"/>
  <c r="T109" i="236"/>
  <c r="T108" i="236"/>
  <c r="T107" i="236"/>
  <c r="T93" i="236"/>
  <c r="P93" i="236"/>
  <c r="L93" i="236"/>
  <c r="T92" i="236"/>
  <c r="P92" i="236"/>
  <c r="L92" i="236"/>
  <c r="T91" i="236"/>
  <c r="P91" i="236"/>
  <c r="L91" i="236"/>
  <c r="S86" i="236"/>
  <c r="S87" i="236" s="1"/>
  <c r="S88" i="236" s="1"/>
  <c r="R86" i="236"/>
  <c r="R87" i="236" s="1"/>
  <c r="R88" i="236" s="1"/>
  <c r="Q86" i="236"/>
  <c r="T94" i="236" s="1"/>
  <c r="P86" i="236"/>
  <c r="P87" i="236" s="1"/>
  <c r="P88" i="236" s="1"/>
  <c r="O86" i="236"/>
  <c r="O87" i="236" s="1"/>
  <c r="O88" i="236" s="1"/>
  <c r="N86" i="236"/>
  <c r="N87" i="236" s="1"/>
  <c r="N88" i="236" s="1"/>
  <c r="M86" i="236"/>
  <c r="M87" i="236" s="1"/>
  <c r="M88" i="236" s="1"/>
  <c r="L86" i="236"/>
  <c r="L87" i="236" s="1"/>
  <c r="L88" i="236" s="1"/>
  <c r="K86" i="236"/>
  <c r="J86" i="236"/>
  <c r="J87" i="236" s="1"/>
  <c r="J88" i="236" s="1"/>
  <c r="T85" i="236"/>
  <c r="T84" i="236"/>
  <c r="T83" i="236"/>
  <c r="T69" i="236"/>
  <c r="P69" i="236"/>
  <c r="L69" i="236"/>
  <c r="T68" i="236"/>
  <c r="P68" i="236"/>
  <c r="L68" i="236"/>
  <c r="T67" i="236"/>
  <c r="P67" i="236"/>
  <c r="L67" i="236"/>
  <c r="S62" i="236"/>
  <c r="S63" i="236" s="1"/>
  <c r="S64" i="236" s="1"/>
  <c r="R62" i="236"/>
  <c r="R63" i="236" s="1"/>
  <c r="R64" i="236" s="1"/>
  <c r="Q62" i="236"/>
  <c r="P62" i="236"/>
  <c r="P63" i="236" s="1"/>
  <c r="P64" i="236" s="1"/>
  <c r="O62" i="236"/>
  <c r="O63" i="236" s="1"/>
  <c r="O64" i="236" s="1"/>
  <c r="N62" i="236"/>
  <c r="N63" i="236" s="1"/>
  <c r="N64" i="236" s="1"/>
  <c r="M62" i="236"/>
  <c r="M63" i="236" s="1"/>
  <c r="M64" i="236" s="1"/>
  <c r="L62" i="236"/>
  <c r="L63" i="236" s="1"/>
  <c r="L64" i="236" s="1"/>
  <c r="K62" i="236"/>
  <c r="K63" i="236" s="1"/>
  <c r="K64" i="236" s="1"/>
  <c r="J62" i="236"/>
  <c r="J63" i="236" s="1"/>
  <c r="J64" i="236" s="1"/>
  <c r="T61" i="236"/>
  <c r="T60" i="236"/>
  <c r="T59" i="236"/>
  <c r="T45" i="236"/>
  <c r="P45" i="236"/>
  <c r="L45" i="236"/>
  <c r="T44" i="236"/>
  <c r="P44" i="236"/>
  <c r="L44" i="236"/>
  <c r="T43" i="236"/>
  <c r="P43" i="236"/>
  <c r="L43" i="236"/>
  <c r="S38" i="236"/>
  <c r="S39" i="236" s="1"/>
  <c r="S40" i="236" s="1"/>
  <c r="R38" i="236"/>
  <c r="R39" i="236" s="1"/>
  <c r="R40" i="236" s="1"/>
  <c r="Q38" i="236"/>
  <c r="P38" i="236"/>
  <c r="P39" i="236" s="1"/>
  <c r="P40" i="236" s="1"/>
  <c r="O38" i="236"/>
  <c r="O39" i="236" s="1"/>
  <c r="O40" i="236" s="1"/>
  <c r="N38" i="236"/>
  <c r="N39" i="236" s="1"/>
  <c r="N40" i="236" s="1"/>
  <c r="M38" i="236"/>
  <c r="M39" i="236" s="1"/>
  <c r="M40" i="236" s="1"/>
  <c r="L38" i="236"/>
  <c r="L39" i="236" s="1"/>
  <c r="L40" i="236" s="1"/>
  <c r="K38" i="236"/>
  <c r="J38" i="236"/>
  <c r="J39" i="236" s="1"/>
  <c r="J40" i="236" s="1"/>
  <c r="T37" i="236"/>
  <c r="T36" i="236"/>
  <c r="T35" i="236"/>
  <c r="T21" i="236"/>
  <c r="P21" i="236"/>
  <c r="L21" i="236"/>
  <c r="T20" i="236"/>
  <c r="P20" i="236"/>
  <c r="L20" i="236"/>
  <c r="T19" i="236"/>
  <c r="P19" i="236"/>
  <c r="L19" i="236"/>
  <c r="S14" i="236"/>
  <c r="S15" i="236" s="1"/>
  <c r="S16" i="236" s="1"/>
  <c r="R14" i="236"/>
  <c r="Q14" i="236"/>
  <c r="Q15" i="236" s="1"/>
  <c r="Q16" i="236" s="1"/>
  <c r="P14" i="236"/>
  <c r="P15" i="236" s="1"/>
  <c r="P16" i="236" s="1"/>
  <c r="O14" i="236"/>
  <c r="O15" i="236" s="1"/>
  <c r="O16" i="236" s="1"/>
  <c r="N14" i="236"/>
  <c r="M14" i="236"/>
  <c r="M15" i="236" s="1"/>
  <c r="M16" i="236" s="1"/>
  <c r="L14" i="236"/>
  <c r="L15" i="236" s="1"/>
  <c r="L16" i="236" s="1"/>
  <c r="K14" i="236"/>
  <c r="J14" i="236"/>
  <c r="J15" i="236" s="1"/>
  <c r="J16" i="236" s="1"/>
  <c r="T13" i="236"/>
  <c r="T12" i="236"/>
  <c r="T11" i="236"/>
  <c r="T141" i="235"/>
  <c r="P141" i="235"/>
  <c r="L141" i="235"/>
  <c r="T140" i="235"/>
  <c r="P140" i="235"/>
  <c r="L140" i="235"/>
  <c r="T139" i="235"/>
  <c r="P139" i="235"/>
  <c r="L139" i="235"/>
  <c r="S134" i="235"/>
  <c r="S135" i="235" s="1"/>
  <c r="S136" i="235" s="1"/>
  <c r="R134" i="235"/>
  <c r="R135" i="235" s="1"/>
  <c r="R136" i="235" s="1"/>
  <c r="Q134" i="235"/>
  <c r="P134" i="235"/>
  <c r="P135" i="235" s="1"/>
  <c r="P136" i="235" s="1"/>
  <c r="O134" i="235"/>
  <c r="O135" i="235" s="1"/>
  <c r="O136" i="235" s="1"/>
  <c r="N134" i="235"/>
  <c r="M134" i="235"/>
  <c r="M135" i="235" s="1"/>
  <c r="M136" i="235" s="1"/>
  <c r="L134" i="235"/>
  <c r="L135" i="235" s="1"/>
  <c r="L136" i="235" s="1"/>
  <c r="K134" i="235"/>
  <c r="J134" i="235"/>
  <c r="J135" i="235" s="1"/>
  <c r="J136" i="235" s="1"/>
  <c r="T133" i="235"/>
  <c r="T132" i="235"/>
  <c r="T131" i="235"/>
  <c r="T117" i="235"/>
  <c r="P117" i="235"/>
  <c r="L117" i="235"/>
  <c r="T116" i="235"/>
  <c r="P116" i="235"/>
  <c r="L116" i="235"/>
  <c r="T115" i="235"/>
  <c r="P115" i="235"/>
  <c r="L115" i="235"/>
  <c r="S110" i="235"/>
  <c r="S111" i="235" s="1"/>
  <c r="S112" i="235" s="1"/>
  <c r="R110" i="235"/>
  <c r="Q110" i="235"/>
  <c r="Q111" i="235" s="1"/>
  <c r="Q112" i="235" s="1"/>
  <c r="P110" i="235"/>
  <c r="P111" i="235" s="1"/>
  <c r="P112" i="235" s="1"/>
  <c r="O110" i="235"/>
  <c r="O111" i="235" s="1"/>
  <c r="O112" i="235" s="1"/>
  <c r="N110" i="235"/>
  <c r="P118" i="235" s="1"/>
  <c r="M110" i="235"/>
  <c r="M111" i="235" s="1"/>
  <c r="M112" i="235" s="1"/>
  <c r="L110" i="235"/>
  <c r="L111" i="235" s="1"/>
  <c r="L112" i="235" s="1"/>
  <c r="K110" i="235"/>
  <c r="J110" i="235"/>
  <c r="J111" i="235" s="1"/>
  <c r="J112" i="235" s="1"/>
  <c r="T109" i="235"/>
  <c r="T108" i="235"/>
  <c r="T107" i="235"/>
  <c r="T93" i="235"/>
  <c r="P93" i="235"/>
  <c r="L93" i="235"/>
  <c r="T92" i="235"/>
  <c r="P92" i="235"/>
  <c r="L92" i="235"/>
  <c r="T91" i="235"/>
  <c r="P91" i="235"/>
  <c r="L91" i="235"/>
  <c r="S86" i="235"/>
  <c r="S87" i="235" s="1"/>
  <c r="S88" i="235" s="1"/>
  <c r="R86" i="235"/>
  <c r="R87" i="235" s="1"/>
  <c r="R88" i="235" s="1"/>
  <c r="Q86" i="235"/>
  <c r="P86" i="235"/>
  <c r="P87" i="235" s="1"/>
  <c r="P88" i="235" s="1"/>
  <c r="O86" i="235"/>
  <c r="O87" i="235" s="1"/>
  <c r="O88" i="235" s="1"/>
  <c r="N86" i="235"/>
  <c r="N87" i="235" s="1"/>
  <c r="N88" i="235" s="1"/>
  <c r="M86" i="235"/>
  <c r="M87" i="235" s="1"/>
  <c r="M88" i="235" s="1"/>
  <c r="L86" i="235"/>
  <c r="L87" i="235" s="1"/>
  <c r="L88" i="235" s="1"/>
  <c r="K86" i="235"/>
  <c r="J86" i="235"/>
  <c r="J87" i="235" s="1"/>
  <c r="J88" i="235" s="1"/>
  <c r="T85" i="235"/>
  <c r="T84" i="235"/>
  <c r="T83" i="235"/>
  <c r="T69" i="235"/>
  <c r="P69" i="235"/>
  <c r="L69" i="235"/>
  <c r="T68" i="235"/>
  <c r="P68" i="235"/>
  <c r="L68" i="235"/>
  <c r="T67" i="235"/>
  <c r="P67" i="235"/>
  <c r="L67" i="235"/>
  <c r="S62" i="235"/>
  <c r="S63" i="235" s="1"/>
  <c r="S64" i="235" s="1"/>
  <c r="R62" i="235"/>
  <c r="R63" i="235" s="1"/>
  <c r="R64" i="235" s="1"/>
  <c r="Q62" i="235"/>
  <c r="P62" i="235"/>
  <c r="P63" i="235" s="1"/>
  <c r="P64" i="235" s="1"/>
  <c r="O62" i="235"/>
  <c r="O63" i="235" s="1"/>
  <c r="O64" i="235" s="1"/>
  <c r="N62" i="235"/>
  <c r="M62" i="235"/>
  <c r="M63" i="235" s="1"/>
  <c r="M64" i="235" s="1"/>
  <c r="L62" i="235"/>
  <c r="K62" i="235"/>
  <c r="K63" i="235" s="1"/>
  <c r="K64" i="235" s="1"/>
  <c r="J62" i="235"/>
  <c r="J63" i="235" s="1"/>
  <c r="J64" i="235" s="1"/>
  <c r="T61" i="235"/>
  <c r="T60" i="235"/>
  <c r="T59" i="235"/>
  <c r="T45" i="235"/>
  <c r="P45" i="235"/>
  <c r="L45" i="235"/>
  <c r="T44" i="235"/>
  <c r="P44" i="235"/>
  <c r="L44" i="235"/>
  <c r="T43" i="235"/>
  <c r="P43" i="235"/>
  <c r="L43" i="235"/>
  <c r="S38" i="235"/>
  <c r="S39" i="235" s="1"/>
  <c r="S40" i="235" s="1"/>
  <c r="R38" i="235"/>
  <c r="R39" i="235" s="1"/>
  <c r="R40" i="235" s="1"/>
  <c r="Q38" i="235"/>
  <c r="P38" i="235"/>
  <c r="P39" i="235" s="1"/>
  <c r="P40" i="235" s="1"/>
  <c r="O38" i="235"/>
  <c r="O39" i="235" s="1"/>
  <c r="O40" i="235" s="1"/>
  <c r="N38" i="235"/>
  <c r="M38" i="235"/>
  <c r="M39" i="235" s="1"/>
  <c r="M40" i="235" s="1"/>
  <c r="L38" i="235"/>
  <c r="L39" i="235" s="1"/>
  <c r="L40" i="235" s="1"/>
  <c r="K38" i="235"/>
  <c r="J38" i="235"/>
  <c r="J39" i="235" s="1"/>
  <c r="J40" i="235" s="1"/>
  <c r="T37" i="235"/>
  <c r="T36" i="235"/>
  <c r="T35" i="235"/>
  <c r="T21" i="235"/>
  <c r="P21" i="235"/>
  <c r="L21" i="235"/>
  <c r="T20" i="235"/>
  <c r="P20" i="235"/>
  <c r="L20" i="235"/>
  <c r="T19" i="235"/>
  <c r="P19" i="235"/>
  <c r="L19" i="235"/>
  <c r="S14" i="235"/>
  <c r="S15" i="235" s="1"/>
  <c r="S16" i="235" s="1"/>
  <c r="R14" i="235"/>
  <c r="R15" i="235" s="1"/>
  <c r="R16" i="235" s="1"/>
  <c r="Q14" i="235"/>
  <c r="Q15" i="235" s="1"/>
  <c r="Q16" i="235" s="1"/>
  <c r="P14" i="235"/>
  <c r="P15" i="235" s="1"/>
  <c r="P16" i="235" s="1"/>
  <c r="O14" i="235"/>
  <c r="O15" i="235" s="1"/>
  <c r="O16" i="235" s="1"/>
  <c r="N14" i="235"/>
  <c r="P22" i="235" s="1"/>
  <c r="M14" i="235"/>
  <c r="M15" i="235" s="1"/>
  <c r="M16" i="235" s="1"/>
  <c r="L14" i="235"/>
  <c r="L15" i="235" s="1"/>
  <c r="L16" i="235" s="1"/>
  <c r="K14" i="235"/>
  <c r="L22" i="235" s="1"/>
  <c r="J14" i="235"/>
  <c r="J15" i="235" s="1"/>
  <c r="J16" i="235" s="1"/>
  <c r="T13" i="235"/>
  <c r="T12" i="235"/>
  <c r="T11" i="235"/>
  <c r="T141" i="234"/>
  <c r="P141" i="234"/>
  <c r="L141" i="234"/>
  <c r="T140" i="234"/>
  <c r="P140" i="234"/>
  <c r="L140" i="234"/>
  <c r="T139" i="234"/>
  <c r="P139" i="234"/>
  <c r="L139" i="234"/>
  <c r="S134" i="234"/>
  <c r="S135" i="234" s="1"/>
  <c r="S136" i="234" s="1"/>
  <c r="R134" i="234"/>
  <c r="R135" i="234" s="1"/>
  <c r="R136" i="234" s="1"/>
  <c r="Q134" i="234"/>
  <c r="P134" i="234"/>
  <c r="P135" i="234" s="1"/>
  <c r="P136" i="234" s="1"/>
  <c r="O134" i="234"/>
  <c r="O135" i="234" s="1"/>
  <c r="O136" i="234" s="1"/>
  <c r="N134" i="234"/>
  <c r="M134" i="234"/>
  <c r="M135" i="234" s="1"/>
  <c r="M136" i="234" s="1"/>
  <c r="L134" i="234"/>
  <c r="L135" i="234" s="1"/>
  <c r="L136" i="234" s="1"/>
  <c r="K134" i="234"/>
  <c r="J134" i="234"/>
  <c r="J135" i="234" s="1"/>
  <c r="J136" i="234" s="1"/>
  <c r="T133" i="234"/>
  <c r="T132" i="234"/>
  <c r="T131" i="234"/>
  <c r="T117" i="234"/>
  <c r="P117" i="234"/>
  <c r="L117" i="234"/>
  <c r="T116" i="234"/>
  <c r="P116" i="234"/>
  <c r="L116" i="234"/>
  <c r="T115" i="234"/>
  <c r="P115" i="234"/>
  <c r="L115" i="234"/>
  <c r="S110" i="234"/>
  <c r="S111" i="234" s="1"/>
  <c r="S112" i="234" s="1"/>
  <c r="R110" i="234"/>
  <c r="R111" i="234" s="1"/>
  <c r="R112" i="234" s="1"/>
  <c r="Q110" i="234"/>
  <c r="Q111" i="234" s="1"/>
  <c r="Q112" i="234" s="1"/>
  <c r="P110" i="234"/>
  <c r="P111" i="234" s="1"/>
  <c r="P112" i="234" s="1"/>
  <c r="O110" i="234"/>
  <c r="O111" i="234" s="1"/>
  <c r="O112" i="234" s="1"/>
  <c r="N110" i="234"/>
  <c r="P118" i="234" s="1"/>
  <c r="M110" i="234"/>
  <c r="M111" i="234" s="1"/>
  <c r="M112" i="234" s="1"/>
  <c r="L110" i="234"/>
  <c r="L111" i="234" s="1"/>
  <c r="L112" i="234" s="1"/>
  <c r="K110" i="234"/>
  <c r="J110" i="234"/>
  <c r="J111" i="234" s="1"/>
  <c r="J112" i="234" s="1"/>
  <c r="T109" i="234"/>
  <c r="T108" i="234"/>
  <c r="T107" i="234"/>
  <c r="T93" i="234"/>
  <c r="P93" i="234"/>
  <c r="L93" i="234"/>
  <c r="T92" i="234"/>
  <c r="P92" i="234"/>
  <c r="L92" i="234"/>
  <c r="T91" i="234"/>
  <c r="P91" i="234"/>
  <c r="L91" i="234"/>
  <c r="S86" i="234"/>
  <c r="S87" i="234" s="1"/>
  <c r="S88" i="234" s="1"/>
  <c r="R86" i="234"/>
  <c r="R87" i="234" s="1"/>
  <c r="R88" i="234" s="1"/>
  <c r="Q86" i="234"/>
  <c r="P86" i="234"/>
  <c r="P87" i="234" s="1"/>
  <c r="P88" i="234" s="1"/>
  <c r="O86" i="234"/>
  <c r="O87" i="234" s="1"/>
  <c r="O88" i="234" s="1"/>
  <c r="N86" i="234"/>
  <c r="N87" i="234" s="1"/>
  <c r="N88" i="234" s="1"/>
  <c r="M86" i="234"/>
  <c r="M87" i="234" s="1"/>
  <c r="M88" i="234" s="1"/>
  <c r="L86" i="234"/>
  <c r="L87" i="234" s="1"/>
  <c r="L88" i="234" s="1"/>
  <c r="K86" i="234"/>
  <c r="J86" i="234"/>
  <c r="J87" i="234" s="1"/>
  <c r="J88" i="234" s="1"/>
  <c r="T85" i="234"/>
  <c r="T84" i="234"/>
  <c r="T83" i="234"/>
  <c r="T69" i="234"/>
  <c r="P69" i="234"/>
  <c r="L69" i="234"/>
  <c r="T68" i="234"/>
  <c r="P68" i="234"/>
  <c r="L68" i="234"/>
  <c r="T67" i="234"/>
  <c r="P67" i="234"/>
  <c r="L67" i="234"/>
  <c r="S62" i="234"/>
  <c r="S63" i="234" s="1"/>
  <c r="S64" i="234" s="1"/>
  <c r="R62" i="234"/>
  <c r="R63" i="234" s="1"/>
  <c r="R64" i="234" s="1"/>
  <c r="Q62" i="234"/>
  <c r="P62" i="234"/>
  <c r="P63" i="234" s="1"/>
  <c r="P64" i="234" s="1"/>
  <c r="O62" i="234"/>
  <c r="O63" i="234" s="1"/>
  <c r="O64" i="234" s="1"/>
  <c r="N62" i="234"/>
  <c r="N63" i="234" s="1"/>
  <c r="N64" i="234" s="1"/>
  <c r="M62" i="234"/>
  <c r="M63" i="234" s="1"/>
  <c r="M64" i="234" s="1"/>
  <c r="L62" i="234"/>
  <c r="K62" i="234"/>
  <c r="K63" i="234" s="1"/>
  <c r="K64" i="234" s="1"/>
  <c r="J62" i="234"/>
  <c r="J63" i="234" s="1"/>
  <c r="J64" i="234" s="1"/>
  <c r="T61" i="234"/>
  <c r="T60" i="234"/>
  <c r="T59" i="234"/>
  <c r="T45" i="234"/>
  <c r="P45" i="234"/>
  <c r="L45" i="234"/>
  <c r="T44" i="234"/>
  <c r="P44" i="234"/>
  <c r="L44" i="234"/>
  <c r="T43" i="234"/>
  <c r="P43" i="234"/>
  <c r="L43" i="234"/>
  <c r="S38" i="234"/>
  <c r="S39" i="234" s="1"/>
  <c r="S40" i="234" s="1"/>
  <c r="R38" i="234"/>
  <c r="R39" i="234" s="1"/>
  <c r="R40" i="234" s="1"/>
  <c r="Q38" i="234"/>
  <c r="P38" i="234"/>
  <c r="P39" i="234" s="1"/>
  <c r="P40" i="234" s="1"/>
  <c r="O38" i="234"/>
  <c r="O39" i="234" s="1"/>
  <c r="O40" i="234" s="1"/>
  <c r="N38" i="234"/>
  <c r="M38" i="234"/>
  <c r="M39" i="234" s="1"/>
  <c r="M40" i="234" s="1"/>
  <c r="L38" i="234"/>
  <c r="L39" i="234" s="1"/>
  <c r="L40" i="234" s="1"/>
  <c r="K38" i="234"/>
  <c r="J38" i="234"/>
  <c r="J39" i="234" s="1"/>
  <c r="J40" i="234" s="1"/>
  <c r="T37" i="234"/>
  <c r="T36" i="234"/>
  <c r="T35" i="234"/>
  <c r="T21" i="234"/>
  <c r="P21" i="234"/>
  <c r="L21" i="234"/>
  <c r="T20" i="234"/>
  <c r="P20" i="234"/>
  <c r="L20" i="234"/>
  <c r="T19" i="234"/>
  <c r="P19" i="234"/>
  <c r="L19" i="234"/>
  <c r="S14" i="234"/>
  <c r="S15" i="234" s="1"/>
  <c r="S16" i="234" s="1"/>
  <c r="R14" i="234"/>
  <c r="Q14" i="234"/>
  <c r="Q15" i="234" s="1"/>
  <c r="Q16" i="234" s="1"/>
  <c r="P14" i="234"/>
  <c r="P15" i="234" s="1"/>
  <c r="P16" i="234" s="1"/>
  <c r="O14" i="234"/>
  <c r="O15" i="234" s="1"/>
  <c r="O16" i="234" s="1"/>
  <c r="N14" i="234"/>
  <c r="P22" i="234" s="1"/>
  <c r="M14" i="234"/>
  <c r="M15" i="234" s="1"/>
  <c r="M16" i="234" s="1"/>
  <c r="L14" i="234"/>
  <c r="L15" i="234" s="1"/>
  <c r="L16" i="234" s="1"/>
  <c r="K14" i="234"/>
  <c r="J14" i="234"/>
  <c r="J15" i="234" s="1"/>
  <c r="J16" i="234" s="1"/>
  <c r="T13" i="234"/>
  <c r="T12" i="234"/>
  <c r="T11" i="234"/>
  <c r="T141" i="233"/>
  <c r="P141" i="233"/>
  <c r="L141" i="233"/>
  <c r="T140" i="233"/>
  <c r="P140" i="233"/>
  <c r="L140" i="233"/>
  <c r="T139" i="233"/>
  <c r="P139" i="233"/>
  <c r="L139" i="233"/>
  <c r="S134" i="233"/>
  <c r="S135" i="233" s="1"/>
  <c r="S136" i="233" s="1"/>
  <c r="R134" i="233"/>
  <c r="R135" i="233" s="1"/>
  <c r="R136" i="233" s="1"/>
  <c r="Q134" i="233"/>
  <c r="P134" i="233"/>
  <c r="P135" i="233" s="1"/>
  <c r="P136" i="233" s="1"/>
  <c r="O134" i="233"/>
  <c r="O135" i="233" s="1"/>
  <c r="O136" i="233" s="1"/>
  <c r="N134" i="233"/>
  <c r="M134" i="233"/>
  <c r="M135" i="233" s="1"/>
  <c r="M136" i="233" s="1"/>
  <c r="L134" i="233"/>
  <c r="L135" i="233" s="1"/>
  <c r="L136" i="233" s="1"/>
  <c r="K134" i="233"/>
  <c r="J134" i="233"/>
  <c r="J135" i="233" s="1"/>
  <c r="J136" i="233" s="1"/>
  <c r="T133" i="233"/>
  <c r="T132" i="233"/>
  <c r="T131" i="233"/>
  <c r="T117" i="233"/>
  <c r="P117" i="233"/>
  <c r="L117" i="233"/>
  <c r="T116" i="233"/>
  <c r="P116" i="233"/>
  <c r="L116" i="233"/>
  <c r="T115" i="233"/>
  <c r="P115" i="233"/>
  <c r="L115" i="233"/>
  <c r="S110" i="233"/>
  <c r="S111" i="233" s="1"/>
  <c r="S112" i="233" s="1"/>
  <c r="R110" i="233"/>
  <c r="Q110" i="233"/>
  <c r="Q111" i="233" s="1"/>
  <c r="Q112" i="233" s="1"/>
  <c r="P110" i="233"/>
  <c r="P111" i="233" s="1"/>
  <c r="P112" i="233" s="1"/>
  <c r="O110" i="233"/>
  <c r="O111" i="233" s="1"/>
  <c r="O112" i="233" s="1"/>
  <c r="N110" i="233"/>
  <c r="M110" i="233"/>
  <c r="M111" i="233" s="1"/>
  <c r="M112" i="233" s="1"/>
  <c r="L110" i="233"/>
  <c r="L111" i="233" s="1"/>
  <c r="L112" i="233" s="1"/>
  <c r="K110" i="233"/>
  <c r="J110" i="233"/>
  <c r="J111" i="233" s="1"/>
  <c r="J112" i="233" s="1"/>
  <c r="T109" i="233"/>
  <c r="T108" i="233"/>
  <c r="T107" i="233"/>
  <c r="T93" i="233"/>
  <c r="P93" i="233"/>
  <c r="L93" i="233"/>
  <c r="T92" i="233"/>
  <c r="P92" i="233"/>
  <c r="L92" i="233"/>
  <c r="T91" i="233"/>
  <c r="P91" i="233"/>
  <c r="L91" i="233"/>
  <c r="S86" i="233"/>
  <c r="S87" i="233" s="1"/>
  <c r="S88" i="233" s="1"/>
  <c r="R86" i="233"/>
  <c r="R87" i="233" s="1"/>
  <c r="R88" i="233" s="1"/>
  <c r="Q86" i="233"/>
  <c r="T94" i="233" s="1"/>
  <c r="P86" i="233"/>
  <c r="P87" i="233" s="1"/>
  <c r="P88" i="233" s="1"/>
  <c r="O86" i="233"/>
  <c r="O87" i="233" s="1"/>
  <c r="O88" i="233" s="1"/>
  <c r="N86" i="233"/>
  <c r="N87" i="233" s="1"/>
  <c r="N88" i="233" s="1"/>
  <c r="M86" i="233"/>
  <c r="M87" i="233" s="1"/>
  <c r="M88" i="233" s="1"/>
  <c r="L86" i="233"/>
  <c r="L87" i="233" s="1"/>
  <c r="L88" i="233" s="1"/>
  <c r="K86" i="233"/>
  <c r="J86" i="233"/>
  <c r="J87" i="233" s="1"/>
  <c r="J88" i="233" s="1"/>
  <c r="T85" i="233"/>
  <c r="T84" i="233"/>
  <c r="T83" i="233"/>
  <c r="T69" i="233"/>
  <c r="P69" i="233"/>
  <c r="L69" i="233"/>
  <c r="T68" i="233"/>
  <c r="P68" i="233"/>
  <c r="L68" i="233"/>
  <c r="T67" i="233"/>
  <c r="P67" i="233"/>
  <c r="L67" i="233"/>
  <c r="S62" i="233"/>
  <c r="S63" i="233" s="1"/>
  <c r="S64" i="233" s="1"/>
  <c r="R62" i="233"/>
  <c r="R63" i="233" s="1"/>
  <c r="R64" i="233" s="1"/>
  <c r="Q62" i="233"/>
  <c r="P62" i="233"/>
  <c r="P63" i="233" s="1"/>
  <c r="P64" i="233" s="1"/>
  <c r="O62" i="233"/>
  <c r="O63" i="233" s="1"/>
  <c r="O64" i="233" s="1"/>
  <c r="N62" i="233"/>
  <c r="N63" i="233" s="1"/>
  <c r="N64" i="233" s="1"/>
  <c r="M62" i="233"/>
  <c r="M63" i="233" s="1"/>
  <c r="M64" i="233" s="1"/>
  <c r="L62" i="233"/>
  <c r="L63" i="233" s="1"/>
  <c r="L64" i="233" s="1"/>
  <c r="K62" i="233"/>
  <c r="K63" i="233" s="1"/>
  <c r="K64" i="233" s="1"/>
  <c r="L71" i="233" s="1"/>
  <c r="J62" i="233"/>
  <c r="J63" i="233" s="1"/>
  <c r="J64" i="233" s="1"/>
  <c r="T61" i="233"/>
  <c r="T60" i="233"/>
  <c r="T59" i="233"/>
  <c r="T45" i="233"/>
  <c r="P45" i="233"/>
  <c r="L45" i="233"/>
  <c r="T44" i="233"/>
  <c r="P44" i="233"/>
  <c r="L44" i="233"/>
  <c r="T43" i="233"/>
  <c r="P43" i="233"/>
  <c r="L43" i="233"/>
  <c r="S38" i="233"/>
  <c r="S39" i="233" s="1"/>
  <c r="S40" i="233" s="1"/>
  <c r="R38" i="233"/>
  <c r="R39" i="233" s="1"/>
  <c r="R40" i="233" s="1"/>
  <c r="Q38" i="233"/>
  <c r="P38" i="233"/>
  <c r="P39" i="233" s="1"/>
  <c r="P40" i="233" s="1"/>
  <c r="O38" i="233"/>
  <c r="O39" i="233" s="1"/>
  <c r="O40" i="233" s="1"/>
  <c r="N38" i="233"/>
  <c r="M38" i="233"/>
  <c r="M39" i="233" s="1"/>
  <c r="M40" i="233" s="1"/>
  <c r="L38" i="233"/>
  <c r="L39" i="233" s="1"/>
  <c r="L40" i="233" s="1"/>
  <c r="K38" i="233"/>
  <c r="J38" i="233"/>
  <c r="J39" i="233" s="1"/>
  <c r="J40" i="233" s="1"/>
  <c r="T37" i="233"/>
  <c r="T36" i="233"/>
  <c r="T35" i="233"/>
  <c r="T21" i="233"/>
  <c r="P21" i="233"/>
  <c r="L21" i="233"/>
  <c r="T20" i="233"/>
  <c r="P20" i="233"/>
  <c r="L20" i="233"/>
  <c r="T19" i="233"/>
  <c r="P19" i="233"/>
  <c r="L19" i="233"/>
  <c r="S14" i="233"/>
  <c r="S15" i="233" s="1"/>
  <c r="S16" i="233" s="1"/>
  <c r="R14" i="233"/>
  <c r="R15" i="233" s="1"/>
  <c r="R16" i="233" s="1"/>
  <c r="Q14" i="233"/>
  <c r="Q15" i="233" s="1"/>
  <c r="Q16" i="233" s="1"/>
  <c r="P14" i="233"/>
  <c r="P15" i="233" s="1"/>
  <c r="P16" i="233" s="1"/>
  <c r="O14" i="233"/>
  <c r="O15" i="233" s="1"/>
  <c r="O16" i="233" s="1"/>
  <c r="N14" i="233"/>
  <c r="M14" i="233"/>
  <c r="M15" i="233" s="1"/>
  <c r="M16" i="233" s="1"/>
  <c r="L14" i="233"/>
  <c r="L15" i="233" s="1"/>
  <c r="L16" i="233" s="1"/>
  <c r="K14" i="233"/>
  <c r="L22" i="233" s="1"/>
  <c r="J14" i="233"/>
  <c r="J15" i="233" s="1"/>
  <c r="J16" i="233" s="1"/>
  <c r="T13" i="233"/>
  <c r="T12" i="233"/>
  <c r="T11" i="233"/>
  <c r="T141" i="6"/>
  <c r="P141" i="6"/>
  <c r="L141" i="6"/>
  <c r="T140" i="6"/>
  <c r="P140" i="6"/>
  <c r="L140" i="6"/>
  <c r="T139" i="6"/>
  <c r="P139" i="6"/>
  <c r="L139" i="6"/>
  <c r="S134" i="6"/>
  <c r="S135" i="6" s="1"/>
  <c r="S136" i="6" s="1"/>
  <c r="R134" i="6"/>
  <c r="Q134" i="6"/>
  <c r="Q135" i="6" s="1"/>
  <c r="Q136" i="6" s="1"/>
  <c r="P134" i="6"/>
  <c r="P135" i="6" s="1"/>
  <c r="P136" i="6" s="1"/>
  <c r="O134" i="6"/>
  <c r="O135" i="6" s="1"/>
  <c r="O136" i="6" s="1"/>
  <c r="N134" i="6"/>
  <c r="M134" i="6"/>
  <c r="M135" i="6" s="1"/>
  <c r="M136" i="6" s="1"/>
  <c r="L134" i="6"/>
  <c r="L135" i="6" s="1"/>
  <c r="L136" i="6" s="1"/>
  <c r="K134" i="6"/>
  <c r="J134" i="6"/>
  <c r="T133" i="6"/>
  <c r="T132" i="6"/>
  <c r="T131" i="6"/>
  <c r="T117" i="6"/>
  <c r="P117" i="6"/>
  <c r="L117" i="6"/>
  <c r="T116" i="6"/>
  <c r="P116" i="6"/>
  <c r="L116" i="6"/>
  <c r="T115" i="6"/>
  <c r="P115" i="6"/>
  <c r="L115" i="6"/>
  <c r="S110" i="6"/>
  <c r="S111" i="6" s="1"/>
  <c r="S112" i="6" s="1"/>
  <c r="R110" i="6"/>
  <c r="R111" i="6" s="1"/>
  <c r="R112" i="6" s="1"/>
  <c r="Q110" i="6"/>
  <c r="P110" i="6"/>
  <c r="P111" i="6" s="1"/>
  <c r="P112" i="6" s="1"/>
  <c r="O110" i="6"/>
  <c r="N110" i="6"/>
  <c r="N111" i="6" s="1"/>
  <c r="N112" i="6" s="1"/>
  <c r="M110" i="6"/>
  <c r="M111" i="6" s="1"/>
  <c r="M112" i="6" s="1"/>
  <c r="L110" i="6"/>
  <c r="L111" i="6" s="1"/>
  <c r="L112" i="6" s="1"/>
  <c r="K110" i="6"/>
  <c r="J110" i="6"/>
  <c r="J111" i="6" s="1"/>
  <c r="J112" i="6" s="1"/>
  <c r="T109" i="6"/>
  <c r="T108" i="6"/>
  <c r="T107" i="6"/>
  <c r="T93" i="6"/>
  <c r="P93" i="6"/>
  <c r="L93" i="6"/>
  <c r="T92" i="6"/>
  <c r="P92" i="6"/>
  <c r="L92" i="6"/>
  <c r="T91" i="6"/>
  <c r="P91" i="6"/>
  <c r="L91" i="6"/>
  <c r="S86" i="6"/>
  <c r="S87" i="6" s="1"/>
  <c r="S88" i="6" s="1"/>
  <c r="R86" i="6"/>
  <c r="R87" i="6" s="1"/>
  <c r="R88" i="6" s="1"/>
  <c r="Q86" i="6"/>
  <c r="P86" i="6"/>
  <c r="P87" i="6" s="1"/>
  <c r="P88" i="6" s="1"/>
  <c r="O86" i="6"/>
  <c r="O87" i="6" s="1"/>
  <c r="O88" i="6" s="1"/>
  <c r="N86" i="6"/>
  <c r="N87" i="6" s="1"/>
  <c r="N88" i="6" s="1"/>
  <c r="M86" i="6"/>
  <c r="M87" i="6" s="1"/>
  <c r="M88" i="6" s="1"/>
  <c r="L86" i="6"/>
  <c r="L87" i="6" s="1"/>
  <c r="L88" i="6" s="1"/>
  <c r="K86" i="6"/>
  <c r="J86" i="6"/>
  <c r="J87" i="6" s="1"/>
  <c r="J88" i="6" s="1"/>
  <c r="T85" i="6"/>
  <c r="T84" i="6"/>
  <c r="T83" i="6"/>
  <c r="T69" i="6"/>
  <c r="P69" i="6"/>
  <c r="L69" i="6"/>
  <c r="T68" i="6"/>
  <c r="P68" i="6"/>
  <c r="L68" i="6"/>
  <c r="T67" i="6"/>
  <c r="P67" i="6"/>
  <c r="L67" i="6"/>
  <c r="S62" i="6"/>
  <c r="S63" i="6" s="1"/>
  <c r="S64" i="6" s="1"/>
  <c r="R62" i="6"/>
  <c r="R63" i="6" s="1"/>
  <c r="R64" i="6" s="1"/>
  <c r="Q62" i="6"/>
  <c r="P62" i="6"/>
  <c r="P63" i="6" s="1"/>
  <c r="P64" i="6" s="1"/>
  <c r="O62" i="6"/>
  <c r="O63" i="6" s="1"/>
  <c r="O64" i="6" s="1"/>
  <c r="N62" i="6"/>
  <c r="N63" i="6" s="1"/>
  <c r="N64" i="6" s="1"/>
  <c r="M62" i="6"/>
  <c r="M63" i="6" s="1"/>
  <c r="M64" i="6" s="1"/>
  <c r="L62" i="6"/>
  <c r="L63" i="6" s="1"/>
  <c r="L64" i="6" s="1"/>
  <c r="K62" i="6"/>
  <c r="J62" i="6"/>
  <c r="J63" i="6" s="1"/>
  <c r="J64" i="6" s="1"/>
  <c r="T61" i="6"/>
  <c r="T60" i="6"/>
  <c r="T59" i="6"/>
  <c r="T45" i="6"/>
  <c r="P45" i="6"/>
  <c r="L45" i="6"/>
  <c r="T44" i="6"/>
  <c r="P44" i="6"/>
  <c r="L44" i="6"/>
  <c r="T43" i="6"/>
  <c r="P43" i="6"/>
  <c r="L43" i="6"/>
  <c r="S38" i="6"/>
  <c r="S39" i="6" s="1"/>
  <c r="S40" i="6" s="1"/>
  <c r="R38" i="6"/>
  <c r="R39" i="6" s="1"/>
  <c r="R40" i="6" s="1"/>
  <c r="Q38" i="6"/>
  <c r="P38" i="6"/>
  <c r="P39" i="6" s="1"/>
  <c r="P40" i="6" s="1"/>
  <c r="O38" i="6"/>
  <c r="O39" i="6" s="1"/>
  <c r="O40" i="6" s="1"/>
  <c r="N38" i="6"/>
  <c r="M38" i="6"/>
  <c r="M39" i="6" s="1"/>
  <c r="M40" i="6" s="1"/>
  <c r="L38" i="6"/>
  <c r="L39" i="6" s="1"/>
  <c r="L40" i="6" s="1"/>
  <c r="K38" i="6"/>
  <c r="J38" i="6"/>
  <c r="J39" i="6" s="1"/>
  <c r="J40" i="6" s="1"/>
  <c r="T37" i="6"/>
  <c r="T36" i="6"/>
  <c r="T35" i="6"/>
  <c r="T21" i="6"/>
  <c r="T20" i="6"/>
  <c r="T19" i="6"/>
  <c r="S14" i="6"/>
  <c r="S15" i="6" s="1"/>
  <c r="T13" i="6"/>
  <c r="T12" i="6"/>
  <c r="T11" i="6"/>
  <c r="T38" i="245" l="1"/>
  <c r="T62" i="249"/>
  <c r="T23" i="257"/>
  <c r="T62" i="235"/>
  <c r="P142" i="257"/>
  <c r="L118" i="251"/>
  <c r="L118" i="255"/>
  <c r="T70" i="234"/>
  <c r="T142" i="242"/>
  <c r="T62" i="245"/>
  <c r="T142" i="246"/>
  <c r="P46" i="234"/>
  <c r="P46" i="235"/>
  <c r="P118" i="245"/>
  <c r="T94" i="248"/>
  <c r="T46" i="252"/>
  <c r="T46" i="255"/>
  <c r="P142" i="238"/>
  <c r="P22" i="244"/>
  <c r="P118" i="244"/>
  <c r="T86" i="236"/>
  <c r="T62" i="246"/>
  <c r="T142" i="251"/>
  <c r="T46" i="254"/>
  <c r="T110" i="264"/>
  <c r="T46" i="233"/>
  <c r="T142" i="233"/>
  <c r="T94" i="235"/>
  <c r="T142" i="235"/>
  <c r="T46" i="236"/>
  <c r="T23" i="242"/>
  <c r="L142" i="250"/>
  <c r="T134" i="261"/>
  <c r="L142" i="234"/>
  <c r="L142" i="235"/>
  <c r="L94" i="236"/>
  <c r="L142" i="238"/>
  <c r="L46" i="239"/>
  <c r="L22" i="244"/>
  <c r="P142" i="247"/>
  <c r="T70" i="248"/>
  <c r="L118" i="264"/>
  <c r="L22" i="247"/>
  <c r="L94" i="257"/>
  <c r="T62" i="258"/>
  <c r="P118" i="261"/>
  <c r="L22" i="264"/>
  <c r="P22" i="260"/>
  <c r="L142" i="242"/>
  <c r="H151" i="254"/>
  <c r="T150" i="255"/>
  <c r="T152" i="255"/>
  <c r="T151" i="250"/>
  <c r="P118" i="252"/>
  <c r="L118" i="256"/>
  <c r="L118" i="247"/>
  <c r="P118" i="254"/>
  <c r="L118" i="257"/>
  <c r="L118" i="261"/>
  <c r="T110" i="256"/>
  <c r="T118" i="244"/>
  <c r="L150" i="246"/>
  <c r="T150" i="254"/>
  <c r="T152" i="254"/>
  <c r="T94" i="264"/>
  <c r="T62" i="233"/>
  <c r="T62" i="259"/>
  <c r="T62" i="261"/>
  <c r="T62" i="238"/>
  <c r="T70" i="236"/>
  <c r="T62" i="250"/>
  <c r="T62" i="251"/>
  <c r="L47" i="262"/>
  <c r="P46" i="256"/>
  <c r="T46" i="260"/>
  <c r="L142" i="254"/>
  <c r="T134" i="258"/>
  <c r="P142" i="234"/>
  <c r="L142" i="245"/>
  <c r="L142" i="263"/>
  <c r="L142" i="264"/>
  <c r="P142" i="241"/>
  <c r="P142" i="244"/>
  <c r="L142" i="247"/>
  <c r="T142" i="249"/>
  <c r="T134" i="264"/>
  <c r="P142" i="248"/>
  <c r="T142" i="254"/>
  <c r="P142" i="256"/>
  <c r="L142" i="260"/>
  <c r="L142" i="261"/>
  <c r="T118" i="255"/>
  <c r="T110" i="236"/>
  <c r="T110" i="238"/>
  <c r="T110" i="241"/>
  <c r="T119" i="262"/>
  <c r="L150" i="264"/>
  <c r="L152" i="264"/>
  <c r="T110" i="258"/>
  <c r="T118" i="263"/>
  <c r="P150" i="264"/>
  <c r="L118" i="233"/>
  <c r="P150" i="249"/>
  <c r="T118" i="249"/>
  <c r="L150" i="258"/>
  <c r="H150" i="259"/>
  <c r="T118" i="247"/>
  <c r="T150" i="249"/>
  <c r="T110" i="260"/>
  <c r="L118" i="236"/>
  <c r="L118" i="238"/>
  <c r="L118" i="241"/>
  <c r="L118" i="242"/>
  <c r="P151" i="248"/>
  <c r="P118" i="248"/>
  <c r="L150" i="251"/>
  <c r="L152" i="251"/>
  <c r="T150" i="258"/>
  <c r="T152" i="258"/>
  <c r="P118" i="233"/>
  <c r="L118" i="258"/>
  <c r="T86" i="264"/>
  <c r="L94" i="250"/>
  <c r="P94" i="252"/>
  <c r="P95" i="258"/>
  <c r="L94" i="260"/>
  <c r="L94" i="262"/>
  <c r="T150" i="6"/>
  <c r="P94" i="239"/>
  <c r="T150" i="241"/>
  <c r="T152" i="241"/>
  <c r="P150" i="244"/>
  <c r="T62" i="241"/>
  <c r="T62" i="248"/>
  <c r="T62" i="239"/>
  <c r="P70" i="241"/>
  <c r="T62" i="242"/>
  <c r="T62" i="244"/>
  <c r="T62" i="255"/>
  <c r="T62" i="262"/>
  <c r="H150" i="250"/>
  <c r="L151" i="252"/>
  <c r="T70" i="255"/>
  <c r="T70" i="256"/>
  <c r="T70" i="257"/>
  <c r="L70" i="260"/>
  <c r="L150" i="262"/>
  <c r="H151" i="260"/>
  <c r="T62" i="264"/>
  <c r="P70" i="235"/>
  <c r="L71" i="242"/>
  <c r="L70" i="248"/>
  <c r="T70" i="245"/>
  <c r="T62" i="247"/>
  <c r="L70" i="258"/>
  <c r="T70" i="259"/>
  <c r="L46" i="247"/>
  <c r="T46" i="248"/>
  <c r="P46" i="261"/>
  <c r="L46" i="236"/>
  <c r="P46" i="258"/>
  <c r="T38" i="246"/>
  <c r="P46" i="246"/>
  <c r="T46" i="250"/>
  <c r="T38" i="262"/>
  <c r="T46" i="234"/>
  <c r="T46" i="246"/>
  <c r="L46" i="250"/>
  <c r="T46" i="235"/>
  <c r="P46" i="244"/>
  <c r="L46" i="245"/>
  <c r="T38" i="252"/>
  <c r="L46" i="255"/>
  <c r="T150" i="234"/>
  <c r="L152" i="246"/>
  <c r="H150" i="247"/>
  <c r="H152" i="247"/>
  <c r="P152" i="249"/>
  <c r="L151" i="233"/>
  <c r="P150" i="246"/>
  <c r="P152" i="246"/>
  <c r="L150" i="247"/>
  <c r="L152" i="247"/>
  <c r="T152" i="249"/>
  <c r="H150" i="255"/>
  <c r="T152" i="6"/>
  <c r="H150" i="239"/>
  <c r="T151" i="261"/>
  <c r="L22" i="241"/>
  <c r="H151" i="246"/>
  <c r="T150" i="247"/>
  <c r="T152" i="247"/>
  <c r="P150" i="255"/>
  <c r="P152" i="255"/>
  <c r="H150" i="261"/>
  <c r="H152" i="261"/>
  <c r="L152" i="262"/>
  <c r="P22" i="263"/>
  <c r="L151" i="263"/>
  <c r="P22" i="236"/>
  <c r="P152" i="244"/>
  <c r="P22" i="246"/>
  <c r="T150" i="257"/>
  <c r="L152" i="258"/>
  <c r="T14" i="259"/>
  <c r="T22" i="261"/>
  <c r="P151" i="263"/>
  <c r="T150" i="244"/>
  <c r="H151" i="257"/>
  <c r="H152" i="250"/>
  <c r="L151" i="257"/>
  <c r="H152" i="259"/>
  <c r="H151" i="248"/>
  <c r="T14" i="255"/>
  <c r="P151" i="257"/>
  <c r="L22" i="245"/>
  <c r="H150" i="233"/>
  <c r="H152" i="233"/>
  <c r="P151" i="234"/>
  <c r="T150" i="235"/>
  <c r="T152" i="235"/>
  <c r="L22" i="236"/>
  <c r="P150" i="236"/>
  <c r="P152" i="236"/>
  <c r="P150" i="238"/>
  <c r="P152" i="238"/>
  <c r="P22" i="241"/>
  <c r="L150" i="241"/>
  <c r="L152" i="241"/>
  <c r="L151" i="242"/>
  <c r="L151" i="244"/>
  <c r="L151" i="246"/>
  <c r="T151" i="248"/>
  <c r="H151" i="249"/>
  <c r="P150" i="250"/>
  <c r="P152" i="250"/>
  <c r="P151" i="254"/>
  <c r="L150" i="256"/>
  <c r="L152" i="256"/>
  <c r="H151" i="258"/>
  <c r="P150" i="262"/>
  <c r="P152" i="262"/>
  <c r="P152" i="264"/>
  <c r="T151" i="234"/>
  <c r="H151" i="235"/>
  <c r="T150" i="236"/>
  <c r="T152" i="236"/>
  <c r="T150" i="238"/>
  <c r="T152" i="238"/>
  <c r="L151" i="239"/>
  <c r="P150" i="241"/>
  <c r="P152" i="241"/>
  <c r="P151" i="242"/>
  <c r="P151" i="246"/>
  <c r="L151" i="247"/>
  <c r="H150" i="248"/>
  <c r="H152" i="248"/>
  <c r="T150" i="251"/>
  <c r="T152" i="251"/>
  <c r="L150" i="252"/>
  <c r="L152" i="252"/>
  <c r="P150" i="256"/>
  <c r="P152" i="256"/>
  <c r="T150" i="261"/>
  <c r="T152" i="261"/>
  <c r="T151" i="263"/>
  <c r="T14" i="264"/>
  <c r="T150" i="264"/>
  <c r="T152" i="264"/>
  <c r="P150" i="233"/>
  <c r="P152" i="233"/>
  <c r="H150" i="234"/>
  <c r="H152" i="234"/>
  <c r="L151" i="235"/>
  <c r="H151" i="236"/>
  <c r="T151" i="242"/>
  <c r="P22" i="247"/>
  <c r="L150" i="248"/>
  <c r="L152" i="248"/>
  <c r="P151" i="249"/>
  <c r="H151" i="250"/>
  <c r="H151" i="251"/>
  <c r="P150" i="252"/>
  <c r="P152" i="252"/>
  <c r="P22" i="256"/>
  <c r="T150" i="256"/>
  <c r="T152" i="256"/>
  <c r="L22" i="257"/>
  <c r="L150" i="257"/>
  <c r="L152" i="257"/>
  <c r="T150" i="259"/>
  <c r="T152" i="259"/>
  <c r="T22" i="260"/>
  <c r="H151" i="261"/>
  <c r="H150" i="263"/>
  <c r="H152" i="263"/>
  <c r="H151" i="264"/>
  <c r="T14" i="233"/>
  <c r="P22" i="233"/>
  <c r="L150" i="234"/>
  <c r="L152" i="234"/>
  <c r="L151" i="236"/>
  <c r="T151" i="239"/>
  <c r="H151" i="241"/>
  <c r="H150" i="242"/>
  <c r="H152" i="242"/>
  <c r="H150" i="244"/>
  <c r="H152" i="244"/>
  <c r="T151" i="247"/>
  <c r="T151" i="249"/>
  <c r="L151" i="250"/>
  <c r="L22" i="251"/>
  <c r="T150" i="252"/>
  <c r="T152" i="252"/>
  <c r="T23" i="254"/>
  <c r="T151" i="255"/>
  <c r="H151" i="256"/>
  <c r="L22" i="258"/>
  <c r="T151" i="258"/>
  <c r="H150" i="260"/>
  <c r="H152" i="260"/>
  <c r="L151" i="261"/>
  <c r="H151" i="233"/>
  <c r="P150" i="234"/>
  <c r="P152" i="234"/>
  <c r="T151" i="235"/>
  <c r="P151" i="238"/>
  <c r="H152" i="239"/>
  <c r="L151" i="241"/>
  <c r="L150" i="242"/>
  <c r="L152" i="242"/>
  <c r="L150" i="244"/>
  <c r="L152" i="244"/>
  <c r="P22" i="245"/>
  <c r="P22" i="248"/>
  <c r="H150" i="249"/>
  <c r="H152" i="249"/>
  <c r="P151" i="250"/>
  <c r="P22" i="252"/>
  <c r="P150" i="254"/>
  <c r="P152" i="254"/>
  <c r="H152" i="255"/>
  <c r="T152" i="257"/>
  <c r="L151" i="259"/>
  <c r="P151" i="261"/>
  <c r="T152" i="234"/>
  <c r="T151" i="236"/>
  <c r="L150" i="239"/>
  <c r="L152" i="239"/>
  <c r="P151" i="241"/>
  <c r="T151" i="251"/>
  <c r="L22" i="254"/>
  <c r="L150" i="235"/>
  <c r="L152" i="235"/>
  <c r="H150" i="238"/>
  <c r="H152" i="238"/>
  <c r="P150" i="239"/>
  <c r="P152" i="239"/>
  <c r="T152" i="244"/>
  <c r="L22" i="255"/>
  <c r="T14" i="260"/>
  <c r="L22" i="261"/>
  <c r="H150" i="262"/>
  <c r="H152" i="262"/>
  <c r="T151" i="233"/>
  <c r="L150" i="236"/>
  <c r="L152" i="236"/>
  <c r="L150" i="238"/>
  <c r="L152" i="238"/>
  <c r="H151" i="242"/>
  <c r="H151" i="244"/>
  <c r="L142" i="240"/>
  <c r="P46" i="240"/>
  <c r="T46" i="240"/>
  <c r="P142" i="233"/>
  <c r="L151" i="234"/>
  <c r="L142" i="236"/>
  <c r="T142" i="239"/>
  <c r="T142" i="240"/>
  <c r="L142" i="241"/>
  <c r="T151" i="246"/>
  <c r="T134" i="252"/>
  <c r="L150" i="255"/>
  <c r="L152" i="255"/>
  <c r="P150" i="258"/>
  <c r="P152" i="258"/>
  <c r="T142" i="259"/>
  <c r="L142" i="6"/>
  <c r="T142" i="234"/>
  <c r="P150" i="235"/>
  <c r="P152" i="235"/>
  <c r="P142" i="235"/>
  <c r="H150" i="236"/>
  <c r="H152" i="236"/>
  <c r="P142" i="242"/>
  <c r="L142" i="244"/>
  <c r="L142" i="249"/>
  <c r="P150" i="251"/>
  <c r="P152" i="251"/>
  <c r="P151" i="252"/>
  <c r="T134" i="254"/>
  <c r="P142" i="255"/>
  <c r="T150" i="260"/>
  <c r="T152" i="260"/>
  <c r="H150" i="264"/>
  <c r="H152" i="264"/>
  <c r="L151" i="248"/>
  <c r="T142" i="248"/>
  <c r="T142" i="252"/>
  <c r="L151" i="254"/>
  <c r="P150" i="257"/>
  <c r="P152" i="257"/>
  <c r="L142" i="259"/>
  <c r="T142" i="263"/>
  <c r="P142" i="6"/>
  <c r="T134" i="245"/>
  <c r="T142" i="255"/>
  <c r="P142" i="260"/>
  <c r="T151" i="6"/>
  <c r="T150" i="239"/>
  <c r="T152" i="239"/>
  <c r="P142" i="259"/>
  <c r="L150" i="261"/>
  <c r="L152" i="261"/>
  <c r="H151" i="238"/>
  <c r="H151" i="239"/>
  <c r="T134" i="239"/>
  <c r="L150" i="233"/>
  <c r="L152" i="233"/>
  <c r="N135" i="233"/>
  <c r="N136" i="233" s="1"/>
  <c r="T151" i="241"/>
  <c r="N135" i="242"/>
  <c r="N136" i="242" s="1"/>
  <c r="P143" i="242" s="1"/>
  <c r="T142" i="245"/>
  <c r="P150" i="247"/>
  <c r="P152" i="247"/>
  <c r="N135" i="247"/>
  <c r="N136" i="247" s="1"/>
  <c r="P143" i="247" s="1"/>
  <c r="P142" i="250"/>
  <c r="N135" i="257"/>
  <c r="N136" i="257" s="1"/>
  <c r="P143" i="257" s="1"/>
  <c r="T142" i="262"/>
  <c r="P151" i="244"/>
  <c r="T150" i="246"/>
  <c r="T152" i="246"/>
  <c r="L119" i="246"/>
  <c r="H151" i="247"/>
  <c r="L150" i="259"/>
  <c r="L152" i="259"/>
  <c r="T151" i="262"/>
  <c r="T150" i="233"/>
  <c r="T152" i="233"/>
  <c r="T150" i="248"/>
  <c r="T152" i="248"/>
  <c r="H150" i="252"/>
  <c r="H152" i="252"/>
  <c r="T151" i="257"/>
  <c r="P150" i="263"/>
  <c r="P152" i="263"/>
  <c r="H150" i="235"/>
  <c r="H152" i="235"/>
  <c r="L151" i="249"/>
  <c r="P151" i="251"/>
  <c r="L151" i="255"/>
  <c r="P151" i="256"/>
  <c r="P151" i="260"/>
  <c r="L151" i="264"/>
  <c r="P151" i="236"/>
  <c r="P150" i="242"/>
  <c r="P152" i="242"/>
  <c r="T110" i="246"/>
  <c r="P118" i="246"/>
  <c r="T151" i="256"/>
  <c r="P151" i="264"/>
  <c r="T118" i="252"/>
  <c r="T151" i="238"/>
  <c r="P118" i="240"/>
  <c r="L118" i="252"/>
  <c r="P118" i="263"/>
  <c r="L118" i="244"/>
  <c r="P118" i="250"/>
  <c r="P94" i="242"/>
  <c r="P94" i="250"/>
  <c r="T94" i="261"/>
  <c r="T151" i="264"/>
  <c r="T86" i="239"/>
  <c r="H150" i="256"/>
  <c r="H152" i="256"/>
  <c r="P94" i="261"/>
  <c r="L151" i="238"/>
  <c r="H150" i="241"/>
  <c r="H152" i="241"/>
  <c r="T86" i="245"/>
  <c r="P94" i="249"/>
  <c r="H150" i="257"/>
  <c r="H152" i="257"/>
  <c r="P95" i="234"/>
  <c r="T86" i="241"/>
  <c r="P94" i="246"/>
  <c r="P94" i="256"/>
  <c r="P94" i="257"/>
  <c r="P94" i="258"/>
  <c r="P150" i="261"/>
  <c r="P152" i="261"/>
  <c r="H151" i="234"/>
  <c r="P151" i="239"/>
  <c r="P95" i="241"/>
  <c r="P94" i="244"/>
  <c r="H150" i="246"/>
  <c r="H152" i="246"/>
  <c r="H151" i="252"/>
  <c r="H150" i="258"/>
  <c r="H152" i="258"/>
  <c r="P151" i="233"/>
  <c r="P151" i="235"/>
  <c r="T150" i="242"/>
  <c r="T152" i="242"/>
  <c r="P95" i="242"/>
  <c r="T151" i="244"/>
  <c r="L94" i="244"/>
  <c r="P151" i="247"/>
  <c r="P94" i="247"/>
  <c r="P150" i="248"/>
  <c r="P152" i="248"/>
  <c r="L150" i="249"/>
  <c r="L152" i="249"/>
  <c r="T150" i="250"/>
  <c r="T152" i="250"/>
  <c r="H150" i="254"/>
  <c r="H152" i="254"/>
  <c r="L94" i="254"/>
  <c r="T94" i="255"/>
  <c r="P94" i="255"/>
  <c r="P150" i="259"/>
  <c r="P152" i="259"/>
  <c r="L94" i="233"/>
  <c r="T94" i="234"/>
  <c r="T86" i="238"/>
  <c r="L94" i="247"/>
  <c r="L151" i="251"/>
  <c r="P94" i="251"/>
  <c r="T86" i="256"/>
  <c r="L151" i="260"/>
  <c r="H151" i="262"/>
  <c r="T94" i="263"/>
  <c r="T151" i="254"/>
  <c r="H151" i="255"/>
  <c r="H151" i="259"/>
  <c r="T150" i="262"/>
  <c r="T152" i="262"/>
  <c r="T150" i="263"/>
  <c r="T152" i="263"/>
  <c r="T70" i="233"/>
  <c r="L150" i="250"/>
  <c r="L152" i="250"/>
  <c r="H150" i="251"/>
  <c r="H152" i="251"/>
  <c r="T151" i="252"/>
  <c r="T62" i="252"/>
  <c r="L151" i="258"/>
  <c r="T151" i="260"/>
  <c r="H151" i="263"/>
  <c r="P71" i="234"/>
  <c r="L150" i="254"/>
  <c r="L152" i="254"/>
  <c r="P151" i="255"/>
  <c r="L71" i="256"/>
  <c r="P151" i="258"/>
  <c r="P151" i="259"/>
  <c r="L151" i="262"/>
  <c r="T62" i="234"/>
  <c r="T70" i="252"/>
  <c r="L151" i="256"/>
  <c r="T151" i="259"/>
  <c r="L150" i="260"/>
  <c r="L152" i="260"/>
  <c r="P151" i="262"/>
  <c r="T62" i="236"/>
  <c r="L71" i="254"/>
  <c r="P70" i="256"/>
  <c r="P150" i="260"/>
  <c r="P152" i="260"/>
  <c r="P71" i="233"/>
  <c r="T70" i="262"/>
  <c r="L150" i="263"/>
  <c r="L152" i="263"/>
  <c r="T70" i="263"/>
  <c r="P70" i="264"/>
  <c r="P71" i="244"/>
  <c r="P71" i="248"/>
  <c r="P46" i="242"/>
  <c r="N39" i="244"/>
  <c r="N40" i="244" s="1"/>
  <c r="T151" i="245"/>
  <c r="H150" i="245"/>
  <c r="H152" i="245"/>
  <c r="L46" i="6"/>
  <c r="T38" i="236"/>
  <c r="L150" i="245"/>
  <c r="L152" i="245"/>
  <c r="P46" i="248"/>
  <c r="T38" i="254"/>
  <c r="N39" i="234"/>
  <c r="N40" i="234" s="1"/>
  <c r="P47" i="234" s="1"/>
  <c r="P150" i="245"/>
  <c r="P152" i="245"/>
  <c r="T150" i="245"/>
  <c r="T152" i="245"/>
  <c r="P46" i="263"/>
  <c r="P46" i="233"/>
  <c r="L46" i="235"/>
  <c r="H151" i="245"/>
  <c r="Q39" i="250"/>
  <c r="Q40" i="250" s="1"/>
  <c r="P46" i="260"/>
  <c r="L151" i="245"/>
  <c r="L46" i="249"/>
  <c r="T46" i="259"/>
  <c r="L46" i="260"/>
  <c r="N39" i="242"/>
  <c r="N40" i="242" s="1"/>
  <c r="P47" i="242" s="1"/>
  <c r="P151" i="245"/>
  <c r="N39" i="258"/>
  <c r="N40" i="258" s="1"/>
  <c r="P47" i="258" s="1"/>
  <c r="T46" i="263"/>
  <c r="P151" i="240"/>
  <c r="H70" i="240"/>
  <c r="T70" i="240"/>
  <c r="T151" i="240"/>
  <c r="H150" i="240"/>
  <c r="L152" i="240"/>
  <c r="T118" i="240"/>
  <c r="H152" i="240"/>
  <c r="L150" i="240"/>
  <c r="L151" i="240"/>
  <c r="T94" i="240"/>
  <c r="T150" i="240"/>
  <c r="T152" i="240"/>
  <c r="P150" i="240"/>
  <c r="H151" i="240"/>
  <c r="P152" i="240"/>
  <c r="T62" i="240"/>
  <c r="Q63" i="233"/>
  <c r="Q64" i="233" s="1"/>
  <c r="T71" i="233" s="1"/>
  <c r="P94" i="233"/>
  <c r="H94" i="240"/>
  <c r="H87" i="240"/>
  <c r="H88" i="240" s="1"/>
  <c r="H95" i="240" s="1"/>
  <c r="T134" i="234"/>
  <c r="T14" i="235"/>
  <c r="L70" i="235"/>
  <c r="T14" i="236"/>
  <c r="T118" i="238"/>
  <c r="T134" i="238"/>
  <c r="N135" i="238"/>
  <c r="N136" i="238" s="1"/>
  <c r="L119" i="239"/>
  <c r="T14" i="241"/>
  <c r="T134" i="241"/>
  <c r="N135" i="241"/>
  <c r="N136" i="241" s="1"/>
  <c r="P143" i="241" s="1"/>
  <c r="T22" i="244"/>
  <c r="P71" i="246"/>
  <c r="P46" i="249"/>
  <c r="P71" i="252"/>
  <c r="L94" i="256"/>
  <c r="L87" i="256"/>
  <c r="L88" i="256" s="1"/>
  <c r="N39" i="261"/>
  <c r="N40" i="261" s="1"/>
  <c r="T38" i="263"/>
  <c r="P142" i="263"/>
  <c r="N135" i="263"/>
  <c r="N136" i="263" s="1"/>
  <c r="P143" i="263" s="1"/>
  <c r="P46" i="264"/>
  <c r="N39" i="264"/>
  <c r="N40" i="264" s="1"/>
  <c r="P94" i="264"/>
  <c r="T38" i="234"/>
  <c r="T86" i="234"/>
  <c r="T22" i="238"/>
  <c r="P46" i="238"/>
  <c r="N39" i="238"/>
  <c r="N40" i="238" s="1"/>
  <c r="P47" i="238" s="1"/>
  <c r="T110" i="239"/>
  <c r="T38" i="240"/>
  <c r="P46" i="241"/>
  <c r="N39" i="241"/>
  <c r="N40" i="241" s="1"/>
  <c r="P47" i="241" s="1"/>
  <c r="P94" i="241"/>
  <c r="J39" i="244"/>
  <c r="J40" i="244" s="1"/>
  <c r="T46" i="245"/>
  <c r="T134" i="248"/>
  <c r="L71" i="251"/>
  <c r="T62" i="256"/>
  <c r="L70" i="262"/>
  <c r="T14" i="263"/>
  <c r="T134" i="263"/>
  <c r="T118" i="236"/>
  <c r="H39" i="240"/>
  <c r="H46" i="240"/>
  <c r="T134" i="240"/>
  <c r="T22" i="249"/>
  <c r="T23" i="251"/>
  <c r="T62" i="257"/>
  <c r="T119" i="257"/>
  <c r="T134" i="262"/>
  <c r="T22" i="264"/>
  <c r="L70" i="264"/>
  <c r="T142" i="264"/>
  <c r="R135" i="264"/>
  <c r="R136" i="264" s="1"/>
  <c r="T110" i="233"/>
  <c r="T22" i="236"/>
  <c r="P94" i="236"/>
  <c r="T142" i="241"/>
  <c r="R135" i="241"/>
  <c r="R136" i="241" s="1"/>
  <c r="T143" i="241" s="1"/>
  <c r="T134" i="244"/>
  <c r="T14" i="245"/>
  <c r="T23" i="246"/>
  <c r="T134" i="250"/>
  <c r="T38" i="251"/>
  <c r="Q63" i="252"/>
  <c r="Q64" i="252" s="1"/>
  <c r="T71" i="252" s="1"/>
  <c r="P46" i="257"/>
  <c r="N39" i="257"/>
  <c r="N40" i="257" s="1"/>
  <c r="P47" i="257" s="1"/>
  <c r="P95" i="257"/>
  <c r="T38" i="258"/>
  <c r="T23" i="262"/>
  <c r="T110" i="263"/>
  <c r="T110" i="240"/>
  <c r="T38" i="244"/>
  <c r="T86" i="244"/>
  <c r="P142" i="246"/>
  <c r="T38" i="248"/>
  <c r="T86" i="249"/>
  <c r="T110" i="250"/>
  <c r="T22" i="252"/>
  <c r="T110" i="252"/>
  <c r="P94" i="254"/>
  <c r="T38" i="257"/>
  <c r="T22" i="259"/>
  <c r="T22" i="262"/>
  <c r="T46" i="264"/>
  <c r="T22" i="234"/>
  <c r="L46" i="234"/>
  <c r="L94" i="234"/>
  <c r="P94" i="234"/>
  <c r="L118" i="234"/>
  <c r="T38" i="235"/>
  <c r="N39" i="235"/>
  <c r="N40" i="235" s="1"/>
  <c r="P47" i="235" s="1"/>
  <c r="T70" i="235"/>
  <c r="L94" i="235"/>
  <c r="P94" i="235"/>
  <c r="L118" i="235"/>
  <c r="P142" i="236"/>
  <c r="P22" i="238"/>
  <c r="T46" i="238"/>
  <c r="P70" i="238"/>
  <c r="T38" i="239"/>
  <c r="P46" i="239"/>
  <c r="N87" i="240"/>
  <c r="N88" i="240" s="1"/>
  <c r="P95" i="240" s="1"/>
  <c r="P94" i="240"/>
  <c r="T46" i="241"/>
  <c r="P46" i="245"/>
  <c r="N87" i="245"/>
  <c r="N88" i="245" s="1"/>
  <c r="P95" i="245" s="1"/>
  <c r="P94" i="245"/>
  <c r="R135" i="245"/>
  <c r="R136" i="245" s="1"/>
  <c r="L46" i="246"/>
  <c r="T94" i="246"/>
  <c r="P46" i="247"/>
  <c r="P118" i="247"/>
  <c r="T134" i="247"/>
  <c r="T14" i="248"/>
  <c r="T110" i="249"/>
  <c r="P118" i="249"/>
  <c r="P22" i="250"/>
  <c r="L142" i="251"/>
  <c r="L22" i="252"/>
  <c r="L46" i="252"/>
  <c r="T94" i="252"/>
  <c r="L142" i="252"/>
  <c r="T22" i="256"/>
  <c r="T38" i="256"/>
  <c r="N39" i="256"/>
  <c r="N40" i="256" s="1"/>
  <c r="P47" i="256" s="1"/>
  <c r="T94" i="256"/>
  <c r="T142" i="256"/>
  <c r="T142" i="258"/>
  <c r="L22" i="259"/>
  <c r="T94" i="259"/>
  <c r="P94" i="260"/>
  <c r="P118" i="260"/>
  <c r="P143" i="260"/>
  <c r="P22" i="261"/>
  <c r="T86" i="261"/>
  <c r="P142" i="261"/>
  <c r="T86" i="262"/>
  <c r="N39" i="263"/>
  <c r="N40" i="263" s="1"/>
  <c r="P71" i="263"/>
  <c r="T86" i="263"/>
  <c r="L46" i="264"/>
  <c r="N63" i="264"/>
  <c r="N64" i="264" s="1"/>
  <c r="P71" i="264" s="1"/>
  <c r="T86" i="233"/>
  <c r="T134" i="235"/>
  <c r="T14" i="246"/>
  <c r="T38" i="249"/>
  <c r="T14" i="252"/>
  <c r="T110" i="254"/>
  <c r="T110" i="234"/>
  <c r="T86" i="235"/>
  <c r="T110" i="235"/>
  <c r="P94" i="238"/>
  <c r="P142" i="240"/>
  <c r="N135" i="240"/>
  <c r="N136" i="240" s="1"/>
  <c r="P143" i="240" s="1"/>
  <c r="T110" i="245"/>
  <c r="L70" i="250"/>
  <c r="N135" i="256"/>
  <c r="N136" i="256" s="1"/>
  <c r="P143" i="256" s="1"/>
  <c r="K63" i="258"/>
  <c r="K64" i="258" s="1"/>
  <c r="L71" i="258" s="1"/>
  <c r="T38" i="261"/>
  <c r="L70" i="261"/>
  <c r="T142" i="261"/>
  <c r="T38" i="233"/>
  <c r="N39" i="233"/>
  <c r="N40" i="233" s="1"/>
  <c r="T134" i="233"/>
  <c r="T14" i="234"/>
  <c r="T14" i="239"/>
  <c r="T22" i="247"/>
  <c r="N87" i="248"/>
  <c r="N88" i="248" s="1"/>
  <c r="P95" i="248" s="1"/>
  <c r="P94" i="248"/>
  <c r="T110" i="248"/>
  <c r="T134" i="256"/>
  <c r="T23" i="258"/>
  <c r="L70" i="259"/>
  <c r="L71" i="262"/>
  <c r="N63" i="235"/>
  <c r="N64" i="235" s="1"/>
  <c r="P71" i="235" s="1"/>
  <c r="T142" i="238"/>
  <c r="R135" i="238"/>
  <c r="R136" i="238" s="1"/>
  <c r="T143" i="238" s="1"/>
  <c r="L94" i="245"/>
  <c r="T86" i="248"/>
  <c r="P71" i="250"/>
  <c r="T86" i="257"/>
  <c r="T134" i="257"/>
  <c r="T110" i="261"/>
  <c r="T118" i="235"/>
  <c r="H142" i="240"/>
  <c r="T95" i="241"/>
  <c r="T38" i="242"/>
  <c r="T110" i="244"/>
  <c r="T134" i="246"/>
  <c r="T86" i="250"/>
  <c r="T62" i="254"/>
  <c r="L70" i="255"/>
  <c r="T46" i="261"/>
  <c r="L94" i="261"/>
  <c r="N87" i="262"/>
  <c r="N88" i="262" s="1"/>
  <c r="P95" i="262" s="1"/>
  <c r="P94" i="262"/>
  <c r="N87" i="263"/>
  <c r="N88" i="263" s="1"/>
  <c r="P95" i="263" s="1"/>
  <c r="P94" i="263"/>
  <c r="T142" i="6"/>
  <c r="K15" i="233"/>
  <c r="K16" i="233" s="1"/>
  <c r="L23" i="233" s="1"/>
  <c r="L46" i="233"/>
  <c r="T118" i="233"/>
  <c r="L142" i="233"/>
  <c r="L22" i="234"/>
  <c r="L70" i="234"/>
  <c r="N135" i="234"/>
  <c r="N136" i="234" s="1"/>
  <c r="P143" i="234" s="1"/>
  <c r="Q39" i="235"/>
  <c r="Q40" i="235" s="1"/>
  <c r="T47" i="235" s="1"/>
  <c r="N135" i="235"/>
  <c r="N136" i="235" s="1"/>
  <c r="P46" i="236"/>
  <c r="P118" i="236"/>
  <c r="T134" i="236"/>
  <c r="T14" i="238"/>
  <c r="L46" i="238"/>
  <c r="L142" i="239"/>
  <c r="N39" i="240"/>
  <c r="N40" i="240" s="1"/>
  <c r="P47" i="240" s="1"/>
  <c r="P71" i="240"/>
  <c r="T86" i="240"/>
  <c r="L47" i="241"/>
  <c r="R39" i="245"/>
  <c r="R40" i="245" s="1"/>
  <c r="T47" i="245" s="1"/>
  <c r="L70" i="245"/>
  <c r="L70" i="246"/>
  <c r="T38" i="247"/>
  <c r="T86" i="247"/>
  <c r="T110" i="247"/>
  <c r="N135" i="248"/>
  <c r="N136" i="248" s="1"/>
  <c r="P143" i="248" s="1"/>
  <c r="T14" i="249"/>
  <c r="P22" i="249"/>
  <c r="T94" i="249"/>
  <c r="T14" i="250"/>
  <c r="L70" i="252"/>
  <c r="T70" i="254"/>
  <c r="L142" i="255"/>
  <c r="L22" i="256"/>
  <c r="P118" i="256"/>
  <c r="T46" i="257"/>
  <c r="P94" i="259"/>
  <c r="L118" i="259"/>
  <c r="N135" i="259"/>
  <c r="N136" i="259" s="1"/>
  <c r="P143" i="259" s="1"/>
  <c r="T86" i="260"/>
  <c r="T134" i="260"/>
  <c r="T14" i="261"/>
  <c r="T70" i="261"/>
  <c r="L87" i="261"/>
  <c r="L88" i="261" s="1"/>
  <c r="L95" i="261" s="1"/>
  <c r="R135" i="261"/>
  <c r="R136" i="261" s="1"/>
  <c r="T143" i="261" s="1"/>
  <c r="T62" i="263"/>
  <c r="P22" i="264"/>
  <c r="P142" i="264"/>
  <c r="T38" i="238"/>
  <c r="T70" i="238"/>
  <c r="T22" i="239"/>
  <c r="L46" i="240"/>
  <c r="L94" i="240"/>
  <c r="L118" i="240"/>
  <c r="T38" i="241"/>
  <c r="T70" i="241"/>
  <c r="T46" i="242"/>
  <c r="T70" i="242"/>
  <c r="T134" i="242"/>
  <c r="T14" i="244"/>
  <c r="T142" i="244"/>
  <c r="P70" i="245"/>
  <c r="T86" i="246"/>
  <c r="T14" i="247"/>
  <c r="T142" i="247"/>
  <c r="T118" i="248"/>
  <c r="L142" i="248"/>
  <c r="T46" i="249"/>
  <c r="P71" i="249"/>
  <c r="L94" i="249"/>
  <c r="L22" i="250"/>
  <c r="P46" i="250"/>
  <c r="T142" i="250"/>
  <c r="T46" i="251"/>
  <c r="P118" i="251"/>
  <c r="T134" i="251"/>
  <c r="P142" i="251"/>
  <c r="T86" i="252"/>
  <c r="P46" i="255"/>
  <c r="P71" i="255"/>
  <c r="P118" i="255"/>
  <c r="T134" i="255"/>
  <c r="T14" i="256"/>
  <c r="T46" i="256"/>
  <c r="L142" i="256"/>
  <c r="T142" i="257"/>
  <c r="T46" i="258"/>
  <c r="T70" i="258"/>
  <c r="P46" i="259"/>
  <c r="P71" i="259"/>
  <c r="P118" i="259"/>
  <c r="T134" i="259"/>
  <c r="T38" i="260"/>
  <c r="T62" i="260"/>
  <c r="L46" i="261"/>
  <c r="P22" i="262"/>
  <c r="T46" i="262"/>
  <c r="L118" i="262"/>
  <c r="T22" i="263"/>
  <c r="L46" i="263"/>
  <c r="L94" i="263"/>
  <c r="L118" i="263"/>
  <c r="T38" i="264"/>
  <c r="T70" i="264"/>
  <c r="L94" i="238"/>
  <c r="P118" i="238"/>
  <c r="T46" i="239"/>
  <c r="P71" i="239"/>
  <c r="L94" i="239"/>
  <c r="L70" i="240"/>
  <c r="L94" i="241"/>
  <c r="P118" i="241"/>
  <c r="L22" i="242"/>
  <c r="T110" i="242"/>
  <c r="T46" i="244"/>
  <c r="T153" i="244" s="1"/>
  <c r="T70" i="244"/>
  <c r="T94" i="244"/>
  <c r="T22" i="245"/>
  <c r="T94" i="245"/>
  <c r="L118" i="245"/>
  <c r="P142" i="245"/>
  <c r="L142" i="246"/>
  <c r="T46" i="247"/>
  <c r="T70" i="247"/>
  <c r="T94" i="247"/>
  <c r="T22" i="248"/>
  <c r="L46" i="248"/>
  <c r="L94" i="248"/>
  <c r="L118" i="248"/>
  <c r="T134" i="249"/>
  <c r="P142" i="249"/>
  <c r="T38" i="250"/>
  <c r="N39" i="250"/>
  <c r="N40" i="250" s="1"/>
  <c r="P47" i="250" s="1"/>
  <c r="T70" i="250"/>
  <c r="T94" i="250"/>
  <c r="T70" i="251"/>
  <c r="T86" i="251"/>
  <c r="T110" i="251"/>
  <c r="P46" i="252"/>
  <c r="P142" i="252"/>
  <c r="P46" i="254"/>
  <c r="P142" i="254"/>
  <c r="P22" i="255"/>
  <c r="T38" i="255"/>
  <c r="T86" i="255"/>
  <c r="T110" i="255"/>
  <c r="L46" i="256"/>
  <c r="L71" i="257"/>
  <c r="P142" i="258"/>
  <c r="P22" i="259"/>
  <c r="T38" i="259"/>
  <c r="T86" i="259"/>
  <c r="T110" i="259"/>
  <c r="T94" i="260"/>
  <c r="T118" i="260"/>
  <c r="T142" i="260"/>
  <c r="P70" i="261"/>
  <c r="T118" i="261"/>
  <c r="L22" i="263"/>
  <c r="L70" i="263"/>
  <c r="L94" i="264"/>
  <c r="P118" i="264"/>
  <c r="P95" i="264"/>
  <c r="L95" i="264"/>
  <c r="P143" i="264"/>
  <c r="P47" i="264"/>
  <c r="T119" i="264"/>
  <c r="T143" i="264"/>
  <c r="T47" i="264"/>
  <c r="T118" i="264"/>
  <c r="N15" i="264"/>
  <c r="N16" i="264" s="1"/>
  <c r="P23" i="264" s="1"/>
  <c r="R15" i="264"/>
  <c r="R16" i="264" s="1"/>
  <c r="T23" i="264" s="1"/>
  <c r="K39" i="264"/>
  <c r="K40" i="264" s="1"/>
  <c r="L47" i="264" s="1"/>
  <c r="L63" i="264"/>
  <c r="L64" i="264" s="1"/>
  <c r="L71" i="264" s="1"/>
  <c r="Q87" i="264"/>
  <c r="Q88" i="264" s="1"/>
  <c r="T95" i="264" s="1"/>
  <c r="N111" i="264"/>
  <c r="N112" i="264" s="1"/>
  <c r="P119" i="264" s="1"/>
  <c r="K135" i="264"/>
  <c r="K136" i="264" s="1"/>
  <c r="L143" i="264" s="1"/>
  <c r="K15" i="264"/>
  <c r="K16" i="264" s="1"/>
  <c r="L23" i="264" s="1"/>
  <c r="Q63" i="264"/>
  <c r="Q64" i="264" s="1"/>
  <c r="T71" i="264" s="1"/>
  <c r="K111" i="264"/>
  <c r="K112" i="264" s="1"/>
  <c r="L119" i="264" s="1"/>
  <c r="P47" i="263"/>
  <c r="N15" i="263"/>
  <c r="N16" i="263" s="1"/>
  <c r="P23" i="263" s="1"/>
  <c r="R15" i="263"/>
  <c r="R16" i="263" s="1"/>
  <c r="T23" i="263" s="1"/>
  <c r="K39" i="263"/>
  <c r="K40" i="263" s="1"/>
  <c r="L47" i="263" s="1"/>
  <c r="L63" i="263"/>
  <c r="L64" i="263" s="1"/>
  <c r="L71" i="263" s="1"/>
  <c r="P70" i="263"/>
  <c r="Q87" i="263"/>
  <c r="Q88" i="263" s="1"/>
  <c r="T95" i="263" s="1"/>
  <c r="N111" i="263"/>
  <c r="N112" i="263" s="1"/>
  <c r="P119" i="263" s="1"/>
  <c r="R111" i="263"/>
  <c r="R112" i="263" s="1"/>
  <c r="T119" i="263" s="1"/>
  <c r="K135" i="263"/>
  <c r="K136" i="263" s="1"/>
  <c r="L143" i="263" s="1"/>
  <c r="K15" i="263"/>
  <c r="K16" i="263" s="1"/>
  <c r="L23" i="263" s="1"/>
  <c r="Q63" i="263"/>
  <c r="Q64" i="263" s="1"/>
  <c r="T71" i="263" s="1"/>
  <c r="K111" i="263"/>
  <c r="K112" i="263" s="1"/>
  <c r="L119" i="263" s="1"/>
  <c r="Q39" i="263"/>
  <c r="Q40" i="263" s="1"/>
  <c r="T47" i="263" s="1"/>
  <c r="K87" i="263"/>
  <c r="K88" i="263" s="1"/>
  <c r="L95" i="263" s="1"/>
  <c r="Q135" i="263"/>
  <c r="Q136" i="263" s="1"/>
  <c r="T143" i="263" s="1"/>
  <c r="P47" i="262"/>
  <c r="T14" i="262"/>
  <c r="L22" i="262"/>
  <c r="K15" i="262"/>
  <c r="K16" i="262" s="1"/>
  <c r="L23" i="262" s="1"/>
  <c r="N15" i="262"/>
  <c r="N16" i="262" s="1"/>
  <c r="P23" i="262" s="1"/>
  <c r="P46" i="262"/>
  <c r="T110" i="262"/>
  <c r="T118" i="262"/>
  <c r="P142" i="262"/>
  <c r="P70" i="262"/>
  <c r="P63" i="262"/>
  <c r="P64" i="262" s="1"/>
  <c r="P71" i="262" s="1"/>
  <c r="J111" i="262"/>
  <c r="J112" i="262" s="1"/>
  <c r="P118" i="262"/>
  <c r="N111" i="262"/>
  <c r="N112" i="262" s="1"/>
  <c r="P119" i="262" s="1"/>
  <c r="P143" i="262"/>
  <c r="L46" i="262"/>
  <c r="T94" i="262"/>
  <c r="Q87" i="262"/>
  <c r="Q88" i="262" s="1"/>
  <c r="T95" i="262" s="1"/>
  <c r="K135" i="262"/>
  <c r="K136" i="262" s="1"/>
  <c r="L143" i="262" s="1"/>
  <c r="L142" i="262"/>
  <c r="Q63" i="262"/>
  <c r="Q64" i="262" s="1"/>
  <c r="T71" i="262" s="1"/>
  <c r="K111" i="262"/>
  <c r="K112" i="262" s="1"/>
  <c r="L119" i="262" s="1"/>
  <c r="Q39" i="262"/>
  <c r="Q40" i="262" s="1"/>
  <c r="T47" i="262" s="1"/>
  <c r="K87" i="262"/>
  <c r="K88" i="262" s="1"/>
  <c r="L95" i="262" s="1"/>
  <c r="Q135" i="262"/>
  <c r="Q136" i="262" s="1"/>
  <c r="T143" i="262" s="1"/>
  <c r="P71" i="261"/>
  <c r="P95" i="261"/>
  <c r="P143" i="261"/>
  <c r="P47" i="261"/>
  <c r="T47" i="261"/>
  <c r="N15" i="261"/>
  <c r="N16" i="261" s="1"/>
  <c r="P23" i="261" s="1"/>
  <c r="R15" i="261"/>
  <c r="R16" i="261" s="1"/>
  <c r="K39" i="261"/>
  <c r="K40" i="261" s="1"/>
  <c r="L47" i="261" s="1"/>
  <c r="L63" i="261"/>
  <c r="L64" i="261" s="1"/>
  <c r="L71" i="261" s="1"/>
  <c r="Q87" i="261"/>
  <c r="Q88" i="261" s="1"/>
  <c r="T95" i="261" s="1"/>
  <c r="N111" i="261"/>
  <c r="N112" i="261" s="1"/>
  <c r="P119" i="261" s="1"/>
  <c r="R111" i="261"/>
  <c r="R112" i="261" s="1"/>
  <c r="K135" i="261"/>
  <c r="K136" i="261" s="1"/>
  <c r="L143" i="261" s="1"/>
  <c r="K15" i="261"/>
  <c r="K16" i="261" s="1"/>
  <c r="L23" i="261" s="1"/>
  <c r="Q63" i="261"/>
  <c r="Q64" i="261" s="1"/>
  <c r="T71" i="261" s="1"/>
  <c r="K111" i="261"/>
  <c r="K112" i="261" s="1"/>
  <c r="L119" i="261" s="1"/>
  <c r="P95" i="260"/>
  <c r="L119" i="260"/>
  <c r="L23" i="260"/>
  <c r="P47" i="260"/>
  <c r="P71" i="260"/>
  <c r="T71" i="260"/>
  <c r="L22" i="260"/>
  <c r="T70" i="260"/>
  <c r="L118" i="260"/>
  <c r="Q15" i="260"/>
  <c r="Q16" i="260" s="1"/>
  <c r="T23" i="260" s="1"/>
  <c r="K63" i="260"/>
  <c r="K64" i="260" s="1"/>
  <c r="L71" i="260" s="1"/>
  <c r="Q111" i="260"/>
  <c r="Q112" i="260" s="1"/>
  <c r="T119" i="260" s="1"/>
  <c r="N15" i="260"/>
  <c r="N16" i="260" s="1"/>
  <c r="P23" i="260" s="1"/>
  <c r="K39" i="260"/>
  <c r="K40" i="260" s="1"/>
  <c r="L47" i="260" s="1"/>
  <c r="P70" i="260"/>
  <c r="Q87" i="260"/>
  <c r="Q88" i="260" s="1"/>
  <c r="T95" i="260" s="1"/>
  <c r="N111" i="260"/>
  <c r="N112" i="260" s="1"/>
  <c r="P119" i="260" s="1"/>
  <c r="K135" i="260"/>
  <c r="K136" i="260" s="1"/>
  <c r="L143" i="260" s="1"/>
  <c r="Q39" i="260"/>
  <c r="Q40" i="260" s="1"/>
  <c r="T47" i="260" s="1"/>
  <c r="K87" i="260"/>
  <c r="K88" i="260" s="1"/>
  <c r="L95" i="260" s="1"/>
  <c r="Q135" i="260"/>
  <c r="Q136" i="260" s="1"/>
  <c r="T143" i="260" s="1"/>
  <c r="P47" i="259"/>
  <c r="P95" i="259"/>
  <c r="T119" i="259"/>
  <c r="T118" i="259"/>
  <c r="N15" i="259"/>
  <c r="N16" i="259" s="1"/>
  <c r="P23" i="259" s="1"/>
  <c r="R15" i="259"/>
  <c r="R16" i="259" s="1"/>
  <c r="T23" i="259" s="1"/>
  <c r="K39" i="259"/>
  <c r="K40" i="259" s="1"/>
  <c r="L47" i="259" s="1"/>
  <c r="L63" i="259"/>
  <c r="L64" i="259" s="1"/>
  <c r="L71" i="259" s="1"/>
  <c r="P70" i="259"/>
  <c r="Q87" i="259"/>
  <c r="Q88" i="259" s="1"/>
  <c r="T95" i="259" s="1"/>
  <c r="N111" i="259"/>
  <c r="N112" i="259" s="1"/>
  <c r="P119" i="259" s="1"/>
  <c r="K135" i="259"/>
  <c r="K136" i="259" s="1"/>
  <c r="L143" i="259" s="1"/>
  <c r="K15" i="259"/>
  <c r="K16" i="259" s="1"/>
  <c r="L23" i="259" s="1"/>
  <c r="Q63" i="259"/>
  <c r="Q64" i="259" s="1"/>
  <c r="T71" i="259" s="1"/>
  <c r="K111" i="259"/>
  <c r="K112" i="259" s="1"/>
  <c r="L119" i="259" s="1"/>
  <c r="Q39" i="259"/>
  <c r="Q40" i="259" s="1"/>
  <c r="T47" i="259" s="1"/>
  <c r="K87" i="259"/>
  <c r="K88" i="259" s="1"/>
  <c r="L95" i="259" s="1"/>
  <c r="Q135" i="259"/>
  <c r="Q136" i="259" s="1"/>
  <c r="T143" i="259" s="1"/>
  <c r="J15" i="258"/>
  <c r="J16" i="258" s="1"/>
  <c r="P22" i="258"/>
  <c r="N15" i="258"/>
  <c r="N16" i="258" s="1"/>
  <c r="P23" i="258" s="1"/>
  <c r="T14" i="258"/>
  <c r="T22" i="258"/>
  <c r="Q87" i="258"/>
  <c r="Q88" i="258" s="1"/>
  <c r="T95" i="258" s="1"/>
  <c r="T94" i="258"/>
  <c r="P143" i="258"/>
  <c r="L46" i="258"/>
  <c r="K39" i="258"/>
  <c r="K40" i="258" s="1"/>
  <c r="L47" i="258" s="1"/>
  <c r="P70" i="258"/>
  <c r="P63" i="258"/>
  <c r="P64" i="258" s="1"/>
  <c r="P71" i="258" s="1"/>
  <c r="T86" i="258"/>
  <c r="L94" i="258"/>
  <c r="J111" i="258"/>
  <c r="J112" i="258" s="1"/>
  <c r="P118" i="258"/>
  <c r="N111" i="258"/>
  <c r="N112" i="258" s="1"/>
  <c r="P119" i="258" s="1"/>
  <c r="R111" i="258"/>
  <c r="R112" i="258" s="1"/>
  <c r="T119" i="258" s="1"/>
  <c r="T118" i="258"/>
  <c r="K15" i="258"/>
  <c r="K16" i="258" s="1"/>
  <c r="L23" i="258" s="1"/>
  <c r="Q63" i="258"/>
  <c r="Q64" i="258" s="1"/>
  <c r="T71" i="258" s="1"/>
  <c r="K111" i="258"/>
  <c r="K112" i="258" s="1"/>
  <c r="L119" i="258" s="1"/>
  <c r="K135" i="258"/>
  <c r="K136" i="258" s="1"/>
  <c r="L143" i="258" s="1"/>
  <c r="Q39" i="258"/>
  <c r="Q40" i="258" s="1"/>
  <c r="T47" i="258" s="1"/>
  <c r="K87" i="258"/>
  <c r="K88" i="258" s="1"/>
  <c r="L95" i="258" s="1"/>
  <c r="Q135" i="258"/>
  <c r="Q136" i="258" s="1"/>
  <c r="T143" i="258" s="1"/>
  <c r="T14" i="257"/>
  <c r="T22" i="257"/>
  <c r="Q87" i="257"/>
  <c r="Q88" i="257" s="1"/>
  <c r="T95" i="257" s="1"/>
  <c r="T94" i="257"/>
  <c r="L142" i="257"/>
  <c r="K135" i="257"/>
  <c r="K136" i="257" s="1"/>
  <c r="L143" i="257" s="1"/>
  <c r="L46" i="257"/>
  <c r="K39" i="257"/>
  <c r="K40" i="257" s="1"/>
  <c r="L47" i="257" s="1"/>
  <c r="L70" i="257"/>
  <c r="P70" i="257"/>
  <c r="P63" i="257"/>
  <c r="P64" i="257" s="1"/>
  <c r="J111" i="257"/>
  <c r="J112" i="257" s="1"/>
  <c r="P118" i="257"/>
  <c r="N111" i="257"/>
  <c r="N112" i="257" s="1"/>
  <c r="P119" i="257" s="1"/>
  <c r="J15" i="257"/>
  <c r="J16" i="257" s="1"/>
  <c r="P22" i="257"/>
  <c r="N15" i="257"/>
  <c r="N16" i="257" s="1"/>
  <c r="P23" i="257" s="1"/>
  <c r="P71" i="257"/>
  <c r="T110" i="257"/>
  <c r="T118" i="257"/>
  <c r="K15" i="257"/>
  <c r="K16" i="257" s="1"/>
  <c r="L23" i="257" s="1"/>
  <c r="Q63" i="257"/>
  <c r="Q64" i="257" s="1"/>
  <c r="T71" i="257" s="1"/>
  <c r="K111" i="257"/>
  <c r="K112" i="257" s="1"/>
  <c r="L119" i="257" s="1"/>
  <c r="Q39" i="257"/>
  <c r="Q40" i="257" s="1"/>
  <c r="T47" i="257" s="1"/>
  <c r="K87" i="257"/>
  <c r="Q135" i="257"/>
  <c r="Q136" i="257" s="1"/>
  <c r="T143" i="257" s="1"/>
  <c r="P71" i="256"/>
  <c r="P95" i="256"/>
  <c r="L95" i="256"/>
  <c r="T119" i="256"/>
  <c r="T143" i="256"/>
  <c r="T47" i="256"/>
  <c r="L70" i="256"/>
  <c r="T118" i="256"/>
  <c r="N15" i="256"/>
  <c r="N16" i="256" s="1"/>
  <c r="P23" i="256" s="1"/>
  <c r="R15" i="256"/>
  <c r="R16" i="256" s="1"/>
  <c r="T23" i="256" s="1"/>
  <c r="K39" i="256"/>
  <c r="K40" i="256" s="1"/>
  <c r="L47" i="256" s="1"/>
  <c r="Q87" i="256"/>
  <c r="Q88" i="256" s="1"/>
  <c r="T95" i="256" s="1"/>
  <c r="N111" i="256"/>
  <c r="N112" i="256" s="1"/>
  <c r="P119" i="256" s="1"/>
  <c r="K135" i="256"/>
  <c r="K136" i="256" s="1"/>
  <c r="L143" i="256" s="1"/>
  <c r="K15" i="256"/>
  <c r="K16" i="256" s="1"/>
  <c r="L23" i="256" s="1"/>
  <c r="Q63" i="256"/>
  <c r="Q64" i="256" s="1"/>
  <c r="T71" i="256" s="1"/>
  <c r="K111" i="256"/>
  <c r="K112" i="256" s="1"/>
  <c r="L119" i="256" s="1"/>
  <c r="T23" i="255"/>
  <c r="P143" i="255"/>
  <c r="P47" i="255"/>
  <c r="P95" i="255"/>
  <c r="T22" i="255"/>
  <c r="N15" i="255"/>
  <c r="N16" i="255" s="1"/>
  <c r="P23" i="255" s="1"/>
  <c r="K39" i="255"/>
  <c r="K40" i="255" s="1"/>
  <c r="L47" i="255" s="1"/>
  <c r="L63" i="255"/>
  <c r="L64" i="255" s="1"/>
  <c r="L71" i="255" s="1"/>
  <c r="P70" i="255"/>
  <c r="Q87" i="255"/>
  <c r="Q88" i="255" s="1"/>
  <c r="T95" i="255" s="1"/>
  <c r="N111" i="255"/>
  <c r="N112" i="255" s="1"/>
  <c r="P119" i="255" s="1"/>
  <c r="R111" i="255"/>
  <c r="R112" i="255" s="1"/>
  <c r="T119" i="255" s="1"/>
  <c r="K135" i="255"/>
  <c r="K136" i="255" s="1"/>
  <c r="L143" i="255" s="1"/>
  <c r="K15" i="255"/>
  <c r="K16" i="255" s="1"/>
  <c r="L23" i="255" s="1"/>
  <c r="Q63" i="255"/>
  <c r="Q64" i="255" s="1"/>
  <c r="T71" i="255" s="1"/>
  <c r="K111" i="255"/>
  <c r="K112" i="255" s="1"/>
  <c r="L119" i="255" s="1"/>
  <c r="Q39" i="255"/>
  <c r="Q40" i="255" s="1"/>
  <c r="T47" i="255" s="1"/>
  <c r="K87" i="255"/>
  <c r="K88" i="255" s="1"/>
  <c r="L95" i="255" s="1"/>
  <c r="Q135" i="255"/>
  <c r="Q136" i="255" s="1"/>
  <c r="T143" i="255" s="1"/>
  <c r="P70" i="254"/>
  <c r="P63" i="254"/>
  <c r="P64" i="254" s="1"/>
  <c r="P71" i="254" s="1"/>
  <c r="T86" i="254"/>
  <c r="J15" i="254"/>
  <c r="J16" i="254" s="1"/>
  <c r="P22" i="254"/>
  <c r="N15" i="254"/>
  <c r="N16" i="254" s="1"/>
  <c r="P23" i="254" s="1"/>
  <c r="P47" i="254"/>
  <c r="P143" i="254"/>
  <c r="T14" i="254"/>
  <c r="T22" i="254"/>
  <c r="T94" i="254"/>
  <c r="Q87" i="254"/>
  <c r="Q88" i="254" s="1"/>
  <c r="T95" i="254" s="1"/>
  <c r="L46" i="254"/>
  <c r="K39" i="254"/>
  <c r="K40" i="254" s="1"/>
  <c r="L47" i="254" s="1"/>
  <c r="L70" i="254"/>
  <c r="P95" i="254"/>
  <c r="T119" i="254"/>
  <c r="T118" i="254"/>
  <c r="K135" i="254"/>
  <c r="K136" i="254" s="1"/>
  <c r="L143" i="254" s="1"/>
  <c r="K15" i="254"/>
  <c r="K16" i="254" s="1"/>
  <c r="L23" i="254" s="1"/>
  <c r="Q63" i="254"/>
  <c r="Q64" i="254" s="1"/>
  <c r="T71" i="254" s="1"/>
  <c r="K111" i="254"/>
  <c r="K112" i="254" s="1"/>
  <c r="L119" i="254" s="1"/>
  <c r="N111" i="254"/>
  <c r="N112" i="254" s="1"/>
  <c r="P119" i="254" s="1"/>
  <c r="Q39" i="254"/>
  <c r="Q40" i="254" s="1"/>
  <c r="T47" i="254" s="1"/>
  <c r="K87" i="254"/>
  <c r="K88" i="254" s="1"/>
  <c r="L95" i="254" s="1"/>
  <c r="Q135" i="254"/>
  <c r="Q136" i="254" s="1"/>
  <c r="T143" i="254" s="1"/>
  <c r="P95" i="252"/>
  <c r="P143" i="252"/>
  <c r="L23" i="252"/>
  <c r="P47" i="252"/>
  <c r="N15" i="252"/>
  <c r="N16" i="252" s="1"/>
  <c r="P23" i="252" s="1"/>
  <c r="R15" i="252"/>
  <c r="R16" i="252" s="1"/>
  <c r="T23" i="252" s="1"/>
  <c r="K39" i="252"/>
  <c r="K40" i="252" s="1"/>
  <c r="L47" i="252" s="1"/>
  <c r="L63" i="252"/>
  <c r="L64" i="252" s="1"/>
  <c r="L71" i="252" s="1"/>
  <c r="P70" i="252"/>
  <c r="Q87" i="252"/>
  <c r="Q88" i="252" s="1"/>
  <c r="T95" i="252" s="1"/>
  <c r="N111" i="252"/>
  <c r="N112" i="252" s="1"/>
  <c r="P119" i="252" s="1"/>
  <c r="R111" i="252"/>
  <c r="R112" i="252" s="1"/>
  <c r="T119" i="252" s="1"/>
  <c r="K135" i="252"/>
  <c r="K136" i="252" s="1"/>
  <c r="L143" i="252" s="1"/>
  <c r="K111" i="252"/>
  <c r="K112" i="252" s="1"/>
  <c r="L119" i="252" s="1"/>
  <c r="Q39" i="252"/>
  <c r="Q40" i="252" s="1"/>
  <c r="T47" i="252" s="1"/>
  <c r="K87" i="252"/>
  <c r="K88" i="252" s="1"/>
  <c r="L95" i="252" s="1"/>
  <c r="Q135" i="252"/>
  <c r="Q136" i="252" s="1"/>
  <c r="T143" i="252" s="1"/>
  <c r="P70" i="251"/>
  <c r="P63" i="251"/>
  <c r="P64" i="251" s="1"/>
  <c r="P71" i="251" s="1"/>
  <c r="J15" i="251"/>
  <c r="J16" i="251" s="1"/>
  <c r="P22" i="251"/>
  <c r="N15" i="251"/>
  <c r="N16" i="251" s="1"/>
  <c r="P23" i="251" s="1"/>
  <c r="T14" i="251"/>
  <c r="T22" i="251"/>
  <c r="Q87" i="251"/>
  <c r="Q88" i="251" s="1"/>
  <c r="T95" i="251" s="1"/>
  <c r="T94" i="251"/>
  <c r="L46" i="251"/>
  <c r="K39" i="251"/>
  <c r="K40" i="251" s="1"/>
  <c r="L47" i="251" s="1"/>
  <c r="O39" i="251"/>
  <c r="O40" i="251" s="1"/>
  <c r="P47" i="251" s="1"/>
  <c r="P46" i="251"/>
  <c r="L70" i="251"/>
  <c r="P95" i="251"/>
  <c r="T119" i="251"/>
  <c r="N111" i="251"/>
  <c r="N112" i="251" s="1"/>
  <c r="P119" i="251" s="1"/>
  <c r="O135" i="251"/>
  <c r="O136" i="251" s="1"/>
  <c r="P143" i="251" s="1"/>
  <c r="K15" i="251"/>
  <c r="K16" i="251" s="1"/>
  <c r="L23" i="251" s="1"/>
  <c r="Q63" i="251"/>
  <c r="Q64" i="251" s="1"/>
  <c r="T71" i="251" s="1"/>
  <c r="K111" i="251"/>
  <c r="K112" i="251" s="1"/>
  <c r="L119" i="251" s="1"/>
  <c r="T118" i="251"/>
  <c r="K135" i="251"/>
  <c r="K136" i="251" s="1"/>
  <c r="L143" i="251" s="1"/>
  <c r="Q39" i="251"/>
  <c r="Q40" i="251" s="1"/>
  <c r="T47" i="251" s="1"/>
  <c r="K87" i="251"/>
  <c r="K88" i="251" s="1"/>
  <c r="L95" i="251" s="1"/>
  <c r="Q135" i="251"/>
  <c r="Q136" i="251" s="1"/>
  <c r="T143" i="251" s="1"/>
  <c r="P143" i="250"/>
  <c r="T23" i="250"/>
  <c r="T47" i="250"/>
  <c r="P95" i="250"/>
  <c r="T119" i="250"/>
  <c r="T22" i="250"/>
  <c r="T118" i="250"/>
  <c r="N15" i="250"/>
  <c r="N16" i="250" s="1"/>
  <c r="P23" i="250" s="1"/>
  <c r="K39" i="250"/>
  <c r="K40" i="250" s="1"/>
  <c r="L47" i="250" s="1"/>
  <c r="L63" i="250"/>
  <c r="L64" i="250" s="1"/>
  <c r="L71" i="250" s="1"/>
  <c r="P70" i="250"/>
  <c r="Q87" i="250"/>
  <c r="Q88" i="250" s="1"/>
  <c r="T95" i="250" s="1"/>
  <c r="N111" i="250"/>
  <c r="N112" i="250" s="1"/>
  <c r="P119" i="250" s="1"/>
  <c r="K135" i="250"/>
  <c r="K136" i="250" s="1"/>
  <c r="L143" i="250" s="1"/>
  <c r="K15" i="250"/>
  <c r="K16" i="250" s="1"/>
  <c r="L23" i="250" s="1"/>
  <c r="Q63" i="250"/>
  <c r="Q64" i="250" s="1"/>
  <c r="T71" i="250" s="1"/>
  <c r="K111" i="250"/>
  <c r="K112" i="250" s="1"/>
  <c r="L119" i="250" s="1"/>
  <c r="K87" i="250"/>
  <c r="K88" i="250" s="1"/>
  <c r="L95" i="250" s="1"/>
  <c r="Q135" i="250"/>
  <c r="Q136" i="250" s="1"/>
  <c r="T143" i="250" s="1"/>
  <c r="L23" i="249"/>
  <c r="T71" i="249"/>
  <c r="L71" i="249"/>
  <c r="P95" i="249"/>
  <c r="L70" i="249"/>
  <c r="N15" i="249"/>
  <c r="N16" i="249" s="1"/>
  <c r="P23" i="249" s="1"/>
  <c r="R15" i="249"/>
  <c r="R16" i="249" s="1"/>
  <c r="T23" i="249" s="1"/>
  <c r="K39" i="249"/>
  <c r="K40" i="249" s="1"/>
  <c r="L47" i="249" s="1"/>
  <c r="O39" i="249"/>
  <c r="O40" i="249" s="1"/>
  <c r="P47" i="249" s="1"/>
  <c r="P70" i="249"/>
  <c r="Q87" i="249"/>
  <c r="Q88" i="249" s="1"/>
  <c r="T95" i="249" s="1"/>
  <c r="N111" i="249"/>
  <c r="N112" i="249" s="1"/>
  <c r="P119" i="249" s="1"/>
  <c r="R111" i="249"/>
  <c r="R112" i="249" s="1"/>
  <c r="T119" i="249" s="1"/>
  <c r="K135" i="249"/>
  <c r="K136" i="249" s="1"/>
  <c r="L143" i="249" s="1"/>
  <c r="O135" i="249"/>
  <c r="O136" i="249" s="1"/>
  <c r="P143" i="249" s="1"/>
  <c r="L22" i="249"/>
  <c r="T70" i="249"/>
  <c r="L118" i="249"/>
  <c r="Q39" i="249"/>
  <c r="Q40" i="249" s="1"/>
  <c r="T47" i="249" s="1"/>
  <c r="K87" i="249"/>
  <c r="K88" i="249" s="1"/>
  <c r="L95" i="249" s="1"/>
  <c r="Q135" i="249"/>
  <c r="Q136" i="249" s="1"/>
  <c r="T143" i="249" s="1"/>
  <c r="P47" i="248"/>
  <c r="N15" i="248"/>
  <c r="N16" i="248" s="1"/>
  <c r="P23" i="248" s="1"/>
  <c r="R15" i="248"/>
  <c r="R16" i="248" s="1"/>
  <c r="T23" i="248" s="1"/>
  <c r="K39" i="248"/>
  <c r="K40" i="248" s="1"/>
  <c r="L47" i="248" s="1"/>
  <c r="L63" i="248"/>
  <c r="L64" i="248" s="1"/>
  <c r="L71" i="248" s="1"/>
  <c r="P70" i="248"/>
  <c r="Q87" i="248"/>
  <c r="Q88" i="248" s="1"/>
  <c r="T95" i="248" s="1"/>
  <c r="N111" i="248"/>
  <c r="N112" i="248" s="1"/>
  <c r="P119" i="248" s="1"/>
  <c r="R111" i="248"/>
  <c r="R112" i="248" s="1"/>
  <c r="T119" i="248" s="1"/>
  <c r="K135" i="248"/>
  <c r="K136" i="248" s="1"/>
  <c r="L143" i="248" s="1"/>
  <c r="K15" i="248"/>
  <c r="K16" i="248" s="1"/>
  <c r="L23" i="248" s="1"/>
  <c r="Q63" i="248"/>
  <c r="Q64" i="248" s="1"/>
  <c r="T71" i="248" s="1"/>
  <c r="K111" i="248"/>
  <c r="K112" i="248" s="1"/>
  <c r="L119" i="248" s="1"/>
  <c r="Q39" i="248"/>
  <c r="Q40" i="248" s="1"/>
  <c r="T47" i="248" s="1"/>
  <c r="K87" i="248"/>
  <c r="K88" i="248" s="1"/>
  <c r="L95" i="248" s="1"/>
  <c r="Q135" i="248"/>
  <c r="Q136" i="248" s="1"/>
  <c r="T143" i="248" s="1"/>
  <c r="P47" i="247"/>
  <c r="L71" i="247"/>
  <c r="P71" i="247"/>
  <c r="P95" i="247"/>
  <c r="L70" i="247"/>
  <c r="N15" i="247"/>
  <c r="N16" i="247" s="1"/>
  <c r="P23" i="247" s="1"/>
  <c r="R15" i="247"/>
  <c r="R16" i="247" s="1"/>
  <c r="T23" i="247" s="1"/>
  <c r="K39" i="247"/>
  <c r="K40" i="247" s="1"/>
  <c r="L47" i="247" s="1"/>
  <c r="P70" i="247"/>
  <c r="Q87" i="247"/>
  <c r="Q88" i="247" s="1"/>
  <c r="T95" i="247" s="1"/>
  <c r="N111" i="247"/>
  <c r="N112" i="247" s="1"/>
  <c r="P119" i="247" s="1"/>
  <c r="R111" i="247"/>
  <c r="R112" i="247" s="1"/>
  <c r="T119" i="247" s="1"/>
  <c r="K135" i="247"/>
  <c r="K136" i="247" s="1"/>
  <c r="L143" i="247" s="1"/>
  <c r="K15" i="247"/>
  <c r="K16" i="247" s="1"/>
  <c r="L23" i="247" s="1"/>
  <c r="Q63" i="247"/>
  <c r="Q64" i="247" s="1"/>
  <c r="T71" i="247" s="1"/>
  <c r="K111" i="247"/>
  <c r="K112" i="247" s="1"/>
  <c r="L119" i="247" s="1"/>
  <c r="Q39" i="247"/>
  <c r="Q40" i="247" s="1"/>
  <c r="T47" i="247" s="1"/>
  <c r="K87" i="247"/>
  <c r="K88" i="247" s="1"/>
  <c r="L95" i="247" s="1"/>
  <c r="Q135" i="247"/>
  <c r="Q136" i="247" s="1"/>
  <c r="T143" i="247" s="1"/>
  <c r="L23" i="246"/>
  <c r="T71" i="246"/>
  <c r="P95" i="246"/>
  <c r="T119" i="246"/>
  <c r="T22" i="246"/>
  <c r="T118" i="246"/>
  <c r="N15" i="246"/>
  <c r="N16" i="246" s="1"/>
  <c r="P23" i="246" s="1"/>
  <c r="K39" i="246"/>
  <c r="K40" i="246" s="1"/>
  <c r="L47" i="246" s="1"/>
  <c r="O39" i="246"/>
  <c r="O40" i="246" s="1"/>
  <c r="P47" i="246" s="1"/>
  <c r="L63" i="246"/>
  <c r="L64" i="246" s="1"/>
  <c r="L71" i="246" s="1"/>
  <c r="P70" i="246"/>
  <c r="Q87" i="246"/>
  <c r="Q88" i="246" s="1"/>
  <c r="T95" i="246" s="1"/>
  <c r="N111" i="246"/>
  <c r="N112" i="246" s="1"/>
  <c r="P119" i="246" s="1"/>
  <c r="K135" i="246"/>
  <c r="K136" i="246" s="1"/>
  <c r="L143" i="246" s="1"/>
  <c r="O135" i="246"/>
  <c r="O136" i="246" s="1"/>
  <c r="P143" i="246" s="1"/>
  <c r="L22" i="246"/>
  <c r="T70" i="246"/>
  <c r="L118" i="246"/>
  <c r="Q39" i="246"/>
  <c r="Q40" i="246" s="1"/>
  <c r="T47" i="246" s="1"/>
  <c r="K87" i="246"/>
  <c r="K88" i="246" s="1"/>
  <c r="L95" i="246" s="1"/>
  <c r="Q135" i="246"/>
  <c r="Q136" i="246" s="1"/>
  <c r="T143" i="246" s="1"/>
  <c r="P71" i="245"/>
  <c r="L95" i="245"/>
  <c r="P143" i="245"/>
  <c r="P47" i="245"/>
  <c r="T119" i="245"/>
  <c r="T143" i="245"/>
  <c r="T118" i="245"/>
  <c r="N15" i="245"/>
  <c r="N16" i="245" s="1"/>
  <c r="P23" i="245" s="1"/>
  <c r="R15" i="245"/>
  <c r="R16" i="245" s="1"/>
  <c r="T23" i="245" s="1"/>
  <c r="K39" i="245"/>
  <c r="K40" i="245" s="1"/>
  <c r="L47" i="245" s="1"/>
  <c r="L63" i="245"/>
  <c r="L64" i="245" s="1"/>
  <c r="L71" i="245" s="1"/>
  <c r="Q87" i="245"/>
  <c r="Q88" i="245" s="1"/>
  <c r="T95" i="245" s="1"/>
  <c r="N111" i="245"/>
  <c r="N112" i="245" s="1"/>
  <c r="P119" i="245" s="1"/>
  <c r="K135" i="245"/>
  <c r="K136" i="245" s="1"/>
  <c r="L143" i="245" s="1"/>
  <c r="K15" i="245"/>
  <c r="K16" i="245" s="1"/>
  <c r="L23" i="245" s="1"/>
  <c r="Q63" i="245"/>
  <c r="Q64" i="245" s="1"/>
  <c r="T71" i="245" s="1"/>
  <c r="K111" i="245"/>
  <c r="K112" i="245" s="1"/>
  <c r="L119" i="245" s="1"/>
  <c r="P143" i="244"/>
  <c r="P47" i="244"/>
  <c r="L71" i="244"/>
  <c r="P95" i="244"/>
  <c r="L70" i="244"/>
  <c r="N15" i="244"/>
  <c r="N16" i="244" s="1"/>
  <c r="P23" i="244" s="1"/>
  <c r="R15" i="244"/>
  <c r="R16" i="244" s="1"/>
  <c r="T23" i="244" s="1"/>
  <c r="K39" i="244"/>
  <c r="K40" i="244" s="1"/>
  <c r="L47" i="244" s="1"/>
  <c r="P70" i="244"/>
  <c r="Q87" i="244"/>
  <c r="Q88" i="244" s="1"/>
  <c r="T95" i="244" s="1"/>
  <c r="N111" i="244"/>
  <c r="N112" i="244" s="1"/>
  <c r="P119" i="244" s="1"/>
  <c r="R111" i="244"/>
  <c r="R112" i="244" s="1"/>
  <c r="T119" i="244" s="1"/>
  <c r="K135" i="244"/>
  <c r="K136" i="244" s="1"/>
  <c r="L143" i="244" s="1"/>
  <c r="K15" i="244"/>
  <c r="K16" i="244" s="1"/>
  <c r="L23" i="244" s="1"/>
  <c r="Q63" i="244"/>
  <c r="Q64" i="244" s="1"/>
  <c r="T71" i="244" s="1"/>
  <c r="K111" i="244"/>
  <c r="K112" i="244" s="1"/>
  <c r="L119" i="244" s="1"/>
  <c r="Q39" i="244"/>
  <c r="Q40" i="244" s="1"/>
  <c r="T47" i="244" s="1"/>
  <c r="K87" i="244"/>
  <c r="K88" i="244" s="1"/>
  <c r="L95" i="244" s="1"/>
  <c r="Q135" i="244"/>
  <c r="Q136" i="244" s="1"/>
  <c r="T143" i="244" s="1"/>
  <c r="T14" i="242"/>
  <c r="T94" i="242"/>
  <c r="Q87" i="242"/>
  <c r="Q88" i="242" s="1"/>
  <c r="T95" i="242" s="1"/>
  <c r="L46" i="242"/>
  <c r="K39" i="242"/>
  <c r="K40" i="242" s="1"/>
  <c r="L47" i="242" s="1"/>
  <c r="L70" i="242"/>
  <c r="J15" i="242"/>
  <c r="J16" i="242" s="1"/>
  <c r="P22" i="242"/>
  <c r="N15" i="242"/>
  <c r="N16" i="242" s="1"/>
  <c r="P23" i="242" s="1"/>
  <c r="T22" i="242"/>
  <c r="P70" i="242"/>
  <c r="P63" i="242"/>
  <c r="P64" i="242" s="1"/>
  <c r="P71" i="242" s="1"/>
  <c r="T86" i="242"/>
  <c r="L94" i="242"/>
  <c r="J111" i="242"/>
  <c r="J112" i="242" s="1"/>
  <c r="P118" i="242"/>
  <c r="N111" i="242"/>
  <c r="N112" i="242" s="1"/>
  <c r="P119" i="242" s="1"/>
  <c r="R111" i="242"/>
  <c r="R112" i="242" s="1"/>
  <c r="T119" i="242" s="1"/>
  <c r="T118" i="242"/>
  <c r="K15" i="242"/>
  <c r="K16" i="242" s="1"/>
  <c r="L23" i="242" s="1"/>
  <c r="Q63" i="242"/>
  <c r="Q64" i="242" s="1"/>
  <c r="T71" i="242" s="1"/>
  <c r="K111" i="242"/>
  <c r="K112" i="242" s="1"/>
  <c r="L119" i="242" s="1"/>
  <c r="K135" i="242"/>
  <c r="K136" i="242" s="1"/>
  <c r="L143" i="242" s="1"/>
  <c r="Q39" i="242"/>
  <c r="Q40" i="242" s="1"/>
  <c r="T47" i="242" s="1"/>
  <c r="K87" i="242"/>
  <c r="K88" i="242" s="1"/>
  <c r="L95" i="242" s="1"/>
  <c r="Q135" i="242"/>
  <c r="Q136" i="242" s="1"/>
  <c r="T143" i="242" s="1"/>
  <c r="T119" i="241"/>
  <c r="L95" i="241"/>
  <c r="T23" i="241"/>
  <c r="T47" i="241"/>
  <c r="L71" i="241"/>
  <c r="L70" i="241"/>
  <c r="J15" i="241"/>
  <c r="J16" i="241" s="1"/>
  <c r="L46" i="241"/>
  <c r="P63" i="241"/>
  <c r="P64" i="241" s="1"/>
  <c r="P71" i="241" s="1"/>
  <c r="T94" i="241"/>
  <c r="N111" i="241"/>
  <c r="N112" i="241" s="1"/>
  <c r="P119" i="241" s="1"/>
  <c r="K15" i="241"/>
  <c r="K16" i="241" s="1"/>
  <c r="L23" i="241" s="1"/>
  <c r="Q63" i="241"/>
  <c r="Q64" i="241" s="1"/>
  <c r="T71" i="241" s="1"/>
  <c r="K111" i="241"/>
  <c r="K112" i="241" s="1"/>
  <c r="L119" i="241" s="1"/>
  <c r="T22" i="241"/>
  <c r="T118" i="241"/>
  <c r="N15" i="241"/>
  <c r="N16" i="241" s="1"/>
  <c r="P23" i="241" s="1"/>
  <c r="J111" i="241"/>
  <c r="J112" i="241" s="1"/>
  <c r="K135" i="241"/>
  <c r="K136" i="241" s="1"/>
  <c r="L143" i="241" s="1"/>
  <c r="H136" i="240"/>
  <c r="H40" i="240"/>
  <c r="H112" i="240"/>
  <c r="K39" i="240"/>
  <c r="K40" i="240" s="1"/>
  <c r="L47" i="240" s="1"/>
  <c r="H63" i="240"/>
  <c r="L63" i="240"/>
  <c r="L64" i="240" s="1"/>
  <c r="L71" i="240" s="1"/>
  <c r="P70" i="240"/>
  <c r="Q87" i="240"/>
  <c r="Q88" i="240" s="1"/>
  <c r="T95" i="240" s="1"/>
  <c r="N111" i="240"/>
  <c r="N112" i="240" s="1"/>
  <c r="P119" i="240" s="1"/>
  <c r="R111" i="240"/>
  <c r="R112" i="240" s="1"/>
  <c r="T119" i="240" s="1"/>
  <c r="H118" i="240"/>
  <c r="K135" i="240"/>
  <c r="K136" i="240" s="1"/>
  <c r="L143" i="240" s="1"/>
  <c r="Q63" i="240"/>
  <c r="Q64" i="240" s="1"/>
  <c r="T71" i="240" s="1"/>
  <c r="K111" i="240"/>
  <c r="K112" i="240" s="1"/>
  <c r="L119" i="240" s="1"/>
  <c r="Q39" i="240"/>
  <c r="Q40" i="240" s="1"/>
  <c r="T47" i="240" s="1"/>
  <c r="K87" i="240"/>
  <c r="K88" i="240" s="1"/>
  <c r="L95" i="240" s="1"/>
  <c r="Q135" i="240"/>
  <c r="Q136" i="240" s="1"/>
  <c r="T143" i="240" s="1"/>
  <c r="L23" i="239"/>
  <c r="T71" i="239"/>
  <c r="L71" i="239"/>
  <c r="P95" i="239"/>
  <c r="T119" i="239"/>
  <c r="L70" i="239"/>
  <c r="T118" i="239"/>
  <c r="N15" i="239"/>
  <c r="N16" i="239" s="1"/>
  <c r="P23" i="239" s="1"/>
  <c r="R15" i="239"/>
  <c r="R16" i="239" s="1"/>
  <c r="T23" i="239" s="1"/>
  <c r="K39" i="239"/>
  <c r="K40" i="239" s="1"/>
  <c r="L47" i="239" s="1"/>
  <c r="O39" i="239"/>
  <c r="O40" i="239" s="1"/>
  <c r="P47" i="239" s="1"/>
  <c r="P70" i="239"/>
  <c r="Q87" i="239"/>
  <c r="Q88" i="239" s="1"/>
  <c r="T95" i="239" s="1"/>
  <c r="N111" i="239"/>
  <c r="N112" i="239" s="1"/>
  <c r="P119" i="239" s="1"/>
  <c r="K135" i="239"/>
  <c r="K136" i="239" s="1"/>
  <c r="L143" i="239" s="1"/>
  <c r="O135" i="239"/>
  <c r="O136" i="239" s="1"/>
  <c r="P143" i="239" s="1"/>
  <c r="L22" i="239"/>
  <c r="T70" i="239"/>
  <c r="L118" i="239"/>
  <c r="Q39" i="239"/>
  <c r="Q40" i="239" s="1"/>
  <c r="T47" i="239" s="1"/>
  <c r="K87" i="239"/>
  <c r="K88" i="239" s="1"/>
  <c r="L95" i="239" s="1"/>
  <c r="Q135" i="239"/>
  <c r="Q136" i="239" s="1"/>
  <c r="T143" i="239" s="1"/>
  <c r="P71" i="238"/>
  <c r="P95" i="238"/>
  <c r="L95" i="238"/>
  <c r="P143" i="238"/>
  <c r="T47" i="238"/>
  <c r="L70" i="238"/>
  <c r="N15" i="238"/>
  <c r="N16" i="238" s="1"/>
  <c r="P23" i="238" s="1"/>
  <c r="R15" i="238"/>
  <c r="R16" i="238" s="1"/>
  <c r="T23" i="238" s="1"/>
  <c r="K39" i="238"/>
  <c r="K40" i="238" s="1"/>
  <c r="L47" i="238" s="1"/>
  <c r="Q87" i="238"/>
  <c r="Q88" i="238" s="1"/>
  <c r="T95" i="238" s="1"/>
  <c r="N111" i="238"/>
  <c r="N112" i="238" s="1"/>
  <c r="P119" i="238" s="1"/>
  <c r="R111" i="238"/>
  <c r="R112" i="238" s="1"/>
  <c r="T119" i="238" s="1"/>
  <c r="K135" i="238"/>
  <c r="K136" i="238" s="1"/>
  <c r="L143" i="238" s="1"/>
  <c r="K15" i="238"/>
  <c r="K16" i="238" s="1"/>
  <c r="L23" i="238" s="1"/>
  <c r="Q63" i="238"/>
  <c r="Q64" i="238" s="1"/>
  <c r="T71" i="238" s="1"/>
  <c r="K111" i="238"/>
  <c r="K112" i="238" s="1"/>
  <c r="L119" i="238" s="1"/>
  <c r="P143" i="236"/>
  <c r="P47" i="236"/>
  <c r="L71" i="236"/>
  <c r="P71" i="236"/>
  <c r="P95" i="236"/>
  <c r="L70" i="236"/>
  <c r="L153" i="236" s="1"/>
  <c r="N15" i="236"/>
  <c r="N16" i="236" s="1"/>
  <c r="P23" i="236" s="1"/>
  <c r="R15" i="236"/>
  <c r="R16" i="236" s="1"/>
  <c r="T23" i="236" s="1"/>
  <c r="K39" i="236"/>
  <c r="K40" i="236" s="1"/>
  <c r="L47" i="236" s="1"/>
  <c r="P70" i="236"/>
  <c r="Q87" i="236"/>
  <c r="Q88" i="236" s="1"/>
  <c r="T95" i="236" s="1"/>
  <c r="N111" i="236"/>
  <c r="N112" i="236" s="1"/>
  <c r="P119" i="236" s="1"/>
  <c r="R111" i="236"/>
  <c r="R112" i="236" s="1"/>
  <c r="T119" i="236" s="1"/>
  <c r="K135" i="236"/>
  <c r="K136" i="236" s="1"/>
  <c r="L143" i="236" s="1"/>
  <c r="K15" i="236"/>
  <c r="K16" i="236" s="1"/>
  <c r="L23" i="236" s="1"/>
  <c r="Q63" i="236"/>
  <c r="Q64" i="236" s="1"/>
  <c r="T71" i="236" s="1"/>
  <c r="K111" i="236"/>
  <c r="K112" i="236" s="1"/>
  <c r="L119" i="236" s="1"/>
  <c r="Q39" i="236"/>
  <c r="Q40" i="236" s="1"/>
  <c r="T47" i="236" s="1"/>
  <c r="K87" i="236"/>
  <c r="K88" i="236" s="1"/>
  <c r="L95" i="236" s="1"/>
  <c r="Q135" i="236"/>
  <c r="Q136" i="236" s="1"/>
  <c r="T143" i="236" s="1"/>
  <c r="T23" i="235"/>
  <c r="P143" i="235"/>
  <c r="P95" i="235"/>
  <c r="T22" i="235"/>
  <c r="N15" i="235"/>
  <c r="N16" i="235" s="1"/>
  <c r="P23" i="235" s="1"/>
  <c r="K39" i="235"/>
  <c r="K40" i="235" s="1"/>
  <c r="L47" i="235" s="1"/>
  <c r="L63" i="235"/>
  <c r="L64" i="235" s="1"/>
  <c r="L71" i="235" s="1"/>
  <c r="Q87" i="235"/>
  <c r="Q88" i="235" s="1"/>
  <c r="T95" i="235" s="1"/>
  <c r="N111" i="235"/>
  <c r="N112" i="235" s="1"/>
  <c r="P119" i="235" s="1"/>
  <c r="R111" i="235"/>
  <c r="R112" i="235" s="1"/>
  <c r="T119" i="235" s="1"/>
  <c r="K135" i="235"/>
  <c r="K136" i="235" s="1"/>
  <c r="L143" i="235" s="1"/>
  <c r="K15" i="235"/>
  <c r="K16" i="235" s="1"/>
  <c r="L23" i="235" s="1"/>
  <c r="Q63" i="235"/>
  <c r="Q64" i="235" s="1"/>
  <c r="T71" i="235" s="1"/>
  <c r="K111" i="235"/>
  <c r="K112" i="235" s="1"/>
  <c r="L119" i="235" s="1"/>
  <c r="K87" i="235"/>
  <c r="K88" i="235" s="1"/>
  <c r="L95" i="235" s="1"/>
  <c r="Q135" i="235"/>
  <c r="Q136" i="235" s="1"/>
  <c r="T143" i="235" s="1"/>
  <c r="T119" i="234"/>
  <c r="T118" i="234"/>
  <c r="N15" i="234"/>
  <c r="N16" i="234" s="1"/>
  <c r="P23" i="234" s="1"/>
  <c r="R15" i="234"/>
  <c r="R16" i="234" s="1"/>
  <c r="T23" i="234" s="1"/>
  <c r="K39" i="234"/>
  <c r="K40" i="234" s="1"/>
  <c r="L47" i="234" s="1"/>
  <c r="L63" i="234"/>
  <c r="L64" i="234" s="1"/>
  <c r="L71" i="234" s="1"/>
  <c r="P70" i="234"/>
  <c r="Q87" i="234"/>
  <c r="Q88" i="234" s="1"/>
  <c r="T95" i="234" s="1"/>
  <c r="N111" i="234"/>
  <c r="N112" i="234" s="1"/>
  <c r="P119" i="234" s="1"/>
  <c r="K135" i="234"/>
  <c r="K136" i="234" s="1"/>
  <c r="L143" i="234" s="1"/>
  <c r="K15" i="234"/>
  <c r="K16" i="234" s="1"/>
  <c r="L23" i="234" s="1"/>
  <c r="Q63" i="234"/>
  <c r="Q64" i="234" s="1"/>
  <c r="T71" i="234" s="1"/>
  <c r="K111" i="234"/>
  <c r="K112" i="234" s="1"/>
  <c r="L119" i="234" s="1"/>
  <c r="Q39" i="234"/>
  <c r="Q40" i="234" s="1"/>
  <c r="T47" i="234" s="1"/>
  <c r="K87" i="234"/>
  <c r="K88" i="234" s="1"/>
  <c r="L95" i="234" s="1"/>
  <c r="Q135" i="234"/>
  <c r="Q136" i="234" s="1"/>
  <c r="T143" i="234" s="1"/>
  <c r="P95" i="233"/>
  <c r="P143" i="233"/>
  <c r="T23" i="233"/>
  <c r="P47" i="233"/>
  <c r="T22" i="233"/>
  <c r="L70" i="233"/>
  <c r="N15" i="233"/>
  <c r="N16" i="233" s="1"/>
  <c r="P23" i="233" s="1"/>
  <c r="K39" i="233"/>
  <c r="K40" i="233" s="1"/>
  <c r="L47" i="233" s="1"/>
  <c r="P70" i="233"/>
  <c r="Q87" i="233"/>
  <c r="Q88" i="233" s="1"/>
  <c r="T95" i="233" s="1"/>
  <c r="N111" i="233"/>
  <c r="N112" i="233" s="1"/>
  <c r="P119" i="233" s="1"/>
  <c r="R111" i="233"/>
  <c r="R112" i="233" s="1"/>
  <c r="T119" i="233" s="1"/>
  <c r="K135" i="233"/>
  <c r="K136" i="233" s="1"/>
  <c r="L143" i="233" s="1"/>
  <c r="K111" i="233"/>
  <c r="K112" i="233" s="1"/>
  <c r="L119" i="233" s="1"/>
  <c r="Q39" i="233"/>
  <c r="Q40" i="233" s="1"/>
  <c r="T47" i="233" s="1"/>
  <c r="K87" i="233"/>
  <c r="K88" i="233" s="1"/>
  <c r="L95" i="233" s="1"/>
  <c r="Q135" i="233"/>
  <c r="Q136" i="233" s="1"/>
  <c r="T143" i="233" s="1"/>
  <c r="P118" i="6"/>
  <c r="T14" i="6"/>
  <c r="P46" i="6"/>
  <c r="T62" i="6"/>
  <c r="L70" i="6"/>
  <c r="T118" i="6"/>
  <c r="T38" i="6"/>
  <c r="T94" i="6"/>
  <c r="T134" i="6"/>
  <c r="T70" i="6"/>
  <c r="P94" i="6"/>
  <c r="T110" i="6"/>
  <c r="L118" i="6"/>
  <c r="T46" i="6"/>
  <c r="N39" i="6"/>
  <c r="N40" i="6" s="1"/>
  <c r="P47" i="6" s="1"/>
  <c r="P70" i="6"/>
  <c r="T86" i="6"/>
  <c r="L94" i="6"/>
  <c r="J135" i="6"/>
  <c r="J136" i="6" s="1"/>
  <c r="R135" i="6"/>
  <c r="R136" i="6" s="1"/>
  <c r="T143" i="6" s="1"/>
  <c r="K135" i="6"/>
  <c r="K136" i="6" s="1"/>
  <c r="L143" i="6" s="1"/>
  <c r="N135" i="6"/>
  <c r="N136" i="6" s="1"/>
  <c r="P143" i="6" s="1"/>
  <c r="K111" i="6"/>
  <c r="K112" i="6" s="1"/>
  <c r="L119" i="6" s="1"/>
  <c r="O111" i="6"/>
  <c r="O112" i="6" s="1"/>
  <c r="P119" i="6" s="1"/>
  <c r="Q111" i="6"/>
  <c r="Q112" i="6" s="1"/>
  <c r="T119" i="6" s="1"/>
  <c r="P95" i="6"/>
  <c r="K87" i="6"/>
  <c r="K88" i="6" s="1"/>
  <c r="L95" i="6" s="1"/>
  <c r="Q87" i="6"/>
  <c r="Q88" i="6" s="1"/>
  <c r="T95" i="6" s="1"/>
  <c r="P71" i="6"/>
  <c r="K63" i="6"/>
  <c r="K64" i="6" s="1"/>
  <c r="L71" i="6" s="1"/>
  <c r="Q63" i="6"/>
  <c r="Q64" i="6" s="1"/>
  <c r="T71" i="6" s="1"/>
  <c r="K39" i="6"/>
  <c r="K40" i="6" s="1"/>
  <c r="L47" i="6" s="1"/>
  <c r="Q39" i="6"/>
  <c r="Q40" i="6" s="1"/>
  <c r="T47" i="6" s="1"/>
  <c r="S16" i="6"/>
  <c r="T39" i="241" l="1"/>
  <c r="L153" i="247"/>
  <c r="L153" i="244"/>
  <c r="T87" i="241"/>
  <c r="L153" i="250"/>
  <c r="P153" i="235"/>
  <c r="P153" i="258"/>
  <c r="T153" i="255"/>
  <c r="T153" i="236"/>
  <c r="P153" i="261"/>
  <c r="P153" i="256"/>
  <c r="P153" i="244"/>
  <c r="L153" i="255"/>
  <c r="L153" i="259"/>
  <c r="T111" i="239"/>
  <c r="P153" i="234"/>
  <c r="L153" i="241"/>
  <c r="L153" i="264"/>
  <c r="L153" i="258"/>
  <c r="L153" i="233"/>
  <c r="T154" i="252"/>
  <c r="T153" i="233"/>
  <c r="H153" i="245"/>
  <c r="L154" i="246"/>
  <c r="L153" i="251"/>
  <c r="T16" i="261"/>
  <c r="T153" i="247"/>
  <c r="T153" i="258"/>
  <c r="T153" i="248"/>
  <c r="L153" i="257"/>
  <c r="T153" i="263"/>
  <c r="T153" i="240"/>
  <c r="T154" i="259"/>
  <c r="T135" i="259"/>
  <c r="L153" i="262"/>
  <c r="H153" i="264"/>
  <c r="T154" i="241"/>
  <c r="P153" i="254"/>
  <c r="P153" i="252"/>
  <c r="T154" i="254"/>
  <c r="T112" i="261"/>
  <c r="T111" i="264"/>
  <c r="H153" i="252"/>
  <c r="T153" i="242"/>
  <c r="H153" i="239"/>
  <c r="H153" i="247"/>
  <c r="H153" i="246"/>
  <c r="P154" i="234"/>
  <c r="H153" i="259"/>
  <c r="H153" i="257"/>
  <c r="P154" i="248"/>
  <c r="T154" i="239"/>
  <c r="P154" i="246"/>
  <c r="P154" i="260"/>
  <c r="H153" i="248"/>
  <c r="T153" i="234"/>
  <c r="T154" i="256"/>
  <c r="L153" i="260"/>
  <c r="L154" i="251"/>
  <c r="L154" i="258"/>
  <c r="H153" i="236"/>
  <c r="H153" i="234"/>
  <c r="P153" i="246"/>
  <c r="T154" i="233"/>
  <c r="P154" i="241"/>
  <c r="L154" i="254"/>
  <c r="T153" i="245"/>
  <c r="T153" i="256"/>
  <c r="H153" i="235"/>
  <c r="T153" i="235"/>
  <c r="P153" i="264"/>
  <c r="L154" i="238"/>
  <c r="L154" i="247"/>
  <c r="T153" i="260"/>
  <c r="P154" i="264"/>
  <c r="T153" i="250"/>
  <c r="P154" i="258"/>
  <c r="H153" i="233"/>
  <c r="H153" i="238"/>
  <c r="T153" i="257"/>
  <c r="P153" i="260"/>
  <c r="H153" i="250"/>
  <c r="L153" i="242"/>
  <c r="T154" i="246"/>
  <c r="H153" i="262"/>
  <c r="T154" i="258"/>
  <c r="L153" i="239"/>
  <c r="L154" i="233"/>
  <c r="P154" i="244"/>
  <c r="L154" i="248"/>
  <c r="T154" i="250"/>
  <c r="T154" i="255"/>
  <c r="T154" i="262"/>
  <c r="P153" i="241"/>
  <c r="T154" i="264"/>
  <c r="T153" i="246"/>
  <c r="T153" i="259"/>
  <c r="P154" i="254"/>
  <c r="L154" i="256"/>
  <c r="L153" i="248"/>
  <c r="T153" i="262"/>
  <c r="H153" i="249"/>
  <c r="T153" i="252"/>
  <c r="L154" i="259"/>
  <c r="L154" i="260"/>
  <c r="L153" i="238"/>
  <c r="H153" i="255"/>
  <c r="L154" i="262"/>
  <c r="H153" i="254"/>
  <c r="P154" i="238"/>
  <c r="L153" i="235"/>
  <c r="T154" i="234"/>
  <c r="P154" i="233"/>
  <c r="L154" i="242"/>
  <c r="P153" i="251"/>
  <c r="T88" i="252"/>
  <c r="P154" i="256"/>
  <c r="T154" i="260"/>
  <c r="P154" i="263"/>
  <c r="P154" i="250"/>
  <c r="L153" i="261"/>
  <c r="T153" i="251"/>
  <c r="T153" i="254"/>
  <c r="H153" i="263"/>
  <c r="H153" i="241"/>
  <c r="T154" i="236"/>
  <c r="T154" i="244"/>
  <c r="T154" i="247"/>
  <c r="P154" i="251"/>
  <c r="T154" i="257"/>
  <c r="P154" i="257"/>
  <c r="H153" i="260"/>
  <c r="L153" i="256"/>
  <c r="P153" i="259"/>
  <c r="T153" i="249"/>
  <c r="T153" i="261"/>
  <c r="P153" i="247"/>
  <c r="T153" i="238"/>
  <c r="P153" i="238"/>
  <c r="P153" i="249"/>
  <c r="H153" i="251"/>
  <c r="P153" i="233"/>
  <c r="P154" i="235"/>
  <c r="L154" i="252"/>
  <c r="L154" i="255"/>
  <c r="P154" i="262"/>
  <c r="L154" i="241"/>
  <c r="T153" i="264"/>
  <c r="P153" i="257"/>
  <c r="H153" i="244"/>
  <c r="P153" i="263"/>
  <c r="L153" i="245"/>
  <c r="T153" i="241"/>
  <c r="L153" i="249"/>
  <c r="T154" i="235"/>
  <c r="P154" i="239"/>
  <c r="L154" i="244"/>
  <c r="L154" i="249"/>
  <c r="T154" i="251"/>
  <c r="P153" i="262"/>
  <c r="L154" i="263"/>
  <c r="T153" i="239"/>
  <c r="L153" i="263"/>
  <c r="P153" i="255"/>
  <c r="P153" i="236"/>
  <c r="L153" i="246"/>
  <c r="P154" i="242"/>
  <c r="H153" i="258"/>
  <c r="P153" i="248"/>
  <c r="H153" i="261"/>
  <c r="P154" i="236"/>
  <c r="P154" i="247"/>
  <c r="L154" i="250"/>
  <c r="L154" i="264"/>
  <c r="P153" i="250"/>
  <c r="L153" i="252"/>
  <c r="L154" i="235"/>
  <c r="L154" i="236"/>
  <c r="L154" i="234"/>
  <c r="L154" i="239"/>
  <c r="T154" i="242"/>
  <c r="T154" i="248"/>
  <c r="T154" i="249"/>
  <c r="P154" i="252"/>
  <c r="L153" i="254"/>
  <c r="P154" i="261"/>
  <c r="P153" i="239"/>
  <c r="P154" i="249"/>
  <c r="T154" i="238"/>
  <c r="T154" i="245"/>
  <c r="L154" i="245"/>
  <c r="P154" i="255"/>
  <c r="P154" i="259"/>
  <c r="L154" i="261"/>
  <c r="T154" i="263"/>
  <c r="H153" i="256"/>
  <c r="L153" i="234"/>
  <c r="H153" i="242"/>
  <c r="P153" i="242"/>
  <c r="T39" i="260"/>
  <c r="T39" i="263"/>
  <c r="P153" i="245"/>
  <c r="T39" i="252"/>
  <c r="P154" i="245"/>
  <c r="P24" i="46"/>
  <c r="P24" i="41"/>
  <c r="P22" i="46"/>
  <c r="P22" i="41"/>
  <c r="P23" i="46"/>
  <c r="P23" i="41"/>
  <c r="P154" i="240"/>
  <c r="H153" i="240"/>
  <c r="P153" i="240"/>
  <c r="L153" i="240"/>
  <c r="L154" i="240"/>
  <c r="T154" i="240"/>
  <c r="T88" i="239"/>
  <c r="T39" i="259"/>
  <c r="T88" i="236"/>
  <c r="T15" i="246"/>
  <c r="T87" i="245"/>
  <c r="T39" i="240"/>
  <c r="T40" i="263"/>
  <c r="T87" i="239"/>
  <c r="T112" i="241"/>
  <c r="T111" i="249"/>
  <c r="T16" i="257"/>
  <c r="T16" i="264"/>
  <c r="T15" i="242"/>
  <c r="T87" i="258"/>
  <c r="T15" i="262"/>
  <c r="T88" i="264"/>
  <c r="T112" i="264"/>
  <c r="T39" i="264"/>
  <c r="T135" i="264"/>
  <c r="T15" i="264"/>
  <c r="T63" i="264"/>
  <c r="T87" i="264"/>
  <c r="T40" i="264"/>
  <c r="T136" i="264"/>
  <c r="T88" i="263"/>
  <c r="T63" i="263"/>
  <c r="T112" i="263"/>
  <c r="T16" i="263"/>
  <c r="T111" i="263"/>
  <c r="T135" i="263"/>
  <c r="T15" i="263"/>
  <c r="T87" i="263"/>
  <c r="T136" i="263"/>
  <c r="T63" i="262"/>
  <c r="T112" i="262"/>
  <c r="T136" i="262"/>
  <c r="T88" i="262"/>
  <c r="T87" i="262"/>
  <c r="T39" i="262"/>
  <c r="T135" i="262"/>
  <c r="T111" i="262"/>
  <c r="T40" i="262"/>
  <c r="T16" i="262"/>
  <c r="T23" i="261"/>
  <c r="T119" i="261"/>
  <c r="T111" i="261"/>
  <c r="T63" i="261"/>
  <c r="T88" i="261"/>
  <c r="T39" i="261"/>
  <c r="T135" i="261"/>
  <c r="T15" i="261"/>
  <c r="T87" i="261"/>
  <c r="T40" i="261"/>
  <c r="T136" i="261"/>
  <c r="T63" i="260"/>
  <c r="T135" i="260"/>
  <c r="T16" i="260"/>
  <c r="T136" i="260"/>
  <c r="T15" i="260"/>
  <c r="T112" i="260"/>
  <c r="T87" i="260"/>
  <c r="T111" i="260"/>
  <c r="T40" i="260"/>
  <c r="T88" i="260"/>
  <c r="T88" i="259"/>
  <c r="T63" i="259"/>
  <c r="T112" i="259"/>
  <c r="T40" i="259"/>
  <c r="T16" i="259"/>
  <c r="T111" i="259"/>
  <c r="T15" i="259"/>
  <c r="T87" i="259"/>
  <c r="T136" i="259"/>
  <c r="T63" i="258"/>
  <c r="T88" i="258"/>
  <c r="T15" i="258"/>
  <c r="T135" i="258"/>
  <c r="T39" i="258"/>
  <c r="T112" i="258"/>
  <c r="T136" i="258"/>
  <c r="T16" i="258"/>
  <c r="T40" i="258"/>
  <c r="T111" i="258"/>
  <c r="K88" i="257"/>
  <c r="T87" i="257"/>
  <c r="T39" i="257"/>
  <c r="T40" i="257"/>
  <c r="T112" i="257"/>
  <c r="T63" i="257"/>
  <c r="T135" i="257"/>
  <c r="T111" i="257"/>
  <c r="T136" i="257"/>
  <c r="T15" i="257"/>
  <c r="T88" i="256"/>
  <c r="T16" i="256"/>
  <c r="T39" i="256"/>
  <c r="T135" i="256"/>
  <c r="T15" i="256"/>
  <c r="T112" i="256"/>
  <c r="T40" i="256"/>
  <c r="T136" i="256"/>
  <c r="T63" i="256"/>
  <c r="T87" i="256"/>
  <c r="T111" i="256"/>
  <c r="T88" i="255"/>
  <c r="T63" i="255"/>
  <c r="T112" i="255"/>
  <c r="T40" i="255"/>
  <c r="T16" i="255"/>
  <c r="T111" i="255"/>
  <c r="T135" i="255"/>
  <c r="T15" i="255"/>
  <c r="T87" i="255"/>
  <c r="T136" i="255"/>
  <c r="T39" i="255"/>
  <c r="T88" i="254"/>
  <c r="T136" i="254"/>
  <c r="T40" i="254"/>
  <c r="T112" i="254"/>
  <c r="T87" i="254"/>
  <c r="T63" i="254"/>
  <c r="T111" i="254"/>
  <c r="T16" i="254"/>
  <c r="T15" i="254"/>
  <c r="T135" i="254"/>
  <c r="T39" i="254"/>
  <c r="T15" i="252"/>
  <c r="T63" i="252"/>
  <c r="T111" i="252"/>
  <c r="T87" i="252"/>
  <c r="T135" i="252"/>
  <c r="T40" i="252"/>
  <c r="T112" i="252"/>
  <c r="T136" i="252"/>
  <c r="T16" i="252"/>
  <c r="T15" i="251"/>
  <c r="T39" i="251"/>
  <c r="T135" i="251"/>
  <c r="T40" i="251"/>
  <c r="T112" i="251"/>
  <c r="T136" i="251"/>
  <c r="T87" i="251"/>
  <c r="T63" i="251"/>
  <c r="T16" i="251"/>
  <c r="T111" i="251"/>
  <c r="T135" i="250"/>
  <c r="T15" i="250"/>
  <c r="T39" i="250"/>
  <c r="T136" i="250"/>
  <c r="T16" i="250"/>
  <c r="T88" i="250"/>
  <c r="T63" i="250"/>
  <c r="T112" i="250"/>
  <c r="T87" i="250"/>
  <c r="T111" i="250"/>
  <c r="T40" i="250"/>
  <c r="T135" i="249"/>
  <c r="T40" i="249"/>
  <c r="T136" i="249"/>
  <c r="T63" i="249"/>
  <c r="T88" i="249"/>
  <c r="T16" i="249"/>
  <c r="T39" i="249"/>
  <c r="T87" i="249"/>
  <c r="T112" i="249"/>
  <c r="T15" i="249"/>
  <c r="T88" i="248"/>
  <c r="T63" i="248"/>
  <c r="T112" i="248"/>
  <c r="T16" i="248"/>
  <c r="T111" i="248"/>
  <c r="T135" i="248"/>
  <c r="T15" i="248"/>
  <c r="T87" i="248"/>
  <c r="T136" i="248"/>
  <c r="T40" i="248"/>
  <c r="T39" i="248"/>
  <c r="T112" i="247"/>
  <c r="T39" i="247"/>
  <c r="T136" i="247"/>
  <c r="T63" i="247"/>
  <c r="T16" i="247"/>
  <c r="T111" i="247"/>
  <c r="T40" i="247"/>
  <c r="T87" i="247"/>
  <c r="T15" i="247"/>
  <c r="T88" i="247"/>
  <c r="T135" i="247"/>
  <c r="T112" i="246"/>
  <c r="T39" i="246"/>
  <c r="T87" i="246"/>
  <c r="T111" i="246"/>
  <c r="T16" i="246"/>
  <c r="T40" i="246"/>
  <c r="T136" i="246"/>
  <c r="T135" i="246"/>
  <c r="T88" i="246"/>
  <c r="T63" i="246"/>
  <c r="T63" i="245"/>
  <c r="T111" i="245"/>
  <c r="T88" i="245"/>
  <c r="T39" i="245"/>
  <c r="T135" i="245"/>
  <c r="T15" i="245"/>
  <c r="T112" i="245"/>
  <c r="T40" i="245"/>
  <c r="T136" i="245"/>
  <c r="T16" i="245"/>
  <c r="T40" i="244"/>
  <c r="T63" i="244"/>
  <c r="T15" i="244"/>
  <c r="T88" i="244"/>
  <c r="T135" i="244"/>
  <c r="T111" i="244"/>
  <c r="T87" i="244"/>
  <c r="T136" i="244"/>
  <c r="T16" i="244"/>
  <c r="T112" i="244"/>
  <c r="T39" i="244"/>
  <c r="T39" i="242"/>
  <c r="T135" i="242"/>
  <c r="T87" i="242"/>
  <c r="T40" i="242"/>
  <c r="T136" i="242"/>
  <c r="T112" i="242"/>
  <c r="T63" i="242"/>
  <c r="T88" i="242"/>
  <c r="T16" i="242"/>
  <c r="T111" i="242"/>
  <c r="T88" i="241"/>
  <c r="T15" i="241"/>
  <c r="T63" i="241"/>
  <c r="T16" i="241"/>
  <c r="T136" i="241"/>
  <c r="T111" i="241"/>
  <c r="T135" i="241"/>
  <c r="T40" i="241"/>
  <c r="T111" i="240"/>
  <c r="T40" i="240"/>
  <c r="H47" i="240"/>
  <c r="T112" i="240"/>
  <c r="H119" i="240"/>
  <c r="H64" i="240"/>
  <c r="T63" i="240"/>
  <c r="T88" i="240"/>
  <c r="T135" i="240"/>
  <c r="T87" i="240"/>
  <c r="T136" i="240"/>
  <c r="H143" i="240"/>
  <c r="T39" i="239"/>
  <c r="T40" i="239"/>
  <c r="T135" i="239"/>
  <c r="T63" i="239"/>
  <c r="T136" i="239"/>
  <c r="T16" i="239"/>
  <c r="T112" i="239"/>
  <c r="T15" i="239"/>
  <c r="T16" i="238"/>
  <c r="T39" i="238"/>
  <c r="T135" i="238"/>
  <c r="T15" i="238"/>
  <c r="T63" i="238"/>
  <c r="T88" i="238"/>
  <c r="T112" i="238"/>
  <c r="T40" i="238"/>
  <c r="T136" i="238"/>
  <c r="T87" i="238"/>
  <c r="T111" i="238"/>
  <c r="T87" i="236"/>
  <c r="T112" i="236"/>
  <c r="T63" i="236"/>
  <c r="T111" i="236"/>
  <c r="T16" i="236"/>
  <c r="T135" i="236"/>
  <c r="T40" i="236"/>
  <c r="T39" i="236"/>
  <c r="T15" i="236"/>
  <c r="T136" i="236"/>
  <c r="T112" i="235"/>
  <c r="T111" i="235"/>
  <c r="T39" i="235"/>
  <c r="T136" i="235"/>
  <c r="T63" i="235"/>
  <c r="T16" i="235"/>
  <c r="T15" i="235"/>
  <c r="T87" i="235"/>
  <c r="T40" i="235"/>
  <c r="T88" i="235"/>
  <c r="T135" i="235"/>
  <c r="T112" i="234"/>
  <c r="T88" i="234"/>
  <c r="T63" i="234"/>
  <c r="T16" i="234"/>
  <c r="T111" i="234"/>
  <c r="T135" i="234"/>
  <c r="T40" i="234"/>
  <c r="T15" i="234"/>
  <c r="T87" i="234"/>
  <c r="T136" i="234"/>
  <c r="T39" i="234"/>
  <c r="T88" i="233"/>
  <c r="T135" i="233"/>
  <c r="T136" i="233"/>
  <c r="T112" i="233"/>
  <c r="T16" i="233"/>
  <c r="T111" i="233"/>
  <c r="T87" i="233"/>
  <c r="T39" i="233"/>
  <c r="T63" i="233"/>
  <c r="T40" i="233"/>
  <c r="T15" i="233"/>
  <c r="T136" i="6"/>
  <c r="T135" i="6"/>
  <c r="T111" i="6"/>
  <c r="T112" i="6"/>
  <c r="T87" i="6"/>
  <c r="T88" i="6"/>
  <c r="T63" i="6"/>
  <c r="T64" i="6"/>
  <c r="T40" i="6"/>
  <c r="T39" i="6"/>
  <c r="H34" i="126"/>
  <c r="T154" i="261" l="1"/>
  <c r="H154" i="264"/>
  <c r="T64" i="264"/>
  <c r="T64" i="263"/>
  <c r="H154" i="262"/>
  <c r="T64" i="262"/>
  <c r="H154" i="261"/>
  <c r="T64" i="261"/>
  <c r="H154" i="260"/>
  <c r="T64" i="260"/>
  <c r="H154" i="259"/>
  <c r="T64" i="259"/>
  <c r="H154" i="258"/>
  <c r="T64" i="258"/>
  <c r="H154" i="257"/>
  <c r="T64" i="257"/>
  <c r="L95" i="257"/>
  <c r="L154" i="257" s="1"/>
  <c r="T88" i="257"/>
  <c r="H154" i="256"/>
  <c r="T64" i="256"/>
  <c r="H154" i="255"/>
  <c r="T64" i="255"/>
  <c r="H154" i="254"/>
  <c r="T64" i="254"/>
  <c r="H154" i="252"/>
  <c r="T64" i="252"/>
  <c r="T88" i="251"/>
  <c r="H154" i="251"/>
  <c r="T64" i="251"/>
  <c r="H154" i="250"/>
  <c r="T64" i="250"/>
  <c r="H154" i="249"/>
  <c r="T64" i="249"/>
  <c r="H154" i="248"/>
  <c r="T64" i="248"/>
  <c r="H154" i="247"/>
  <c r="T64" i="247"/>
  <c r="H154" i="246"/>
  <c r="T64" i="246"/>
  <c r="H154" i="245"/>
  <c r="T64" i="245"/>
  <c r="H154" i="244"/>
  <c r="T64" i="244"/>
  <c r="H154" i="242"/>
  <c r="T64" i="242"/>
  <c r="H154" i="241"/>
  <c r="T64" i="241"/>
  <c r="H71" i="240"/>
  <c r="H154" i="240" s="1"/>
  <c r="T64" i="240"/>
  <c r="H154" i="239"/>
  <c r="T64" i="239"/>
  <c r="H154" i="238"/>
  <c r="T64" i="238"/>
  <c r="H154" i="236"/>
  <c r="T64" i="236"/>
  <c r="H154" i="235"/>
  <c r="T64" i="235"/>
  <c r="H154" i="234"/>
  <c r="T64" i="234"/>
  <c r="H154" i="233"/>
  <c r="T64" i="233"/>
  <c r="H154" i="263" l="1"/>
  <c r="C4" i="100"/>
  <c r="C4" i="46"/>
  <c r="C4" i="41"/>
  <c r="R22" i="100" l="1"/>
  <c r="Q22" i="100"/>
  <c r="G22" i="100"/>
  <c r="R22" i="41" l="1"/>
  <c r="Q22" i="41"/>
  <c r="G22" i="41"/>
  <c r="G10" i="39" l="1"/>
  <c r="J7" i="126" l="1"/>
  <c r="H9" i="101" l="1"/>
  <c r="H8" i="101"/>
  <c r="H7" i="101"/>
  <c r="M51" i="87"/>
  <c r="M48" i="87"/>
  <c r="Q13" i="87"/>
  <c r="Q12" i="87"/>
  <c r="Q11" i="87"/>
  <c r="B17" i="100"/>
  <c r="H9" i="88"/>
  <c r="H8" i="88"/>
  <c r="H7" i="88"/>
  <c r="B17" i="46"/>
  <c r="G9" i="39"/>
  <c r="G8" i="39"/>
  <c r="B2" i="46"/>
  <c r="B17" i="41"/>
  <c r="P21" i="6"/>
  <c r="P152" i="6" s="1"/>
  <c r="L21" i="6"/>
  <c r="L152" i="6" s="1"/>
  <c r="H152" i="6"/>
  <c r="P20" i="6"/>
  <c r="P151" i="6" s="1"/>
  <c r="L20" i="6"/>
  <c r="L151" i="6" s="1"/>
  <c r="H151" i="6"/>
  <c r="P19" i="6"/>
  <c r="P150" i="6" s="1"/>
  <c r="L19" i="6"/>
  <c r="L150" i="6" s="1"/>
  <c r="H150" i="6"/>
  <c r="R14" i="6"/>
  <c r="R15" i="6" s="1"/>
  <c r="R16" i="6" s="1"/>
  <c r="Q14" i="6"/>
  <c r="P14" i="6"/>
  <c r="P15" i="6" s="1"/>
  <c r="P16" i="6" s="1"/>
  <c r="O14" i="6"/>
  <c r="N14" i="6"/>
  <c r="N15" i="6" s="1"/>
  <c r="N16" i="6" s="1"/>
  <c r="M14" i="6"/>
  <c r="M15" i="6" s="1"/>
  <c r="M16" i="6" s="1"/>
  <c r="L14" i="6"/>
  <c r="L15" i="6" s="1"/>
  <c r="L16" i="6" s="1"/>
  <c r="K14" i="6"/>
  <c r="J14" i="6"/>
  <c r="J15" i="6" s="1"/>
  <c r="J16" i="6" s="1"/>
  <c r="H36" i="126"/>
  <c r="O7" i="126"/>
  <c r="M7" i="126"/>
  <c r="K7" i="126"/>
  <c r="C53" i="342" l="1"/>
  <c r="C101" i="340"/>
  <c r="C53" i="340"/>
  <c r="C77" i="339"/>
  <c r="C77" i="338"/>
  <c r="C53" i="336"/>
  <c r="C5" i="336"/>
  <c r="C101" i="335"/>
  <c r="C125" i="334"/>
  <c r="C125" i="333"/>
  <c r="C77" i="332"/>
  <c r="C125" i="331"/>
  <c r="C125" i="329"/>
  <c r="C77" i="329"/>
  <c r="C29" i="327"/>
  <c r="C77" i="326"/>
  <c r="C29" i="321"/>
  <c r="C29" i="319"/>
  <c r="C125" i="318"/>
  <c r="C29" i="318"/>
  <c r="C125" i="316"/>
  <c r="C53" i="315"/>
  <c r="C5" i="315"/>
  <c r="C125" i="314"/>
  <c r="C125" i="339"/>
  <c r="C5" i="339"/>
  <c r="C53" i="337"/>
  <c r="C5" i="337"/>
  <c r="C29" i="335"/>
  <c r="C77" i="334"/>
  <c r="C77" i="331"/>
  <c r="C125" i="330"/>
  <c r="C77" i="330"/>
  <c r="C125" i="327"/>
  <c r="C125" i="326"/>
  <c r="C53" i="324"/>
  <c r="C77" i="321"/>
  <c r="C125" i="320"/>
  <c r="C29" i="320"/>
  <c r="C77" i="319"/>
  <c r="C5" i="317"/>
  <c r="C53" i="316"/>
  <c r="C5" i="314"/>
  <c r="C125" i="341"/>
  <c r="C53" i="341"/>
  <c r="C5" i="341"/>
  <c r="C101" i="342"/>
  <c r="C125" i="340"/>
  <c r="C29" i="340"/>
  <c r="C101" i="337"/>
  <c r="C101" i="336"/>
  <c r="C77" i="333"/>
  <c r="C77" i="327"/>
  <c r="C5" i="326"/>
  <c r="C53" i="325"/>
  <c r="C5" i="324"/>
  <c r="C53" i="323"/>
  <c r="C5" i="323"/>
  <c r="C53" i="322"/>
  <c r="C125" i="319"/>
  <c r="C77" i="318"/>
  <c r="C125" i="317"/>
  <c r="C101" i="315"/>
  <c r="C29" i="342"/>
  <c r="C77" i="340"/>
  <c r="C53" i="339"/>
  <c r="C53" i="338"/>
  <c r="C29" i="336"/>
  <c r="C125" i="335"/>
  <c r="C77" i="335"/>
  <c r="C53" i="329"/>
  <c r="C5" i="329"/>
  <c r="C53" i="328"/>
  <c r="C5" i="325"/>
  <c r="C77" i="320"/>
  <c r="C77" i="317"/>
  <c r="C29" i="317"/>
  <c r="C29" i="316"/>
  <c r="C29" i="315"/>
  <c r="C29" i="314"/>
  <c r="C101" i="338"/>
  <c r="C5" i="338"/>
  <c r="C29" i="337"/>
  <c r="C125" i="336"/>
  <c r="C53" i="334"/>
  <c r="C53" i="333"/>
  <c r="C5" i="333"/>
  <c r="C53" i="332"/>
  <c r="C53" i="331"/>
  <c r="C53" i="330"/>
  <c r="C101" i="328"/>
  <c r="C53" i="326"/>
  <c r="C101" i="325"/>
  <c r="C101" i="324"/>
  <c r="C101" i="323"/>
  <c r="C101" i="322"/>
  <c r="C5" i="322"/>
  <c r="C101" i="316"/>
  <c r="C101" i="341"/>
  <c r="C29" i="341"/>
  <c r="C125" i="342"/>
  <c r="C77" i="342"/>
  <c r="C77" i="337"/>
  <c r="C77" i="336"/>
  <c r="C5" i="335"/>
  <c r="C5" i="334"/>
  <c r="C101" i="332"/>
  <c r="C5" i="332"/>
  <c r="C5" i="331"/>
  <c r="C5" i="330"/>
  <c r="C5" i="328"/>
  <c r="C53" i="327"/>
  <c r="C29" i="325"/>
  <c r="C29" i="324"/>
  <c r="C29" i="323"/>
  <c r="C101" i="321"/>
  <c r="C53" i="321"/>
  <c r="C53" i="319"/>
  <c r="C5" i="319"/>
  <c r="C53" i="318"/>
  <c r="C77" i="315"/>
  <c r="C101" i="339"/>
  <c r="C29" i="339"/>
  <c r="C125" i="338"/>
  <c r="C53" i="335"/>
  <c r="C101" i="334"/>
  <c r="C101" i="333"/>
  <c r="C101" i="331"/>
  <c r="C101" i="329"/>
  <c r="C125" i="328"/>
  <c r="C5" i="327"/>
  <c r="C101" i="326"/>
  <c r="C125" i="325"/>
  <c r="C125" i="324"/>
  <c r="C125" i="323"/>
  <c r="C125" i="322"/>
  <c r="C29" i="322"/>
  <c r="C5" i="321"/>
  <c r="C53" i="320"/>
  <c r="C5" i="320"/>
  <c r="C101" i="318"/>
  <c r="C5" i="318"/>
  <c r="C77" i="316"/>
  <c r="C125" i="315"/>
  <c r="C53" i="314"/>
  <c r="C77" i="314"/>
  <c r="C101" i="314"/>
  <c r="C77" i="341"/>
  <c r="C5" i="342"/>
  <c r="C5" i="340"/>
  <c r="C29" i="338"/>
  <c r="C125" i="337"/>
  <c r="C29" i="334"/>
  <c r="C29" i="333"/>
  <c r="C125" i="332"/>
  <c r="C29" i="332"/>
  <c r="C29" i="331"/>
  <c r="C101" i="330"/>
  <c r="C29" i="330"/>
  <c r="C29" i="329"/>
  <c r="C77" i="328"/>
  <c r="C29" i="328"/>
  <c r="C101" i="327"/>
  <c r="C29" i="326"/>
  <c r="C77" i="325"/>
  <c r="C77" i="324"/>
  <c r="C77" i="323"/>
  <c r="C77" i="322"/>
  <c r="C125" i="321"/>
  <c r="C101" i="320"/>
  <c r="C101" i="319"/>
  <c r="C101" i="317"/>
  <c r="C53" i="317"/>
  <c r="C5" i="316"/>
  <c r="T22" i="6"/>
  <c r="T153" i="6" s="1"/>
  <c r="P25" i="41" s="1"/>
  <c r="J22" i="41"/>
  <c r="J22" i="46"/>
  <c r="C22" i="46"/>
  <c r="C22" i="41"/>
  <c r="C23" i="41"/>
  <c r="C23" i="46"/>
  <c r="F23" i="41"/>
  <c r="F23" i="46"/>
  <c r="C24" i="46"/>
  <c r="C24" i="41"/>
  <c r="J23" i="41"/>
  <c r="J23" i="46"/>
  <c r="J24" i="41"/>
  <c r="J24" i="46"/>
  <c r="F24" i="46"/>
  <c r="F24" i="41"/>
  <c r="F22" i="41"/>
  <c r="F22" i="46"/>
  <c r="C53" i="291"/>
  <c r="C125" i="291"/>
  <c r="C101" i="291"/>
  <c r="C77" i="291"/>
  <c r="C29" i="291"/>
  <c r="C5" i="291"/>
  <c r="P22" i="6"/>
  <c r="P153" i="6" s="1"/>
  <c r="L22" i="6"/>
  <c r="L153" i="6" s="1"/>
  <c r="O15" i="6"/>
  <c r="H153" i="6"/>
  <c r="K15" i="6"/>
  <c r="Q15" i="6"/>
  <c r="P25" i="46" l="1"/>
  <c r="C15" i="41"/>
  <c r="F25" i="41"/>
  <c r="F25" i="46"/>
  <c r="J25" i="46"/>
  <c r="J25" i="41"/>
  <c r="C25" i="41"/>
  <c r="C25" i="46"/>
  <c r="T15" i="6"/>
  <c r="K16" i="6"/>
  <c r="L23" i="6" s="1"/>
  <c r="L154" i="6" s="1"/>
  <c r="Q16" i="6"/>
  <c r="T23" i="6" s="1"/>
  <c r="T154" i="6" s="1"/>
  <c r="O16" i="6"/>
  <c r="P23" i="6" s="1"/>
  <c r="P154" i="6" s="1"/>
  <c r="H154" i="6"/>
  <c r="C26" i="41" l="1"/>
  <c r="C26" i="46"/>
  <c r="F26" i="41"/>
  <c r="F26" i="46"/>
  <c r="J26" i="46"/>
  <c r="J26" i="41"/>
  <c r="P26" i="46"/>
  <c r="P26" i="41"/>
  <c r="T16" i="6"/>
  <c r="C17" i="100"/>
  <c r="C15" i="100"/>
  <c r="C16" i="46"/>
  <c r="F9" i="46"/>
  <c r="F8" i="46"/>
  <c r="C15" i="46"/>
  <c r="F8" i="41"/>
  <c r="F9" i="41"/>
  <c r="C16" i="41"/>
  <c r="C16" i="100" l="1"/>
  <c r="C18" i="100"/>
  <c r="F20" i="38"/>
  <c r="G18" i="88" s="1"/>
  <c r="F10" i="46"/>
  <c r="C17" i="41"/>
  <c r="F10" i="41"/>
  <c r="F24" i="39"/>
  <c r="C17" i="46"/>
  <c r="F8" i="100"/>
  <c r="F10" i="100"/>
  <c r="F9" i="100" l="1"/>
  <c r="C19" i="100"/>
  <c r="F17" i="38"/>
  <c r="G15" i="88" s="1"/>
  <c r="F18" i="38"/>
  <c r="G16" i="88" s="1"/>
  <c r="F19" i="38"/>
  <c r="G17" i="88" s="1"/>
  <c r="F23" i="39"/>
  <c r="G24" i="88"/>
  <c r="F11" i="41"/>
  <c r="F11" i="46"/>
  <c r="C18" i="41"/>
  <c r="C18" i="46"/>
  <c r="F22" i="39"/>
  <c r="F11" i="100"/>
  <c r="F21" i="39"/>
  <c r="G13" i="88" l="1"/>
  <c r="G23" i="88"/>
  <c r="G25" i="88"/>
  <c r="C19" i="46"/>
  <c r="C9" i="46" s="1"/>
  <c r="F19" i="39" s="1"/>
  <c r="C19" i="41"/>
  <c r="F15" i="38" s="1"/>
  <c r="G20" i="88" l="1"/>
  <c r="G27" i="88" s="1"/>
  <c r="C9" i="100"/>
  <c r="C8" i="100" s="1"/>
  <c r="C11" i="100" s="1"/>
  <c r="C8" i="46"/>
  <c r="C11" i="46" s="1"/>
  <c r="G22" i="88"/>
  <c r="C9" i="41"/>
  <c r="C8" i="41" l="1"/>
  <c r="C11"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sysmente</author>
    <author>agata</author>
    <author>坪内 雄真</author>
  </authors>
  <commentList>
    <comment ref="F7" authorId="0" shapeId="0" xr:uid="{00000000-0006-0000-0000-000001000000}">
      <text>
        <r>
          <rPr>
            <b/>
            <sz val="9"/>
            <color indexed="81"/>
            <rFont val="ＭＳ Ｐゴシック"/>
            <family val="3"/>
            <charset val="128"/>
          </rPr>
          <t>申請者は法人です。
園ではありませんので、御注意ください。</t>
        </r>
      </text>
    </comment>
    <comment ref="F9" authorId="1" shapeId="0" xr:uid="{00000000-0006-0000-0000-000002000000}">
      <text>
        <r>
          <rPr>
            <b/>
            <sz val="9"/>
            <color indexed="81"/>
            <rFont val="ＭＳ Ｐゴシック"/>
            <family val="3"/>
            <charset val="128"/>
          </rPr>
          <t>役職名を必ず記載ください。</t>
        </r>
      </text>
    </comment>
    <comment ref="E14" authorId="2" shapeId="0" xr:uid="{00000000-0006-0000-0000-000003000000}">
      <text>
        <r>
          <rPr>
            <b/>
            <sz val="9"/>
            <color indexed="81"/>
            <rFont val="ＭＳ Ｐゴシック"/>
            <family val="3"/>
            <charset val="128"/>
          </rPr>
          <t>支払方法は年度払い及び四半期払いを選択することができます。
方法によって、申請のタイミング等が異なりますので、ご注意ください。</t>
        </r>
      </text>
    </comment>
    <comment ref="E22" authorId="2" shapeId="0" xr:uid="{00000000-0006-0000-0000-000004000000}">
      <text>
        <r>
          <rPr>
            <b/>
            <sz val="9"/>
            <color indexed="81"/>
            <rFont val="ＭＳ Ｐゴシック"/>
            <family val="3"/>
            <charset val="128"/>
          </rPr>
          <t>２号様式を入力することにより、開始日が変更されます。</t>
        </r>
      </text>
    </comment>
    <comment ref="E23" authorId="2" shapeId="0" xr:uid="{00000000-0006-0000-0000-000005000000}">
      <text>
        <r>
          <rPr>
            <b/>
            <sz val="9"/>
            <color indexed="81"/>
            <rFont val="ＭＳ Ｐゴシック"/>
            <family val="3"/>
            <charset val="128"/>
          </rPr>
          <t>２号様式を入力することにより、終了日が変更されます。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84A91F76-EC44-4996-B8E7-BD84355DFB4D}">
      <text>
        <r>
          <rPr>
            <b/>
            <sz val="18"/>
            <color indexed="81"/>
            <rFont val="ＭＳ Ｐゴシック"/>
            <family val="3"/>
            <charset val="128"/>
          </rPr>
          <t>施設名称を記載ください。</t>
        </r>
      </text>
    </comment>
    <comment ref="C17" authorId="0" shapeId="0" xr:uid="{D0C37FE3-F19E-47C1-B3C9-7D509DB175BD}">
      <text>
        <r>
          <rPr>
            <b/>
            <sz val="9"/>
            <color indexed="81"/>
            <rFont val="MS P ゴシック"/>
            <family val="3"/>
            <charset val="128"/>
          </rPr>
          <t>都道府県選択</t>
        </r>
      </text>
    </comment>
    <comment ref="D17" authorId="0" shapeId="0" xr:uid="{71A89031-E0C6-40F5-A9E3-A19D128F9DDB}">
      <text>
        <r>
          <rPr>
            <b/>
            <sz val="9"/>
            <color indexed="81"/>
            <rFont val="MS P ゴシック"/>
            <family val="3"/>
            <charset val="128"/>
          </rPr>
          <t>都道府県に続く番号を入力</t>
        </r>
      </text>
    </comment>
    <comment ref="C31" authorId="0" shapeId="0" xr:uid="{500FE97C-6DA5-4862-8C03-707148D7F3E2}">
      <text>
        <r>
          <rPr>
            <b/>
            <sz val="18"/>
            <color indexed="81"/>
            <rFont val="ＭＳ Ｐゴシック"/>
            <family val="3"/>
            <charset val="128"/>
          </rPr>
          <t>施設名称を記載ください。</t>
        </r>
      </text>
    </comment>
    <comment ref="C41" authorId="0" shapeId="0" xr:uid="{D5B05F21-5D28-4C80-9429-9E908A92EA03}">
      <text>
        <r>
          <rPr>
            <b/>
            <sz val="9"/>
            <color indexed="81"/>
            <rFont val="MS P ゴシック"/>
            <family val="3"/>
            <charset val="128"/>
          </rPr>
          <t>都道府県選択</t>
        </r>
      </text>
    </comment>
    <comment ref="D41" authorId="0" shapeId="0" xr:uid="{403F7618-9EA4-494A-B100-F72E61AABCA2}">
      <text>
        <r>
          <rPr>
            <b/>
            <sz val="9"/>
            <color indexed="81"/>
            <rFont val="MS P ゴシック"/>
            <family val="3"/>
            <charset val="128"/>
          </rPr>
          <t>都道府県に続く番号を入力</t>
        </r>
      </text>
    </comment>
    <comment ref="C55" authorId="0" shapeId="0" xr:uid="{6FDB23A9-DB4D-4C12-B258-D60EB75B211E}">
      <text>
        <r>
          <rPr>
            <b/>
            <sz val="18"/>
            <color indexed="81"/>
            <rFont val="ＭＳ Ｐゴシック"/>
            <family val="3"/>
            <charset val="128"/>
          </rPr>
          <t>施設名称を記載ください。</t>
        </r>
      </text>
    </comment>
    <comment ref="C65" authorId="0" shapeId="0" xr:uid="{AE3E2115-5C2D-4123-BDDC-1066C81BA278}">
      <text>
        <r>
          <rPr>
            <b/>
            <sz val="9"/>
            <color indexed="81"/>
            <rFont val="MS P ゴシック"/>
            <family val="3"/>
            <charset val="128"/>
          </rPr>
          <t>都道府県選択</t>
        </r>
      </text>
    </comment>
    <comment ref="D65" authorId="0" shapeId="0" xr:uid="{6CFDE6E8-6967-4054-A997-8A027F901149}">
      <text>
        <r>
          <rPr>
            <b/>
            <sz val="9"/>
            <color indexed="81"/>
            <rFont val="MS P ゴシック"/>
            <family val="3"/>
            <charset val="128"/>
          </rPr>
          <t>都道府県に続く番号を入力</t>
        </r>
      </text>
    </comment>
    <comment ref="C79" authorId="0" shapeId="0" xr:uid="{0822C22F-FF4E-40C6-9BFB-2F6E74F7846E}">
      <text>
        <r>
          <rPr>
            <b/>
            <sz val="18"/>
            <color indexed="81"/>
            <rFont val="ＭＳ Ｐゴシック"/>
            <family val="3"/>
            <charset val="128"/>
          </rPr>
          <t>施設名称を記載ください。</t>
        </r>
      </text>
    </comment>
    <comment ref="C89" authorId="0" shapeId="0" xr:uid="{2EE66CA3-26ED-42FA-9123-0D4D6FC091FD}">
      <text>
        <r>
          <rPr>
            <b/>
            <sz val="9"/>
            <color indexed="81"/>
            <rFont val="MS P ゴシック"/>
            <family val="3"/>
            <charset val="128"/>
          </rPr>
          <t>都道府県選択</t>
        </r>
      </text>
    </comment>
    <comment ref="D89" authorId="0" shapeId="0" xr:uid="{A0FF0E0B-44B2-4AE8-9FE0-68F948F142EC}">
      <text>
        <r>
          <rPr>
            <b/>
            <sz val="9"/>
            <color indexed="81"/>
            <rFont val="MS P ゴシック"/>
            <family val="3"/>
            <charset val="128"/>
          </rPr>
          <t>都道府県に続く番号を入力</t>
        </r>
      </text>
    </comment>
    <comment ref="C103" authorId="0" shapeId="0" xr:uid="{15201237-8BF3-4AFF-9CAD-1CE74B1B6DF2}">
      <text>
        <r>
          <rPr>
            <b/>
            <sz val="18"/>
            <color indexed="81"/>
            <rFont val="ＭＳ Ｐゴシック"/>
            <family val="3"/>
            <charset val="128"/>
          </rPr>
          <t>施設名称を記載ください。</t>
        </r>
      </text>
    </comment>
    <comment ref="C113" authorId="0" shapeId="0" xr:uid="{A49C5CD5-2E5B-4A6C-B2C3-0758E90E3CEA}">
      <text>
        <r>
          <rPr>
            <b/>
            <sz val="9"/>
            <color indexed="81"/>
            <rFont val="MS P ゴシック"/>
            <family val="3"/>
            <charset val="128"/>
          </rPr>
          <t>都道府県選択</t>
        </r>
      </text>
    </comment>
    <comment ref="D113" authorId="0" shapeId="0" xr:uid="{CC3EE39F-D7E3-4A55-9F79-F17D3BBEEE61}">
      <text>
        <r>
          <rPr>
            <b/>
            <sz val="9"/>
            <color indexed="81"/>
            <rFont val="MS P ゴシック"/>
            <family val="3"/>
            <charset val="128"/>
          </rPr>
          <t>都道府県に続く番号を入力</t>
        </r>
      </text>
    </comment>
    <comment ref="C127" authorId="0" shapeId="0" xr:uid="{2784D773-5B13-4381-A3D6-9B92E76471E6}">
      <text>
        <r>
          <rPr>
            <b/>
            <sz val="18"/>
            <color indexed="81"/>
            <rFont val="ＭＳ Ｐゴシック"/>
            <family val="3"/>
            <charset val="128"/>
          </rPr>
          <t>施設名称を記載ください。</t>
        </r>
      </text>
    </comment>
    <comment ref="C137" authorId="0" shapeId="0" xr:uid="{FFDB634B-3060-488B-8B91-B2695D187E85}">
      <text>
        <r>
          <rPr>
            <b/>
            <sz val="9"/>
            <color indexed="81"/>
            <rFont val="MS P ゴシック"/>
            <family val="3"/>
            <charset val="128"/>
          </rPr>
          <t>都道府県選択</t>
        </r>
      </text>
    </comment>
    <comment ref="D137" authorId="0" shapeId="0" xr:uid="{C8C6D974-1D1C-4CE1-9FE5-D7C74EFE70F2}">
      <text>
        <r>
          <rPr>
            <b/>
            <sz val="9"/>
            <color indexed="81"/>
            <rFont val="MS P ゴシック"/>
            <family val="3"/>
            <charset val="128"/>
          </rPr>
          <t>都道府県に続く番号を入力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355DE8EF-D4BB-43E5-A14E-DA18DEC9CA67}">
      <text>
        <r>
          <rPr>
            <b/>
            <sz val="18"/>
            <color indexed="81"/>
            <rFont val="ＭＳ Ｐゴシック"/>
            <family val="3"/>
            <charset val="128"/>
          </rPr>
          <t>施設名称を記載ください。</t>
        </r>
      </text>
    </comment>
    <comment ref="C17" authorId="0" shapeId="0" xr:uid="{8CDBCBA9-52E8-4461-BACD-C2E295E61CCC}">
      <text>
        <r>
          <rPr>
            <b/>
            <sz val="9"/>
            <color indexed="81"/>
            <rFont val="MS P ゴシック"/>
            <family val="3"/>
            <charset val="128"/>
          </rPr>
          <t>都道府県選択</t>
        </r>
      </text>
    </comment>
    <comment ref="D17" authorId="0" shapeId="0" xr:uid="{E00AD974-F2FB-4FB8-95B2-E3DAA5FD0263}">
      <text>
        <r>
          <rPr>
            <b/>
            <sz val="9"/>
            <color indexed="81"/>
            <rFont val="MS P ゴシック"/>
            <family val="3"/>
            <charset val="128"/>
          </rPr>
          <t>都道府県に続く番号を入力</t>
        </r>
      </text>
    </comment>
    <comment ref="C31" authorId="0" shapeId="0" xr:uid="{E51BB425-60AE-4BCB-8F86-09B72D056200}">
      <text>
        <r>
          <rPr>
            <b/>
            <sz val="18"/>
            <color indexed="81"/>
            <rFont val="ＭＳ Ｐゴシック"/>
            <family val="3"/>
            <charset val="128"/>
          </rPr>
          <t>施設名称を記載ください。</t>
        </r>
      </text>
    </comment>
    <comment ref="C41" authorId="0" shapeId="0" xr:uid="{A9A63518-DCFD-435F-9EE9-8F3E149D5800}">
      <text>
        <r>
          <rPr>
            <b/>
            <sz val="9"/>
            <color indexed="81"/>
            <rFont val="MS P ゴシック"/>
            <family val="3"/>
            <charset val="128"/>
          </rPr>
          <t>都道府県選択</t>
        </r>
      </text>
    </comment>
    <comment ref="D41" authorId="0" shapeId="0" xr:uid="{E89F5C34-2DF0-4300-A04F-44CAD7F1DD2C}">
      <text>
        <r>
          <rPr>
            <b/>
            <sz val="9"/>
            <color indexed="81"/>
            <rFont val="MS P ゴシック"/>
            <family val="3"/>
            <charset val="128"/>
          </rPr>
          <t>都道府県に続く番号を入力</t>
        </r>
      </text>
    </comment>
    <comment ref="C55" authorId="0" shapeId="0" xr:uid="{FDCBBA91-2708-4D24-9041-D3092D6CAF64}">
      <text>
        <r>
          <rPr>
            <b/>
            <sz val="18"/>
            <color indexed="81"/>
            <rFont val="ＭＳ Ｐゴシック"/>
            <family val="3"/>
            <charset val="128"/>
          </rPr>
          <t>施設名称を記載ください。</t>
        </r>
      </text>
    </comment>
    <comment ref="C65" authorId="0" shapeId="0" xr:uid="{97A8014E-EF89-4083-8290-6356EC27E17B}">
      <text>
        <r>
          <rPr>
            <b/>
            <sz val="9"/>
            <color indexed="81"/>
            <rFont val="MS P ゴシック"/>
            <family val="3"/>
            <charset val="128"/>
          </rPr>
          <t>都道府県選択</t>
        </r>
      </text>
    </comment>
    <comment ref="D65" authorId="0" shapeId="0" xr:uid="{900E8E45-4A78-4972-823F-4F85D07850C6}">
      <text>
        <r>
          <rPr>
            <b/>
            <sz val="9"/>
            <color indexed="81"/>
            <rFont val="MS P ゴシック"/>
            <family val="3"/>
            <charset val="128"/>
          </rPr>
          <t>都道府県に続く番号を入力</t>
        </r>
      </text>
    </comment>
    <comment ref="C79" authorId="0" shapeId="0" xr:uid="{07ACB93A-B807-4E25-AE81-C0AE2424428C}">
      <text>
        <r>
          <rPr>
            <b/>
            <sz val="18"/>
            <color indexed="81"/>
            <rFont val="ＭＳ Ｐゴシック"/>
            <family val="3"/>
            <charset val="128"/>
          </rPr>
          <t>施設名称を記載ください。</t>
        </r>
      </text>
    </comment>
    <comment ref="C89" authorId="0" shapeId="0" xr:uid="{4306C335-3220-41C7-8CF0-62A3C36C169F}">
      <text>
        <r>
          <rPr>
            <b/>
            <sz val="9"/>
            <color indexed="81"/>
            <rFont val="MS P ゴシック"/>
            <family val="3"/>
            <charset val="128"/>
          </rPr>
          <t>都道府県選択</t>
        </r>
      </text>
    </comment>
    <comment ref="D89" authorId="0" shapeId="0" xr:uid="{9657C7E1-B5B0-4C83-8025-06083296FBE5}">
      <text>
        <r>
          <rPr>
            <b/>
            <sz val="9"/>
            <color indexed="81"/>
            <rFont val="MS P ゴシック"/>
            <family val="3"/>
            <charset val="128"/>
          </rPr>
          <t>都道府県に続く番号を入力</t>
        </r>
      </text>
    </comment>
    <comment ref="C103" authorId="0" shapeId="0" xr:uid="{D8CAD3E4-BF91-44B8-BFD0-52DF6227C042}">
      <text>
        <r>
          <rPr>
            <b/>
            <sz val="18"/>
            <color indexed="81"/>
            <rFont val="ＭＳ Ｐゴシック"/>
            <family val="3"/>
            <charset val="128"/>
          </rPr>
          <t>施設名称を記載ください。</t>
        </r>
      </text>
    </comment>
    <comment ref="C113" authorId="0" shapeId="0" xr:uid="{9C848203-7ECC-46E0-B085-AA84D84815EB}">
      <text>
        <r>
          <rPr>
            <b/>
            <sz val="9"/>
            <color indexed="81"/>
            <rFont val="MS P ゴシック"/>
            <family val="3"/>
            <charset val="128"/>
          </rPr>
          <t>都道府県選択</t>
        </r>
      </text>
    </comment>
    <comment ref="D113" authorId="0" shapeId="0" xr:uid="{C9F04300-3F79-4B54-9F80-F503CD70DB1E}">
      <text>
        <r>
          <rPr>
            <b/>
            <sz val="9"/>
            <color indexed="81"/>
            <rFont val="MS P ゴシック"/>
            <family val="3"/>
            <charset val="128"/>
          </rPr>
          <t>都道府県に続く番号を入力</t>
        </r>
      </text>
    </comment>
    <comment ref="C127" authorId="0" shapeId="0" xr:uid="{D99E34A3-AF27-4405-ADB6-4E96A323A76A}">
      <text>
        <r>
          <rPr>
            <b/>
            <sz val="18"/>
            <color indexed="81"/>
            <rFont val="ＭＳ Ｐゴシック"/>
            <family val="3"/>
            <charset val="128"/>
          </rPr>
          <t>施設名称を記載ください。</t>
        </r>
      </text>
    </comment>
    <comment ref="C137" authorId="0" shapeId="0" xr:uid="{B17BCE28-9D79-4C5A-8581-AD85E0CAADBF}">
      <text>
        <r>
          <rPr>
            <b/>
            <sz val="9"/>
            <color indexed="81"/>
            <rFont val="MS P ゴシック"/>
            <family val="3"/>
            <charset val="128"/>
          </rPr>
          <t>都道府県選択</t>
        </r>
      </text>
    </comment>
    <comment ref="D137" authorId="0" shapeId="0" xr:uid="{D0B015EF-83CD-42C3-9AE5-26B84613125A}">
      <text>
        <r>
          <rPr>
            <b/>
            <sz val="9"/>
            <color indexed="81"/>
            <rFont val="MS P ゴシック"/>
            <family val="3"/>
            <charset val="128"/>
          </rPr>
          <t>都道府県に続く番号を入力</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E8CCD79-8A3E-4262-A4DE-12A1A532D3D2}">
      <text>
        <r>
          <rPr>
            <b/>
            <sz val="18"/>
            <color indexed="81"/>
            <rFont val="ＭＳ Ｐゴシック"/>
            <family val="3"/>
            <charset val="128"/>
          </rPr>
          <t>施設名称を記載ください。</t>
        </r>
      </text>
    </comment>
    <comment ref="C17" authorId="0" shapeId="0" xr:uid="{10FD434D-F757-43BA-8B04-4E4472E6193D}">
      <text>
        <r>
          <rPr>
            <b/>
            <sz val="9"/>
            <color indexed="81"/>
            <rFont val="MS P ゴシック"/>
            <family val="3"/>
            <charset val="128"/>
          </rPr>
          <t>都道府県選択</t>
        </r>
      </text>
    </comment>
    <comment ref="D17" authorId="0" shapeId="0" xr:uid="{F22191CC-B5E7-49F1-877B-DB4A87F36F86}">
      <text>
        <r>
          <rPr>
            <b/>
            <sz val="9"/>
            <color indexed="81"/>
            <rFont val="MS P ゴシック"/>
            <family val="3"/>
            <charset val="128"/>
          </rPr>
          <t>都道府県に続く番号を入力</t>
        </r>
      </text>
    </comment>
    <comment ref="C31" authorId="0" shapeId="0" xr:uid="{128F31A1-F041-4947-A7EB-4ED020CB268E}">
      <text>
        <r>
          <rPr>
            <b/>
            <sz val="18"/>
            <color indexed="81"/>
            <rFont val="ＭＳ Ｐゴシック"/>
            <family val="3"/>
            <charset val="128"/>
          </rPr>
          <t>施設名称を記載ください。</t>
        </r>
      </text>
    </comment>
    <comment ref="C41" authorId="0" shapeId="0" xr:uid="{A130CB7F-A7D9-4DD9-9633-D52BE8D0BFED}">
      <text>
        <r>
          <rPr>
            <b/>
            <sz val="9"/>
            <color indexed="81"/>
            <rFont val="MS P ゴシック"/>
            <family val="3"/>
            <charset val="128"/>
          </rPr>
          <t>都道府県選択</t>
        </r>
      </text>
    </comment>
    <comment ref="D41" authorId="0" shapeId="0" xr:uid="{7F0428C5-D8E2-40EB-8379-EF5B49AF8F24}">
      <text>
        <r>
          <rPr>
            <b/>
            <sz val="9"/>
            <color indexed="81"/>
            <rFont val="MS P ゴシック"/>
            <family val="3"/>
            <charset val="128"/>
          </rPr>
          <t>都道府県に続く番号を入力</t>
        </r>
      </text>
    </comment>
    <comment ref="C55" authorId="0" shapeId="0" xr:uid="{F4722AA8-68FE-4FF3-9AB7-2115F4958661}">
      <text>
        <r>
          <rPr>
            <b/>
            <sz val="18"/>
            <color indexed="81"/>
            <rFont val="ＭＳ Ｐゴシック"/>
            <family val="3"/>
            <charset val="128"/>
          </rPr>
          <t>施設名称を記載ください。</t>
        </r>
      </text>
    </comment>
    <comment ref="C65" authorId="0" shapeId="0" xr:uid="{1E3DDBAD-1770-40ED-8C63-BEE6A3D92860}">
      <text>
        <r>
          <rPr>
            <b/>
            <sz val="9"/>
            <color indexed="81"/>
            <rFont val="MS P ゴシック"/>
            <family val="3"/>
            <charset val="128"/>
          </rPr>
          <t>都道府県選択</t>
        </r>
      </text>
    </comment>
    <comment ref="D65" authorId="0" shapeId="0" xr:uid="{DEAB2D61-B9D3-478D-B03A-F904DC13F05D}">
      <text>
        <r>
          <rPr>
            <b/>
            <sz val="9"/>
            <color indexed="81"/>
            <rFont val="MS P ゴシック"/>
            <family val="3"/>
            <charset val="128"/>
          </rPr>
          <t>都道府県に続く番号を入力</t>
        </r>
      </text>
    </comment>
    <comment ref="C79" authorId="0" shapeId="0" xr:uid="{1C482ABB-AB86-4083-A2B3-27E340F00A8C}">
      <text>
        <r>
          <rPr>
            <b/>
            <sz val="18"/>
            <color indexed="81"/>
            <rFont val="ＭＳ Ｐゴシック"/>
            <family val="3"/>
            <charset val="128"/>
          </rPr>
          <t>施設名称を記載ください。</t>
        </r>
      </text>
    </comment>
    <comment ref="C89" authorId="0" shapeId="0" xr:uid="{291BDA33-4BD3-49E8-A733-F617A9A7E2CB}">
      <text>
        <r>
          <rPr>
            <b/>
            <sz val="9"/>
            <color indexed="81"/>
            <rFont val="MS P ゴシック"/>
            <family val="3"/>
            <charset val="128"/>
          </rPr>
          <t>都道府県選択</t>
        </r>
      </text>
    </comment>
    <comment ref="D89" authorId="0" shapeId="0" xr:uid="{5B498851-2B4E-40A7-9DD2-3A36E0E800D6}">
      <text>
        <r>
          <rPr>
            <b/>
            <sz val="9"/>
            <color indexed="81"/>
            <rFont val="MS P ゴシック"/>
            <family val="3"/>
            <charset val="128"/>
          </rPr>
          <t>都道府県に続く番号を入力</t>
        </r>
      </text>
    </comment>
    <comment ref="C103" authorId="0" shapeId="0" xr:uid="{BB85551B-6B83-4AA2-821C-6F4BA4012386}">
      <text>
        <r>
          <rPr>
            <b/>
            <sz val="18"/>
            <color indexed="81"/>
            <rFont val="ＭＳ Ｐゴシック"/>
            <family val="3"/>
            <charset val="128"/>
          </rPr>
          <t>施設名称を記載ください。</t>
        </r>
      </text>
    </comment>
    <comment ref="C113" authorId="0" shapeId="0" xr:uid="{F5190522-FA94-42DE-BD7E-93153DF7AAC0}">
      <text>
        <r>
          <rPr>
            <b/>
            <sz val="9"/>
            <color indexed="81"/>
            <rFont val="MS P ゴシック"/>
            <family val="3"/>
            <charset val="128"/>
          </rPr>
          <t>都道府県選択</t>
        </r>
      </text>
    </comment>
    <comment ref="D113" authorId="0" shapeId="0" xr:uid="{D5B7974D-66BA-4A64-9687-5BD99A53A4E2}">
      <text>
        <r>
          <rPr>
            <b/>
            <sz val="9"/>
            <color indexed="81"/>
            <rFont val="MS P ゴシック"/>
            <family val="3"/>
            <charset val="128"/>
          </rPr>
          <t>都道府県に続く番号を入力</t>
        </r>
      </text>
    </comment>
    <comment ref="C127" authorId="0" shapeId="0" xr:uid="{AE4195E3-86FB-4761-B365-274E4B92871F}">
      <text>
        <r>
          <rPr>
            <b/>
            <sz val="18"/>
            <color indexed="81"/>
            <rFont val="ＭＳ Ｐゴシック"/>
            <family val="3"/>
            <charset val="128"/>
          </rPr>
          <t>施設名称を記載ください。</t>
        </r>
      </text>
    </comment>
    <comment ref="C137" authorId="0" shapeId="0" xr:uid="{E35B6BE1-9A10-48C3-81A1-E0B6C3D73C40}">
      <text>
        <r>
          <rPr>
            <b/>
            <sz val="9"/>
            <color indexed="81"/>
            <rFont val="MS P ゴシック"/>
            <family val="3"/>
            <charset val="128"/>
          </rPr>
          <t>都道府県選択</t>
        </r>
      </text>
    </comment>
    <comment ref="D137" authorId="0" shapeId="0" xr:uid="{4A85F792-6B61-4070-A412-9F93794C6D6C}">
      <text>
        <r>
          <rPr>
            <b/>
            <sz val="9"/>
            <color indexed="81"/>
            <rFont val="MS P ゴシック"/>
            <family val="3"/>
            <charset val="128"/>
          </rPr>
          <t>都道府県に続く番号を入力</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55546337-D3FA-4285-8B6E-C8266888EAE3}">
      <text>
        <r>
          <rPr>
            <b/>
            <sz val="18"/>
            <color indexed="81"/>
            <rFont val="ＭＳ Ｐゴシック"/>
            <family val="3"/>
            <charset val="128"/>
          </rPr>
          <t>施設名称を記載ください。</t>
        </r>
      </text>
    </comment>
    <comment ref="C17" authorId="0" shapeId="0" xr:uid="{B275214F-7321-4F28-B3AD-379F5DD759FB}">
      <text>
        <r>
          <rPr>
            <b/>
            <sz val="9"/>
            <color indexed="81"/>
            <rFont val="MS P ゴシック"/>
            <family val="3"/>
            <charset val="128"/>
          </rPr>
          <t>都道府県選択</t>
        </r>
      </text>
    </comment>
    <comment ref="D17" authorId="0" shapeId="0" xr:uid="{3CB0165C-9DA6-410D-A5E0-257A32A3E840}">
      <text>
        <r>
          <rPr>
            <b/>
            <sz val="9"/>
            <color indexed="81"/>
            <rFont val="MS P ゴシック"/>
            <family val="3"/>
            <charset val="128"/>
          </rPr>
          <t>都道府県に続く番号を入力</t>
        </r>
      </text>
    </comment>
    <comment ref="C31" authorId="0" shapeId="0" xr:uid="{B79F8BD7-1AF8-4AC4-8BFF-9DE8C3AD4BC7}">
      <text>
        <r>
          <rPr>
            <b/>
            <sz val="18"/>
            <color indexed="81"/>
            <rFont val="ＭＳ Ｐゴシック"/>
            <family val="3"/>
            <charset val="128"/>
          </rPr>
          <t>施設名称を記載ください。</t>
        </r>
      </text>
    </comment>
    <comment ref="C41" authorId="0" shapeId="0" xr:uid="{B06BA1C8-36C5-498D-9CA0-1E10A547BE0E}">
      <text>
        <r>
          <rPr>
            <b/>
            <sz val="9"/>
            <color indexed="81"/>
            <rFont val="MS P ゴシック"/>
            <family val="3"/>
            <charset val="128"/>
          </rPr>
          <t>都道府県選択</t>
        </r>
      </text>
    </comment>
    <comment ref="D41" authorId="0" shapeId="0" xr:uid="{A2FE7550-85F3-4F17-9093-6FF092E80224}">
      <text>
        <r>
          <rPr>
            <b/>
            <sz val="9"/>
            <color indexed="81"/>
            <rFont val="MS P ゴシック"/>
            <family val="3"/>
            <charset val="128"/>
          </rPr>
          <t>都道府県に続く番号を入力</t>
        </r>
      </text>
    </comment>
    <comment ref="C55" authorId="0" shapeId="0" xr:uid="{14E3765B-1227-4DF5-BB35-C2535512CF76}">
      <text>
        <r>
          <rPr>
            <b/>
            <sz val="18"/>
            <color indexed="81"/>
            <rFont val="ＭＳ Ｐゴシック"/>
            <family val="3"/>
            <charset val="128"/>
          </rPr>
          <t>施設名称を記載ください。</t>
        </r>
      </text>
    </comment>
    <comment ref="C65" authorId="0" shapeId="0" xr:uid="{28AF75FE-972B-4D5C-BCC1-1C4563F5B1F9}">
      <text>
        <r>
          <rPr>
            <b/>
            <sz val="9"/>
            <color indexed="81"/>
            <rFont val="MS P ゴシック"/>
            <family val="3"/>
            <charset val="128"/>
          </rPr>
          <t>都道府県選択</t>
        </r>
      </text>
    </comment>
    <comment ref="D65" authorId="0" shapeId="0" xr:uid="{E7507FFB-7528-4431-A78A-9123856CF454}">
      <text>
        <r>
          <rPr>
            <b/>
            <sz val="9"/>
            <color indexed="81"/>
            <rFont val="MS P ゴシック"/>
            <family val="3"/>
            <charset val="128"/>
          </rPr>
          <t>都道府県に続く番号を入力</t>
        </r>
      </text>
    </comment>
    <comment ref="C79" authorId="0" shapeId="0" xr:uid="{46D0D04A-D785-4A08-89DC-2A217A705E6E}">
      <text>
        <r>
          <rPr>
            <b/>
            <sz val="18"/>
            <color indexed="81"/>
            <rFont val="ＭＳ Ｐゴシック"/>
            <family val="3"/>
            <charset val="128"/>
          </rPr>
          <t>施設名称を記載ください。</t>
        </r>
      </text>
    </comment>
    <comment ref="C89" authorId="0" shapeId="0" xr:uid="{1FD44F4A-30B7-41A6-BEBE-D2127882395B}">
      <text>
        <r>
          <rPr>
            <b/>
            <sz val="9"/>
            <color indexed="81"/>
            <rFont val="MS P ゴシック"/>
            <family val="3"/>
            <charset val="128"/>
          </rPr>
          <t>都道府県選択</t>
        </r>
      </text>
    </comment>
    <comment ref="D89" authorId="0" shapeId="0" xr:uid="{B5AC2FE6-62F1-4E60-A4FA-8162F61AC3D3}">
      <text>
        <r>
          <rPr>
            <b/>
            <sz val="9"/>
            <color indexed="81"/>
            <rFont val="MS P ゴシック"/>
            <family val="3"/>
            <charset val="128"/>
          </rPr>
          <t>都道府県に続く番号を入力</t>
        </r>
      </text>
    </comment>
    <comment ref="C103" authorId="0" shapeId="0" xr:uid="{7E59CAC2-58B4-4EB7-884A-80B50D4CC3AD}">
      <text>
        <r>
          <rPr>
            <b/>
            <sz val="18"/>
            <color indexed="81"/>
            <rFont val="ＭＳ Ｐゴシック"/>
            <family val="3"/>
            <charset val="128"/>
          </rPr>
          <t>施設名称を記載ください。</t>
        </r>
      </text>
    </comment>
    <comment ref="C113" authorId="0" shapeId="0" xr:uid="{5D383265-99FA-4EE5-BA87-1445BB00BF08}">
      <text>
        <r>
          <rPr>
            <b/>
            <sz val="9"/>
            <color indexed="81"/>
            <rFont val="MS P ゴシック"/>
            <family val="3"/>
            <charset val="128"/>
          </rPr>
          <t>都道府県選択</t>
        </r>
      </text>
    </comment>
    <comment ref="D113" authorId="0" shapeId="0" xr:uid="{4CD122CC-995E-487E-BEEB-603992F47F2D}">
      <text>
        <r>
          <rPr>
            <b/>
            <sz val="9"/>
            <color indexed="81"/>
            <rFont val="MS P ゴシック"/>
            <family val="3"/>
            <charset val="128"/>
          </rPr>
          <t>都道府県に続く番号を入力</t>
        </r>
      </text>
    </comment>
    <comment ref="C127" authorId="0" shapeId="0" xr:uid="{712FCFFE-1444-4B18-8484-23ADE55AB064}">
      <text>
        <r>
          <rPr>
            <b/>
            <sz val="18"/>
            <color indexed="81"/>
            <rFont val="ＭＳ Ｐゴシック"/>
            <family val="3"/>
            <charset val="128"/>
          </rPr>
          <t>施設名称を記載ください。</t>
        </r>
      </text>
    </comment>
    <comment ref="C137" authorId="0" shapeId="0" xr:uid="{00880E00-985B-4D5D-9144-8CC011BC2804}">
      <text>
        <r>
          <rPr>
            <b/>
            <sz val="9"/>
            <color indexed="81"/>
            <rFont val="MS P ゴシック"/>
            <family val="3"/>
            <charset val="128"/>
          </rPr>
          <t>都道府県選択</t>
        </r>
      </text>
    </comment>
    <comment ref="D137" authorId="0" shapeId="0" xr:uid="{2E51BC31-EF47-46F9-87F6-5892D65DDFB2}">
      <text>
        <r>
          <rPr>
            <b/>
            <sz val="9"/>
            <color indexed="81"/>
            <rFont val="MS P ゴシック"/>
            <family val="3"/>
            <charset val="128"/>
          </rPr>
          <t>都道府県に続く番号を入力</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4E3C8D43-FB5F-40A0-A64E-8BB4103736B6}">
      <text>
        <r>
          <rPr>
            <b/>
            <sz val="18"/>
            <color indexed="81"/>
            <rFont val="ＭＳ Ｐゴシック"/>
            <family val="3"/>
            <charset val="128"/>
          </rPr>
          <t>施設名称を記載ください。</t>
        </r>
      </text>
    </comment>
    <comment ref="C17" authorId="0" shapeId="0" xr:uid="{A1F7B085-DD70-4480-9544-462E793E8687}">
      <text>
        <r>
          <rPr>
            <b/>
            <sz val="9"/>
            <color indexed="81"/>
            <rFont val="MS P ゴシック"/>
            <family val="3"/>
            <charset val="128"/>
          </rPr>
          <t>都道府県選択</t>
        </r>
      </text>
    </comment>
    <comment ref="D17" authorId="0" shapeId="0" xr:uid="{F3EBBEF7-6317-46AB-BD69-DC8C7138D9CD}">
      <text>
        <r>
          <rPr>
            <b/>
            <sz val="9"/>
            <color indexed="81"/>
            <rFont val="MS P ゴシック"/>
            <family val="3"/>
            <charset val="128"/>
          </rPr>
          <t>都道府県に続く番号を入力</t>
        </r>
      </text>
    </comment>
    <comment ref="C31" authorId="0" shapeId="0" xr:uid="{76D6DB58-07BF-429D-816B-29BE43655D59}">
      <text>
        <r>
          <rPr>
            <b/>
            <sz val="18"/>
            <color indexed="81"/>
            <rFont val="ＭＳ Ｐゴシック"/>
            <family val="3"/>
            <charset val="128"/>
          </rPr>
          <t>施設名称を記載ください。</t>
        </r>
      </text>
    </comment>
    <comment ref="C41" authorId="0" shapeId="0" xr:uid="{904F6467-3ECF-4D63-A645-4B193DD77117}">
      <text>
        <r>
          <rPr>
            <b/>
            <sz val="9"/>
            <color indexed="81"/>
            <rFont val="MS P ゴシック"/>
            <family val="3"/>
            <charset val="128"/>
          </rPr>
          <t>都道府県選択</t>
        </r>
      </text>
    </comment>
    <comment ref="D41" authorId="0" shapeId="0" xr:uid="{D28DF81C-C386-4FB5-83B5-26361F4F280F}">
      <text>
        <r>
          <rPr>
            <b/>
            <sz val="9"/>
            <color indexed="81"/>
            <rFont val="MS P ゴシック"/>
            <family val="3"/>
            <charset val="128"/>
          </rPr>
          <t>都道府県に続く番号を入力</t>
        </r>
      </text>
    </comment>
    <comment ref="C55" authorId="0" shapeId="0" xr:uid="{180A15C9-4B5C-4857-B298-D74FA2A447E6}">
      <text>
        <r>
          <rPr>
            <b/>
            <sz val="18"/>
            <color indexed="81"/>
            <rFont val="ＭＳ Ｐゴシック"/>
            <family val="3"/>
            <charset val="128"/>
          </rPr>
          <t>施設名称を記載ください。</t>
        </r>
      </text>
    </comment>
    <comment ref="C65" authorId="0" shapeId="0" xr:uid="{62FE3113-F1AE-4B0C-92E9-7F83AD39FE84}">
      <text>
        <r>
          <rPr>
            <b/>
            <sz val="9"/>
            <color indexed="81"/>
            <rFont val="MS P ゴシック"/>
            <family val="3"/>
            <charset val="128"/>
          </rPr>
          <t>都道府県選択</t>
        </r>
      </text>
    </comment>
    <comment ref="D65" authorId="0" shapeId="0" xr:uid="{2895F949-7CFF-4F6B-A9A6-0438DC35D252}">
      <text>
        <r>
          <rPr>
            <b/>
            <sz val="9"/>
            <color indexed="81"/>
            <rFont val="MS P ゴシック"/>
            <family val="3"/>
            <charset val="128"/>
          </rPr>
          <t>都道府県に続く番号を入力</t>
        </r>
      </text>
    </comment>
    <comment ref="C79" authorId="0" shapeId="0" xr:uid="{56B77C9E-B5C5-41A7-9B57-A9B2C6702DEE}">
      <text>
        <r>
          <rPr>
            <b/>
            <sz val="18"/>
            <color indexed="81"/>
            <rFont val="ＭＳ Ｐゴシック"/>
            <family val="3"/>
            <charset val="128"/>
          </rPr>
          <t>施設名称を記載ください。</t>
        </r>
      </text>
    </comment>
    <comment ref="C89" authorId="0" shapeId="0" xr:uid="{40C17337-0DA2-44E6-9BCF-4C32BD6ED609}">
      <text>
        <r>
          <rPr>
            <b/>
            <sz val="9"/>
            <color indexed="81"/>
            <rFont val="MS P ゴシック"/>
            <family val="3"/>
            <charset val="128"/>
          </rPr>
          <t>都道府県選択</t>
        </r>
      </text>
    </comment>
    <comment ref="D89" authorId="0" shapeId="0" xr:uid="{4AA68278-C60E-4829-9BD6-7CB7795537CB}">
      <text>
        <r>
          <rPr>
            <b/>
            <sz val="9"/>
            <color indexed="81"/>
            <rFont val="MS P ゴシック"/>
            <family val="3"/>
            <charset val="128"/>
          </rPr>
          <t>都道府県に続く番号を入力</t>
        </r>
      </text>
    </comment>
    <comment ref="C103" authorId="0" shapeId="0" xr:uid="{87079584-1518-4C9C-9051-655B579EE8DE}">
      <text>
        <r>
          <rPr>
            <b/>
            <sz val="18"/>
            <color indexed="81"/>
            <rFont val="ＭＳ Ｐゴシック"/>
            <family val="3"/>
            <charset val="128"/>
          </rPr>
          <t>施設名称を記載ください。</t>
        </r>
      </text>
    </comment>
    <comment ref="C113" authorId="0" shapeId="0" xr:uid="{4637118B-0EF1-4EA6-84FA-FE85A878EF65}">
      <text>
        <r>
          <rPr>
            <b/>
            <sz val="9"/>
            <color indexed="81"/>
            <rFont val="MS P ゴシック"/>
            <family val="3"/>
            <charset val="128"/>
          </rPr>
          <t>都道府県選択</t>
        </r>
      </text>
    </comment>
    <comment ref="D113" authorId="0" shapeId="0" xr:uid="{EC0AD178-EFFB-4E1E-9DF0-E38CD3A186B0}">
      <text>
        <r>
          <rPr>
            <b/>
            <sz val="9"/>
            <color indexed="81"/>
            <rFont val="MS P ゴシック"/>
            <family val="3"/>
            <charset val="128"/>
          </rPr>
          <t>都道府県に続く番号を入力</t>
        </r>
      </text>
    </comment>
    <comment ref="C127" authorId="0" shapeId="0" xr:uid="{47C419F7-564A-4F67-BF91-282C6BBA590B}">
      <text>
        <r>
          <rPr>
            <b/>
            <sz val="18"/>
            <color indexed="81"/>
            <rFont val="ＭＳ Ｐゴシック"/>
            <family val="3"/>
            <charset val="128"/>
          </rPr>
          <t>施設名称を記載ください。</t>
        </r>
      </text>
    </comment>
    <comment ref="C137" authorId="0" shapeId="0" xr:uid="{21DAD540-7B40-46F4-9A66-65E5756FB88E}">
      <text>
        <r>
          <rPr>
            <b/>
            <sz val="9"/>
            <color indexed="81"/>
            <rFont val="MS P ゴシック"/>
            <family val="3"/>
            <charset val="128"/>
          </rPr>
          <t>都道府県選択</t>
        </r>
      </text>
    </comment>
    <comment ref="D137" authorId="0" shapeId="0" xr:uid="{6281194F-B8C7-4A5D-85A7-453ECDF237B2}">
      <text>
        <r>
          <rPr>
            <b/>
            <sz val="9"/>
            <color indexed="81"/>
            <rFont val="MS P ゴシック"/>
            <family val="3"/>
            <charset val="128"/>
          </rPr>
          <t>都道府県に続く番号を入力</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9DBDD2FC-EF86-41E8-95E9-703EBED11487}">
      <text>
        <r>
          <rPr>
            <b/>
            <sz val="18"/>
            <color indexed="81"/>
            <rFont val="ＭＳ Ｐゴシック"/>
            <family val="3"/>
            <charset val="128"/>
          </rPr>
          <t>施設名称を記載ください。</t>
        </r>
      </text>
    </comment>
    <comment ref="C17" authorId="0" shapeId="0" xr:uid="{A12A18B5-7BF2-43A0-B7D2-2FDFA5C3AEF4}">
      <text>
        <r>
          <rPr>
            <b/>
            <sz val="9"/>
            <color indexed="81"/>
            <rFont val="MS P ゴシック"/>
            <family val="3"/>
            <charset val="128"/>
          </rPr>
          <t>都道府県選択</t>
        </r>
      </text>
    </comment>
    <comment ref="D17" authorId="0" shapeId="0" xr:uid="{5BC109F4-45D1-4242-8CF4-4A3CCF52C5C7}">
      <text>
        <r>
          <rPr>
            <b/>
            <sz val="9"/>
            <color indexed="81"/>
            <rFont val="MS P ゴシック"/>
            <family val="3"/>
            <charset val="128"/>
          </rPr>
          <t>都道府県に続く番号を入力</t>
        </r>
      </text>
    </comment>
    <comment ref="C31" authorId="0" shapeId="0" xr:uid="{1AB69867-F282-4CB1-BEBA-F57761949735}">
      <text>
        <r>
          <rPr>
            <b/>
            <sz val="18"/>
            <color indexed="81"/>
            <rFont val="ＭＳ Ｐゴシック"/>
            <family val="3"/>
            <charset val="128"/>
          </rPr>
          <t>施設名称を記載ください。</t>
        </r>
      </text>
    </comment>
    <comment ref="C41" authorId="0" shapeId="0" xr:uid="{51357A04-BF33-40CD-A622-56AC72F7A598}">
      <text>
        <r>
          <rPr>
            <b/>
            <sz val="9"/>
            <color indexed="81"/>
            <rFont val="MS P ゴシック"/>
            <family val="3"/>
            <charset val="128"/>
          </rPr>
          <t>都道府県選択</t>
        </r>
      </text>
    </comment>
    <comment ref="D41" authorId="0" shapeId="0" xr:uid="{B0B55B1A-5364-4BA6-8943-04DE11AEB135}">
      <text>
        <r>
          <rPr>
            <b/>
            <sz val="9"/>
            <color indexed="81"/>
            <rFont val="MS P ゴシック"/>
            <family val="3"/>
            <charset val="128"/>
          </rPr>
          <t>都道府県に続く番号を入力</t>
        </r>
      </text>
    </comment>
    <comment ref="C55" authorId="0" shapeId="0" xr:uid="{47EC8687-DA26-4C2D-8723-D7D65CC81480}">
      <text>
        <r>
          <rPr>
            <b/>
            <sz val="18"/>
            <color indexed="81"/>
            <rFont val="ＭＳ Ｐゴシック"/>
            <family val="3"/>
            <charset val="128"/>
          </rPr>
          <t>施設名称を記載ください。</t>
        </r>
      </text>
    </comment>
    <comment ref="C65" authorId="0" shapeId="0" xr:uid="{FD5028A7-51D7-4A71-A7C1-D7348D8F5161}">
      <text>
        <r>
          <rPr>
            <b/>
            <sz val="9"/>
            <color indexed="81"/>
            <rFont val="MS P ゴシック"/>
            <family val="3"/>
            <charset val="128"/>
          </rPr>
          <t>都道府県選択</t>
        </r>
      </text>
    </comment>
    <comment ref="D65" authorId="0" shapeId="0" xr:uid="{CC83D264-5892-498D-9296-F283E36E6199}">
      <text>
        <r>
          <rPr>
            <b/>
            <sz val="9"/>
            <color indexed="81"/>
            <rFont val="MS P ゴシック"/>
            <family val="3"/>
            <charset val="128"/>
          </rPr>
          <t>都道府県に続く番号を入力</t>
        </r>
      </text>
    </comment>
    <comment ref="C79" authorId="0" shapeId="0" xr:uid="{CC22F84F-7162-42C4-B745-311875D541E5}">
      <text>
        <r>
          <rPr>
            <b/>
            <sz val="18"/>
            <color indexed="81"/>
            <rFont val="ＭＳ Ｐゴシック"/>
            <family val="3"/>
            <charset val="128"/>
          </rPr>
          <t>施設名称を記載ください。</t>
        </r>
      </text>
    </comment>
    <comment ref="C89" authorId="0" shapeId="0" xr:uid="{BF5B103C-E842-4FB8-9467-CA46BB8AF608}">
      <text>
        <r>
          <rPr>
            <b/>
            <sz val="9"/>
            <color indexed="81"/>
            <rFont val="MS P ゴシック"/>
            <family val="3"/>
            <charset val="128"/>
          </rPr>
          <t>都道府県選択</t>
        </r>
      </text>
    </comment>
    <comment ref="D89" authorId="0" shapeId="0" xr:uid="{B5A1B902-7738-48A4-AFF7-7682010B99E9}">
      <text>
        <r>
          <rPr>
            <b/>
            <sz val="9"/>
            <color indexed="81"/>
            <rFont val="MS P ゴシック"/>
            <family val="3"/>
            <charset val="128"/>
          </rPr>
          <t>都道府県に続く番号を入力</t>
        </r>
      </text>
    </comment>
    <comment ref="C103" authorId="0" shapeId="0" xr:uid="{17CF6AEC-4F99-40D5-BB9A-49FBAD30399C}">
      <text>
        <r>
          <rPr>
            <b/>
            <sz val="18"/>
            <color indexed="81"/>
            <rFont val="ＭＳ Ｐゴシック"/>
            <family val="3"/>
            <charset val="128"/>
          </rPr>
          <t>施設名称を記載ください。</t>
        </r>
      </text>
    </comment>
    <comment ref="C113" authorId="0" shapeId="0" xr:uid="{92EE3523-F3B4-44FA-90F7-7176842B71D1}">
      <text>
        <r>
          <rPr>
            <b/>
            <sz val="9"/>
            <color indexed="81"/>
            <rFont val="MS P ゴシック"/>
            <family val="3"/>
            <charset val="128"/>
          </rPr>
          <t>都道府県選択</t>
        </r>
      </text>
    </comment>
    <comment ref="D113" authorId="0" shapeId="0" xr:uid="{7DB24B93-A326-44E2-B175-BB8F71986752}">
      <text>
        <r>
          <rPr>
            <b/>
            <sz val="9"/>
            <color indexed="81"/>
            <rFont val="MS P ゴシック"/>
            <family val="3"/>
            <charset val="128"/>
          </rPr>
          <t>都道府県に続く番号を入力</t>
        </r>
      </text>
    </comment>
    <comment ref="C127" authorId="0" shapeId="0" xr:uid="{B8B7C45D-23A2-4CFD-8110-760D6FF4495F}">
      <text>
        <r>
          <rPr>
            <b/>
            <sz val="18"/>
            <color indexed="81"/>
            <rFont val="ＭＳ Ｐゴシック"/>
            <family val="3"/>
            <charset val="128"/>
          </rPr>
          <t>施設名称を記載ください。</t>
        </r>
      </text>
    </comment>
    <comment ref="C137" authorId="0" shapeId="0" xr:uid="{9D8F8084-133B-47E0-8019-EE721A12111A}">
      <text>
        <r>
          <rPr>
            <b/>
            <sz val="9"/>
            <color indexed="81"/>
            <rFont val="MS P ゴシック"/>
            <family val="3"/>
            <charset val="128"/>
          </rPr>
          <t>都道府県選択</t>
        </r>
      </text>
    </comment>
    <comment ref="D137" authorId="0" shapeId="0" xr:uid="{4EB9E321-B994-42DB-AB48-BBC260B97E01}">
      <text>
        <r>
          <rPr>
            <b/>
            <sz val="9"/>
            <color indexed="81"/>
            <rFont val="MS P ゴシック"/>
            <family val="3"/>
            <charset val="128"/>
          </rPr>
          <t>都道府県に続く番号を入力</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B11B3935-6EB5-4458-B061-C49D9299CD9F}">
      <text>
        <r>
          <rPr>
            <b/>
            <sz val="18"/>
            <color indexed="81"/>
            <rFont val="ＭＳ Ｐゴシック"/>
            <family val="3"/>
            <charset val="128"/>
          </rPr>
          <t>施設名称を記載ください。</t>
        </r>
      </text>
    </comment>
    <comment ref="C17" authorId="0" shapeId="0" xr:uid="{0983DCB1-BADB-464A-A16E-4E75354A8478}">
      <text>
        <r>
          <rPr>
            <b/>
            <sz val="9"/>
            <color indexed="81"/>
            <rFont val="MS P ゴシック"/>
            <family val="3"/>
            <charset val="128"/>
          </rPr>
          <t>都道府県選択</t>
        </r>
      </text>
    </comment>
    <comment ref="D17" authorId="0" shapeId="0" xr:uid="{8111873D-FA05-4387-B7BE-2223E06AD802}">
      <text>
        <r>
          <rPr>
            <b/>
            <sz val="9"/>
            <color indexed="81"/>
            <rFont val="MS P ゴシック"/>
            <family val="3"/>
            <charset val="128"/>
          </rPr>
          <t>都道府県に続く番号を入力</t>
        </r>
      </text>
    </comment>
    <comment ref="C31" authorId="0" shapeId="0" xr:uid="{090AD9C8-B761-4DB8-9802-BC4E8B071B01}">
      <text>
        <r>
          <rPr>
            <b/>
            <sz val="18"/>
            <color indexed="81"/>
            <rFont val="ＭＳ Ｐゴシック"/>
            <family val="3"/>
            <charset val="128"/>
          </rPr>
          <t>施設名称を記載ください。</t>
        </r>
      </text>
    </comment>
    <comment ref="C41" authorId="0" shapeId="0" xr:uid="{0CBDA18F-517B-4699-87B4-EA7C07B94CCC}">
      <text>
        <r>
          <rPr>
            <b/>
            <sz val="9"/>
            <color indexed="81"/>
            <rFont val="MS P ゴシック"/>
            <family val="3"/>
            <charset val="128"/>
          </rPr>
          <t>都道府県選択</t>
        </r>
      </text>
    </comment>
    <comment ref="D41" authorId="0" shapeId="0" xr:uid="{5090F213-A73C-4AB4-B9AF-F684CDD51A9C}">
      <text>
        <r>
          <rPr>
            <b/>
            <sz val="9"/>
            <color indexed="81"/>
            <rFont val="MS P ゴシック"/>
            <family val="3"/>
            <charset val="128"/>
          </rPr>
          <t>都道府県に続く番号を入力</t>
        </r>
      </text>
    </comment>
    <comment ref="C55" authorId="0" shapeId="0" xr:uid="{A5A0EEF1-7478-4435-A41C-1CBD619497FF}">
      <text>
        <r>
          <rPr>
            <b/>
            <sz val="18"/>
            <color indexed="81"/>
            <rFont val="ＭＳ Ｐゴシック"/>
            <family val="3"/>
            <charset val="128"/>
          </rPr>
          <t>施設名称を記載ください。</t>
        </r>
      </text>
    </comment>
    <comment ref="C65" authorId="0" shapeId="0" xr:uid="{970C8173-C199-49CF-AFB0-47717A47A866}">
      <text>
        <r>
          <rPr>
            <b/>
            <sz val="9"/>
            <color indexed="81"/>
            <rFont val="MS P ゴシック"/>
            <family val="3"/>
            <charset val="128"/>
          </rPr>
          <t>都道府県選択</t>
        </r>
      </text>
    </comment>
    <comment ref="D65" authorId="0" shapeId="0" xr:uid="{C5BCAC25-1EC0-4FBB-AD1C-6DEDD0B3207F}">
      <text>
        <r>
          <rPr>
            <b/>
            <sz val="9"/>
            <color indexed="81"/>
            <rFont val="MS P ゴシック"/>
            <family val="3"/>
            <charset val="128"/>
          </rPr>
          <t>都道府県に続く番号を入力</t>
        </r>
      </text>
    </comment>
    <comment ref="C79" authorId="0" shapeId="0" xr:uid="{05480830-9894-417E-9B46-29AAEA2CD2C9}">
      <text>
        <r>
          <rPr>
            <b/>
            <sz val="18"/>
            <color indexed="81"/>
            <rFont val="ＭＳ Ｐゴシック"/>
            <family val="3"/>
            <charset val="128"/>
          </rPr>
          <t>施設名称を記載ください。</t>
        </r>
      </text>
    </comment>
    <comment ref="C89" authorId="0" shapeId="0" xr:uid="{4A844749-5E71-43FB-9FEC-97B957F1F5ED}">
      <text>
        <r>
          <rPr>
            <b/>
            <sz val="9"/>
            <color indexed="81"/>
            <rFont val="MS P ゴシック"/>
            <family val="3"/>
            <charset val="128"/>
          </rPr>
          <t>都道府県選択</t>
        </r>
      </text>
    </comment>
    <comment ref="D89" authorId="0" shapeId="0" xr:uid="{34461C9E-8B6B-42BA-B5F5-E42EA02150E5}">
      <text>
        <r>
          <rPr>
            <b/>
            <sz val="9"/>
            <color indexed="81"/>
            <rFont val="MS P ゴシック"/>
            <family val="3"/>
            <charset val="128"/>
          </rPr>
          <t>都道府県に続く番号を入力</t>
        </r>
      </text>
    </comment>
    <comment ref="C103" authorId="0" shapeId="0" xr:uid="{B5CBA14B-F87F-4257-B056-8B5D91F46795}">
      <text>
        <r>
          <rPr>
            <b/>
            <sz val="18"/>
            <color indexed="81"/>
            <rFont val="ＭＳ Ｐゴシック"/>
            <family val="3"/>
            <charset val="128"/>
          </rPr>
          <t>施設名称を記載ください。</t>
        </r>
      </text>
    </comment>
    <comment ref="C113" authorId="0" shapeId="0" xr:uid="{7E515786-D3D1-42AC-B5A9-719E5F04AAB0}">
      <text>
        <r>
          <rPr>
            <b/>
            <sz val="9"/>
            <color indexed="81"/>
            <rFont val="MS P ゴシック"/>
            <family val="3"/>
            <charset val="128"/>
          </rPr>
          <t>都道府県選択</t>
        </r>
      </text>
    </comment>
    <comment ref="D113" authorId="0" shapeId="0" xr:uid="{0D312E82-C247-42A7-B4DF-B2116A2229B0}">
      <text>
        <r>
          <rPr>
            <b/>
            <sz val="9"/>
            <color indexed="81"/>
            <rFont val="MS P ゴシック"/>
            <family val="3"/>
            <charset val="128"/>
          </rPr>
          <t>都道府県に続く番号を入力</t>
        </r>
      </text>
    </comment>
    <comment ref="C127" authorId="0" shapeId="0" xr:uid="{CF2D769D-9DF7-4B3C-9ED2-8E0A53EF87B8}">
      <text>
        <r>
          <rPr>
            <b/>
            <sz val="18"/>
            <color indexed="81"/>
            <rFont val="ＭＳ Ｐゴシック"/>
            <family val="3"/>
            <charset val="128"/>
          </rPr>
          <t>施設名称を記載ください。</t>
        </r>
      </text>
    </comment>
    <comment ref="C137" authorId="0" shapeId="0" xr:uid="{EFDBD418-E8B6-465D-9A78-2F918E821B22}">
      <text>
        <r>
          <rPr>
            <b/>
            <sz val="9"/>
            <color indexed="81"/>
            <rFont val="MS P ゴシック"/>
            <family val="3"/>
            <charset val="128"/>
          </rPr>
          <t>都道府県選択</t>
        </r>
      </text>
    </comment>
    <comment ref="D137" authorId="0" shapeId="0" xr:uid="{E06EB90B-3EE8-462B-B523-BEE2EE647AB5}">
      <text>
        <r>
          <rPr>
            <b/>
            <sz val="9"/>
            <color indexed="81"/>
            <rFont val="MS P ゴシック"/>
            <family val="3"/>
            <charset val="128"/>
          </rPr>
          <t>都道府県に続く番号を入力</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729D84C0-2333-4F65-9752-411E34A39D8B}">
      <text>
        <r>
          <rPr>
            <b/>
            <sz val="18"/>
            <color indexed="81"/>
            <rFont val="ＭＳ Ｐゴシック"/>
            <family val="3"/>
            <charset val="128"/>
          </rPr>
          <t>施設名称を記載ください。</t>
        </r>
      </text>
    </comment>
    <comment ref="C17" authorId="0" shapeId="0" xr:uid="{4CA8045A-C5FD-4FF4-8E3B-1A967F260DAD}">
      <text>
        <r>
          <rPr>
            <b/>
            <sz val="9"/>
            <color indexed="81"/>
            <rFont val="MS P ゴシック"/>
            <family val="3"/>
            <charset val="128"/>
          </rPr>
          <t>都道府県選択</t>
        </r>
      </text>
    </comment>
    <comment ref="D17" authorId="0" shapeId="0" xr:uid="{D713CCEC-AE57-42FE-BC4C-CCEA74DA1A23}">
      <text>
        <r>
          <rPr>
            <b/>
            <sz val="9"/>
            <color indexed="81"/>
            <rFont val="MS P ゴシック"/>
            <family val="3"/>
            <charset val="128"/>
          </rPr>
          <t>都道府県に続く番号を入力</t>
        </r>
      </text>
    </comment>
    <comment ref="C31" authorId="0" shapeId="0" xr:uid="{05BBA96F-0AAA-4663-92FA-7BF5FD7AD3EA}">
      <text>
        <r>
          <rPr>
            <b/>
            <sz val="18"/>
            <color indexed="81"/>
            <rFont val="ＭＳ Ｐゴシック"/>
            <family val="3"/>
            <charset val="128"/>
          </rPr>
          <t>施設名称を記載ください。</t>
        </r>
      </text>
    </comment>
    <comment ref="C41" authorId="0" shapeId="0" xr:uid="{C8ED7975-0A4E-47CB-9ED8-DB7580E998A4}">
      <text>
        <r>
          <rPr>
            <b/>
            <sz val="9"/>
            <color indexed="81"/>
            <rFont val="MS P ゴシック"/>
            <family val="3"/>
            <charset val="128"/>
          </rPr>
          <t>都道府県選択</t>
        </r>
      </text>
    </comment>
    <comment ref="D41" authorId="0" shapeId="0" xr:uid="{BC00A3EE-8F5F-4318-9F2F-A1A04B17EA13}">
      <text>
        <r>
          <rPr>
            <b/>
            <sz val="9"/>
            <color indexed="81"/>
            <rFont val="MS P ゴシック"/>
            <family val="3"/>
            <charset val="128"/>
          </rPr>
          <t>都道府県に続く番号を入力</t>
        </r>
      </text>
    </comment>
    <comment ref="C55" authorId="0" shapeId="0" xr:uid="{04FB2675-9239-479F-8D27-0B72BA017420}">
      <text>
        <r>
          <rPr>
            <b/>
            <sz val="18"/>
            <color indexed="81"/>
            <rFont val="ＭＳ Ｐゴシック"/>
            <family val="3"/>
            <charset val="128"/>
          </rPr>
          <t>施設名称を記載ください。</t>
        </r>
      </text>
    </comment>
    <comment ref="C65" authorId="0" shapeId="0" xr:uid="{7B1C2C9E-02E8-480A-94DB-FE080A603AF3}">
      <text>
        <r>
          <rPr>
            <b/>
            <sz val="9"/>
            <color indexed="81"/>
            <rFont val="MS P ゴシック"/>
            <family val="3"/>
            <charset val="128"/>
          </rPr>
          <t>都道府県選択</t>
        </r>
      </text>
    </comment>
    <comment ref="D65" authorId="0" shapeId="0" xr:uid="{2DE025CA-E3DD-4414-876C-152A97342387}">
      <text>
        <r>
          <rPr>
            <b/>
            <sz val="9"/>
            <color indexed="81"/>
            <rFont val="MS P ゴシック"/>
            <family val="3"/>
            <charset val="128"/>
          </rPr>
          <t>都道府県に続く番号を入力</t>
        </r>
      </text>
    </comment>
    <comment ref="C79" authorId="0" shapeId="0" xr:uid="{7F7AF42D-37AA-440C-ADD9-A7CBD86375FE}">
      <text>
        <r>
          <rPr>
            <b/>
            <sz val="18"/>
            <color indexed="81"/>
            <rFont val="ＭＳ Ｐゴシック"/>
            <family val="3"/>
            <charset val="128"/>
          </rPr>
          <t>施設名称を記載ください。</t>
        </r>
      </text>
    </comment>
    <comment ref="C89" authorId="0" shapeId="0" xr:uid="{FF8520C9-9EAC-43E2-B748-85DA97EEEDB6}">
      <text>
        <r>
          <rPr>
            <b/>
            <sz val="9"/>
            <color indexed="81"/>
            <rFont val="MS P ゴシック"/>
            <family val="3"/>
            <charset val="128"/>
          </rPr>
          <t>都道府県選択</t>
        </r>
      </text>
    </comment>
    <comment ref="D89" authorId="0" shapeId="0" xr:uid="{B9B3E99C-0AC3-4626-A02B-0DBB0AF015AD}">
      <text>
        <r>
          <rPr>
            <b/>
            <sz val="9"/>
            <color indexed="81"/>
            <rFont val="MS P ゴシック"/>
            <family val="3"/>
            <charset val="128"/>
          </rPr>
          <t>都道府県に続く番号を入力</t>
        </r>
      </text>
    </comment>
    <comment ref="C103" authorId="0" shapeId="0" xr:uid="{643685F1-F114-42B6-91BE-8E794F2CB04D}">
      <text>
        <r>
          <rPr>
            <b/>
            <sz val="18"/>
            <color indexed="81"/>
            <rFont val="ＭＳ Ｐゴシック"/>
            <family val="3"/>
            <charset val="128"/>
          </rPr>
          <t>施設名称を記載ください。</t>
        </r>
      </text>
    </comment>
    <comment ref="C113" authorId="0" shapeId="0" xr:uid="{A79B6FF3-1F28-4552-8E94-D1CF93D06A39}">
      <text>
        <r>
          <rPr>
            <b/>
            <sz val="9"/>
            <color indexed="81"/>
            <rFont val="MS P ゴシック"/>
            <family val="3"/>
            <charset val="128"/>
          </rPr>
          <t>都道府県選択</t>
        </r>
      </text>
    </comment>
    <comment ref="D113" authorId="0" shapeId="0" xr:uid="{D02FD93A-84F6-4B8A-A22A-294ACF9132C5}">
      <text>
        <r>
          <rPr>
            <b/>
            <sz val="9"/>
            <color indexed="81"/>
            <rFont val="MS P ゴシック"/>
            <family val="3"/>
            <charset val="128"/>
          </rPr>
          <t>都道府県に続く番号を入力</t>
        </r>
      </text>
    </comment>
    <comment ref="C127" authorId="0" shapeId="0" xr:uid="{2D845AFD-42C7-41AB-A8A2-296E49EA93EF}">
      <text>
        <r>
          <rPr>
            <b/>
            <sz val="18"/>
            <color indexed="81"/>
            <rFont val="ＭＳ Ｐゴシック"/>
            <family val="3"/>
            <charset val="128"/>
          </rPr>
          <t>施設名称を記載ください。</t>
        </r>
      </text>
    </comment>
    <comment ref="C137" authorId="0" shapeId="0" xr:uid="{CB0BE233-0DF8-4950-BFCA-D02B0E9DD9B5}">
      <text>
        <r>
          <rPr>
            <b/>
            <sz val="9"/>
            <color indexed="81"/>
            <rFont val="MS P ゴシック"/>
            <family val="3"/>
            <charset val="128"/>
          </rPr>
          <t>都道府県選択</t>
        </r>
      </text>
    </comment>
    <comment ref="D137" authorId="0" shapeId="0" xr:uid="{069F93B0-5488-4379-9510-AC9D1F67C736}">
      <text>
        <r>
          <rPr>
            <b/>
            <sz val="9"/>
            <color indexed="81"/>
            <rFont val="MS P ゴシック"/>
            <family val="3"/>
            <charset val="128"/>
          </rPr>
          <t>都道府県に続く番号を入力</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9DFB8A5F-5A16-48DE-86F9-59A080670D3F}">
      <text>
        <r>
          <rPr>
            <b/>
            <sz val="18"/>
            <color indexed="81"/>
            <rFont val="ＭＳ Ｐゴシック"/>
            <family val="3"/>
            <charset val="128"/>
          </rPr>
          <t>施設名称を記載ください。</t>
        </r>
      </text>
    </comment>
    <comment ref="C17" authorId="0" shapeId="0" xr:uid="{DC50951D-D908-4D57-9882-DB7AA40BF865}">
      <text>
        <r>
          <rPr>
            <b/>
            <sz val="9"/>
            <color indexed="81"/>
            <rFont val="MS P ゴシック"/>
            <family val="3"/>
            <charset val="128"/>
          </rPr>
          <t>都道府県選択</t>
        </r>
      </text>
    </comment>
    <comment ref="D17" authorId="0" shapeId="0" xr:uid="{6D11FDFB-B925-46AD-8ECC-0804C3C63F28}">
      <text>
        <r>
          <rPr>
            <b/>
            <sz val="9"/>
            <color indexed="81"/>
            <rFont val="MS P ゴシック"/>
            <family val="3"/>
            <charset val="128"/>
          </rPr>
          <t>都道府県に続く番号を入力</t>
        </r>
      </text>
    </comment>
    <comment ref="C31" authorId="0" shapeId="0" xr:uid="{6394F505-0C8F-4BFC-A120-74DF9DA8EBAE}">
      <text>
        <r>
          <rPr>
            <b/>
            <sz val="18"/>
            <color indexed="81"/>
            <rFont val="ＭＳ Ｐゴシック"/>
            <family val="3"/>
            <charset val="128"/>
          </rPr>
          <t>施設名称を記載ください。</t>
        </r>
      </text>
    </comment>
    <comment ref="C41" authorId="0" shapeId="0" xr:uid="{85C505E6-77B4-4254-9724-91D973075B45}">
      <text>
        <r>
          <rPr>
            <b/>
            <sz val="9"/>
            <color indexed="81"/>
            <rFont val="MS P ゴシック"/>
            <family val="3"/>
            <charset val="128"/>
          </rPr>
          <t>都道府県選択</t>
        </r>
      </text>
    </comment>
    <comment ref="D41" authorId="0" shapeId="0" xr:uid="{6DE824D7-1C33-474E-B7E4-D9709A9837D1}">
      <text>
        <r>
          <rPr>
            <b/>
            <sz val="9"/>
            <color indexed="81"/>
            <rFont val="MS P ゴシック"/>
            <family val="3"/>
            <charset val="128"/>
          </rPr>
          <t>都道府県に続く番号を入力</t>
        </r>
      </text>
    </comment>
    <comment ref="C55" authorId="0" shapeId="0" xr:uid="{6C10771B-F119-4C07-BB29-DD5708EE2652}">
      <text>
        <r>
          <rPr>
            <b/>
            <sz val="18"/>
            <color indexed="81"/>
            <rFont val="ＭＳ Ｐゴシック"/>
            <family val="3"/>
            <charset val="128"/>
          </rPr>
          <t>施設名称を記載ください。</t>
        </r>
      </text>
    </comment>
    <comment ref="C65" authorId="0" shapeId="0" xr:uid="{142D1984-2DD9-4C60-A822-7C06C3C777C7}">
      <text>
        <r>
          <rPr>
            <b/>
            <sz val="9"/>
            <color indexed="81"/>
            <rFont val="MS P ゴシック"/>
            <family val="3"/>
            <charset val="128"/>
          </rPr>
          <t>都道府県選択</t>
        </r>
      </text>
    </comment>
    <comment ref="D65" authorId="0" shapeId="0" xr:uid="{D85C0F8E-3CE5-427D-A92F-4DEE7637C97F}">
      <text>
        <r>
          <rPr>
            <b/>
            <sz val="9"/>
            <color indexed="81"/>
            <rFont val="MS P ゴシック"/>
            <family val="3"/>
            <charset val="128"/>
          </rPr>
          <t>都道府県に続く番号を入力</t>
        </r>
      </text>
    </comment>
    <comment ref="C79" authorId="0" shapeId="0" xr:uid="{F9BD0B9D-1868-4E02-956A-73136241D3B5}">
      <text>
        <r>
          <rPr>
            <b/>
            <sz val="18"/>
            <color indexed="81"/>
            <rFont val="ＭＳ Ｐゴシック"/>
            <family val="3"/>
            <charset val="128"/>
          </rPr>
          <t>施設名称を記載ください。</t>
        </r>
      </text>
    </comment>
    <comment ref="C89" authorId="0" shapeId="0" xr:uid="{3CC5A300-5603-401A-9428-6D4E503F0F48}">
      <text>
        <r>
          <rPr>
            <b/>
            <sz val="9"/>
            <color indexed="81"/>
            <rFont val="MS P ゴシック"/>
            <family val="3"/>
            <charset val="128"/>
          </rPr>
          <t>都道府県選択</t>
        </r>
      </text>
    </comment>
    <comment ref="D89" authorId="0" shapeId="0" xr:uid="{B5FFBA25-52C3-4569-B475-B6A394F2F9DE}">
      <text>
        <r>
          <rPr>
            <b/>
            <sz val="9"/>
            <color indexed="81"/>
            <rFont val="MS P ゴシック"/>
            <family val="3"/>
            <charset val="128"/>
          </rPr>
          <t>都道府県に続く番号を入力</t>
        </r>
      </text>
    </comment>
    <comment ref="C103" authorId="0" shapeId="0" xr:uid="{2DF80890-8708-4C1B-8B3B-8148F76B4FA1}">
      <text>
        <r>
          <rPr>
            <b/>
            <sz val="18"/>
            <color indexed="81"/>
            <rFont val="ＭＳ Ｐゴシック"/>
            <family val="3"/>
            <charset val="128"/>
          </rPr>
          <t>施設名称を記載ください。</t>
        </r>
      </text>
    </comment>
    <comment ref="C113" authorId="0" shapeId="0" xr:uid="{39D36FEE-90C4-42EA-B4D3-BAEC61BEE946}">
      <text>
        <r>
          <rPr>
            <b/>
            <sz val="9"/>
            <color indexed="81"/>
            <rFont val="MS P ゴシック"/>
            <family val="3"/>
            <charset val="128"/>
          </rPr>
          <t>都道府県選択</t>
        </r>
      </text>
    </comment>
    <comment ref="D113" authorId="0" shapeId="0" xr:uid="{45ABBC3D-3136-4DF8-A931-16CB4E982BD5}">
      <text>
        <r>
          <rPr>
            <b/>
            <sz val="9"/>
            <color indexed="81"/>
            <rFont val="MS P ゴシック"/>
            <family val="3"/>
            <charset val="128"/>
          </rPr>
          <t>都道府県に続く番号を入力</t>
        </r>
      </text>
    </comment>
    <comment ref="C127" authorId="0" shapeId="0" xr:uid="{A7683CFE-257D-4D36-905A-948C14FC0089}">
      <text>
        <r>
          <rPr>
            <b/>
            <sz val="18"/>
            <color indexed="81"/>
            <rFont val="ＭＳ Ｐゴシック"/>
            <family val="3"/>
            <charset val="128"/>
          </rPr>
          <t>施設名称を記載ください。</t>
        </r>
      </text>
    </comment>
    <comment ref="C137" authorId="0" shapeId="0" xr:uid="{245A0A8B-77B2-4937-9D1F-24A97AA6075D}">
      <text>
        <r>
          <rPr>
            <b/>
            <sz val="9"/>
            <color indexed="81"/>
            <rFont val="MS P ゴシック"/>
            <family val="3"/>
            <charset val="128"/>
          </rPr>
          <t>都道府県選択</t>
        </r>
      </text>
    </comment>
    <comment ref="D137" authorId="0" shapeId="0" xr:uid="{77F82E7E-4340-42C6-A1BE-53A8ED451822}">
      <text>
        <r>
          <rPr>
            <b/>
            <sz val="9"/>
            <color indexed="81"/>
            <rFont val="MS P ゴシック"/>
            <family val="3"/>
            <charset val="128"/>
          </rPr>
          <t>都道府県に続く番号を入力</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2D0D12C6-8A5B-482B-990F-41DD9ED9CC7A}">
      <text>
        <r>
          <rPr>
            <b/>
            <sz val="18"/>
            <color indexed="81"/>
            <rFont val="ＭＳ Ｐゴシック"/>
            <family val="3"/>
            <charset val="128"/>
          </rPr>
          <t>施設名称を記載ください。</t>
        </r>
      </text>
    </comment>
    <comment ref="C17" authorId="0" shapeId="0" xr:uid="{2F4B2A5C-442B-4730-832A-82BEF936A6E6}">
      <text>
        <r>
          <rPr>
            <b/>
            <sz val="9"/>
            <color indexed="81"/>
            <rFont val="MS P ゴシック"/>
            <family val="3"/>
            <charset val="128"/>
          </rPr>
          <t>都道府県選択</t>
        </r>
      </text>
    </comment>
    <comment ref="D17" authorId="0" shapeId="0" xr:uid="{2244225D-9199-43A9-AABE-651A1C5E1C71}">
      <text>
        <r>
          <rPr>
            <b/>
            <sz val="9"/>
            <color indexed="81"/>
            <rFont val="MS P ゴシック"/>
            <family val="3"/>
            <charset val="128"/>
          </rPr>
          <t>都道府県に続く番号を入力</t>
        </r>
      </text>
    </comment>
    <comment ref="C31" authorId="0" shapeId="0" xr:uid="{7B580EAF-AC1D-419D-9E35-B21A4EF57851}">
      <text>
        <r>
          <rPr>
            <b/>
            <sz val="18"/>
            <color indexed="81"/>
            <rFont val="ＭＳ Ｐゴシック"/>
            <family val="3"/>
            <charset val="128"/>
          </rPr>
          <t>施設名称を記載ください。</t>
        </r>
      </text>
    </comment>
    <comment ref="C41" authorId="0" shapeId="0" xr:uid="{6DB7CE29-9223-4A07-9EF8-6EE98612C277}">
      <text>
        <r>
          <rPr>
            <b/>
            <sz val="9"/>
            <color indexed="81"/>
            <rFont val="MS P ゴシック"/>
            <family val="3"/>
            <charset val="128"/>
          </rPr>
          <t>都道府県選択</t>
        </r>
      </text>
    </comment>
    <comment ref="D41" authorId="0" shapeId="0" xr:uid="{6DFB20C1-C7B2-4133-B172-08D35384E605}">
      <text>
        <r>
          <rPr>
            <b/>
            <sz val="9"/>
            <color indexed="81"/>
            <rFont val="MS P ゴシック"/>
            <family val="3"/>
            <charset val="128"/>
          </rPr>
          <t>都道府県に続く番号を入力</t>
        </r>
      </text>
    </comment>
    <comment ref="C55" authorId="0" shapeId="0" xr:uid="{642043CA-9121-4264-AC28-9E7ECE15F85A}">
      <text>
        <r>
          <rPr>
            <b/>
            <sz val="18"/>
            <color indexed="81"/>
            <rFont val="ＭＳ Ｐゴシック"/>
            <family val="3"/>
            <charset val="128"/>
          </rPr>
          <t>施設名称を記載ください。</t>
        </r>
      </text>
    </comment>
    <comment ref="C65" authorId="0" shapeId="0" xr:uid="{F8E1CA65-EE29-4363-B7FD-4345D45BDAA0}">
      <text>
        <r>
          <rPr>
            <b/>
            <sz val="9"/>
            <color indexed="81"/>
            <rFont val="MS P ゴシック"/>
            <family val="3"/>
            <charset val="128"/>
          </rPr>
          <t>都道府県選択</t>
        </r>
      </text>
    </comment>
    <comment ref="D65" authorId="0" shapeId="0" xr:uid="{703353A0-B6D6-4FB3-98AB-9B089246DD00}">
      <text>
        <r>
          <rPr>
            <b/>
            <sz val="9"/>
            <color indexed="81"/>
            <rFont val="MS P ゴシック"/>
            <family val="3"/>
            <charset val="128"/>
          </rPr>
          <t>都道府県に続く番号を入力</t>
        </r>
      </text>
    </comment>
    <comment ref="C79" authorId="0" shapeId="0" xr:uid="{A0EDD826-02BC-4FF6-AEB1-F1DD757F5432}">
      <text>
        <r>
          <rPr>
            <b/>
            <sz val="18"/>
            <color indexed="81"/>
            <rFont val="ＭＳ Ｐゴシック"/>
            <family val="3"/>
            <charset val="128"/>
          </rPr>
          <t>施設名称を記載ください。</t>
        </r>
      </text>
    </comment>
    <comment ref="C89" authorId="0" shapeId="0" xr:uid="{0EBFFC61-F2C3-4CD1-A6E7-5248AB312345}">
      <text>
        <r>
          <rPr>
            <b/>
            <sz val="9"/>
            <color indexed="81"/>
            <rFont val="MS P ゴシック"/>
            <family val="3"/>
            <charset val="128"/>
          </rPr>
          <t>都道府県選択</t>
        </r>
      </text>
    </comment>
    <comment ref="D89" authorId="0" shapeId="0" xr:uid="{C18883B9-E1AF-4544-B262-1B7A3B641EB7}">
      <text>
        <r>
          <rPr>
            <b/>
            <sz val="9"/>
            <color indexed="81"/>
            <rFont val="MS P ゴシック"/>
            <family val="3"/>
            <charset val="128"/>
          </rPr>
          <t>都道府県に続く番号を入力</t>
        </r>
      </text>
    </comment>
    <comment ref="C103" authorId="0" shapeId="0" xr:uid="{78946DAE-C87A-4006-A04E-2E67ADD641A8}">
      <text>
        <r>
          <rPr>
            <b/>
            <sz val="18"/>
            <color indexed="81"/>
            <rFont val="ＭＳ Ｐゴシック"/>
            <family val="3"/>
            <charset val="128"/>
          </rPr>
          <t>施設名称を記載ください。</t>
        </r>
      </text>
    </comment>
    <comment ref="C113" authorId="0" shapeId="0" xr:uid="{24BEC01E-BEBC-41D4-8AF8-610B118E8EED}">
      <text>
        <r>
          <rPr>
            <b/>
            <sz val="9"/>
            <color indexed="81"/>
            <rFont val="MS P ゴシック"/>
            <family val="3"/>
            <charset val="128"/>
          </rPr>
          <t>都道府県選択</t>
        </r>
      </text>
    </comment>
    <comment ref="D113" authorId="0" shapeId="0" xr:uid="{30FE6FF5-CA40-4F7A-AD6E-55FF130EB1FE}">
      <text>
        <r>
          <rPr>
            <b/>
            <sz val="9"/>
            <color indexed="81"/>
            <rFont val="MS P ゴシック"/>
            <family val="3"/>
            <charset val="128"/>
          </rPr>
          <t>都道府県に続く番号を入力</t>
        </r>
      </text>
    </comment>
    <comment ref="C127" authorId="0" shapeId="0" xr:uid="{1B8C19AD-F83B-4A81-A73D-D40F9AFFE107}">
      <text>
        <r>
          <rPr>
            <b/>
            <sz val="18"/>
            <color indexed="81"/>
            <rFont val="ＭＳ Ｐゴシック"/>
            <family val="3"/>
            <charset val="128"/>
          </rPr>
          <t>施設名称を記載ください。</t>
        </r>
      </text>
    </comment>
    <comment ref="C137" authorId="0" shapeId="0" xr:uid="{9C69845E-F9DF-44C4-99A0-1662EE5E3DD3}">
      <text>
        <r>
          <rPr>
            <b/>
            <sz val="9"/>
            <color indexed="81"/>
            <rFont val="MS P ゴシック"/>
            <family val="3"/>
            <charset val="128"/>
          </rPr>
          <t>都道府県選択</t>
        </r>
      </text>
    </comment>
    <comment ref="D137" authorId="0" shapeId="0" xr:uid="{F68BFA95-34F4-4F61-9F72-90456A27FCA8}">
      <text>
        <r>
          <rPr>
            <b/>
            <sz val="9"/>
            <color indexed="81"/>
            <rFont val="MS P ゴシック"/>
            <family val="3"/>
            <charset val="128"/>
          </rPr>
          <t>都道府県に続く番号を入力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6BCBE2BC-1B71-4EF4-ABB5-7CEFD80DCD77}">
      <text>
        <r>
          <rPr>
            <b/>
            <sz val="18"/>
            <color indexed="81"/>
            <rFont val="ＭＳ Ｐゴシック"/>
            <family val="3"/>
            <charset val="128"/>
          </rPr>
          <t>施設名称を記載ください。</t>
        </r>
      </text>
    </comment>
    <comment ref="C17" authorId="0" shapeId="0" xr:uid="{90283B40-369B-458D-8635-639E456BB770}">
      <text>
        <r>
          <rPr>
            <b/>
            <sz val="9"/>
            <color indexed="81"/>
            <rFont val="MS P ゴシック"/>
            <family val="3"/>
            <charset val="128"/>
          </rPr>
          <t>都道府県選択</t>
        </r>
      </text>
    </comment>
    <comment ref="D17" authorId="0" shapeId="0" xr:uid="{66DBB0A4-A1FD-4C70-A9F9-7E53DE1BF015}">
      <text>
        <r>
          <rPr>
            <b/>
            <sz val="9"/>
            <color indexed="81"/>
            <rFont val="MS P ゴシック"/>
            <family val="3"/>
            <charset val="128"/>
          </rPr>
          <t>都道府県に続く番号を入力</t>
        </r>
      </text>
    </comment>
    <comment ref="C31" authorId="0" shapeId="0" xr:uid="{D4B10398-C43E-4B17-A4EC-FAA0BDB5C38E}">
      <text>
        <r>
          <rPr>
            <b/>
            <sz val="18"/>
            <color indexed="81"/>
            <rFont val="ＭＳ Ｐゴシック"/>
            <family val="3"/>
            <charset val="128"/>
          </rPr>
          <t>施設名称を記載ください。</t>
        </r>
      </text>
    </comment>
    <comment ref="C41" authorId="0" shapeId="0" xr:uid="{4854B7CA-E5A9-4386-B11A-1BF8A85FCBBF}">
      <text>
        <r>
          <rPr>
            <b/>
            <sz val="9"/>
            <color indexed="81"/>
            <rFont val="MS P ゴシック"/>
            <family val="3"/>
            <charset val="128"/>
          </rPr>
          <t>都道府県選択</t>
        </r>
      </text>
    </comment>
    <comment ref="D41" authorId="0" shapeId="0" xr:uid="{5B6AB345-1F4C-4F4A-8D8F-3DB83C4F0771}">
      <text>
        <r>
          <rPr>
            <b/>
            <sz val="9"/>
            <color indexed="81"/>
            <rFont val="MS P ゴシック"/>
            <family val="3"/>
            <charset val="128"/>
          </rPr>
          <t>都道府県に続く番号を入力</t>
        </r>
      </text>
    </comment>
    <comment ref="C55" authorId="0" shapeId="0" xr:uid="{761DA3ED-09CD-4019-B0A2-1616A3C4F136}">
      <text>
        <r>
          <rPr>
            <b/>
            <sz val="18"/>
            <color indexed="81"/>
            <rFont val="ＭＳ Ｐゴシック"/>
            <family val="3"/>
            <charset val="128"/>
          </rPr>
          <t>施設名称を記載ください。</t>
        </r>
      </text>
    </comment>
    <comment ref="C65" authorId="0" shapeId="0" xr:uid="{4190D513-6E8E-482C-AA4C-DE0E41CE5C06}">
      <text>
        <r>
          <rPr>
            <b/>
            <sz val="9"/>
            <color indexed="81"/>
            <rFont val="MS P ゴシック"/>
            <family val="3"/>
            <charset val="128"/>
          </rPr>
          <t>都道府県選択</t>
        </r>
      </text>
    </comment>
    <comment ref="D65" authorId="0" shapeId="0" xr:uid="{B9A845C4-944A-4930-A22B-C15011C28409}">
      <text>
        <r>
          <rPr>
            <b/>
            <sz val="9"/>
            <color indexed="81"/>
            <rFont val="MS P ゴシック"/>
            <family val="3"/>
            <charset val="128"/>
          </rPr>
          <t>都道府県に続く番号を入力</t>
        </r>
      </text>
    </comment>
    <comment ref="C79" authorId="0" shapeId="0" xr:uid="{47814875-4E4B-45EA-B611-F1B3DB7DC639}">
      <text>
        <r>
          <rPr>
            <b/>
            <sz val="18"/>
            <color indexed="81"/>
            <rFont val="ＭＳ Ｐゴシック"/>
            <family val="3"/>
            <charset val="128"/>
          </rPr>
          <t>施設名称を記載ください。</t>
        </r>
      </text>
    </comment>
    <comment ref="C89" authorId="0" shapeId="0" xr:uid="{FE8336CD-1AA6-487E-AB92-18A03E01C56A}">
      <text>
        <r>
          <rPr>
            <b/>
            <sz val="9"/>
            <color indexed="81"/>
            <rFont val="MS P ゴシック"/>
            <family val="3"/>
            <charset val="128"/>
          </rPr>
          <t>都道府県選択</t>
        </r>
      </text>
    </comment>
    <comment ref="D89" authorId="0" shapeId="0" xr:uid="{544673A1-18CD-4C08-B6BF-F8A1F3EDD0B4}">
      <text>
        <r>
          <rPr>
            <b/>
            <sz val="9"/>
            <color indexed="81"/>
            <rFont val="MS P ゴシック"/>
            <family val="3"/>
            <charset val="128"/>
          </rPr>
          <t>都道府県に続く番号を入力</t>
        </r>
      </text>
    </comment>
    <comment ref="C103" authorId="0" shapeId="0" xr:uid="{AAFA993C-F0D7-43B3-BFAC-FD318AF5A3FF}">
      <text>
        <r>
          <rPr>
            <b/>
            <sz val="18"/>
            <color indexed="81"/>
            <rFont val="ＭＳ Ｐゴシック"/>
            <family val="3"/>
            <charset val="128"/>
          </rPr>
          <t>施設名称を記載ください。</t>
        </r>
      </text>
    </comment>
    <comment ref="C113" authorId="0" shapeId="0" xr:uid="{0C7A143C-67DF-42B2-BCF5-914110E3B6A3}">
      <text>
        <r>
          <rPr>
            <b/>
            <sz val="9"/>
            <color indexed="81"/>
            <rFont val="MS P ゴシック"/>
            <family val="3"/>
            <charset val="128"/>
          </rPr>
          <t>都道府県選択</t>
        </r>
      </text>
    </comment>
    <comment ref="D113" authorId="0" shapeId="0" xr:uid="{F9748E30-1C07-412D-B326-6925E71E4FC8}">
      <text>
        <r>
          <rPr>
            <b/>
            <sz val="9"/>
            <color indexed="81"/>
            <rFont val="MS P ゴシック"/>
            <family val="3"/>
            <charset val="128"/>
          </rPr>
          <t>都道府県に続く番号を入力</t>
        </r>
      </text>
    </comment>
    <comment ref="C127" authorId="0" shapeId="0" xr:uid="{E192869A-C60B-4250-8E52-B993B42A44AC}">
      <text>
        <r>
          <rPr>
            <b/>
            <sz val="18"/>
            <color indexed="81"/>
            <rFont val="ＭＳ Ｐゴシック"/>
            <family val="3"/>
            <charset val="128"/>
          </rPr>
          <t>施設名称を記載ください。</t>
        </r>
      </text>
    </comment>
    <comment ref="C137" authorId="0" shapeId="0" xr:uid="{0DD13959-76D0-4E0B-96C3-F36C1649C17D}">
      <text>
        <r>
          <rPr>
            <b/>
            <sz val="9"/>
            <color indexed="81"/>
            <rFont val="MS P ゴシック"/>
            <family val="3"/>
            <charset val="128"/>
          </rPr>
          <t>都道府県選択</t>
        </r>
      </text>
    </comment>
    <comment ref="D137" authorId="0" shapeId="0" xr:uid="{CD694552-BF7B-4ED9-BD8F-A9C062151561}">
      <text>
        <r>
          <rPr>
            <b/>
            <sz val="9"/>
            <color indexed="81"/>
            <rFont val="MS P ゴシック"/>
            <family val="3"/>
            <charset val="128"/>
          </rPr>
          <t>都道府県に続く番号を入力</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85DA6489-3B88-429C-9E8E-3D750CB644DD}">
      <text>
        <r>
          <rPr>
            <b/>
            <sz val="18"/>
            <color indexed="81"/>
            <rFont val="ＭＳ Ｐゴシック"/>
            <family val="3"/>
            <charset val="128"/>
          </rPr>
          <t>施設名称を記載ください。</t>
        </r>
      </text>
    </comment>
    <comment ref="C17" authorId="0" shapeId="0" xr:uid="{58C3B813-56B1-4B7D-A676-A6D9448AE19D}">
      <text>
        <r>
          <rPr>
            <b/>
            <sz val="9"/>
            <color indexed="81"/>
            <rFont val="MS P ゴシック"/>
            <family val="3"/>
            <charset val="128"/>
          </rPr>
          <t>都道府県選択</t>
        </r>
      </text>
    </comment>
    <comment ref="D17" authorId="0" shapeId="0" xr:uid="{883A436C-F7EA-4FEF-81ED-03D4933893BB}">
      <text>
        <r>
          <rPr>
            <b/>
            <sz val="9"/>
            <color indexed="81"/>
            <rFont val="MS P ゴシック"/>
            <family val="3"/>
            <charset val="128"/>
          </rPr>
          <t>都道府県に続く番号を入力</t>
        </r>
      </text>
    </comment>
    <comment ref="C31" authorId="0" shapeId="0" xr:uid="{EC43BA8E-5B4D-4E35-8D24-0EADBEA22A6C}">
      <text>
        <r>
          <rPr>
            <b/>
            <sz val="18"/>
            <color indexed="81"/>
            <rFont val="ＭＳ Ｐゴシック"/>
            <family val="3"/>
            <charset val="128"/>
          </rPr>
          <t>施設名称を記載ください。</t>
        </r>
      </text>
    </comment>
    <comment ref="C41" authorId="0" shapeId="0" xr:uid="{2D53C582-5656-4AEE-9F4F-9D7CFA8ED6E8}">
      <text>
        <r>
          <rPr>
            <b/>
            <sz val="9"/>
            <color indexed="81"/>
            <rFont val="MS P ゴシック"/>
            <family val="3"/>
            <charset val="128"/>
          </rPr>
          <t>都道府県選択</t>
        </r>
      </text>
    </comment>
    <comment ref="D41" authorId="0" shapeId="0" xr:uid="{74B3224A-A8A5-488D-A7C6-81A0132D992C}">
      <text>
        <r>
          <rPr>
            <b/>
            <sz val="9"/>
            <color indexed="81"/>
            <rFont val="MS P ゴシック"/>
            <family val="3"/>
            <charset val="128"/>
          </rPr>
          <t>都道府県に続く番号を入力</t>
        </r>
      </text>
    </comment>
    <comment ref="C55" authorId="0" shapeId="0" xr:uid="{17BDEAA9-7B3D-45CD-8C81-146BD906A59C}">
      <text>
        <r>
          <rPr>
            <b/>
            <sz val="18"/>
            <color indexed="81"/>
            <rFont val="ＭＳ Ｐゴシック"/>
            <family val="3"/>
            <charset val="128"/>
          </rPr>
          <t>施設名称を記載ください。</t>
        </r>
      </text>
    </comment>
    <comment ref="C65" authorId="0" shapeId="0" xr:uid="{F29DD615-B200-4774-94D2-79F725418899}">
      <text>
        <r>
          <rPr>
            <b/>
            <sz val="9"/>
            <color indexed="81"/>
            <rFont val="MS P ゴシック"/>
            <family val="3"/>
            <charset val="128"/>
          </rPr>
          <t>都道府県選択</t>
        </r>
      </text>
    </comment>
    <comment ref="D65" authorId="0" shapeId="0" xr:uid="{8CAEB192-7BE1-47EF-B9DA-D2CE96903FFA}">
      <text>
        <r>
          <rPr>
            <b/>
            <sz val="9"/>
            <color indexed="81"/>
            <rFont val="MS P ゴシック"/>
            <family val="3"/>
            <charset val="128"/>
          </rPr>
          <t>都道府県に続く番号を入力</t>
        </r>
      </text>
    </comment>
    <comment ref="C79" authorId="0" shapeId="0" xr:uid="{F2228482-4A81-46A9-8DB2-2D5D1CBA4AD7}">
      <text>
        <r>
          <rPr>
            <b/>
            <sz val="18"/>
            <color indexed="81"/>
            <rFont val="ＭＳ Ｐゴシック"/>
            <family val="3"/>
            <charset val="128"/>
          </rPr>
          <t>施設名称を記載ください。</t>
        </r>
      </text>
    </comment>
    <comment ref="C89" authorId="0" shapeId="0" xr:uid="{3B05C264-F3D6-4A6C-AA58-268FEC61A18D}">
      <text>
        <r>
          <rPr>
            <b/>
            <sz val="9"/>
            <color indexed="81"/>
            <rFont val="MS P ゴシック"/>
            <family val="3"/>
            <charset val="128"/>
          </rPr>
          <t>都道府県選択</t>
        </r>
      </text>
    </comment>
    <comment ref="D89" authorId="0" shapeId="0" xr:uid="{CD6DB2FA-7EF9-4C83-A2AD-BC344BF403F4}">
      <text>
        <r>
          <rPr>
            <b/>
            <sz val="9"/>
            <color indexed="81"/>
            <rFont val="MS P ゴシック"/>
            <family val="3"/>
            <charset val="128"/>
          </rPr>
          <t>都道府県に続く番号を入力</t>
        </r>
      </text>
    </comment>
    <comment ref="C103" authorId="0" shapeId="0" xr:uid="{93ADD60F-8A01-40D2-899A-A892994AFC0A}">
      <text>
        <r>
          <rPr>
            <b/>
            <sz val="18"/>
            <color indexed="81"/>
            <rFont val="ＭＳ Ｐゴシック"/>
            <family val="3"/>
            <charset val="128"/>
          </rPr>
          <t>施設名称を記載ください。</t>
        </r>
      </text>
    </comment>
    <comment ref="C113" authorId="0" shapeId="0" xr:uid="{D6255131-CB33-460C-AD1F-B848BD8E4485}">
      <text>
        <r>
          <rPr>
            <b/>
            <sz val="9"/>
            <color indexed="81"/>
            <rFont val="MS P ゴシック"/>
            <family val="3"/>
            <charset val="128"/>
          </rPr>
          <t>都道府県選択</t>
        </r>
      </text>
    </comment>
    <comment ref="D113" authorId="0" shapeId="0" xr:uid="{C52C23C9-F965-4C49-BECD-1CDC01BAF147}">
      <text>
        <r>
          <rPr>
            <b/>
            <sz val="9"/>
            <color indexed="81"/>
            <rFont val="MS P ゴシック"/>
            <family val="3"/>
            <charset val="128"/>
          </rPr>
          <t>都道府県に続く番号を入力</t>
        </r>
      </text>
    </comment>
    <comment ref="C127" authorId="0" shapeId="0" xr:uid="{D3AA16A7-66B3-45A3-A47B-52F131E91613}">
      <text>
        <r>
          <rPr>
            <b/>
            <sz val="18"/>
            <color indexed="81"/>
            <rFont val="ＭＳ Ｐゴシック"/>
            <family val="3"/>
            <charset val="128"/>
          </rPr>
          <t>施設名称を記載ください。</t>
        </r>
      </text>
    </comment>
    <comment ref="C137" authorId="0" shapeId="0" xr:uid="{9E0C3352-DBC9-40E1-8654-7310F983B31A}">
      <text>
        <r>
          <rPr>
            <b/>
            <sz val="9"/>
            <color indexed="81"/>
            <rFont val="MS P ゴシック"/>
            <family val="3"/>
            <charset val="128"/>
          </rPr>
          <t>都道府県選択</t>
        </r>
      </text>
    </comment>
    <comment ref="D137" authorId="0" shapeId="0" xr:uid="{6FE57CF7-5DC0-4C78-9C84-97445CB9BAC9}">
      <text>
        <r>
          <rPr>
            <b/>
            <sz val="9"/>
            <color indexed="81"/>
            <rFont val="MS P ゴシック"/>
            <family val="3"/>
            <charset val="128"/>
          </rPr>
          <t>都道府県に続く番号を入力</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53535EE3-9497-48C8-B2C9-94196D870479}">
      <text>
        <r>
          <rPr>
            <b/>
            <sz val="18"/>
            <color indexed="81"/>
            <rFont val="ＭＳ Ｐゴシック"/>
            <family val="3"/>
            <charset val="128"/>
          </rPr>
          <t>施設名称を記載ください。</t>
        </r>
      </text>
    </comment>
    <comment ref="C17" authorId="0" shapeId="0" xr:uid="{1F6137EB-7C9C-46A4-8B86-FD937A13260B}">
      <text>
        <r>
          <rPr>
            <b/>
            <sz val="9"/>
            <color indexed="81"/>
            <rFont val="MS P ゴシック"/>
            <family val="3"/>
            <charset val="128"/>
          </rPr>
          <t>都道府県選択</t>
        </r>
      </text>
    </comment>
    <comment ref="D17" authorId="0" shapeId="0" xr:uid="{9CF24BCC-210F-44C9-852E-CC1F8B1AB152}">
      <text>
        <r>
          <rPr>
            <b/>
            <sz val="9"/>
            <color indexed="81"/>
            <rFont val="MS P ゴシック"/>
            <family val="3"/>
            <charset val="128"/>
          </rPr>
          <t>都道府県に続く番号を入力</t>
        </r>
      </text>
    </comment>
    <comment ref="C31" authorId="0" shapeId="0" xr:uid="{4193474C-91CF-42D6-8D71-7809CE8F8B20}">
      <text>
        <r>
          <rPr>
            <b/>
            <sz val="18"/>
            <color indexed="81"/>
            <rFont val="ＭＳ Ｐゴシック"/>
            <family val="3"/>
            <charset val="128"/>
          </rPr>
          <t>施設名称を記載ください。</t>
        </r>
      </text>
    </comment>
    <comment ref="C41" authorId="0" shapeId="0" xr:uid="{A1C8A229-C612-432C-AFAE-D52EE503072E}">
      <text>
        <r>
          <rPr>
            <b/>
            <sz val="9"/>
            <color indexed="81"/>
            <rFont val="MS P ゴシック"/>
            <family val="3"/>
            <charset val="128"/>
          </rPr>
          <t>都道府県選択</t>
        </r>
      </text>
    </comment>
    <comment ref="D41" authorId="0" shapeId="0" xr:uid="{CD2D4089-3982-4282-9752-F331BD91B908}">
      <text>
        <r>
          <rPr>
            <b/>
            <sz val="9"/>
            <color indexed="81"/>
            <rFont val="MS P ゴシック"/>
            <family val="3"/>
            <charset val="128"/>
          </rPr>
          <t>都道府県に続く番号を入力</t>
        </r>
      </text>
    </comment>
    <comment ref="C55" authorId="0" shapeId="0" xr:uid="{BB6A185D-DC72-4740-8396-F0344CCB11CA}">
      <text>
        <r>
          <rPr>
            <b/>
            <sz val="18"/>
            <color indexed="81"/>
            <rFont val="ＭＳ Ｐゴシック"/>
            <family val="3"/>
            <charset val="128"/>
          </rPr>
          <t>施設名称を記載ください。</t>
        </r>
      </text>
    </comment>
    <comment ref="C65" authorId="0" shapeId="0" xr:uid="{3037B01E-09AC-4A09-9C8A-FD397F58FD93}">
      <text>
        <r>
          <rPr>
            <b/>
            <sz val="9"/>
            <color indexed="81"/>
            <rFont val="MS P ゴシック"/>
            <family val="3"/>
            <charset val="128"/>
          </rPr>
          <t>都道府県選択</t>
        </r>
      </text>
    </comment>
    <comment ref="D65" authorId="0" shapeId="0" xr:uid="{5321098C-76D0-4B94-A3CF-2ABB0611B9DB}">
      <text>
        <r>
          <rPr>
            <b/>
            <sz val="9"/>
            <color indexed="81"/>
            <rFont val="MS P ゴシック"/>
            <family val="3"/>
            <charset val="128"/>
          </rPr>
          <t>都道府県に続く番号を入力</t>
        </r>
      </text>
    </comment>
    <comment ref="C79" authorId="0" shapeId="0" xr:uid="{A791D607-B4F2-4DF8-ADE0-BF3E95E60195}">
      <text>
        <r>
          <rPr>
            <b/>
            <sz val="18"/>
            <color indexed="81"/>
            <rFont val="ＭＳ Ｐゴシック"/>
            <family val="3"/>
            <charset val="128"/>
          </rPr>
          <t>施設名称を記載ください。</t>
        </r>
      </text>
    </comment>
    <comment ref="C89" authorId="0" shapeId="0" xr:uid="{F1A4A1D5-18C4-476A-B1B9-E51FFF900228}">
      <text>
        <r>
          <rPr>
            <b/>
            <sz val="9"/>
            <color indexed="81"/>
            <rFont val="MS P ゴシック"/>
            <family val="3"/>
            <charset val="128"/>
          </rPr>
          <t>都道府県選択</t>
        </r>
      </text>
    </comment>
    <comment ref="D89" authorId="0" shapeId="0" xr:uid="{1FC5E9EE-8626-4258-AE82-1A579DA0642F}">
      <text>
        <r>
          <rPr>
            <b/>
            <sz val="9"/>
            <color indexed="81"/>
            <rFont val="MS P ゴシック"/>
            <family val="3"/>
            <charset val="128"/>
          </rPr>
          <t>都道府県に続く番号を入力</t>
        </r>
      </text>
    </comment>
    <comment ref="C103" authorId="0" shapeId="0" xr:uid="{747855BB-AA7D-4D20-B71F-4427352B7549}">
      <text>
        <r>
          <rPr>
            <b/>
            <sz val="18"/>
            <color indexed="81"/>
            <rFont val="ＭＳ Ｐゴシック"/>
            <family val="3"/>
            <charset val="128"/>
          </rPr>
          <t>施設名称を記載ください。</t>
        </r>
      </text>
    </comment>
    <comment ref="C113" authorId="0" shapeId="0" xr:uid="{B2C7A8F8-7DFF-4F2F-A2FB-0796D44B7425}">
      <text>
        <r>
          <rPr>
            <b/>
            <sz val="9"/>
            <color indexed="81"/>
            <rFont val="MS P ゴシック"/>
            <family val="3"/>
            <charset val="128"/>
          </rPr>
          <t>都道府県選択</t>
        </r>
      </text>
    </comment>
    <comment ref="D113" authorId="0" shapeId="0" xr:uid="{4CA973CB-13E0-4334-AFB0-EC2C1B4EF791}">
      <text>
        <r>
          <rPr>
            <b/>
            <sz val="9"/>
            <color indexed="81"/>
            <rFont val="MS P ゴシック"/>
            <family val="3"/>
            <charset val="128"/>
          </rPr>
          <t>都道府県に続く番号を入力</t>
        </r>
      </text>
    </comment>
    <comment ref="C127" authorId="0" shapeId="0" xr:uid="{5158DC8C-1ACD-4CFA-972B-92D4715ED583}">
      <text>
        <r>
          <rPr>
            <b/>
            <sz val="18"/>
            <color indexed="81"/>
            <rFont val="ＭＳ Ｐゴシック"/>
            <family val="3"/>
            <charset val="128"/>
          </rPr>
          <t>施設名称を記載ください。</t>
        </r>
      </text>
    </comment>
    <comment ref="C137" authorId="0" shapeId="0" xr:uid="{C10B5D16-FACC-4BA1-B6E9-FAB3A2F8EBE2}">
      <text>
        <r>
          <rPr>
            <b/>
            <sz val="9"/>
            <color indexed="81"/>
            <rFont val="MS P ゴシック"/>
            <family val="3"/>
            <charset val="128"/>
          </rPr>
          <t>都道府県選択</t>
        </r>
      </text>
    </comment>
    <comment ref="D137" authorId="0" shapeId="0" xr:uid="{F5BD0EF6-6058-40C4-A7BE-E18F8C25AADF}">
      <text>
        <r>
          <rPr>
            <b/>
            <sz val="9"/>
            <color indexed="81"/>
            <rFont val="MS P ゴシック"/>
            <family val="3"/>
            <charset val="128"/>
          </rPr>
          <t>都道府県に続く番号を入力</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FF21CA22-5A56-479A-A91C-3356DC4204A9}">
      <text>
        <r>
          <rPr>
            <b/>
            <sz val="18"/>
            <color indexed="81"/>
            <rFont val="ＭＳ Ｐゴシック"/>
            <family val="3"/>
            <charset val="128"/>
          </rPr>
          <t>施設名称を記載ください。</t>
        </r>
      </text>
    </comment>
    <comment ref="C17" authorId="0" shapeId="0" xr:uid="{4749BAAC-5938-4710-8A7B-E464FABF0821}">
      <text>
        <r>
          <rPr>
            <b/>
            <sz val="9"/>
            <color indexed="81"/>
            <rFont val="MS P ゴシック"/>
            <family val="3"/>
            <charset val="128"/>
          </rPr>
          <t>都道府県選択</t>
        </r>
      </text>
    </comment>
    <comment ref="D17" authorId="0" shapeId="0" xr:uid="{C709A314-A88D-4B8B-B3A8-4F3503642C3E}">
      <text>
        <r>
          <rPr>
            <b/>
            <sz val="9"/>
            <color indexed="81"/>
            <rFont val="MS P ゴシック"/>
            <family val="3"/>
            <charset val="128"/>
          </rPr>
          <t>都道府県に続く番号を入力</t>
        </r>
      </text>
    </comment>
    <comment ref="C31" authorId="0" shapeId="0" xr:uid="{EE155DFA-7B9A-4680-AFB3-18E1BF6C2154}">
      <text>
        <r>
          <rPr>
            <b/>
            <sz val="18"/>
            <color indexed="81"/>
            <rFont val="ＭＳ Ｐゴシック"/>
            <family val="3"/>
            <charset val="128"/>
          </rPr>
          <t>施設名称を記載ください。</t>
        </r>
      </text>
    </comment>
    <comment ref="C41" authorId="0" shapeId="0" xr:uid="{6E46B874-D5F5-4D95-A613-050083C82688}">
      <text>
        <r>
          <rPr>
            <b/>
            <sz val="9"/>
            <color indexed="81"/>
            <rFont val="MS P ゴシック"/>
            <family val="3"/>
            <charset val="128"/>
          </rPr>
          <t>都道府県選択</t>
        </r>
      </text>
    </comment>
    <comment ref="D41" authorId="0" shapeId="0" xr:uid="{5347BFB4-4F35-49BC-9CAB-163BE50BE36D}">
      <text>
        <r>
          <rPr>
            <b/>
            <sz val="9"/>
            <color indexed="81"/>
            <rFont val="MS P ゴシック"/>
            <family val="3"/>
            <charset val="128"/>
          </rPr>
          <t>都道府県に続く番号を入力</t>
        </r>
      </text>
    </comment>
    <comment ref="C55" authorId="0" shapeId="0" xr:uid="{BFDA637F-566A-40E9-B33F-2EB7017217EB}">
      <text>
        <r>
          <rPr>
            <b/>
            <sz val="18"/>
            <color indexed="81"/>
            <rFont val="ＭＳ Ｐゴシック"/>
            <family val="3"/>
            <charset val="128"/>
          </rPr>
          <t>施設名称を記載ください。</t>
        </r>
      </text>
    </comment>
    <comment ref="C65" authorId="0" shapeId="0" xr:uid="{35CB3913-0C73-416D-AB13-2AF2B08E3C31}">
      <text>
        <r>
          <rPr>
            <b/>
            <sz val="9"/>
            <color indexed="81"/>
            <rFont val="MS P ゴシック"/>
            <family val="3"/>
            <charset val="128"/>
          </rPr>
          <t>都道府県選択</t>
        </r>
      </text>
    </comment>
    <comment ref="D65" authorId="0" shapeId="0" xr:uid="{39E64413-2D62-457B-B9AA-E6C76A26BC2D}">
      <text>
        <r>
          <rPr>
            <b/>
            <sz val="9"/>
            <color indexed="81"/>
            <rFont val="MS P ゴシック"/>
            <family val="3"/>
            <charset val="128"/>
          </rPr>
          <t>都道府県に続く番号を入力</t>
        </r>
      </text>
    </comment>
    <comment ref="C79" authorId="0" shapeId="0" xr:uid="{4C214AF2-53D8-4765-82F3-10121DF0FFD8}">
      <text>
        <r>
          <rPr>
            <b/>
            <sz val="18"/>
            <color indexed="81"/>
            <rFont val="ＭＳ Ｐゴシック"/>
            <family val="3"/>
            <charset val="128"/>
          </rPr>
          <t>施設名称を記載ください。</t>
        </r>
      </text>
    </comment>
    <comment ref="C89" authorId="0" shapeId="0" xr:uid="{CA5BBAC1-77BB-45A7-88A9-ABE19C4AAC4E}">
      <text>
        <r>
          <rPr>
            <b/>
            <sz val="9"/>
            <color indexed="81"/>
            <rFont val="MS P ゴシック"/>
            <family val="3"/>
            <charset val="128"/>
          </rPr>
          <t>都道府県選択</t>
        </r>
      </text>
    </comment>
    <comment ref="D89" authorId="0" shapeId="0" xr:uid="{332269BD-9098-4BBB-BB51-D65C69F44892}">
      <text>
        <r>
          <rPr>
            <b/>
            <sz val="9"/>
            <color indexed="81"/>
            <rFont val="MS P ゴシック"/>
            <family val="3"/>
            <charset val="128"/>
          </rPr>
          <t>都道府県に続く番号を入力</t>
        </r>
      </text>
    </comment>
    <comment ref="C103" authorId="0" shapeId="0" xr:uid="{17ED991A-C2F0-4F47-8C69-C9D52AC7DE61}">
      <text>
        <r>
          <rPr>
            <b/>
            <sz val="18"/>
            <color indexed="81"/>
            <rFont val="ＭＳ Ｐゴシック"/>
            <family val="3"/>
            <charset val="128"/>
          </rPr>
          <t>施設名称を記載ください。</t>
        </r>
      </text>
    </comment>
    <comment ref="C113" authorId="0" shapeId="0" xr:uid="{6C91CA6B-B443-4851-A3E9-3DFA80A9549D}">
      <text>
        <r>
          <rPr>
            <b/>
            <sz val="9"/>
            <color indexed="81"/>
            <rFont val="MS P ゴシック"/>
            <family val="3"/>
            <charset val="128"/>
          </rPr>
          <t>都道府県選択</t>
        </r>
      </text>
    </comment>
    <comment ref="D113" authorId="0" shapeId="0" xr:uid="{6FCDE66E-BF59-489A-B5F7-3ADA76F5D2E9}">
      <text>
        <r>
          <rPr>
            <b/>
            <sz val="9"/>
            <color indexed="81"/>
            <rFont val="MS P ゴシック"/>
            <family val="3"/>
            <charset val="128"/>
          </rPr>
          <t>都道府県に続く番号を入力</t>
        </r>
      </text>
    </comment>
    <comment ref="C127" authorId="0" shapeId="0" xr:uid="{372E6539-CB57-4FA6-B91D-C53E9200E261}">
      <text>
        <r>
          <rPr>
            <b/>
            <sz val="18"/>
            <color indexed="81"/>
            <rFont val="ＭＳ Ｐゴシック"/>
            <family val="3"/>
            <charset val="128"/>
          </rPr>
          <t>施設名称を記載ください。</t>
        </r>
      </text>
    </comment>
    <comment ref="C137" authorId="0" shapeId="0" xr:uid="{9611F2F8-9AD3-43FE-A956-5AFFB8217F8E}">
      <text>
        <r>
          <rPr>
            <b/>
            <sz val="9"/>
            <color indexed="81"/>
            <rFont val="MS P ゴシック"/>
            <family val="3"/>
            <charset val="128"/>
          </rPr>
          <t>都道府県選択</t>
        </r>
      </text>
    </comment>
    <comment ref="D137" authorId="0" shapeId="0" xr:uid="{142B63CB-E239-4A92-9183-1B3517EDEBFE}">
      <text>
        <r>
          <rPr>
            <b/>
            <sz val="9"/>
            <color indexed="81"/>
            <rFont val="MS P ゴシック"/>
            <family val="3"/>
            <charset val="128"/>
          </rPr>
          <t>都道府県に続く番号を入力</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3A9A86FB-9244-43EE-A175-110A7C126685}">
      <text>
        <r>
          <rPr>
            <b/>
            <sz val="18"/>
            <color indexed="81"/>
            <rFont val="ＭＳ Ｐゴシック"/>
            <family val="3"/>
            <charset val="128"/>
          </rPr>
          <t>施設名称を記載ください。</t>
        </r>
      </text>
    </comment>
    <comment ref="C17" authorId="0" shapeId="0" xr:uid="{B03C299C-D2F7-4938-8165-DFC39B316CC5}">
      <text>
        <r>
          <rPr>
            <b/>
            <sz val="9"/>
            <color indexed="81"/>
            <rFont val="MS P ゴシック"/>
            <family val="3"/>
            <charset val="128"/>
          </rPr>
          <t>都道府県選択</t>
        </r>
      </text>
    </comment>
    <comment ref="D17" authorId="0" shapeId="0" xr:uid="{FC0B457C-7505-4E75-909C-7DE6774746F6}">
      <text>
        <r>
          <rPr>
            <b/>
            <sz val="9"/>
            <color indexed="81"/>
            <rFont val="MS P ゴシック"/>
            <family val="3"/>
            <charset val="128"/>
          </rPr>
          <t>都道府県に続く番号を入力</t>
        </r>
      </text>
    </comment>
    <comment ref="C31" authorId="0" shapeId="0" xr:uid="{FA9D6E26-21ED-44DD-99CF-5376B8B81F21}">
      <text>
        <r>
          <rPr>
            <b/>
            <sz val="18"/>
            <color indexed="81"/>
            <rFont val="ＭＳ Ｐゴシック"/>
            <family val="3"/>
            <charset val="128"/>
          </rPr>
          <t>施設名称を記載ください。</t>
        </r>
      </text>
    </comment>
    <comment ref="C41" authorId="0" shapeId="0" xr:uid="{844FF50D-538D-4687-8FC5-ED3175EDC672}">
      <text>
        <r>
          <rPr>
            <b/>
            <sz val="9"/>
            <color indexed="81"/>
            <rFont val="MS P ゴシック"/>
            <family val="3"/>
            <charset val="128"/>
          </rPr>
          <t>都道府県選択</t>
        </r>
      </text>
    </comment>
    <comment ref="D41" authorId="0" shapeId="0" xr:uid="{E9F36186-DB52-419A-81CC-0C2ABAFEAF3B}">
      <text>
        <r>
          <rPr>
            <b/>
            <sz val="9"/>
            <color indexed="81"/>
            <rFont val="MS P ゴシック"/>
            <family val="3"/>
            <charset val="128"/>
          </rPr>
          <t>都道府県に続く番号を入力</t>
        </r>
      </text>
    </comment>
    <comment ref="C55" authorId="0" shapeId="0" xr:uid="{12D8C084-EB1A-4FD8-8AF1-9A12CF52DEC7}">
      <text>
        <r>
          <rPr>
            <b/>
            <sz val="18"/>
            <color indexed="81"/>
            <rFont val="ＭＳ Ｐゴシック"/>
            <family val="3"/>
            <charset val="128"/>
          </rPr>
          <t>施設名称を記載ください。</t>
        </r>
      </text>
    </comment>
    <comment ref="C65" authorId="0" shapeId="0" xr:uid="{054AD749-229A-4CAA-9D29-A43D9D1F2BA5}">
      <text>
        <r>
          <rPr>
            <b/>
            <sz val="9"/>
            <color indexed="81"/>
            <rFont val="MS P ゴシック"/>
            <family val="3"/>
            <charset val="128"/>
          </rPr>
          <t>都道府県選択</t>
        </r>
      </text>
    </comment>
    <comment ref="D65" authorId="0" shapeId="0" xr:uid="{A5D946D2-69F6-4FE2-8C5D-209ABD613E25}">
      <text>
        <r>
          <rPr>
            <b/>
            <sz val="9"/>
            <color indexed="81"/>
            <rFont val="MS P ゴシック"/>
            <family val="3"/>
            <charset val="128"/>
          </rPr>
          <t>都道府県に続く番号を入力</t>
        </r>
      </text>
    </comment>
    <comment ref="C79" authorId="0" shapeId="0" xr:uid="{AA6FB5EF-D3AE-43A5-9768-714029446810}">
      <text>
        <r>
          <rPr>
            <b/>
            <sz val="18"/>
            <color indexed="81"/>
            <rFont val="ＭＳ Ｐゴシック"/>
            <family val="3"/>
            <charset val="128"/>
          </rPr>
          <t>施設名称を記載ください。</t>
        </r>
      </text>
    </comment>
    <comment ref="C89" authorId="0" shapeId="0" xr:uid="{592E07DC-072E-4C4B-98D1-0D98F13027F0}">
      <text>
        <r>
          <rPr>
            <b/>
            <sz val="9"/>
            <color indexed="81"/>
            <rFont val="MS P ゴシック"/>
            <family val="3"/>
            <charset val="128"/>
          </rPr>
          <t>都道府県選択</t>
        </r>
      </text>
    </comment>
    <comment ref="D89" authorId="0" shapeId="0" xr:uid="{12415674-2D85-4868-B509-2F97395501B0}">
      <text>
        <r>
          <rPr>
            <b/>
            <sz val="9"/>
            <color indexed="81"/>
            <rFont val="MS P ゴシック"/>
            <family val="3"/>
            <charset val="128"/>
          </rPr>
          <t>都道府県に続く番号を入力</t>
        </r>
      </text>
    </comment>
    <comment ref="C103" authorId="0" shapeId="0" xr:uid="{CA1F41AC-5532-4A95-9A8C-EBE320A465E6}">
      <text>
        <r>
          <rPr>
            <b/>
            <sz val="18"/>
            <color indexed="81"/>
            <rFont val="ＭＳ Ｐゴシック"/>
            <family val="3"/>
            <charset val="128"/>
          </rPr>
          <t>施設名称を記載ください。</t>
        </r>
      </text>
    </comment>
    <comment ref="C113" authorId="0" shapeId="0" xr:uid="{ED5C05D2-9EB6-4553-ABF3-F41CD3D7C953}">
      <text>
        <r>
          <rPr>
            <b/>
            <sz val="9"/>
            <color indexed="81"/>
            <rFont val="MS P ゴシック"/>
            <family val="3"/>
            <charset val="128"/>
          </rPr>
          <t>都道府県選択</t>
        </r>
      </text>
    </comment>
    <comment ref="D113" authorId="0" shapeId="0" xr:uid="{637D8B82-C355-4C83-9852-9839EC477C12}">
      <text>
        <r>
          <rPr>
            <b/>
            <sz val="9"/>
            <color indexed="81"/>
            <rFont val="MS P ゴシック"/>
            <family val="3"/>
            <charset val="128"/>
          </rPr>
          <t>都道府県に続く番号を入力</t>
        </r>
      </text>
    </comment>
    <comment ref="C127" authorId="0" shapeId="0" xr:uid="{AD20B257-33B4-4376-AAE7-170D8F11628E}">
      <text>
        <r>
          <rPr>
            <b/>
            <sz val="18"/>
            <color indexed="81"/>
            <rFont val="ＭＳ Ｐゴシック"/>
            <family val="3"/>
            <charset val="128"/>
          </rPr>
          <t>施設名称を記載ください。</t>
        </r>
      </text>
    </comment>
    <comment ref="C137" authorId="0" shapeId="0" xr:uid="{715AF7A7-F8DD-427B-90D6-C52E9457E2E3}">
      <text>
        <r>
          <rPr>
            <b/>
            <sz val="9"/>
            <color indexed="81"/>
            <rFont val="MS P ゴシック"/>
            <family val="3"/>
            <charset val="128"/>
          </rPr>
          <t>都道府県選択</t>
        </r>
      </text>
    </comment>
    <comment ref="D137" authorId="0" shapeId="0" xr:uid="{C01BFAC9-CDDF-4362-A248-24C51FB413E2}">
      <text>
        <r>
          <rPr>
            <b/>
            <sz val="9"/>
            <color indexed="81"/>
            <rFont val="MS P ゴシック"/>
            <family val="3"/>
            <charset val="128"/>
          </rPr>
          <t>都道府県に続く番号を入力</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A9EF16C9-06CE-4A50-8F95-A780BC96C0D3}">
      <text>
        <r>
          <rPr>
            <b/>
            <sz val="18"/>
            <color indexed="81"/>
            <rFont val="ＭＳ Ｐゴシック"/>
            <family val="3"/>
            <charset val="128"/>
          </rPr>
          <t>施設名称を記載ください。</t>
        </r>
      </text>
    </comment>
    <comment ref="C17" authorId="0" shapeId="0" xr:uid="{632BC122-45BD-4578-AB24-DD876939D0C9}">
      <text>
        <r>
          <rPr>
            <b/>
            <sz val="9"/>
            <color indexed="81"/>
            <rFont val="MS P ゴシック"/>
            <family val="3"/>
            <charset val="128"/>
          </rPr>
          <t>都道府県選択</t>
        </r>
      </text>
    </comment>
    <comment ref="D17" authorId="0" shapeId="0" xr:uid="{0106075D-759F-4BE7-9C9B-77E246AE12B4}">
      <text>
        <r>
          <rPr>
            <b/>
            <sz val="9"/>
            <color indexed="81"/>
            <rFont val="MS P ゴシック"/>
            <family val="3"/>
            <charset val="128"/>
          </rPr>
          <t>都道府県に続く番号を入力</t>
        </r>
      </text>
    </comment>
    <comment ref="C31" authorId="0" shapeId="0" xr:uid="{992CA3A7-272A-4254-AD9C-CB92F8D9ACC2}">
      <text>
        <r>
          <rPr>
            <b/>
            <sz val="18"/>
            <color indexed="81"/>
            <rFont val="ＭＳ Ｐゴシック"/>
            <family val="3"/>
            <charset val="128"/>
          </rPr>
          <t>施設名称を記載ください。</t>
        </r>
      </text>
    </comment>
    <comment ref="C41" authorId="0" shapeId="0" xr:uid="{1BFE03B9-6905-4AC2-8A3D-DBF01AC3D368}">
      <text>
        <r>
          <rPr>
            <b/>
            <sz val="9"/>
            <color indexed="81"/>
            <rFont val="MS P ゴシック"/>
            <family val="3"/>
            <charset val="128"/>
          </rPr>
          <t>都道府県選択</t>
        </r>
      </text>
    </comment>
    <comment ref="D41" authorId="0" shapeId="0" xr:uid="{15F36E72-7C51-4F6F-9EEA-B1AE2CCD3802}">
      <text>
        <r>
          <rPr>
            <b/>
            <sz val="9"/>
            <color indexed="81"/>
            <rFont val="MS P ゴシック"/>
            <family val="3"/>
            <charset val="128"/>
          </rPr>
          <t>都道府県に続く番号を入力</t>
        </r>
      </text>
    </comment>
    <comment ref="C55" authorId="0" shapeId="0" xr:uid="{CAA9DC1C-51ED-47C3-BD44-33AD8039AF80}">
      <text>
        <r>
          <rPr>
            <b/>
            <sz val="18"/>
            <color indexed="81"/>
            <rFont val="ＭＳ Ｐゴシック"/>
            <family val="3"/>
            <charset val="128"/>
          </rPr>
          <t>施設名称を記載ください。</t>
        </r>
      </text>
    </comment>
    <comment ref="C65" authorId="0" shapeId="0" xr:uid="{CD1C1C21-8646-4515-9458-D335F20A526C}">
      <text>
        <r>
          <rPr>
            <b/>
            <sz val="9"/>
            <color indexed="81"/>
            <rFont val="MS P ゴシック"/>
            <family val="3"/>
            <charset val="128"/>
          </rPr>
          <t>都道府県選択</t>
        </r>
      </text>
    </comment>
    <comment ref="D65" authorId="0" shapeId="0" xr:uid="{8A048C1B-ADE9-4DF8-9192-877B506C4CF1}">
      <text>
        <r>
          <rPr>
            <b/>
            <sz val="9"/>
            <color indexed="81"/>
            <rFont val="MS P ゴシック"/>
            <family val="3"/>
            <charset val="128"/>
          </rPr>
          <t>都道府県に続く番号を入力</t>
        </r>
      </text>
    </comment>
    <comment ref="C79" authorId="0" shapeId="0" xr:uid="{92787770-9C5B-4501-A48D-6270668002F1}">
      <text>
        <r>
          <rPr>
            <b/>
            <sz val="18"/>
            <color indexed="81"/>
            <rFont val="ＭＳ Ｐゴシック"/>
            <family val="3"/>
            <charset val="128"/>
          </rPr>
          <t>施設名称を記載ください。</t>
        </r>
      </text>
    </comment>
    <comment ref="C89" authorId="0" shapeId="0" xr:uid="{1B8A0F25-5AC9-4D64-B2CB-0864581B14E0}">
      <text>
        <r>
          <rPr>
            <b/>
            <sz val="9"/>
            <color indexed="81"/>
            <rFont val="MS P ゴシック"/>
            <family val="3"/>
            <charset val="128"/>
          </rPr>
          <t>都道府県選択</t>
        </r>
      </text>
    </comment>
    <comment ref="D89" authorId="0" shapeId="0" xr:uid="{11642930-072E-4DA7-9A3B-F1D4224FC317}">
      <text>
        <r>
          <rPr>
            <b/>
            <sz val="9"/>
            <color indexed="81"/>
            <rFont val="MS P ゴシック"/>
            <family val="3"/>
            <charset val="128"/>
          </rPr>
          <t>都道府県に続く番号を入力</t>
        </r>
      </text>
    </comment>
    <comment ref="C103" authorId="0" shapeId="0" xr:uid="{E9A7D923-DD3C-4EF6-90E0-7FA15E257247}">
      <text>
        <r>
          <rPr>
            <b/>
            <sz val="18"/>
            <color indexed="81"/>
            <rFont val="ＭＳ Ｐゴシック"/>
            <family val="3"/>
            <charset val="128"/>
          </rPr>
          <t>施設名称を記載ください。</t>
        </r>
      </text>
    </comment>
    <comment ref="C113" authorId="0" shapeId="0" xr:uid="{B60E52D1-DF09-45F9-A849-B5880E103778}">
      <text>
        <r>
          <rPr>
            <b/>
            <sz val="9"/>
            <color indexed="81"/>
            <rFont val="MS P ゴシック"/>
            <family val="3"/>
            <charset val="128"/>
          </rPr>
          <t>都道府県選択</t>
        </r>
      </text>
    </comment>
    <comment ref="D113" authorId="0" shapeId="0" xr:uid="{B665DD80-8B65-4B30-BB50-77A8B4677646}">
      <text>
        <r>
          <rPr>
            <b/>
            <sz val="9"/>
            <color indexed="81"/>
            <rFont val="MS P ゴシック"/>
            <family val="3"/>
            <charset val="128"/>
          </rPr>
          <t>都道府県に続く番号を入力</t>
        </r>
      </text>
    </comment>
    <comment ref="C127" authorId="0" shapeId="0" xr:uid="{F9429DDA-A6D7-42C1-9866-C3CD8BA93060}">
      <text>
        <r>
          <rPr>
            <b/>
            <sz val="18"/>
            <color indexed="81"/>
            <rFont val="ＭＳ Ｐゴシック"/>
            <family val="3"/>
            <charset val="128"/>
          </rPr>
          <t>施設名称を記載ください。</t>
        </r>
      </text>
    </comment>
    <comment ref="C137" authorId="0" shapeId="0" xr:uid="{F027186E-E650-47E2-A055-123AE204DF3B}">
      <text>
        <r>
          <rPr>
            <b/>
            <sz val="9"/>
            <color indexed="81"/>
            <rFont val="MS P ゴシック"/>
            <family val="3"/>
            <charset val="128"/>
          </rPr>
          <t>都道府県選択</t>
        </r>
      </text>
    </comment>
    <comment ref="D137" authorId="0" shapeId="0" xr:uid="{D469BDB8-B2B2-4A6F-B505-22322C8A6077}">
      <text>
        <r>
          <rPr>
            <b/>
            <sz val="9"/>
            <color indexed="81"/>
            <rFont val="MS P ゴシック"/>
            <family val="3"/>
            <charset val="128"/>
          </rPr>
          <t>都道府県に続く番号を入力</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64FE5E4E-1ED2-4B90-BB5E-8CE92A414523}">
      <text>
        <r>
          <rPr>
            <b/>
            <sz val="18"/>
            <color indexed="81"/>
            <rFont val="ＭＳ Ｐゴシック"/>
            <family val="3"/>
            <charset val="128"/>
          </rPr>
          <t>施設名称を記載ください。</t>
        </r>
      </text>
    </comment>
    <comment ref="C17" authorId="0" shapeId="0" xr:uid="{097F6B60-FE6B-47DD-A83E-677969629051}">
      <text>
        <r>
          <rPr>
            <b/>
            <sz val="9"/>
            <color indexed="81"/>
            <rFont val="MS P ゴシック"/>
            <family val="3"/>
            <charset val="128"/>
          </rPr>
          <t>都道府県選択</t>
        </r>
      </text>
    </comment>
    <comment ref="D17" authorId="0" shapeId="0" xr:uid="{7BE2D982-D621-4682-8A91-86C03DDF556F}">
      <text>
        <r>
          <rPr>
            <b/>
            <sz val="9"/>
            <color indexed="81"/>
            <rFont val="MS P ゴシック"/>
            <family val="3"/>
            <charset val="128"/>
          </rPr>
          <t>都道府県に続く番号を入力</t>
        </r>
      </text>
    </comment>
    <comment ref="C31" authorId="0" shapeId="0" xr:uid="{4371AB17-377F-4F4F-9003-1D01BAE7C008}">
      <text>
        <r>
          <rPr>
            <b/>
            <sz val="18"/>
            <color indexed="81"/>
            <rFont val="ＭＳ Ｐゴシック"/>
            <family val="3"/>
            <charset val="128"/>
          </rPr>
          <t>施設名称を記載ください。</t>
        </r>
      </text>
    </comment>
    <comment ref="C41" authorId="0" shapeId="0" xr:uid="{D6B5ED95-DE9A-421F-A3EF-54B60238505A}">
      <text>
        <r>
          <rPr>
            <b/>
            <sz val="9"/>
            <color indexed="81"/>
            <rFont val="MS P ゴシック"/>
            <family val="3"/>
            <charset val="128"/>
          </rPr>
          <t>都道府県選択</t>
        </r>
      </text>
    </comment>
    <comment ref="D41" authorId="0" shapeId="0" xr:uid="{6E7F5CF1-A713-40EB-9BF8-3D9B1C53CBE9}">
      <text>
        <r>
          <rPr>
            <b/>
            <sz val="9"/>
            <color indexed="81"/>
            <rFont val="MS P ゴシック"/>
            <family val="3"/>
            <charset val="128"/>
          </rPr>
          <t>都道府県に続く番号を入力</t>
        </r>
      </text>
    </comment>
    <comment ref="C55" authorId="0" shapeId="0" xr:uid="{318085A0-9FF0-41FA-96A4-4FEA9538BDD5}">
      <text>
        <r>
          <rPr>
            <b/>
            <sz val="18"/>
            <color indexed="81"/>
            <rFont val="ＭＳ Ｐゴシック"/>
            <family val="3"/>
            <charset val="128"/>
          </rPr>
          <t>施設名称を記載ください。</t>
        </r>
      </text>
    </comment>
    <comment ref="C65" authorId="0" shapeId="0" xr:uid="{8B1B72E5-3E48-43EF-A8C9-EC86E5A5BE9C}">
      <text>
        <r>
          <rPr>
            <b/>
            <sz val="9"/>
            <color indexed="81"/>
            <rFont val="MS P ゴシック"/>
            <family val="3"/>
            <charset val="128"/>
          </rPr>
          <t>都道府県選択</t>
        </r>
      </text>
    </comment>
    <comment ref="D65" authorId="0" shapeId="0" xr:uid="{329DB2C1-384F-4BC9-9D7B-466956F0262B}">
      <text>
        <r>
          <rPr>
            <b/>
            <sz val="9"/>
            <color indexed="81"/>
            <rFont val="MS P ゴシック"/>
            <family val="3"/>
            <charset val="128"/>
          </rPr>
          <t>都道府県に続く番号を入力</t>
        </r>
      </text>
    </comment>
    <comment ref="C79" authorId="0" shapeId="0" xr:uid="{A59FB717-9D65-4640-97FC-7F35EDA2D727}">
      <text>
        <r>
          <rPr>
            <b/>
            <sz val="18"/>
            <color indexed="81"/>
            <rFont val="ＭＳ Ｐゴシック"/>
            <family val="3"/>
            <charset val="128"/>
          </rPr>
          <t>施設名称を記載ください。</t>
        </r>
      </text>
    </comment>
    <comment ref="C89" authorId="0" shapeId="0" xr:uid="{ECB64CE4-001B-4F8A-B143-08E1AD93BE2E}">
      <text>
        <r>
          <rPr>
            <b/>
            <sz val="9"/>
            <color indexed="81"/>
            <rFont val="MS P ゴシック"/>
            <family val="3"/>
            <charset val="128"/>
          </rPr>
          <t>都道府県選択</t>
        </r>
      </text>
    </comment>
    <comment ref="D89" authorId="0" shapeId="0" xr:uid="{B60EAA55-CE94-4C06-8BC9-5F788CEB22B3}">
      <text>
        <r>
          <rPr>
            <b/>
            <sz val="9"/>
            <color indexed="81"/>
            <rFont val="MS P ゴシック"/>
            <family val="3"/>
            <charset val="128"/>
          </rPr>
          <t>都道府県に続く番号を入力</t>
        </r>
      </text>
    </comment>
    <comment ref="C103" authorId="0" shapeId="0" xr:uid="{E4909EA9-CFF2-4269-A286-6A8998600A62}">
      <text>
        <r>
          <rPr>
            <b/>
            <sz val="18"/>
            <color indexed="81"/>
            <rFont val="ＭＳ Ｐゴシック"/>
            <family val="3"/>
            <charset val="128"/>
          </rPr>
          <t>施設名称を記載ください。</t>
        </r>
      </text>
    </comment>
    <comment ref="C113" authorId="0" shapeId="0" xr:uid="{A8806CC5-31A3-4AF4-A1ED-998F2E5211A6}">
      <text>
        <r>
          <rPr>
            <b/>
            <sz val="9"/>
            <color indexed="81"/>
            <rFont val="MS P ゴシック"/>
            <family val="3"/>
            <charset val="128"/>
          </rPr>
          <t>都道府県選択</t>
        </r>
      </text>
    </comment>
    <comment ref="D113" authorId="0" shapeId="0" xr:uid="{08861DBD-0677-4BAC-B196-0BAC584ACBAA}">
      <text>
        <r>
          <rPr>
            <b/>
            <sz val="9"/>
            <color indexed="81"/>
            <rFont val="MS P ゴシック"/>
            <family val="3"/>
            <charset val="128"/>
          </rPr>
          <t>都道府県に続く番号を入力</t>
        </r>
      </text>
    </comment>
    <comment ref="C127" authorId="0" shapeId="0" xr:uid="{B9D0749F-EAE9-485A-9C2F-FB4B7E44DCE1}">
      <text>
        <r>
          <rPr>
            <b/>
            <sz val="18"/>
            <color indexed="81"/>
            <rFont val="ＭＳ Ｐゴシック"/>
            <family val="3"/>
            <charset val="128"/>
          </rPr>
          <t>施設名称を記載ください。</t>
        </r>
      </text>
    </comment>
    <comment ref="C137" authorId="0" shapeId="0" xr:uid="{058C92F4-8CEA-446F-AE64-97EFEA91FF2B}">
      <text>
        <r>
          <rPr>
            <b/>
            <sz val="9"/>
            <color indexed="81"/>
            <rFont val="MS P ゴシック"/>
            <family val="3"/>
            <charset val="128"/>
          </rPr>
          <t>都道府県選択</t>
        </r>
      </text>
    </comment>
    <comment ref="D137" authorId="0" shapeId="0" xr:uid="{A3E3A166-AB1F-402D-A17C-FAE4A3D9A548}">
      <text>
        <r>
          <rPr>
            <b/>
            <sz val="9"/>
            <color indexed="81"/>
            <rFont val="MS P ゴシック"/>
            <family val="3"/>
            <charset val="128"/>
          </rPr>
          <t>都道府県に続く番号を入力</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7C4F0461-DF0B-471E-9EF5-9DFE4293CA97}">
      <text>
        <r>
          <rPr>
            <b/>
            <sz val="18"/>
            <color indexed="81"/>
            <rFont val="ＭＳ Ｐゴシック"/>
            <family val="3"/>
            <charset val="128"/>
          </rPr>
          <t>施設名称を記載ください。</t>
        </r>
      </text>
    </comment>
    <comment ref="C17" authorId="0" shapeId="0" xr:uid="{8FA74047-9D66-486A-9743-2338AB4A8608}">
      <text>
        <r>
          <rPr>
            <b/>
            <sz val="9"/>
            <color indexed="81"/>
            <rFont val="MS P ゴシック"/>
            <family val="3"/>
            <charset val="128"/>
          </rPr>
          <t>都道府県選択</t>
        </r>
      </text>
    </comment>
    <comment ref="D17" authorId="0" shapeId="0" xr:uid="{EF086E9A-E025-4D74-AF63-67F57686373E}">
      <text>
        <r>
          <rPr>
            <b/>
            <sz val="9"/>
            <color indexed="81"/>
            <rFont val="MS P ゴシック"/>
            <family val="3"/>
            <charset val="128"/>
          </rPr>
          <t>都道府県に続く番号を入力</t>
        </r>
      </text>
    </comment>
    <comment ref="C31" authorId="0" shapeId="0" xr:uid="{C9B4208B-4809-4591-BA20-3F9EDF21C6DD}">
      <text>
        <r>
          <rPr>
            <b/>
            <sz val="18"/>
            <color indexed="81"/>
            <rFont val="ＭＳ Ｐゴシック"/>
            <family val="3"/>
            <charset val="128"/>
          </rPr>
          <t>施設名称を記載ください。</t>
        </r>
      </text>
    </comment>
    <comment ref="C41" authorId="0" shapeId="0" xr:uid="{6EFAF129-4A83-416D-9C4F-2BAD8BA4DCE7}">
      <text>
        <r>
          <rPr>
            <b/>
            <sz val="9"/>
            <color indexed="81"/>
            <rFont val="MS P ゴシック"/>
            <family val="3"/>
            <charset val="128"/>
          </rPr>
          <t>都道府県選択</t>
        </r>
      </text>
    </comment>
    <comment ref="D41" authorId="0" shapeId="0" xr:uid="{3A6B2113-D50C-46D2-B4C4-F3CA63C3A28A}">
      <text>
        <r>
          <rPr>
            <b/>
            <sz val="9"/>
            <color indexed="81"/>
            <rFont val="MS P ゴシック"/>
            <family val="3"/>
            <charset val="128"/>
          </rPr>
          <t>都道府県に続く番号を入力</t>
        </r>
      </text>
    </comment>
    <comment ref="C55" authorId="0" shapeId="0" xr:uid="{AD64D079-1309-4B8E-8C9D-7B35CEE7BE2B}">
      <text>
        <r>
          <rPr>
            <b/>
            <sz val="18"/>
            <color indexed="81"/>
            <rFont val="ＭＳ Ｐゴシック"/>
            <family val="3"/>
            <charset val="128"/>
          </rPr>
          <t>施設名称を記載ください。</t>
        </r>
      </text>
    </comment>
    <comment ref="C65" authorId="0" shapeId="0" xr:uid="{1C1F31D9-761B-47CF-A2D3-BCC51B6BC2C5}">
      <text>
        <r>
          <rPr>
            <b/>
            <sz val="9"/>
            <color indexed="81"/>
            <rFont val="MS P ゴシック"/>
            <family val="3"/>
            <charset val="128"/>
          </rPr>
          <t>都道府県選択</t>
        </r>
      </text>
    </comment>
    <comment ref="D65" authorId="0" shapeId="0" xr:uid="{9FB727BF-D1C8-454F-834A-0636FA0614A6}">
      <text>
        <r>
          <rPr>
            <b/>
            <sz val="9"/>
            <color indexed="81"/>
            <rFont val="MS P ゴシック"/>
            <family val="3"/>
            <charset val="128"/>
          </rPr>
          <t>都道府県に続く番号を入力</t>
        </r>
      </text>
    </comment>
    <comment ref="C79" authorId="0" shapeId="0" xr:uid="{95AAFB0D-D70C-4095-804E-9B7836305018}">
      <text>
        <r>
          <rPr>
            <b/>
            <sz val="18"/>
            <color indexed="81"/>
            <rFont val="ＭＳ Ｐゴシック"/>
            <family val="3"/>
            <charset val="128"/>
          </rPr>
          <t>施設名称を記載ください。</t>
        </r>
      </text>
    </comment>
    <comment ref="C89" authorId="0" shapeId="0" xr:uid="{0CF21820-DEE0-473D-AB26-2C9A51232DF8}">
      <text>
        <r>
          <rPr>
            <b/>
            <sz val="9"/>
            <color indexed="81"/>
            <rFont val="MS P ゴシック"/>
            <family val="3"/>
            <charset val="128"/>
          </rPr>
          <t>都道府県選択</t>
        </r>
      </text>
    </comment>
    <comment ref="D89" authorId="0" shapeId="0" xr:uid="{B0E06E1C-3D7D-4F40-AFE9-5CEEC2D54578}">
      <text>
        <r>
          <rPr>
            <b/>
            <sz val="9"/>
            <color indexed="81"/>
            <rFont val="MS P ゴシック"/>
            <family val="3"/>
            <charset val="128"/>
          </rPr>
          <t>都道府県に続く番号を入力</t>
        </r>
      </text>
    </comment>
    <comment ref="C103" authorId="0" shapeId="0" xr:uid="{128B540E-79B8-4A3D-AA1D-4348B7E0023D}">
      <text>
        <r>
          <rPr>
            <b/>
            <sz val="18"/>
            <color indexed="81"/>
            <rFont val="ＭＳ Ｐゴシック"/>
            <family val="3"/>
            <charset val="128"/>
          </rPr>
          <t>施設名称を記載ください。</t>
        </r>
      </text>
    </comment>
    <comment ref="C113" authorId="0" shapeId="0" xr:uid="{57EF9BE7-C3B8-4750-9F3D-1921C23E19E0}">
      <text>
        <r>
          <rPr>
            <b/>
            <sz val="9"/>
            <color indexed="81"/>
            <rFont val="MS P ゴシック"/>
            <family val="3"/>
            <charset val="128"/>
          </rPr>
          <t>都道府県選択</t>
        </r>
      </text>
    </comment>
    <comment ref="D113" authorId="0" shapeId="0" xr:uid="{81E23FC0-7EBC-4A8C-BCDE-3CC234D2786E}">
      <text>
        <r>
          <rPr>
            <b/>
            <sz val="9"/>
            <color indexed="81"/>
            <rFont val="MS P ゴシック"/>
            <family val="3"/>
            <charset val="128"/>
          </rPr>
          <t>都道府県に続く番号を入力</t>
        </r>
      </text>
    </comment>
    <comment ref="C127" authorId="0" shapeId="0" xr:uid="{9FFC2E8B-8E6A-4A80-A578-02750858D328}">
      <text>
        <r>
          <rPr>
            <b/>
            <sz val="18"/>
            <color indexed="81"/>
            <rFont val="ＭＳ Ｐゴシック"/>
            <family val="3"/>
            <charset val="128"/>
          </rPr>
          <t>施設名称を記載ください。</t>
        </r>
      </text>
    </comment>
    <comment ref="C137" authorId="0" shapeId="0" xr:uid="{6974AF98-006F-4DB5-9E98-4279229850C9}">
      <text>
        <r>
          <rPr>
            <b/>
            <sz val="9"/>
            <color indexed="81"/>
            <rFont val="MS P ゴシック"/>
            <family val="3"/>
            <charset val="128"/>
          </rPr>
          <t>都道府県選択</t>
        </r>
      </text>
    </comment>
    <comment ref="D137" authorId="0" shapeId="0" xr:uid="{30480B84-DABD-409B-8D07-F5B801D8CC32}">
      <text>
        <r>
          <rPr>
            <b/>
            <sz val="9"/>
            <color indexed="81"/>
            <rFont val="MS P ゴシック"/>
            <family val="3"/>
            <charset val="128"/>
          </rPr>
          <t>都道府県に続く番号を入力</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4B698B8F-96D7-4512-B122-99C574ED4975}">
      <text>
        <r>
          <rPr>
            <b/>
            <sz val="18"/>
            <color indexed="81"/>
            <rFont val="ＭＳ Ｐゴシック"/>
            <family val="3"/>
            <charset val="128"/>
          </rPr>
          <t>施設名称を記載ください。</t>
        </r>
      </text>
    </comment>
    <comment ref="C17" authorId="0" shapeId="0" xr:uid="{329E2646-3F45-4D2A-B211-E87D06C7EE1C}">
      <text>
        <r>
          <rPr>
            <b/>
            <sz val="9"/>
            <color indexed="81"/>
            <rFont val="MS P ゴシック"/>
            <family val="3"/>
            <charset val="128"/>
          </rPr>
          <t>都道府県選択</t>
        </r>
      </text>
    </comment>
    <comment ref="D17" authorId="0" shapeId="0" xr:uid="{AF99D2BF-BFD7-4E9E-BD0F-D4B2AD41C2D3}">
      <text>
        <r>
          <rPr>
            <b/>
            <sz val="9"/>
            <color indexed="81"/>
            <rFont val="MS P ゴシック"/>
            <family val="3"/>
            <charset val="128"/>
          </rPr>
          <t>都道府県に続く番号を入力</t>
        </r>
      </text>
    </comment>
    <comment ref="C31" authorId="0" shapeId="0" xr:uid="{0AC22FA7-8590-4541-B1EC-93E953D0FC00}">
      <text>
        <r>
          <rPr>
            <b/>
            <sz val="18"/>
            <color indexed="81"/>
            <rFont val="ＭＳ Ｐゴシック"/>
            <family val="3"/>
            <charset val="128"/>
          </rPr>
          <t>施設名称を記載ください。</t>
        </r>
      </text>
    </comment>
    <comment ref="C41" authorId="0" shapeId="0" xr:uid="{AD371039-0BE6-41EC-B861-8C97A2175FFC}">
      <text>
        <r>
          <rPr>
            <b/>
            <sz val="9"/>
            <color indexed="81"/>
            <rFont val="MS P ゴシック"/>
            <family val="3"/>
            <charset val="128"/>
          </rPr>
          <t>都道府県選択</t>
        </r>
      </text>
    </comment>
    <comment ref="D41" authorId="0" shapeId="0" xr:uid="{3712A124-2BB9-48BB-BD67-EEB3C9BB75FA}">
      <text>
        <r>
          <rPr>
            <b/>
            <sz val="9"/>
            <color indexed="81"/>
            <rFont val="MS P ゴシック"/>
            <family val="3"/>
            <charset val="128"/>
          </rPr>
          <t>都道府県に続く番号を入力</t>
        </r>
      </text>
    </comment>
    <comment ref="C55" authorId="0" shapeId="0" xr:uid="{C8D9D7C8-57C4-416B-BC5B-5D2FCE3E90BD}">
      <text>
        <r>
          <rPr>
            <b/>
            <sz val="18"/>
            <color indexed="81"/>
            <rFont val="ＭＳ Ｐゴシック"/>
            <family val="3"/>
            <charset val="128"/>
          </rPr>
          <t>施設名称を記載ください。</t>
        </r>
      </text>
    </comment>
    <comment ref="C65" authorId="0" shapeId="0" xr:uid="{ACFDD0D8-ECC5-4971-86F4-FDCFF455D6D5}">
      <text>
        <r>
          <rPr>
            <b/>
            <sz val="9"/>
            <color indexed="81"/>
            <rFont val="MS P ゴシック"/>
            <family val="3"/>
            <charset val="128"/>
          </rPr>
          <t>都道府県選択</t>
        </r>
      </text>
    </comment>
    <comment ref="D65" authorId="0" shapeId="0" xr:uid="{3E98D396-0578-4F29-8BE3-E614F088159F}">
      <text>
        <r>
          <rPr>
            <b/>
            <sz val="9"/>
            <color indexed="81"/>
            <rFont val="MS P ゴシック"/>
            <family val="3"/>
            <charset val="128"/>
          </rPr>
          <t>都道府県に続く番号を入力</t>
        </r>
      </text>
    </comment>
    <comment ref="C79" authorId="0" shapeId="0" xr:uid="{66FCEA77-E344-46C6-AE77-5E2F378A0252}">
      <text>
        <r>
          <rPr>
            <b/>
            <sz val="18"/>
            <color indexed="81"/>
            <rFont val="ＭＳ Ｐゴシック"/>
            <family val="3"/>
            <charset val="128"/>
          </rPr>
          <t>施設名称を記載ください。</t>
        </r>
      </text>
    </comment>
    <comment ref="C89" authorId="0" shapeId="0" xr:uid="{40372B21-9673-4E8B-89BF-E927B07350ED}">
      <text>
        <r>
          <rPr>
            <b/>
            <sz val="9"/>
            <color indexed="81"/>
            <rFont val="MS P ゴシック"/>
            <family val="3"/>
            <charset val="128"/>
          </rPr>
          <t>都道府県選択</t>
        </r>
      </text>
    </comment>
    <comment ref="D89" authorId="0" shapeId="0" xr:uid="{481F13DB-D254-4188-A6B1-04038229BBBB}">
      <text>
        <r>
          <rPr>
            <b/>
            <sz val="9"/>
            <color indexed="81"/>
            <rFont val="MS P ゴシック"/>
            <family val="3"/>
            <charset val="128"/>
          </rPr>
          <t>都道府県に続く番号を入力</t>
        </r>
      </text>
    </comment>
    <comment ref="C103" authorId="0" shapeId="0" xr:uid="{99473643-5C98-49EF-9F4C-65CF91140A55}">
      <text>
        <r>
          <rPr>
            <b/>
            <sz val="18"/>
            <color indexed="81"/>
            <rFont val="ＭＳ Ｐゴシック"/>
            <family val="3"/>
            <charset val="128"/>
          </rPr>
          <t>施設名称を記載ください。</t>
        </r>
      </text>
    </comment>
    <comment ref="C113" authorId="0" shapeId="0" xr:uid="{D5CFD51A-FBEB-4846-8CDA-3F4E0944BA19}">
      <text>
        <r>
          <rPr>
            <b/>
            <sz val="9"/>
            <color indexed="81"/>
            <rFont val="MS P ゴシック"/>
            <family val="3"/>
            <charset val="128"/>
          </rPr>
          <t>都道府県選択</t>
        </r>
      </text>
    </comment>
    <comment ref="D113" authorId="0" shapeId="0" xr:uid="{2ED277F7-BC6D-43FC-B792-14F46B0EF820}">
      <text>
        <r>
          <rPr>
            <b/>
            <sz val="9"/>
            <color indexed="81"/>
            <rFont val="MS P ゴシック"/>
            <family val="3"/>
            <charset val="128"/>
          </rPr>
          <t>都道府県に続く番号を入力</t>
        </r>
      </text>
    </comment>
    <comment ref="C127" authorId="0" shapeId="0" xr:uid="{D3F98167-D3B1-41BE-B966-302C10EEC09F}">
      <text>
        <r>
          <rPr>
            <b/>
            <sz val="18"/>
            <color indexed="81"/>
            <rFont val="ＭＳ Ｐゴシック"/>
            <family val="3"/>
            <charset val="128"/>
          </rPr>
          <t>施設名称を記載ください。</t>
        </r>
      </text>
    </comment>
    <comment ref="C137" authorId="0" shapeId="0" xr:uid="{CC0D869E-8D6D-4A49-9728-8EBDA3FAD81F}">
      <text>
        <r>
          <rPr>
            <b/>
            <sz val="9"/>
            <color indexed="81"/>
            <rFont val="MS P ゴシック"/>
            <family val="3"/>
            <charset val="128"/>
          </rPr>
          <t>都道府県選択</t>
        </r>
      </text>
    </comment>
    <comment ref="D137" authorId="0" shapeId="0" xr:uid="{F2D17382-3A43-497A-B91C-BC2355AFE663}">
      <text>
        <r>
          <rPr>
            <b/>
            <sz val="9"/>
            <color indexed="81"/>
            <rFont val="MS P ゴシック"/>
            <family val="3"/>
            <charset val="128"/>
          </rPr>
          <t>都道府県に続く番号を入力</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A3160770-5733-4336-BA56-8543670ABE36}">
      <text>
        <r>
          <rPr>
            <b/>
            <sz val="18"/>
            <color indexed="81"/>
            <rFont val="ＭＳ Ｐゴシック"/>
            <family val="3"/>
            <charset val="128"/>
          </rPr>
          <t>施設名称を記載ください。</t>
        </r>
      </text>
    </comment>
    <comment ref="C17" authorId="0" shapeId="0" xr:uid="{42131692-4BA1-472E-8A10-BA7DF13B7DD2}">
      <text>
        <r>
          <rPr>
            <b/>
            <sz val="9"/>
            <color indexed="81"/>
            <rFont val="MS P ゴシック"/>
            <family val="3"/>
            <charset val="128"/>
          </rPr>
          <t>都道府県選択</t>
        </r>
      </text>
    </comment>
    <comment ref="D17" authorId="0" shapeId="0" xr:uid="{AE51EBF8-7CD3-4624-9EE8-9159A4894E65}">
      <text>
        <r>
          <rPr>
            <b/>
            <sz val="9"/>
            <color indexed="81"/>
            <rFont val="MS P ゴシック"/>
            <family val="3"/>
            <charset val="128"/>
          </rPr>
          <t>都道府県に続く番号を入力</t>
        </r>
      </text>
    </comment>
    <comment ref="C31" authorId="0" shapeId="0" xr:uid="{BC844B5F-DF32-43DB-9E53-561931F9E3A8}">
      <text>
        <r>
          <rPr>
            <b/>
            <sz val="18"/>
            <color indexed="81"/>
            <rFont val="ＭＳ Ｐゴシック"/>
            <family val="3"/>
            <charset val="128"/>
          </rPr>
          <t>施設名称を記載ください。</t>
        </r>
      </text>
    </comment>
    <comment ref="C41" authorId="0" shapeId="0" xr:uid="{2E47AE4E-E568-407A-84D8-49E2DF6CDF6F}">
      <text>
        <r>
          <rPr>
            <b/>
            <sz val="9"/>
            <color indexed="81"/>
            <rFont val="MS P ゴシック"/>
            <family val="3"/>
            <charset val="128"/>
          </rPr>
          <t>都道府県選択</t>
        </r>
      </text>
    </comment>
    <comment ref="D41" authorId="0" shapeId="0" xr:uid="{454F8969-7643-494F-9E65-9C592833BF0F}">
      <text>
        <r>
          <rPr>
            <b/>
            <sz val="9"/>
            <color indexed="81"/>
            <rFont val="MS P ゴシック"/>
            <family val="3"/>
            <charset val="128"/>
          </rPr>
          <t>都道府県に続く番号を入力</t>
        </r>
      </text>
    </comment>
    <comment ref="C55" authorId="0" shapeId="0" xr:uid="{376E9714-5756-470B-897D-ABDBF7B143E3}">
      <text>
        <r>
          <rPr>
            <b/>
            <sz val="18"/>
            <color indexed="81"/>
            <rFont val="ＭＳ Ｐゴシック"/>
            <family val="3"/>
            <charset val="128"/>
          </rPr>
          <t>施設名称を記載ください。</t>
        </r>
      </text>
    </comment>
    <comment ref="C65" authorId="0" shapeId="0" xr:uid="{19998CC3-4819-43EA-9332-0DC1704D333A}">
      <text>
        <r>
          <rPr>
            <b/>
            <sz val="9"/>
            <color indexed="81"/>
            <rFont val="MS P ゴシック"/>
            <family val="3"/>
            <charset val="128"/>
          </rPr>
          <t>都道府県選択</t>
        </r>
      </text>
    </comment>
    <comment ref="D65" authorId="0" shapeId="0" xr:uid="{EB8E2D02-F6B1-4FDF-92EF-FBF201CF0D43}">
      <text>
        <r>
          <rPr>
            <b/>
            <sz val="9"/>
            <color indexed="81"/>
            <rFont val="MS P ゴシック"/>
            <family val="3"/>
            <charset val="128"/>
          </rPr>
          <t>都道府県に続く番号を入力</t>
        </r>
      </text>
    </comment>
    <comment ref="C79" authorId="0" shapeId="0" xr:uid="{3ECF2352-85FD-45C8-8DEE-3515AC0C99FC}">
      <text>
        <r>
          <rPr>
            <b/>
            <sz val="18"/>
            <color indexed="81"/>
            <rFont val="ＭＳ Ｐゴシック"/>
            <family val="3"/>
            <charset val="128"/>
          </rPr>
          <t>施設名称を記載ください。</t>
        </r>
      </text>
    </comment>
    <comment ref="C89" authorId="0" shapeId="0" xr:uid="{5EEA417C-FB78-4E5C-89F1-BCF0D2C647A5}">
      <text>
        <r>
          <rPr>
            <b/>
            <sz val="9"/>
            <color indexed="81"/>
            <rFont val="MS P ゴシック"/>
            <family val="3"/>
            <charset val="128"/>
          </rPr>
          <t>都道府県選択</t>
        </r>
      </text>
    </comment>
    <comment ref="D89" authorId="0" shapeId="0" xr:uid="{2C847841-FDC5-4506-92F1-F6FFF039FF66}">
      <text>
        <r>
          <rPr>
            <b/>
            <sz val="9"/>
            <color indexed="81"/>
            <rFont val="MS P ゴシック"/>
            <family val="3"/>
            <charset val="128"/>
          </rPr>
          <t>都道府県に続く番号を入力</t>
        </r>
      </text>
    </comment>
    <comment ref="C103" authorId="0" shapeId="0" xr:uid="{6599891D-E36E-40A8-804B-99E797856E04}">
      <text>
        <r>
          <rPr>
            <b/>
            <sz val="18"/>
            <color indexed="81"/>
            <rFont val="ＭＳ Ｐゴシック"/>
            <family val="3"/>
            <charset val="128"/>
          </rPr>
          <t>施設名称を記載ください。</t>
        </r>
      </text>
    </comment>
    <comment ref="C113" authorId="0" shapeId="0" xr:uid="{A75A2E04-0F43-4E52-9840-2B1D9FC4FCFF}">
      <text>
        <r>
          <rPr>
            <b/>
            <sz val="9"/>
            <color indexed="81"/>
            <rFont val="MS P ゴシック"/>
            <family val="3"/>
            <charset val="128"/>
          </rPr>
          <t>都道府県選択</t>
        </r>
      </text>
    </comment>
    <comment ref="D113" authorId="0" shapeId="0" xr:uid="{CCAEABF4-3572-4EFB-9823-78344F6B9BC8}">
      <text>
        <r>
          <rPr>
            <b/>
            <sz val="9"/>
            <color indexed="81"/>
            <rFont val="MS P ゴシック"/>
            <family val="3"/>
            <charset val="128"/>
          </rPr>
          <t>都道府県に続く番号を入力</t>
        </r>
      </text>
    </comment>
    <comment ref="C127" authorId="0" shapeId="0" xr:uid="{20D447BD-F27C-422C-9EF0-2572B2FB7B68}">
      <text>
        <r>
          <rPr>
            <b/>
            <sz val="18"/>
            <color indexed="81"/>
            <rFont val="ＭＳ Ｐゴシック"/>
            <family val="3"/>
            <charset val="128"/>
          </rPr>
          <t>施設名称を記載ください。</t>
        </r>
      </text>
    </comment>
    <comment ref="C137" authorId="0" shapeId="0" xr:uid="{26DE9B0B-76B3-4171-BEFB-82A78B70672B}">
      <text>
        <r>
          <rPr>
            <b/>
            <sz val="9"/>
            <color indexed="81"/>
            <rFont val="MS P ゴシック"/>
            <family val="3"/>
            <charset val="128"/>
          </rPr>
          <t>都道府県選択</t>
        </r>
      </text>
    </comment>
    <comment ref="D137" authorId="0" shapeId="0" xr:uid="{1D751E65-B88C-4EDE-9604-FA130F9C34CE}">
      <text>
        <r>
          <rPr>
            <b/>
            <sz val="9"/>
            <color indexed="81"/>
            <rFont val="MS P ゴシック"/>
            <family val="3"/>
            <charset val="128"/>
          </rPr>
          <t>都道府県に続く番号を入力</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7048A1F6-6F57-459B-B833-F10DFDA39578}">
      <text>
        <r>
          <rPr>
            <b/>
            <sz val="18"/>
            <color indexed="81"/>
            <rFont val="ＭＳ Ｐゴシック"/>
            <family val="3"/>
            <charset val="128"/>
          </rPr>
          <t>施設名称を記載ください。</t>
        </r>
      </text>
    </comment>
    <comment ref="C17" authorId="0" shapeId="0" xr:uid="{B7B2DE5A-7BD0-417F-B5E1-A070655B8C85}">
      <text>
        <r>
          <rPr>
            <b/>
            <sz val="9"/>
            <color indexed="81"/>
            <rFont val="MS P ゴシック"/>
            <family val="3"/>
            <charset val="128"/>
          </rPr>
          <t>都道府県選択</t>
        </r>
      </text>
    </comment>
    <comment ref="D17" authorId="0" shapeId="0" xr:uid="{7A97189B-E9B9-43BD-858C-F1A6D613A50D}">
      <text>
        <r>
          <rPr>
            <b/>
            <sz val="9"/>
            <color indexed="81"/>
            <rFont val="MS P ゴシック"/>
            <family val="3"/>
            <charset val="128"/>
          </rPr>
          <t>都道府県に続く番号を入力</t>
        </r>
      </text>
    </comment>
    <comment ref="C31" authorId="0" shapeId="0" xr:uid="{A7E25866-BDC4-44A2-BAF9-DF2151232F5C}">
      <text>
        <r>
          <rPr>
            <b/>
            <sz val="18"/>
            <color indexed="81"/>
            <rFont val="ＭＳ Ｐゴシック"/>
            <family val="3"/>
            <charset val="128"/>
          </rPr>
          <t>施設名称を記載ください。</t>
        </r>
      </text>
    </comment>
    <comment ref="C41" authorId="0" shapeId="0" xr:uid="{D13DC533-9012-43F8-A378-E071024DE0F6}">
      <text>
        <r>
          <rPr>
            <b/>
            <sz val="9"/>
            <color indexed="81"/>
            <rFont val="MS P ゴシック"/>
            <family val="3"/>
            <charset val="128"/>
          </rPr>
          <t>都道府県選択</t>
        </r>
      </text>
    </comment>
    <comment ref="D41" authorId="0" shapeId="0" xr:uid="{546DA672-1D6A-42BC-8D6A-A837F9AB20AA}">
      <text>
        <r>
          <rPr>
            <b/>
            <sz val="9"/>
            <color indexed="81"/>
            <rFont val="MS P ゴシック"/>
            <family val="3"/>
            <charset val="128"/>
          </rPr>
          <t>都道府県に続く番号を入力</t>
        </r>
      </text>
    </comment>
    <comment ref="C55" authorId="0" shapeId="0" xr:uid="{7F225955-F04D-40F8-9D11-11B5D0E2A812}">
      <text>
        <r>
          <rPr>
            <b/>
            <sz val="18"/>
            <color indexed="81"/>
            <rFont val="ＭＳ Ｐゴシック"/>
            <family val="3"/>
            <charset val="128"/>
          </rPr>
          <t>施設名称を記載ください。</t>
        </r>
      </text>
    </comment>
    <comment ref="C65" authorId="0" shapeId="0" xr:uid="{37896808-2855-452F-95BC-A42EE354844F}">
      <text>
        <r>
          <rPr>
            <b/>
            <sz val="9"/>
            <color indexed="81"/>
            <rFont val="MS P ゴシック"/>
            <family val="3"/>
            <charset val="128"/>
          </rPr>
          <t>都道府県選択</t>
        </r>
      </text>
    </comment>
    <comment ref="D65" authorId="0" shapeId="0" xr:uid="{51F8A942-09FE-4E74-8E00-F0839C66FBCD}">
      <text>
        <r>
          <rPr>
            <b/>
            <sz val="9"/>
            <color indexed="81"/>
            <rFont val="MS P ゴシック"/>
            <family val="3"/>
            <charset val="128"/>
          </rPr>
          <t>都道府県に続く番号を入力</t>
        </r>
      </text>
    </comment>
    <comment ref="C79" authorId="0" shapeId="0" xr:uid="{AB6CD8ED-EA0B-4191-AABA-1035D493A7C3}">
      <text>
        <r>
          <rPr>
            <b/>
            <sz val="18"/>
            <color indexed="81"/>
            <rFont val="ＭＳ Ｐゴシック"/>
            <family val="3"/>
            <charset val="128"/>
          </rPr>
          <t>施設名称を記載ください。</t>
        </r>
      </text>
    </comment>
    <comment ref="C89" authorId="0" shapeId="0" xr:uid="{1C4E04E8-285C-4BA2-9E90-5E82E902751E}">
      <text>
        <r>
          <rPr>
            <b/>
            <sz val="9"/>
            <color indexed="81"/>
            <rFont val="MS P ゴシック"/>
            <family val="3"/>
            <charset val="128"/>
          </rPr>
          <t>都道府県選択</t>
        </r>
      </text>
    </comment>
    <comment ref="D89" authorId="0" shapeId="0" xr:uid="{6C13328F-E08D-4401-B7C9-91029AAE7BCC}">
      <text>
        <r>
          <rPr>
            <b/>
            <sz val="9"/>
            <color indexed="81"/>
            <rFont val="MS P ゴシック"/>
            <family val="3"/>
            <charset val="128"/>
          </rPr>
          <t>都道府県に続く番号を入力</t>
        </r>
      </text>
    </comment>
    <comment ref="C103" authorId="0" shapeId="0" xr:uid="{1F70A686-9D5E-4A7F-9DCB-DA0CC54A55B1}">
      <text>
        <r>
          <rPr>
            <b/>
            <sz val="18"/>
            <color indexed="81"/>
            <rFont val="ＭＳ Ｐゴシック"/>
            <family val="3"/>
            <charset val="128"/>
          </rPr>
          <t>施設名称を記載ください。</t>
        </r>
      </text>
    </comment>
    <comment ref="C113" authorId="0" shapeId="0" xr:uid="{BED68312-74BC-4771-95CC-778B6B4E735C}">
      <text>
        <r>
          <rPr>
            <b/>
            <sz val="9"/>
            <color indexed="81"/>
            <rFont val="MS P ゴシック"/>
            <family val="3"/>
            <charset val="128"/>
          </rPr>
          <t>都道府県選択</t>
        </r>
      </text>
    </comment>
    <comment ref="D113" authorId="0" shapeId="0" xr:uid="{0044C39E-4504-466E-A92C-9D3EA9DEA165}">
      <text>
        <r>
          <rPr>
            <b/>
            <sz val="9"/>
            <color indexed="81"/>
            <rFont val="MS P ゴシック"/>
            <family val="3"/>
            <charset val="128"/>
          </rPr>
          <t>都道府県に続く番号を入力</t>
        </r>
      </text>
    </comment>
    <comment ref="C127" authorId="0" shapeId="0" xr:uid="{93CAA0C8-74C3-41A7-8141-FEE9D4F45696}">
      <text>
        <r>
          <rPr>
            <b/>
            <sz val="18"/>
            <color indexed="81"/>
            <rFont val="ＭＳ Ｐゴシック"/>
            <family val="3"/>
            <charset val="128"/>
          </rPr>
          <t>施設名称を記載ください。</t>
        </r>
      </text>
    </comment>
    <comment ref="C137" authorId="0" shapeId="0" xr:uid="{1B2099E4-05A7-4485-90FC-C13AEFD51FAC}">
      <text>
        <r>
          <rPr>
            <b/>
            <sz val="9"/>
            <color indexed="81"/>
            <rFont val="MS P ゴシック"/>
            <family val="3"/>
            <charset val="128"/>
          </rPr>
          <t>都道府県選択</t>
        </r>
      </text>
    </comment>
    <comment ref="D137" authorId="0" shapeId="0" xr:uid="{68CCA70F-FD7F-42EB-9BE0-86C61DB1350F}">
      <text>
        <r>
          <rPr>
            <b/>
            <sz val="9"/>
            <color indexed="81"/>
            <rFont val="MS P ゴシック"/>
            <family val="3"/>
            <charset val="128"/>
          </rPr>
          <t>都道府県に続く番号を入力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CD99A125-BEF9-4308-A480-10A4A05BD8A4}">
      <text>
        <r>
          <rPr>
            <b/>
            <sz val="18"/>
            <color indexed="81"/>
            <rFont val="ＭＳ Ｐゴシック"/>
            <family val="3"/>
            <charset val="128"/>
          </rPr>
          <t>施設名称を記載ください。</t>
        </r>
      </text>
    </comment>
    <comment ref="C17" authorId="0" shapeId="0" xr:uid="{5908652A-5C69-4A5E-A4E4-E5CCBC48628B}">
      <text>
        <r>
          <rPr>
            <b/>
            <sz val="9"/>
            <color indexed="81"/>
            <rFont val="MS P ゴシック"/>
            <family val="3"/>
            <charset val="128"/>
          </rPr>
          <t>都道府県選択</t>
        </r>
      </text>
    </comment>
    <comment ref="D17" authorId="0" shapeId="0" xr:uid="{017C46BF-5719-4FDF-A389-4E7A78508072}">
      <text>
        <r>
          <rPr>
            <b/>
            <sz val="9"/>
            <color indexed="81"/>
            <rFont val="MS P ゴシック"/>
            <family val="3"/>
            <charset val="128"/>
          </rPr>
          <t>都道府県に続く番号を入力</t>
        </r>
      </text>
    </comment>
    <comment ref="C31" authorId="0" shapeId="0" xr:uid="{B750311C-2CDC-4257-8045-CF307270873F}">
      <text>
        <r>
          <rPr>
            <b/>
            <sz val="18"/>
            <color indexed="81"/>
            <rFont val="ＭＳ Ｐゴシック"/>
            <family val="3"/>
            <charset val="128"/>
          </rPr>
          <t>施設名称を記載ください。</t>
        </r>
      </text>
    </comment>
    <comment ref="C41" authorId="0" shapeId="0" xr:uid="{2097208E-C1BB-40DA-ADAA-35B320C44928}">
      <text>
        <r>
          <rPr>
            <b/>
            <sz val="9"/>
            <color indexed="81"/>
            <rFont val="MS P ゴシック"/>
            <family val="3"/>
            <charset val="128"/>
          </rPr>
          <t>都道府県選択</t>
        </r>
      </text>
    </comment>
    <comment ref="D41" authorId="0" shapeId="0" xr:uid="{DD5FFF2F-19C6-4DF9-ADF7-F4CA2BDDEB68}">
      <text>
        <r>
          <rPr>
            <b/>
            <sz val="9"/>
            <color indexed="81"/>
            <rFont val="MS P ゴシック"/>
            <family val="3"/>
            <charset val="128"/>
          </rPr>
          <t>都道府県に続く番号を入力</t>
        </r>
      </text>
    </comment>
    <comment ref="C55" authorId="0" shapeId="0" xr:uid="{7C6A4FB3-6093-4678-BD02-E79FCCF94419}">
      <text>
        <r>
          <rPr>
            <b/>
            <sz val="18"/>
            <color indexed="81"/>
            <rFont val="ＭＳ Ｐゴシック"/>
            <family val="3"/>
            <charset val="128"/>
          </rPr>
          <t>施設名称を記載ください。</t>
        </r>
      </text>
    </comment>
    <comment ref="C65" authorId="0" shapeId="0" xr:uid="{200AB256-A3C6-4CE5-A203-170AEC2F236F}">
      <text>
        <r>
          <rPr>
            <b/>
            <sz val="9"/>
            <color indexed="81"/>
            <rFont val="MS P ゴシック"/>
            <family val="3"/>
            <charset val="128"/>
          </rPr>
          <t>都道府県選択</t>
        </r>
      </text>
    </comment>
    <comment ref="D65" authorId="0" shapeId="0" xr:uid="{C58BE9D9-4D5C-4CE7-A01A-8F925D4003E6}">
      <text>
        <r>
          <rPr>
            <b/>
            <sz val="9"/>
            <color indexed="81"/>
            <rFont val="MS P ゴシック"/>
            <family val="3"/>
            <charset val="128"/>
          </rPr>
          <t>都道府県に続く番号を入力</t>
        </r>
      </text>
    </comment>
    <comment ref="C79" authorId="0" shapeId="0" xr:uid="{464744C1-30C3-4166-8462-B661FD1E4EB3}">
      <text>
        <r>
          <rPr>
            <b/>
            <sz val="18"/>
            <color indexed="81"/>
            <rFont val="ＭＳ Ｐゴシック"/>
            <family val="3"/>
            <charset val="128"/>
          </rPr>
          <t>施設名称を記載ください。</t>
        </r>
      </text>
    </comment>
    <comment ref="C89" authorId="0" shapeId="0" xr:uid="{7F760797-36AB-4A14-AEF8-9C9C1E96B0A5}">
      <text>
        <r>
          <rPr>
            <b/>
            <sz val="9"/>
            <color indexed="81"/>
            <rFont val="MS P ゴシック"/>
            <family val="3"/>
            <charset val="128"/>
          </rPr>
          <t>都道府県選択</t>
        </r>
      </text>
    </comment>
    <comment ref="D89" authorId="0" shapeId="0" xr:uid="{5B96D83D-D749-4995-BCE6-E45EE0A621B6}">
      <text>
        <r>
          <rPr>
            <b/>
            <sz val="9"/>
            <color indexed="81"/>
            <rFont val="MS P ゴシック"/>
            <family val="3"/>
            <charset val="128"/>
          </rPr>
          <t>都道府県に続く番号を入力</t>
        </r>
      </text>
    </comment>
    <comment ref="C103" authorId="0" shapeId="0" xr:uid="{8D8D259A-DBC6-436E-BD8A-49B2C40704EB}">
      <text>
        <r>
          <rPr>
            <b/>
            <sz val="18"/>
            <color indexed="81"/>
            <rFont val="ＭＳ Ｐゴシック"/>
            <family val="3"/>
            <charset val="128"/>
          </rPr>
          <t>施設名称を記載ください。</t>
        </r>
      </text>
    </comment>
    <comment ref="C113" authorId="0" shapeId="0" xr:uid="{AA262A84-14F2-4D41-B234-4D04BEFA7D32}">
      <text>
        <r>
          <rPr>
            <b/>
            <sz val="9"/>
            <color indexed="81"/>
            <rFont val="MS P ゴシック"/>
            <family val="3"/>
            <charset val="128"/>
          </rPr>
          <t>都道府県選択</t>
        </r>
      </text>
    </comment>
    <comment ref="D113" authorId="0" shapeId="0" xr:uid="{ECB1629F-0248-4D04-85AC-0A72A4C61693}">
      <text>
        <r>
          <rPr>
            <b/>
            <sz val="9"/>
            <color indexed="81"/>
            <rFont val="MS P ゴシック"/>
            <family val="3"/>
            <charset val="128"/>
          </rPr>
          <t>都道府県に続く番号を入力</t>
        </r>
      </text>
    </comment>
    <comment ref="C127" authorId="0" shapeId="0" xr:uid="{EF487151-BFF2-4EFD-A2DE-3A0DA4EC0237}">
      <text>
        <r>
          <rPr>
            <b/>
            <sz val="18"/>
            <color indexed="81"/>
            <rFont val="ＭＳ Ｐゴシック"/>
            <family val="3"/>
            <charset val="128"/>
          </rPr>
          <t>施設名称を記載ください。</t>
        </r>
      </text>
    </comment>
    <comment ref="C137" authorId="0" shapeId="0" xr:uid="{61442788-81EE-4475-AEB6-028185FA7164}">
      <text>
        <r>
          <rPr>
            <b/>
            <sz val="9"/>
            <color indexed="81"/>
            <rFont val="MS P ゴシック"/>
            <family val="3"/>
            <charset val="128"/>
          </rPr>
          <t>都道府県選択</t>
        </r>
      </text>
    </comment>
    <comment ref="D137" authorId="0" shapeId="0" xr:uid="{A6932558-5E00-4D68-822C-21CF1F20050D}">
      <text>
        <r>
          <rPr>
            <b/>
            <sz val="9"/>
            <color indexed="81"/>
            <rFont val="MS P ゴシック"/>
            <family val="3"/>
            <charset val="128"/>
          </rPr>
          <t>都道府県に続く番号を入力</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F434734A-E9B7-4977-8265-26CE89018008}">
      <text>
        <r>
          <rPr>
            <b/>
            <sz val="18"/>
            <color indexed="81"/>
            <rFont val="ＭＳ Ｐゴシック"/>
            <family val="3"/>
            <charset val="128"/>
          </rPr>
          <t>施設名称を記載ください。</t>
        </r>
      </text>
    </comment>
    <comment ref="C17" authorId="0" shapeId="0" xr:uid="{A2BBB3C2-ED44-4F18-8F7A-B8860FDDF264}">
      <text>
        <r>
          <rPr>
            <b/>
            <sz val="9"/>
            <color indexed="81"/>
            <rFont val="MS P ゴシック"/>
            <family val="3"/>
            <charset val="128"/>
          </rPr>
          <t>都道府県選択</t>
        </r>
      </text>
    </comment>
    <comment ref="D17" authorId="0" shapeId="0" xr:uid="{1F379D2E-8041-4099-8629-0CDB2ECB6F47}">
      <text>
        <r>
          <rPr>
            <b/>
            <sz val="9"/>
            <color indexed="81"/>
            <rFont val="MS P ゴシック"/>
            <family val="3"/>
            <charset val="128"/>
          </rPr>
          <t>都道府県に続く番号を入力</t>
        </r>
      </text>
    </comment>
    <comment ref="C31" authorId="0" shapeId="0" xr:uid="{F66D3A98-4CF4-4F0E-8AA2-4F1C11C3B60C}">
      <text>
        <r>
          <rPr>
            <b/>
            <sz val="18"/>
            <color indexed="81"/>
            <rFont val="ＭＳ Ｐゴシック"/>
            <family val="3"/>
            <charset val="128"/>
          </rPr>
          <t>施設名称を記載ください。</t>
        </r>
      </text>
    </comment>
    <comment ref="C41" authorId="0" shapeId="0" xr:uid="{60A9D470-DBCD-4901-BE81-CDE3FA2C36D8}">
      <text>
        <r>
          <rPr>
            <b/>
            <sz val="9"/>
            <color indexed="81"/>
            <rFont val="MS P ゴシック"/>
            <family val="3"/>
            <charset val="128"/>
          </rPr>
          <t>都道府県選択</t>
        </r>
      </text>
    </comment>
    <comment ref="D41" authorId="0" shapeId="0" xr:uid="{17566893-4441-4CC4-B9E7-DC03ED56B831}">
      <text>
        <r>
          <rPr>
            <b/>
            <sz val="9"/>
            <color indexed="81"/>
            <rFont val="MS P ゴシック"/>
            <family val="3"/>
            <charset val="128"/>
          </rPr>
          <t>都道府県に続く番号を入力</t>
        </r>
      </text>
    </comment>
    <comment ref="C55" authorId="0" shapeId="0" xr:uid="{554D45B6-393A-4FAC-BC45-192CA302AF7D}">
      <text>
        <r>
          <rPr>
            <b/>
            <sz val="18"/>
            <color indexed="81"/>
            <rFont val="ＭＳ Ｐゴシック"/>
            <family val="3"/>
            <charset val="128"/>
          </rPr>
          <t>施設名称を記載ください。</t>
        </r>
      </text>
    </comment>
    <comment ref="C65" authorId="0" shapeId="0" xr:uid="{0E61BF53-B675-49F6-A1E1-D108C706E4C6}">
      <text>
        <r>
          <rPr>
            <b/>
            <sz val="9"/>
            <color indexed="81"/>
            <rFont val="MS P ゴシック"/>
            <family val="3"/>
            <charset val="128"/>
          </rPr>
          <t>都道府県選択</t>
        </r>
      </text>
    </comment>
    <comment ref="D65" authorId="0" shapeId="0" xr:uid="{2BA6D02C-B11C-49C6-B55F-872D32BBA9AB}">
      <text>
        <r>
          <rPr>
            <b/>
            <sz val="9"/>
            <color indexed="81"/>
            <rFont val="MS P ゴシック"/>
            <family val="3"/>
            <charset val="128"/>
          </rPr>
          <t>都道府県に続く番号を入力</t>
        </r>
      </text>
    </comment>
    <comment ref="C79" authorId="0" shapeId="0" xr:uid="{1E924144-F314-4962-8BAA-C9C74A66359C}">
      <text>
        <r>
          <rPr>
            <b/>
            <sz val="18"/>
            <color indexed="81"/>
            <rFont val="ＭＳ Ｐゴシック"/>
            <family val="3"/>
            <charset val="128"/>
          </rPr>
          <t>施設名称を記載ください。</t>
        </r>
      </text>
    </comment>
    <comment ref="C89" authorId="0" shapeId="0" xr:uid="{D69892C2-8682-4AF8-8939-D93F58946296}">
      <text>
        <r>
          <rPr>
            <b/>
            <sz val="9"/>
            <color indexed="81"/>
            <rFont val="MS P ゴシック"/>
            <family val="3"/>
            <charset val="128"/>
          </rPr>
          <t>都道府県選択</t>
        </r>
      </text>
    </comment>
    <comment ref="D89" authorId="0" shapeId="0" xr:uid="{D3395B0B-ED68-4C66-805A-AEB4DFA9304D}">
      <text>
        <r>
          <rPr>
            <b/>
            <sz val="9"/>
            <color indexed="81"/>
            <rFont val="MS P ゴシック"/>
            <family val="3"/>
            <charset val="128"/>
          </rPr>
          <t>都道府県に続く番号を入力</t>
        </r>
      </text>
    </comment>
    <comment ref="C103" authorId="0" shapeId="0" xr:uid="{93108B14-5088-459E-9B0C-A313FF901A69}">
      <text>
        <r>
          <rPr>
            <b/>
            <sz val="18"/>
            <color indexed="81"/>
            <rFont val="ＭＳ Ｐゴシック"/>
            <family val="3"/>
            <charset val="128"/>
          </rPr>
          <t>施設名称を記載ください。</t>
        </r>
      </text>
    </comment>
    <comment ref="C113" authorId="0" shapeId="0" xr:uid="{FC8246D5-076A-46B1-8B89-BA68D84B805A}">
      <text>
        <r>
          <rPr>
            <b/>
            <sz val="9"/>
            <color indexed="81"/>
            <rFont val="MS P ゴシック"/>
            <family val="3"/>
            <charset val="128"/>
          </rPr>
          <t>都道府県選択</t>
        </r>
      </text>
    </comment>
    <comment ref="D113" authorId="0" shapeId="0" xr:uid="{91F7923B-41B7-434A-ACB7-7372AFACCF78}">
      <text>
        <r>
          <rPr>
            <b/>
            <sz val="9"/>
            <color indexed="81"/>
            <rFont val="MS P ゴシック"/>
            <family val="3"/>
            <charset val="128"/>
          </rPr>
          <t>都道府県に続く番号を入力</t>
        </r>
      </text>
    </comment>
    <comment ref="C127" authorId="0" shapeId="0" xr:uid="{4D1139BD-DD58-446D-B1C5-530D5BEFF1F3}">
      <text>
        <r>
          <rPr>
            <b/>
            <sz val="18"/>
            <color indexed="81"/>
            <rFont val="ＭＳ Ｐゴシック"/>
            <family val="3"/>
            <charset val="128"/>
          </rPr>
          <t>施設名称を記載ください。</t>
        </r>
      </text>
    </comment>
    <comment ref="C137" authorId="0" shapeId="0" xr:uid="{647013DD-962A-4926-8043-9A5779DFF442}">
      <text>
        <r>
          <rPr>
            <b/>
            <sz val="9"/>
            <color indexed="81"/>
            <rFont val="MS P ゴシック"/>
            <family val="3"/>
            <charset val="128"/>
          </rPr>
          <t>都道府県選択</t>
        </r>
      </text>
    </comment>
    <comment ref="D137" authorId="0" shapeId="0" xr:uid="{C5E6C5FA-5540-411D-99A1-8DA6698A0DC9}">
      <text>
        <r>
          <rPr>
            <b/>
            <sz val="9"/>
            <color indexed="81"/>
            <rFont val="MS P ゴシック"/>
            <family val="3"/>
            <charset val="128"/>
          </rPr>
          <t>都道府県に続く番号を入力</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9BB678B8-A7E4-4DDA-B893-4BF3D5D3CDF6}">
      <text>
        <r>
          <rPr>
            <b/>
            <sz val="18"/>
            <color indexed="81"/>
            <rFont val="ＭＳ Ｐゴシック"/>
            <family val="3"/>
            <charset val="128"/>
          </rPr>
          <t>施設名称を記載ください。</t>
        </r>
      </text>
    </comment>
    <comment ref="C17" authorId="0" shapeId="0" xr:uid="{A0DAE731-7800-484B-828D-607A2B0CE043}">
      <text>
        <r>
          <rPr>
            <b/>
            <sz val="9"/>
            <color indexed="81"/>
            <rFont val="MS P ゴシック"/>
            <family val="3"/>
            <charset val="128"/>
          </rPr>
          <t>都道府県選択</t>
        </r>
      </text>
    </comment>
    <comment ref="D17" authorId="0" shapeId="0" xr:uid="{A371FA14-DB4C-4919-9F16-E9BDF501332B}">
      <text>
        <r>
          <rPr>
            <b/>
            <sz val="9"/>
            <color indexed="81"/>
            <rFont val="MS P ゴシック"/>
            <family val="3"/>
            <charset val="128"/>
          </rPr>
          <t>都道府県に続く番号を入力</t>
        </r>
      </text>
    </comment>
    <comment ref="C31" authorId="0" shapeId="0" xr:uid="{0C3B9504-1142-4EBC-A85F-FF6AE47361B3}">
      <text>
        <r>
          <rPr>
            <b/>
            <sz val="18"/>
            <color indexed="81"/>
            <rFont val="ＭＳ Ｐゴシック"/>
            <family val="3"/>
            <charset val="128"/>
          </rPr>
          <t>施設名称を記載ください。</t>
        </r>
      </text>
    </comment>
    <comment ref="C41" authorId="0" shapeId="0" xr:uid="{373D4F1E-1DC9-443F-8190-9ED20D921827}">
      <text>
        <r>
          <rPr>
            <b/>
            <sz val="9"/>
            <color indexed="81"/>
            <rFont val="MS P ゴシック"/>
            <family val="3"/>
            <charset val="128"/>
          </rPr>
          <t>都道府県選択</t>
        </r>
      </text>
    </comment>
    <comment ref="D41" authorId="0" shapeId="0" xr:uid="{61537F99-955A-4981-A7F4-9D73B956092B}">
      <text>
        <r>
          <rPr>
            <b/>
            <sz val="9"/>
            <color indexed="81"/>
            <rFont val="MS P ゴシック"/>
            <family val="3"/>
            <charset val="128"/>
          </rPr>
          <t>都道府県に続く番号を入力</t>
        </r>
      </text>
    </comment>
    <comment ref="C55" authorId="0" shapeId="0" xr:uid="{79767A19-923D-45C5-8671-3714878C045B}">
      <text>
        <r>
          <rPr>
            <b/>
            <sz val="18"/>
            <color indexed="81"/>
            <rFont val="ＭＳ Ｐゴシック"/>
            <family val="3"/>
            <charset val="128"/>
          </rPr>
          <t>施設名称を記載ください。</t>
        </r>
      </text>
    </comment>
    <comment ref="C65" authorId="0" shapeId="0" xr:uid="{90BD2595-AA06-46E4-B9AA-EC5903CD37DE}">
      <text>
        <r>
          <rPr>
            <b/>
            <sz val="9"/>
            <color indexed="81"/>
            <rFont val="MS P ゴシック"/>
            <family val="3"/>
            <charset val="128"/>
          </rPr>
          <t>都道府県選択</t>
        </r>
      </text>
    </comment>
    <comment ref="D65" authorId="0" shapeId="0" xr:uid="{076E3F08-078B-4E93-8900-8C901B23F5EF}">
      <text>
        <r>
          <rPr>
            <b/>
            <sz val="9"/>
            <color indexed="81"/>
            <rFont val="MS P ゴシック"/>
            <family val="3"/>
            <charset val="128"/>
          </rPr>
          <t>都道府県に続く番号を入力</t>
        </r>
      </text>
    </comment>
    <comment ref="C79" authorId="0" shapeId="0" xr:uid="{4BCD5F73-F844-46B0-934B-5236AA1525B1}">
      <text>
        <r>
          <rPr>
            <b/>
            <sz val="18"/>
            <color indexed="81"/>
            <rFont val="ＭＳ Ｐゴシック"/>
            <family val="3"/>
            <charset val="128"/>
          </rPr>
          <t>施設名称を記載ください。</t>
        </r>
      </text>
    </comment>
    <comment ref="C89" authorId="0" shapeId="0" xr:uid="{6398863D-71A5-4CB6-9053-9A35A27F4E5F}">
      <text>
        <r>
          <rPr>
            <b/>
            <sz val="9"/>
            <color indexed="81"/>
            <rFont val="MS P ゴシック"/>
            <family val="3"/>
            <charset val="128"/>
          </rPr>
          <t>都道府県選択</t>
        </r>
      </text>
    </comment>
    <comment ref="D89" authorId="0" shapeId="0" xr:uid="{7BF33660-9377-4315-880E-9AF14500890F}">
      <text>
        <r>
          <rPr>
            <b/>
            <sz val="9"/>
            <color indexed="81"/>
            <rFont val="MS P ゴシック"/>
            <family val="3"/>
            <charset val="128"/>
          </rPr>
          <t>都道府県に続く番号を入力</t>
        </r>
      </text>
    </comment>
    <comment ref="C103" authorId="0" shapeId="0" xr:uid="{F82EFD24-68E4-4F52-A2F4-7E323875E4DE}">
      <text>
        <r>
          <rPr>
            <b/>
            <sz val="18"/>
            <color indexed="81"/>
            <rFont val="ＭＳ Ｐゴシック"/>
            <family val="3"/>
            <charset val="128"/>
          </rPr>
          <t>施設名称を記載ください。</t>
        </r>
      </text>
    </comment>
    <comment ref="C113" authorId="0" shapeId="0" xr:uid="{A4EBEE9D-66A9-44BE-92C0-972DBA47FF43}">
      <text>
        <r>
          <rPr>
            <b/>
            <sz val="9"/>
            <color indexed="81"/>
            <rFont val="MS P ゴシック"/>
            <family val="3"/>
            <charset val="128"/>
          </rPr>
          <t>都道府県選択</t>
        </r>
      </text>
    </comment>
    <comment ref="D113" authorId="0" shapeId="0" xr:uid="{50127554-7E89-4E2D-BB26-90C9E03097AC}">
      <text>
        <r>
          <rPr>
            <b/>
            <sz val="9"/>
            <color indexed="81"/>
            <rFont val="MS P ゴシック"/>
            <family val="3"/>
            <charset val="128"/>
          </rPr>
          <t>都道府県に続く番号を入力</t>
        </r>
      </text>
    </comment>
    <comment ref="C127" authorId="0" shapeId="0" xr:uid="{8B0B9E6B-A69F-4052-855E-093B88E42E3C}">
      <text>
        <r>
          <rPr>
            <b/>
            <sz val="18"/>
            <color indexed="81"/>
            <rFont val="ＭＳ Ｐゴシック"/>
            <family val="3"/>
            <charset val="128"/>
          </rPr>
          <t>施設名称を記載ください。</t>
        </r>
      </text>
    </comment>
    <comment ref="C137" authorId="0" shapeId="0" xr:uid="{04D8B145-7C33-4A3D-A219-8263D461003E}">
      <text>
        <r>
          <rPr>
            <b/>
            <sz val="9"/>
            <color indexed="81"/>
            <rFont val="MS P ゴシック"/>
            <family val="3"/>
            <charset val="128"/>
          </rPr>
          <t>都道府県選択</t>
        </r>
      </text>
    </comment>
    <comment ref="D137" authorId="0" shapeId="0" xr:uid="{BB2EB4EB-BDB3-4B78-AA2A-ACF52354F65E}">
      <text>
        <r>
          <rPr>
            <b/>
            <sz val="9"/>
            <color indexed="81"/>
            <rFont val="MS P ゴシック"/>
            <family val="3"/>
            <charset val="128"/>
          </rPr>
          <t>都道府県に続く番号を入力</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Administrator</author>
    <author>sysmente</author>
  </authors>
  <commentList>
    <comment ref="B1" authorId="0" shapeId="0" xr:uid="{00000000-0006-0000-2200-000001000000}">
      <text>
        <r>
          <rPr>
            <b/>
            <sz val="18"/>
            <color indexed="81"/>
            <rFont val="ＭＳ Ｐゴシック"/>
            <family val="3"/>
            <charset val="128"/>
          </rPr>
          <t>【注意】その１は、様式２（シート１～30）が自動計算されています。</t>
        </r>
        <r>
          <rPr>
            <sz val="9"/>
            <color indexed="81"/>
            <rFont val="ＭＳ Ｐゴシック"/>
            <family val="3"/>
            <charset val="128"/>
          </rPr>
          <t xml:space="preserve">
</t>
        </r>
      </text>
    </comment>
    <comment ref="P4" authorId="1" shapeId="0" xr:uid="{00000000-0006-0000-2200-000002000000}">
      <text>
        <r>
          <rPr>
            <b/>
            <sz val="14"/>
            <color indexed="81"/>
            <rFont val="ＭＳ Ｐゴシック"/>
            <family val="3"/>
            <charset val="128"/>
          </rPr>
          <t>様式２（シート１～30）のうち、保育士名の記載があるページの数を自動カウントしています。
人数が正しいかご確認ください。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A26" authorId="0" shapeId="0" xr:uid="{00000000-0006-0000-2400-000001000000}">
      <text>
        <r>
          <rPr>
            <b/>
            <sz val="11"/>
            <color indexed="81"/>
            <rFont val="ＭＳ Ｐゴシック"/>
            <family val="3"/>
            <charset val="128"/>
          </rPr>
          <t>該当するものを選んで○をつけてください。
(5)その他の場合、詳細を記入してください。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P4" authorId="0" shapeId="0" xr:uid="{00000000-0006-0000-2500-000001000000}">
      <text>
        <r>
          <rPr>
            <b/>
            <sz val="14"/>
            <color indexed="81"/>
            <rFont val="ＭＳ Ｐゴシック"/>
            <family val="3"/>
            <charset val="128"/>
          </rPr>
          <t>様式２（シート１～30）のうち、保育士名の記載があるページの数を自動カウントしています。
人数が正しいかご確認ください。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F15" authorId="0" shapeId="0" xr:uid="{00000000-0006-0000-2600-000001000000}">
      <text>
        <r>
          <rPr>
            <b/>
            <sz val="9"/>
            <color indexed="81"/>
            <rFont val="ＭＳ Ｐゴシック"/>
            <family val="3"/>
            <charset val="128"/>
          </rPr>
          <t>直近の交付決定通知書と金額が一致しているかご確認ください。
（申請時と変更がない場合、　決算額と同額になります。）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900-000001000000}">
      <text>
        <r>
          <rPr>
            <b/>
            <sz val="18"/>
            <color rgb="FF000000"/>
            <rFont val="ＭＳ Ｐゴシック"/>
            <family val="3"/>
            <charset val="128"/>
          </rPr>
          <t>施設名称を記載ください。</t>
        </r>
      </text>
    </comment>
    <comment ref="C17" authorId="0" shapeId="0" xr:uid="{00000000-0006-0000-2900-000003000000}">
      <text>
        <r>
          <rPr>
            <b/>
            <sz val="9"/>
            <color rgb="FF000000"/>
            <rFont val="MS P ゴシック"/>
            <family val="3"/>
            <charset val="128"/>
          </rPr>
          <t>都道府県選択</t>
        </r>
      </text>
    </comment>
    <comment ref="D17" authorId="0" shapeId="0" xr:uid="{00000000-0006-0000-2900-000004000000}">
      <text>
        <r>
          <rPr>
            <b/>
            <sz val="9"/>
            <color rgb="FF000000"/>
            <rFont val="MS P ゴシック"/>
            <family val="3"/>
            <charset val="128"/>
          </rPr>
          <t>都道府県に続く番号を入力</t>
        </r>
      </text>
    </comment>
    <comment ref="C31" authorId="0" shapeId="0" xr:uid="{A103CCF5-5F36-4215-A47D-ECE518773FB7}">
      <text>
        <r>
          <rPr>
            <b/>
            <sz val="18"/>
            <color rgb="FF000000"/>
            <rFont val="ＭＳ Ｐゴシック"/>
            <family val="3"/>
            <charset val="128"/>
          </rPr>
          <t>施設名称を記載ください。</t>
        </r>
      </text>
    </comment>
    <comment ref="C41" authorId="0" shapeId="0" xr:uid="{2B1ADB06-7134-4AC0-AB38-7AF47A2404C5}">
      <text>
        <r>
          <rPr>
            <b/>
            <sz val="9"/>
            <color rgb="FF000000"/>
            <rFont val="MS P ゴシック"/>
            <family val="3"/>
            <charset val="128"/>
          </rPr>
          <t>都道府県選択</t>
        </r>
      </text>
    </comment>
    <comment ref="D41" authorId="0" shapeId="0" xr:uid="{32AECEC7-0C9D-4CAC-8B96-AA9E885D9A48}">
      <text>
        <r>
          <rPr>
            <b/>
            <sz val="9"/>
            <color rgb="FF000000"/>
            <rFont val="MS P ゴシック"/>
            <family val="3"/>
            <charset val="128"/>
          </rPr>
          <t>都道府県に続く番号を入力</t>
        </r>
      </text>
    </comment>
    <comment ref="C55" authorId="0" shapeId="0" xr:uid="{0A6111D1-EC3D-4D8A-B39A-0310028E8E9F}">
      <text>
        <r>
          <rPr>
            <b/>
            <sz val="18"/>
            <color rgb="FF000000"/>
            <rFont val="ＭＳ Ｐゴシック"/>
            <family val="3"/>
            <charset val="128"/>
          </rPr>
          <t>施設名称を記載ください。</t>
        </r>
      </text>
    </comment>
    <comment ref="C65" authorId="0" shapeId="0" xr:uid="{F24AFE40-AC40-4385-A5E2-F0683FD5B941}">
      <text>
        <r>
          <rPr>
            <b/>
            <sz val="9"/>
            <color rgb="FF000000"/>
            <rFont val="MS P ゴシック"/>
            <family val="3"/>
            <charset val="128"/>
          </rPr>
          <t>都道府県選択</t>
        </r>
      </text>
    </comment>
    <comment ref="D65" authorId="0" shapeId="0" xr:uid="{FFE8E29F-8472-4CD7-A1B4-16834971C69F}">
      <text>
        <r>
          <rPr>
            <b/>
            <sz val="9"/>
            <color rgb="FF000000"/>
            <rFont val="MS P ゴシック"/>
            <family val="3"/>
            <charset val="128"/>
          </rPr>
          <t>都道府県に続く番号を入力</t>
        </r>
      </text>
    </comment>
    <comment ref="C79" authorId="0" shapeId="0" xr:uid="{9584FEEA-1268-43E8-901D-0C5C58EE28E2}">
      <text>
        <r>
          <rPr>
            <b/>
            <sz val="18"/>
            <color rgb="FF000000"/>
            <rFont val="ＭＳ Ｐゴシック"/>
            <family val="3"/>
            <charset val="128"/>
          </rPr>
          <t>施設名称を記載ください。</t>
        </r>
      </text>
    </comment>
    <comment ref="C89" authorId="0" shapeId="0" xr:uid="{C8D0C9C7-959A-46E8-9062-DE613E38A5C5}">
      <text>
        <r>
          <rPr>
            <b/>
            <sz val="9"/>
            <color rgb="FF000000"/>
            <rFont val="MS P ゴシック"/>
            <family val="3"/>
            <charset val="128"/>
          </rPr>
          <t>都道府県選択</t>
        </r>
      </text>
    </comment>
    <comment ref="D89" authorId="0" shapeId="0" xr:uid="{7411DD12-7DEB-4DFE-BFA8-9E1E4FA9E94C}">
      <text>
        <r>
          <rPr>
            <b/>
            <sz val="9"/>
            <color rgb="FF000000"/>
            <rFont val="MS P ゴシック"/>
            <family val="3"/>
            <charset val="128"/>
          </rPr>
          <t>都道府県に続く番号を入力</t>
        </r>
      </text>
    </comment>
    <comment ref="C103" authorId="0" shapeId="0" xr:uid="{3BF9DC84-FACC-47FA-982C-386250EBADDA}">
      <text>
        <r>
          <rPr>
            <b/>
            <sz val="18"/>
            <color rgb="FF000000"/>
            <rFont val="ＭＳ Ｐゴシック"/>
            <family val="3"/>
            <charset val="128"/>
          </rPr>
          <t>施設名称を記載ください。</t>
        </r>
      </text>
    </comment>
    <comment ref="C113" authorId="0" shapeId="0" xr:uid="{126DC8A4-AA92-45BF-A4D2-0BBC9A7F1512}">
      <text>
        <r>
          <rPr>
            <b/>
            <sz val="9"/>
            <color rgb="FF000000"/>
            <rFont val="MS P ゴシック"/>
            <family val="3"/>
            <charset val="128"/>
          </rPr>
          <t>都道府県選択</t>
        </r>
      </text>
    </comment>
    <comment ref="D113" authorId="0" shapeId="0" xr:uid="{6C1AFAA7-297B-4BCD-87FB-6457C4AE56AB}">
      <text>
        <r>
          <rPr>
            <b/>
            <sz val="9"/>
            <color rgb="FF000000"/>
            <rFont val="MS P ゴシック"/>
            <family val="3"/>
            <charset val="128"/>
          </rPr>
          <t>都道府県に続く番号を入力</t>
        </r>
      </text>
    </comment>
    <comment ref="C127" authorId="0" shapeId="0" xr:uid="{9D7F880B-2979-4188-BBEE-168F4ABF8825}">
      <text>
        <r>
          <rPr>
            <b/>
            <sz val="18"/>
            <color rgb="FF000000"/>
            <rFont val="ＭＳ Ｐゴシック"/>
            <family val="3"/>
            <charset val="128"/>
          </rPr>
          <t>施設名称を記載ください。</t>
        </r>
      </text>
    </comment>
    <comment ref="C137" authorId="0" shapeId="0" xr:uid="{3D624965-5F80-47BE-9122-1C33BCCFC1D8}">
      <text>
        <r>
          <rPr>
            <b/>
            <sz val="9"/>
            <color rgb="FF000000"/>
            <rFont val="MS P ゴシック"/>
            <family val="3"/>
            <charset val="128"/>
          </rPr>
          <t>都道府県選択</t>
        </r>
      </text>
    </comment>
    <comment ref="D137" authorId="0" shapeId="0" xr:uid="{067ED59A-7858-4170-8D91-4BDB665F91AF}">
      <text>
        <r>
          <rPr>
            <b/>
            <sz val="9"/>
            <color rgb="FF000000"/>
            <rFont val="MS P ゴシック"/>
            <family val="3"/>
            <charset val="128"/>
          </rPr>
          <t>都道府県に続く番号を入力</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D36C6FC7-E5FE-4117-939B-A8D9389863B6}">
      <text>
        <r>
          <rPr>
            <b/>
            <sz val="18"/>
            <color rgb="FF000000"/>
            <rFont val="ＭＳ Ｐゴシック"/>
            <family val="3"/>
            <charset val="128"/>
          </rPr>
          <t>施設名称を記載ください。</t>
        </r>
      </text>
    </comment>
    <comment ref="C17" authorId="0" shapeId="0" xr:uid="{32827A81-8E30-4AED-BE2D-A6DE5F547F4C}">
      <text>
        <r>
          <rPr>
            <b/>
            <sz val="9"/>
            <color rgb="FF000000"/>
            <rFont val="MS P ゴシック"/>
            <family val="3"/>
            <charset val="128"/>
          </rPr>
          <t>都道府県選択</t>
        </r>
      </text>
    </comment>
    <comment ref="D17" authorId="0" shapeId="0" xr:uid="{64D74A8D-8349-490F-9210-7841566B4FB2}">
      <text>
        <r>
          <rPr>
            <b/>
            <sz val="9"/>
            <color rgb="FF000000"/>
            <rFont val="MS P ゴシック"/>
            <family val="3"/>
            <charset val="128"/>
          </rPr>
          <t>都道府県に続く番号を入力</t>
        </r>
      </text>
    </comment>
    <comment ref="C31" authorId="0" shapeId="0" xr:uid="{252E99EC-4DC8-486B-A379-AAC0CD28DB43}">
      <text>
        <r>
          <rPr>
            <b/>
            <sz val="18"/>
            <color rgb="FF000000"/>
            <rFont val="ＭＳ Ｐゴシック"/>
            <family val="3"/>
            <charset val="128"/>
          </rPr>
          <t>施設名称を記載ください。</t>
        </r>
      </text>
    </comment>
    <comment ref="C41" authorId="0" shapeId="0" xr:uid="{9D7DA692-0E6E-48B5-9B87-7FE58A8C1B9D}">
      <text>
        <r>
          <rPr>
            <b/>
            <sz val="9"/>
            <color rgb="FF000000"/>
            <rFont val="MS P ゴシック"/>
            <family val="3"/>
            <charset val="128"/>
          </rPr>
          <t>都道府県選択</t>
        </r>
      </text>
    </comment>
    <comment ref="D41" authorId="0" shapeId="0" xr:uid="{FED8C6D5-DEE0-4484-9B09-66EDD6FDA396}">
      <text>
        <r>
          <rPr>
            <b/>
            <sz val="9"/>
            <color rgb="FF000000"/>
            <rFont val="MS P ゴシック"/>
            <family val="3"/>
            <charset val="128"/>
          </rPr>
          <t>都道府県に続く番号を入力</t>
        </r>
      </text>
    </comment>
    <comment ref="C55" authorId="0" shapeId="0" xr:uid="{5B2C1FE1-C0C5-4F30-9F07-2CCA510AE640}">
      <text>
        <r>
          <rPr>
            <b/>
            <sz val="18"/>
            <color rgb="FF000000"/>
            <rFont val="ＭＳ Ｐゴシック"/>
            <family val="3"/>
            <charset val="128"/>
          </rPr>
          <t>施設名称を記載ください。</t>
        </r>
      </text>
    </comment>
    <comment ref="C65" authorId="0" shapeId="0" xr:uid="{B94CCDEC-89FB-43D6-AF41-046F5076C44C}">
      <text>
        <r>
          <rPr>
            <b/>
            <sz val="9"/>
            <color rgb="FF000000"/>
            <rFont val="MS P ゴシック"/>
            <family val="3"/>
            <charset val="128"/>
          </rPr>
          <t>都道府県選択</t>
        </r>
      </text>
    </comment>
    <comment ref="D65" authorId="0" shapeId="0" xr:uid="{A9C9326F-C510-49E3-9139-455F5EB38014}">
      <text>
        <r>
          <rPr>
            <b/>
            <sz val="9"/>
            <color rgb="FF000000"/>
            <rFont val="MS P ゴシック"/>
            <family val="3"/>
            <charset val="128"/>
          </rPr>
          <t>都道府県に続く番号を入力</t>
        </r>
      </text>
    </comment>
    <comment ref="C79" authorId="0" shapeId="0" xr:uid="{5BB8BF00-3CD6-441E-B795-8CDAB9C7676E}">
      <text>
        <r>
          <rPr>
            <b/>
            <sz val="18"/>
            <color rgb="FF000000"/>
            <rFont val="ＭＳ Ｐゴシック"/>
            <family val="3"/>
            <charset val="128"/>
          </rPr>
          <t>施設名称を記載ください。</t>
        </r>
      </text>
    </comment>
    <comment ref="C89" authorId="0" shapeId="0" xr:uid="{B5BDF3AE-47AB-4C18-9A81-6043FB5371D7}">
      <text>
        <r>
          <rPr>
            <b/>
            <sz val="9"/>
            <color rgb="FF000000"/>
            <rFont val="MS P ゴシック"/>
            <family val="3"/>
            <charset val="128"/>
          </rPr>
          <t>都道府県選択</t>
        </r>
      </text>
    </comment>
    <comment ref="D89" authorId="0" shapeId="0" xr:uid="{3B8BB410-40FB-42B2-B395-3B270E4E758A}">
      <text>
        <r>
          <rPr>
            <b/>
            <sz val="9"/>
            <color rgb="FF000000"/>
            <rFont val="MS P ゴシック"/>
            <family val="3"/>
            <charset val="128"/>
          </rPr>
          <t>都道府県に続く番号を入力</t>
        </r>
      </text>
    </comment>
    <comment ref="C103" authorId="0" shapeId="0" xr:uid="{C3099538-49EF-4DDD-BF9C-493733147007}">
      <text>
        <r>
          <rPr>
            <b/>
            <sz val="18"/>
            <color rgb="FF000000"/>
            <rFont val="ＭＳ Ｐゴシック"/>
            <family val="3"/>
            <charset val="128"/>
          </rPr>
          <t>施設名称を記載ください。</t>
        </r>
      </text>
    </comment>
    <comment ref="C113" authorId="0" shapeId="0" xr:uid="{B92EBA71-2E2A-421A-9410-AC3C0C9D5B42}">
      <text>
        <r>
          <rPr>
            <b/>
            <sz val="9"/>
            <color rgb="FF000000"/>
            <rFont val="MS P ゴシック"/>
            <family val="3"/>
            <charset val="128"/>
          </rPr>
          <t>都道府県選択</t>
        </r>
      </text>
    </comment>
    <comment ref="D113" authorId="0" shapeId="0" xr:uid="{D0DC2D96-F115-4020-82B6-5C04865D8C9B}">
      <text>
        <r>
          <rPr>
            <b/>
            <sz val="9"/>
            <color rgb="FF000000"/>
            <rFont val="MS P ゴシック"/>
            <family val="3"/>
            <charset val="128"/>
          </rPr>
          <t>都道府県に続く番号を入力</t>
        </r>
      </text>
    </comment>
    <comment ref="C127" authorId="0" shapeId="0" xr:uid="{27B5A54A-C077-4CEF-932F-54C4C676C3C9}">
      <text>
        <r>
          <rPr>
            <b/>
            <sz val="18"/>
            <color rgb="FF000000"/>
            <rFont val="ＭＳ Ｐゴシック"/>
            <family val="3"/>
            <charset val="128"/>
          </rPr>
          <t>施設名称を記載ください。</t>
        </r>
      </text>
    </comment>
    <comment ref="C137" authorId="0" shapeId="0" xr:uid="{4A6CE401-A60A-4A7B-AC43-7485C55B51B0}">
      <text>
        <r>
          <rPr>
            <b/>
            <sz val="9"/>
            <color rgb="FF000000"/>
            <rFont val="MS P ゴシック"/>
            <family val="3"/>
            <charset val="128"/>
          </rPr>
          <t>都道府県選択</t>
        </r>
      </text>
    </comment>
    <comment ref="D137" authorId="0" shapeId="0" xr:uid="{D8E14CE9-35E6-4ECF-8A39-AFCBB2EE2A41}">
      <text>
        <r>
          <rPr>
            <b/>
            <sz val="9"/>
            <color rgb="FF000000"/>
            <rFont val="MS P ゴシック"/>
            <family val="3"/>
            <charset val="128"/>
          </rPr>
          <t>都道府県に続く番号を入力</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AC931F22-D00E-44CE-B698-D46560375B35}">
      <text>
        <r>
          <rPr>
            <b/>
            <sz val="18"/>
            <color rgb="FF000000"/>
            <rFont val="ＭＳ Ｐゴシック"/>
            <family val="3"/>
            <charset val="128"/>
          </rPr>
          <t>施設名称を記載ください。</t>
        </r>
      </text>
    </comment>
    <comment ref="C17" authorId="0" shapeId="0" xr:uid="{18E8775B-0ABA-42EB-A154-FCD97D9E6EC9}">
      <text>
        <r>
          <rPr>
            <b/>
            <sz val="9"/>
            <color rgb="FF000000"/>
            <rFont val="MS P ゴシック"/>
            <family val="3"/>
            <charset val="128"/>
          </rPr>
          <t>都道府県選択</t>
        </r>
      </text>
    </comment>
    <comment ref="D17" authorId="0" shapeId="0" xr:uid="{A0127929-54AE-45D3-97C8-FBBD4EF370E4}">
      <text>
        <r>
          <rPr>
            <b/>
            <sz val="9"/>
            <color rgb="FF000000"/>
            <rFont val="MS P ゴシック"/>
            <family val="3"/>
            <charset val="128"/>
          </rPr>
          <t>都道府県に続く番号を入力</t>
        </r>
      </text>
    </comment>
    <comment ref="C31" authorId="0" shapeId="0" xr:uid="{BC2A464A-3648-42FA-BABB-3D2A0FCAE949}">
      <text>
        <r>
          <rPr>
            <b/>
            <sz val="18"/>
            <color rgb="FF000000"/>
            <rFont val="ＭＳ Ｐゴシック"/>
            <family val="3"/>
            <charset val="128"/>
          </rPr>
          <t>施設名称を記載ください。</t>
        </r>
      </text>
    </comment>
    <comment ref="C41" authorId="0" shapeId="0" xr:uid="{7F97936B-E919-4261-AE12-DF64BA5CBF6E}">
      <text>
        <r>
          <rPr>
            <b/>
            <sz val="9"/>
            <color rgb="FF000000"/>
            <rFont val="MS P ゴシック"/>
            <family val="3"/>
            <charset val="128"/>
          </rPr>
          <t>都道府県選択</t>
        </r>
      </text>
    </comment>
    <comment ref="D41" authorId="0" shapeId="0" xr:uid="{E2F17570-3A88-473E-B78E-52AA1E8F2A6D}">
      <text>
        <r>
          <rPr>
            <b/>
            <sz val="9"/>
            <color rgb="FF000000"/>
            <rFont val="MS P ゴシック"/>
            <family val="3"/>
            <charset val="128"/>
          </rPr>
          <t>都道府県に続く番号を入力</t>
        </r>
      </text>
    </comment>
    <comment ref="C55" authorId="0" shapeId="0" xr:uid="{4F79CA95-E65C-4EAC-BBB8-CE689E6E4D1F}">
      <text>
        <r>
          <rPr>
            <b/>
            <sz val="18"/>
            <color rgb="FF000000"/>
            <rFont val="ＭＳ Ｐゴシック"/>
            <family val="3"/>
            <charset val="128"/>
          </rPr>
          <t>施設名称を記載ください。</t>
        </r>
      </text>
    </comment>
    <comment ref="C65" authorId="0" shapeId="0" xr:uid="{40C986BC-0A0C-4B4B-B486-2D36B66B04D7}">
      <text>
        <r>
          <rPr>
            <b/>
            <sz val="9"/>
            <color rgb="FF000000"/>
            <rFont val="MS P ゴシック"/>
            <family val="3"/>
            <charset val="128"/>
          </rPr>
          <t>都道府県選択</t>
        </r>
      </text>
    </comment>
    <comment ref="D65" authorId="0" shapeId="0" xr:uid="{BAC056BD-5F34-4701-9945-EEA87389CC11}">
      <text>
        <r>
          <rPr>
            <b/>
            <sz val="9"/>
            <color rgb="FF000000"/>
            <rFont val="MS P ゴシック"/>
            <family val="3"/>
            <charset val="128"/>
          </rPr>
          <t>都道府県に続く番号を入力</t>
        </r>
      </text>
    </comment>
    <comment ref="C79" authorId="0" shapeId="0" xr:uid="{26C43284-F4FB-4936-B549-36A5B715829F}">
      <text>
        <r>
          <rPr>
            <b/>
            <sz val="18"/>
            <color rgb="FF000000"/>
            <rFont val="ＭＳ Ｐゴシック"/>
            <family val="3"/>
            <charset val="128"/>
          </rPr>
          <t>施設名称を記載ください。</t>
        </r>
      </text>
    </comment>
    <comment ref="C89" authorId="0" shapeId="0" xr:uid="{1F9C4D99-C6EA-4D87-9DA1-D97D155C6F7C}">
      <text>
        <r>
          <rPr>
            <b/>
            <sz val="9"/>
            <color rgb="FF000000"/>
            <rFont val="MS P ゴシック"/>
            <family val="3"/>
            <charset val="128"/>
          </rPr>
          <t>都道府県選択</t>
        </r>
      </text>
    </comment>
    <comment ref="D89" authorId="0" shapeId="0" xr:uid="{25D465FE-422A-43C9-A76A-23D16B1CDC43}">
      <text>
        <r>
          <rPr>
            <b/>
            <sz val="9"/>
            <color rgb="FF000000"/>
            <rFont val="MS P ゴシック"/>
            <family val="3"/>
            <charset val="128"/>
          </rPr>
          <t>都道府県に続く番号を入力</t>
        </r>
      </text>
    </comment>
    <comment ref="C103" authorId="0" shapeId="0" xr:uid="{E000E90C-664A-4A60-8B15-65235F057263}">
      <text>
        <r>
          <rPr>
            <b/>
            <sz val="18"/>
            <color rgb="FF000000"/>
            <rFont val="ＭＳ Ｐゴシック"/>
            <family val="3"/>
            <charset val="128"/>
          </rPr>
          <t>施設名称を記載ください。</t>
        </r>
      </text>
    </comment>
    <comment ref="C113" authorId="0" shapeId="0" xr:uid="{06457C21-499A-4639-BF98-8C25523BDA5D}">
      <text>
        <r>
          <rPr>
            <b/>
            <sz val="9"/>
            <color rgb="FF000000"/>
            <rFont val="MS P ゴシック"/>
            <family val="3"/>
            <charset val="128"/>
          </rPr>
          <t>都道府県選択</t>
        </r>
      </text>
    </comment>
    <comment ref="D113" authorId="0" shapeId="0" xr:uid="{F0B02097-E8F9-43D4-919D-479F02C0EA6B}">
      <text>
        <r>
          <rPr>
            <b/>
            <sz val="9"/>
            <color rgb="FF000000"/>
            <rFont val="MS P ゴシック"/>
            <family val="3"/>
            <charset val="128"/>
          </rPr>
          <t>都道府県に続く番号を入力</t>
        </r>
      </text>
    </comment>
    <comment ref="C127" authorId="0" shapeId="0" xr:uid="{5700F4F9-9E03-4085-B38B-6231547555BE}">
      <text>
        <r>
          <rPr>
            <b/>
            <sz val="18"/>
            <color rgb="FF000000"/>
            <rFont val="ＭＳ Ｐゴシック"/>
            <family val="3"/>
            <charset val="128"/>
          </rPr>
          <t>施設名称を記載ください。</t>
        </r>
      </text>
    </comment>
    <comment ref="C137" authorId="0" shapeId="0" xr:uid="{8B2428AA-3D27-4BA1-B0A4-0E874AC759B3}">
      <text>
        <r>
          <rPr>
            <b/>
            <sz val="9"/>
            <color rgb="FF000000"/>
            <rFont val="MS P ゴシック"/>
            <family val="3"/>
            <charset val="128"/>
          </rPr>
          <t>都道府県選択</t>
        </r>
      </text>
    </comment>
    <comment ref="D137" authorId="0" shapeId="0" xr:uid="{546877A9-1109-4F7B-BF9B-2544D43C82D6}">
      <text>
        <r>
          <rPr>
            <b/>
            <sz val="9"/>
            <color rgb="FF000000"/>
            <rFont val="MS P ゴシック"/>
            <family val="3"/>
            <charset val="128"/>
          </rPr>
          <t>都道府県に続く番号を入力</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1290A0BC-ED0C-4A71-9534-4394146CF762}">
      <text>
        <r>
          <rPr>
            <b/>
            <sz val="18"/>
            <color rgb="FF000000"/>
            <rFont val="ＭＳ Ｐゴシック"/>
            <family val="3"/>
            <charset val="128"/>
          </rPr>
          <t>施設名称を記載ください。</t>
        </r>
      </text>
    </comment>
    <comment ref="C17" authorId="0" shapeId="0" xr:uid="{C4D7EEDD-BFD4-43C2-AD33-014FFB55F3FF}">
      <text>
        <r>
          <rPr>
            <b/>
            <sz val="9"/>
            <color rgb="FF000000"/>
            <rFont val="MS P ゴシック"/>
            <family val="3"/>
            <charset val="128"/>
          </rPr>
          <t>都道府県選択</t>
        </r>
      </text>
    </comment>
    <comment ref="D17" authorId="0" shapeId="0" xr:uid="{4D19C76C-5A22-4BD0-8816-BD51F017CDF5}">
      <text>
        <r>
          <rPr>
            <b/>
            <sz val="9"/>
            <color rgb="FF000000"/>
            <rFont val="MS P ゴシック"/>
            <family val="3"/>
            <charset val="128"/>
          </rPr>
          <t>都道府県に続く番号を入力</t>
        </r>
      </text>
    </comment>
    <comment ref="C31" authorId="0" shapeId="0" xr:uid="{F389631B-5B81-41A6-993D-19D953401319}">
      <text>
        <r>
          <rPr>
            <b/>
            <sz val="18"/>
            <color rgb="FF000000"/>
            <rFont val="ＭＳ Ｐゴシック"/>
            <family val="3"/>
            <charset val="128"/>
          </rPr>
          <t>施設名称を記載ください。</t>
        </r>
      </text>
    </comment>
    <comment ref="C41" authorId="0" shapeId="0" xr:uid="{94BE4ED3-688E-435A-806E-DCD7C36B683B}">
      <text>
        <r>
          <rPr>
            <b/>
            <sz val="9"/>
            <color rgb="FF000000"/>
            <rFont val="MS P ゴシック"/>
            <family val="3"/>
            <charset val="128"/>
          </rPr>
          <t>都道府県選択</t>
        </r>
      </text>
    </comment>
    <comment ref="D41" authorId="0" shapeId="0" xr:uid="{626E0304-AA0D-445D-B184-C50DB87A7E71}">
      <text>
        <r>
          <rPr>
            <b/>
            <sz val="9"/>
            <color rgb="FF000000"/>
            <rFont val="MS P ゴシック"/>
            <family val="3"/>
            <charset val="128"/>
          </rPr>
          <t>都道府県に続く番号を入力</t>
        </r>
      </text>
    </comment>
    <comment ref="C55" authorId="0" shapeId="0" xr:uid="{0D1498C5-9970-4ADE-B14A-EE89AD5B36C7}">
      <text>
        <r>
          <rPr>
            <b/>
            <sz val="18"/>
            <color rgb="FF000000"/>
            <rFont val="ＭＳ Ｐゴシック"/>
            <family val="3"/>
            <charset val="128"/>
          </rPr>
          <t>施設名称を記載ください。</t>
        </r>
      </text>
    </comment>
    <comment ref="C65" authorId="0" shapeId="0" xr:uid="{F5AC3A94-C3F2-4B94-A6E0-47E491727ECF}">
      <text>
        <r>
          <rPr>
            <b/>
            <sz val="9"/>
            <color rgb="FF000000"/>
            <rFont val="MS P ゴシック"/>
            <family val="3"/>
            <charset val="128"/>
          </rPr>
          <t>都道府県選択</t>
        </r>
      </text>
    </comment>
    <comment ref="D65" authorId="0" shapeId="0" xr:uid="{E42027A0-5520-45D7-B008-17F7A800283C}">
      <text>
        <r>
          <rPr>
            <b/>
            <sz val="9"/>
            <color rgb="FF000000"/>
            <rFont val="MS P ゴシック"/>
            <family val="3"/>
            <charset val="128"/>
          </rPr>
          <t>都道府県に続く番号を入力</t>
        </r>
      </text>
    </comment>
    <comment ref="C79" authorId="0" shapeId="0" xr:uid="{826FDB68-BA9F-40D3-ADDB-6F113A52094F}">
      <text>
        <r>
          <rPr>
            <b/>
            <sz val="18"/>
            <color rgb="FF000000"/>
            <rFont val="ＭＳ Ｐゴシック"/>
            <family val="3"/>
            <charset val="128"/>
          </rPr>
          <t>施設名称を記載ください。</t>
        </r>
      </text>
    </comment>
    <comment ref="C89" authorId="0" shapeId="0" xr:uid="{26325199-31BD-4127-B12A-B9DC2DBDA62B}">
      <text>
        <r>
          <rPr>
            <b/>
            <sz val="9"/>
            <color rgb="FF000000"/>
            <rFont val="MS P ゴシック"/>
            <family val="3"/>
            <charset val="128"/>
          </rPr>
          <t>都道府県選択</t>
        </r>
      </text>
    </comment>
    <comment ref="D89" authorId="0" shapeId="0" xr:uid="{47A4865E-1E44-44AF-912B-BFD45034D3C8}">
      <text>
        <r>
          <rPr>
            <b/>
            <sz val="9"/>
            <color rgb="FF000000"/>
            <rFont val="MS P ゴシック"/>
            <family val="3"/>
            <charset val="128"/>
          </rPr>
          <t>都道府県に続く番号を入力</t>
        </r>
      </text>
    </comment>
    <comment ref="C103" authorId="0" shapeId="0" xr:uid="{406B80D1-8210-414E-A099-D54A3BE7A18C}">
      <text>
        <r>
          <rPr>
            <b/>
            <sz val="18"/>
            <color rgb="FF000000"/>
            <rFont val="ＭＳ Ｐゴシック"/>
            <family val="3"/>
            <charset val="128"/>
          </rPr>
          <t>施設名称を記載ください。</t>
        </r>
      </text>
    </comment>
    <comment ref="C113" authorId="0" shapeId="0" xr:uid="{D56F33C3-8A2F-4909-9D1F-C20F4E314AB7}">
      <text>
        <r>
          <rPr>
            <b/>
            <sz val="9"/>
            <color rgb="FF000000"/>
            <rFont val="MS P ゴシック"/>
            <family val="3"/>
            <charset val="128"/>
          </rPr>
          <t>都道府県選択</t>
        </r>
      </text>
    </comment>
    <comment ref="D113" authorId="0" shapeId="0" xr:uid="{ABBCA9C2-999A-4596-AFB7-0319B7D7815D}">
      <text>
        <r>
          <rPr>
            <b/>
            <sz val="9"/>
            <color rgb="FF000000"/>
            <rFont val="MS P ゴシック"/>
            <family val="3"/>
            <charset val="128"/>
          </rPr>
          <t>都道府県に続く番号を入力</t>
        </r>
      </text>
    </comment>
    <comment ref="C127" authorId="0" shapeId="0" xr:uid="{84F45E1A-CB27-4DB4-B76A-B465CD0056C4}">
      <text>
        <r>
          <rPr>
            <b/>
            <sz val="18"/>
            <color rgb="FF000000"/>
            <rFont val="ＭＳ Ｐゴシック"/>
            <family val="3"/>
            <charset val="128"/>
          </rPr>
          <t>施設名称を記載ください。</t>
        </r>
      </text>
    </comment>
    <comment ref="C137" authorId="0" shapeId="0" xr:uid="{21735DCC-09F0-4776-A715-83D2BA3F6627}">
      <text>
        <r>
          <rPr>
            <b/>
            <sz val="9"/>
            <color rgb="FF000000"/>
            <rFont val="MS P ゴシック"/>
            <family val="3"/>
            <charset val="128"/>
          </rPr>
          <t>都道府県選択</t>
        </r>
      </text>
    </comment>
    <comment ref="D137" authorId="0" shapeId="0" xr:uid="{E75808E1-E283-447A-83EA-B63BCF80E617}">
      <text>
        <r>
          <rPr>
            <b/>
            <sz val="9"/>
            <color rgb="FF000000"/>
            <rFont val="MS P ゴシック"/>
            <family val="3"/>
            <charset val="128"/>
          </rPr>
          <t>都道府県に続く番号を入力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8436CA32-C6E7-4052-BFDE-6065C1ADA3F8}">
      <text>
        <r>
          <rPr>
            <b/>
            <sz val="18"/>
            <color indexed="81"/>
            <rFont val="ＭＳ Ｐゴシック"/>
            <family val="3"/>
            <charset val="128"/>
          </rPr>
          <t>施設名称を記載ください。</t>
        </r>
      </text>
    </comment>
    <comment ref="C17" authorId="0" shapeId="0" xr:uid="{E9DC73CA-3C71-4050-AB8A-9388CBC6FA47}">
      <text>
        <r>
          <rPr>
            <b/>
            <sz val="9"/>
            <color indexed="81"/>
            <rFont val="MS P ゴシック"/>
            <family val="3"/>
            <charset val="128"/>
          </rPr>
          <t>都道府県選択</t>
        </r>
      </text>
    </comment>
    <comment ref="D17" authorId="0" shapeId="0" xr:uid="{B6ED0AA9-43A5-4F1B-B055-63814C361E40}">
      <text>
        <r>
          <rPr>
            <b/>
            <sz val="9"/>
            <color indexed="81"/>
            <rFont val="MS P ゴシック"/>
            <family val="3"/>
            <charset val="128"/>
          </rPr>
          <t>都道府県に続く番号を入力</t>
        </r>
      </text>
    </comment>
    <comment ref="C31" authorId="0" shapeId="0" xr:uid="{4BE100A7-96DE-4F79-8064-CAD5C1A9CA4E}">
      <text>
        <r>
          <rPr>
            <b/>
            <sz val="18"/>
            <color indexed="81"/>
            <rFont val="ＭＳ Ｐゴシック"/>
            <family val="3"/>
            <charset val="128"/>
          </rPr>
          <t>施設名称を記載ください。</t>
        </r>
      </text>
    </comment>
    <comment ref="C41" authorId="0" shapeId="0" xr:uid="{18FA9A87-4BE9-41E2-9D73-535384471808}">
      <text>
        <r>
          <rPr>
            <b/>
            <sz val="9"/>
            <color indexed="81"/>
            <rFont val="MS P ゴシック"/>
            <family val="3"/>
            <charset val="128"/>
          </rPr>
          <t>都道府県選択</t>
        </r>
      </text>
    </comment>
    <comment ref="D41" authorId="0" shapeId="0" xr:uid="{7985C62E-14BC-4A50-8E3D-CBB888AE9AF6}">
      <text>
        <r>
          <rPr>
            <b/>
            <sz val="9"/>
            <color indexed="81"/>
            <rFont val="MS P ゴシック"/>
            <family val="3"/>
            <charset val="128"/>
          </rPr>
          <t>都道府県に続く番号を入力</t>
        </r>
      </text>
    </comment>
    <comment ref="C55" authorId="0" shapeId="0" xr:uid="{CD87A37C-52BA-46CC-819D-E46BD21AE012}">
      <text>
        <r>
          <rPr>
            <b/>
            <sz val="18"/>
            <color indexed="81"/>
            <rFont val="ＭＳ Ｐゴシック"/>
            <family val="3"/>
            <charset val="128"/>
          </rPr>
          <t>施設名称を記載ください。</t>
        </r>
      </text>
    </comment>
    <comment ref="C65" authorId="0" shapeId="0" xr:uid="{095323DF-E493-47FF-83AC-7F12F17C8444}">
      <text>
        <r>
          <rPr>
            <b/>
            <sz val="9"/>
            <color indexed="81"/>
            <rFont val="MS P ゴシック"/>
            <family val="3"/>
            <charset val="128"/>
          </rPr>
          <t>都道府県選択</t>
        </r>
      </text>
    </comment>
    <comment ref="D65" authorId="0" shapeId="0" xr:uid="{8A95E194-B412-4FAB-9C98-8BEB3C2AA5EB}">
      <text>
        <r>
          <rPr>
            <b/>
            <sz val="9"/>
            <color indexed="81"/>
            <rFont val="MS P ゴシック"/>
            <family val="3"/>
            <charset val="128"/>
          </rPr>
          <t>都道府県に続く番号を入力</t>
        </r>
      </text>
    </comment>
    <comment ref="C79" authorId="0" shapeId="0" xr:uid="{26813024-4F94-4429-A2CE-A56549384EF9}">
      <text>
        <r>
          <rPr>
            <b/>
            <sz val="18"/>
            <color indexed="81"/>
            <rFont val="ＭＳ Ｐゴシック"/>
            <family val="3"/>
            <charset val="128"/>
          </rPr>
          <t>施設名称を記載ください。</t>
        </r>
      </text>
    </comment>
    <comment ref="C89" authorId="0" shapeId="0" xr:uid="{0D8BF084-E6A5-4F40-8EE7-2EF73058863E}">
      <text>
        <r>
          <rPr>
            <b/>
            <sz val="9"/>
            <color indexed="81"/>
            <rFont val="MS P ゴシック"/>
            <family val="3"/>
            <charset val="128"/>
          </rPr>
          <t>都道府県選択</t>
        </r>
      </text>
    </comment>
    <comment ref="D89" authorId="0" shapeId="0" xr:uid="{8BEA108C-8B8C-461C-BFB4-371F34F40929}">
      <text>
        <r>
          <rPr>
            <b/>
            <sz val="9"/>
            <color indexed="81"/>
            <rFont val="MS P ゴシック"/>
            <family val="3"/>
            <charset val="128"/>
          </rPr>
          <t>都道府県に続く番号を入力</t>
        </r>
      </text>
    </comment>
    <comment ref="C103" authorId="0" shapeId="0" xr:uid="{24CB60AB-8925-4832-99C6-3215ED052843}">
      <text>
        <r>
          <rPr>
            <b/>
            <sz val="18"/>
            <color indexed="81"/>
            <rFont val="ＭＳ Ｐゴシック"/>
            <family val="3"/>
            <charset val="128"/>
          </rPr>
          <t>施設名称を記載ください。</t>
        </r>
      </text>
    </comment>
    <comment ref="C113" authorId="0" shapeId="0" xr:uid="{CFC81842-7D02-42AF-B849-E358C8F0F6A6}">
      <text>
        <r>
          <rPr>
            <b/>
            <sz val="9"/>
            <color indexed="81"/>
            <rFont val="MS P ゴシック"/>
            <family val="3"/>
            <charset val="128"/>
          </rPr>
          <t>都道府県選択</t>
        </r>
      </text>
    </comment>
    <comment ref="D113" authorId="0" shapeId="0" xr:uid="{1DBFD184-4155-4ADF-A332-B19A6A6A50C9}">
      <text>
        <r>
          <rPr>
            <b/>
            <sz val="9"/>
            <color indexed="81"/>
            <rFont val="MS P ゴシック"/>
            <family val="3"/>
            <charset val="128"/>
          </rPr>
          <t>都道府県に続く番号を入力</t>
        </r>
      </text>
    </comment>
    <comment ref="C127" authorId="0" shapeId="0" xr:uid="{B5912A11-58E9-4EB0-9A2F-0D3B92F4C410}">
      <text>
        <r>
          <rPr>
            <b/>
            <sz val="18"/>
            <color indexed="81"/>
            <rFont val="ＭＳ Ｐゴシック"/>
            <family val="3"/>
            <charset val="128"/>
          </rPr>
          <t>施設名称を記載ください。</t>
        </r>
      </text>
    </comment>
    <comment ref="C137" authorId="0" shapeId="0" xr:uid="{F4F62F24-C65E-4174-98BF-867B52241DE0}">
      <text>
        <r>
          <rPr>
            <b/>
            <sz val="9"/>
            <color indexed="81"/>
            <rFont val="MS P ゴシック"/>
            <family val="3"/>
            <charset val="128"/>
          </rPr>
          <t>都道府県選択</t>
        </r>
      </text>
    </comment>
    <comment ref="D137" authorId="0" shapeId="0" xr:uid="{14743CAC-EA7A-4381-9761-0E5380D1808D}">
      <text>
        <r>
          <rPr>
            <b/>
            <sz val="9"/>
            <color indexed="81"/>
            <rFont val="MS P ゴシック"/>
            <family val="3"/>
            <charset val="128"/>
          </rPr>
          <t>都道府県に続く番号を入力</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D77137EF-6ABF-4C57-AC22-8F82424956C8}">
      <text>
        <r>
          <rPr>
            <b/>
            <sz val="18"/>
            <color rgb="FF000000"/>
            <rFont val="ＭＳ Ｐゴシック"/>
            <family val="3"/>
            <charset val="128"/>
          </rPr>
          <t>施設名称を記載ください。</t>
        </r>
      </text>
    </comment>
    <comment ref="C17" authorId="0" shapeId="0" xr:uid="{5E127782-1B2C-458A-BBE9-310B62A1E25A}">
      <text>
        <r>
          <rPr>
            <b/>
            <sz val="9"/>
            <color rgb="FF000000"/>
            <rFont val="MS P ゴシック"/>
            <family val="3"/>
            <charset val="128"/>
          </rPr>
          <t>都道府県選択</t>
        </r>
      </text>
    </comment>
    <comment ref="D17" authorId="0" shapeId="0" xr:uid="{D968A81B-186D-4A34-864D-F7859CE2FEB9}">
      <text>
        <r>
          <rPr>
            <b/>
            <sz val="9"/>
            <color rgb="FF000000"/>
            <rFont val="MS P ゴシック"/>
            <family val="3"/>
            <charset val="128"/>
          </rPr>
          <t>都道府県に続く番号を入力</t>
        </r>
      </text>
    </comment>
    <comment ref="C31" authorId="0" shapeId="0" xr:uid="{58541AAA-AF1F-48AC-A89A-A84990620E30}">
      <text>
        <r>
          <rPr>
            <b/>
            <sz val="18"/>
            <color rgb="FF000000"/>
            <rFont val="ＭＳ Ｐゴシック"/>
            <family val="3"/>
            <charset val="128"/>
          </rPr>
          <t>施設名称を記載ください。</t>
        </r>
      </text>
    </comment>
    <comment ref="C41" authorId="0" shapeId="0" xr:uid="{27C3373D-25A9-4779-BF68-7DA13304C7E7}">
      <text>
        <r>
          <rPr>
            <b/>
            <sz val="9"/>
            <color rgb="FF000000"/>
            <rFont val="MS P ゴシック"/>
            <family val="3"/>
            <charset val="128"/>
          </rPr>
          <t>都道府県選択</t>
        </r>
      </text>
    </comment>
    <comment ref="D41" authorId="0" shapeId="0" xr:uid="{16647F2A-09FD-4FF6-A5C8-5070A2936611}">
      <text>
        <r>
          <rPr>
            <b/>
            <sz val="9"/>
            <color rgb="FF000000"/>
            <rFont val="MS P ゴシック"/>
            <family val="3"/>
            <charset val="128"/>
          </rPr>
          <t>都道府県に続く番号を入力</t>
        </r>
      </text>
    </comment>
    <comment ref="C55" authorId="0" shapeId="0" xr:uid="{2DC79EE0-672C-4A9D-8D14-F64646544699}">
      <text>
        <r>
          <rPr>
            <b/>
            <sz val="18"/>
            <color rgb="FF000000"/>
            <rFont val="ＭＳ Ｐゴシック"/>
            <family val="3"/>
            <charset val="128"/>
          </rPr>
          <t>施設名称を記載ください。</t>
        </r>
      </text>
    </comment>
    <comment ref="C65" authorId="0" shapeId="0" xr:uid="{EF5F0EA9-56BF-4F40-B0F1-4718AE8825A1}">
      <text>
        <r>
          <rPr>
            <b/>
            <sz val="9"/>
            <color rgb="FF000000"/>
            <rFont val="MS P ゴシック"/>
            <family val="3"/>
            <charset val="128"/>
          </rPr>
          <t>都道府県選択</t>
        </r>
      </text>
    </comment>
    <comment ref="D65" authorId="0" shapeId="0" xr:uid="{D398F8DF-0B58-4DD9-967C-0600166A8031}">
      <text>
        <r>
          <rPr>
            <b/>
            <sz val="9"/>
            <color rgb="FF000000"/>
            <rFont val="MS P ゴシック"/>
            <family val="3"/>
            <charset val="128"/>
          </rPr>
          <t>都道府県に続く番号を入力</t>
        </r>
      </text>
    </comment>
    <comment ref="C79" authorId="0" shapeId="0" xr:uid="{22AB2EEF-FFD0-412D-855C-BB8D0ECD4E6F}">
      <text>
        <r>
          <rPr>
            <b/>
            <sz val="18"/>
            <color rgb="FF000000"/>
            <rFont val="ＭＳ Ｐゴシック"/>
            <family val="3"/>
            <charset val="128"/>
          </rPr>
          <t>施設名称を記載ください。</t>
        </r>
      </text>
    </comment>
    <comment ref="C89" authorId="0" shapeId="0" xr:uid="{3A5F178B-AC01-4A32-8C90-E8623523FB02}">
      <text>
        <r>
          <rPr>
            <b/>
            <sz val="9"/>
            <color rgb="FF000000"/>
            <rFont val="MS P ゴシック"/>
            <family val="3"/>
            <charset val="128"/>
          </rPr>
          <t>都道府県選択</t>
        </r>
      </text>
    </comment>
    <comment ref="D89" authorId="0" shapeId="0" xr:uid="{C3133E7E-5DA2-4B20-9507-1AC6734727E8}">
      <text>
        <r>
          <rPr>
            <b/>
            <sz val="9"/>
            <color rgb="FF000000"/>
            <rFont val="MS P ゴシック"/>
            <family val="3"/>
            <charset val="128"/>
          </rPr>
          <t>都道府県に続く番号を入力</t>
        </r>
      </text>
    </comment>
    <comment ref="C103" authorId="0" shapeId="0" xr:uid="{D35DC004-0F57-4135-8A0E-BBC95740EC58}">
      <text>
        <r>
          <rPr>
            <b/>
            <sz val="18"/>
            <color rgb="FF000000"/>
            <rFont val="ＭＳ Ｐゴシック"/>
            <family val="3"/>
            <charset val="128"/>
          </rPr>
          <t>施設名称を記載ください。</t>
        </r>
      </text>
    </comment>
    <comment ref="C113" authorId="0" shapeId="0" xr:uid="{72B3835C-E478-4624-A455-4D68396968A0}">
      <text>
        <r>
          <rPr>
            <b/>
            <sz val="9"/>
            <color rgb="FF000000"/>
            <rFont val="MS P ゴシック"/>
            <family val="3"/>
            <charset val="128"/>
          </rPr>
          <t>都道府県選択</t>
        </r>
      </text>
    </comment>
    <comment ref="D113" authorId="0" shapeId="0" xr:uid="{7FF924D4-CE1E-4599-851F-D2D0EA94E35F}">
      <text>
        <r>
          <rPr>
            <b/>
            <sz val="9"/>
            <color rgb="FF000000"/>
            <rFont val="MS P ゴシック"/>
            <family val="3"/>
            <charset val="128"/>
          </rPr>
          <t>都道府県に続く番号を入力</t>
        </r>
      </text>
    </comment>
    <comment ref="C127" authorId="0" shapeId="0" xr:uid="{00BFF3E0-6476-4606-B949-4382EC515C31}">
      <text>
        <r>
          <rPr>
            <b/>
            <sz val="18"/>
            <color rgb="FF000000"/>
            <rFont val="ＭＳ Ｐゴシック"/>
            <family val="3"/>
            <charset val="128"/>
          </rPr>
          <t>施設名称を記載ください。</t>
        </r>
      </text>
    </comment>
    <comment ref="C137" authorId="0" shapeId="0" xr:uid="{E837D3CB-042B-481B-BF86-F7E114E5FF6D}">
      <text>
        <r>
          <rPr>
            <b/>
            <sz val="9"/>
            <color rgb="FF000000"/>
            <rFont val="MS P ゴシック"/>
            <family val="3"/>
            <charset val="128"/>
          </rPr>
          <t>都道府県選択</t>
        </r>
      </text>
    </comment>
    <comment ref="D137" authorId="0" shapeId="0" xr:uid="{1562E5DA-B5DD-4163-9B85-17A2F83009C1}">
      <text>
        <r>
          <rPr>
            <b/>
            <sz val="9"/>
            <color rgb="FF000000"/>
            <rFont val="MS P ゴシック"/>
            <family val="3"/>
            <charset val="128"/>
          </rPr>
          <t>都道府県に続く番号を入力</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50ACABE-50EE-4FAF-8A7F-DE25E95D0FFD}">
      <text>
        <r>
          <rPr>
            <b/>
            <sz val="18"/>
            <color rgb="FF000000"/>
            <rFont val="ＭＳ Ｐゴシック"/>
            <family val="3"/>
            <charset val="128"/>
          </rPr>
          <t>施設名称を記載ください。</t>
        </r>
      </text>
    </comment>
    <comment ref="C17" authorId="0" shapeId="0" xr:uid="{27965275-3B47-4F8A-932D-5CE52CAF1051}">
      <text>
        <r>
          <rPr>
            <b/>
            <sz val="9"/>
            <color rgb="FF000000"/>
            <rFont val="MS P ゴシック"/>
            <family val="3"/>
            <charset val="128"/>
          </rPr>
          <t>都道府県選択</t>
        </r>
      </text>
    </comment>
    <comment ref="D17" authorId="0" shapeId="0" xr:uid="{9E1EA1BD-B414-4A7E-A7A0-250401B9CBEB}">
      <text>
        <r>
          <rPr>
            <b/>
            <sz val="9"/>
            <color rgb="FF000000"/>
            <rFont val="MS P ゴシック"/>
            <family val="3"/>
            <charset val="128"/>
          </rPr>
          <t>都道府県に続く番号を入力</t>
        </r>
      </text>
    </comment>
    <comment ref="C31" authorId="0" shapeId="0" xr:uid="{6A2A4514-9424-4A13-8060-AC64A8F63556}">
      <text>
        <r>
          <rPr>
            <b/>
            <sz val="18"/>
            <color rgb="FF000000"/>
            <rFont val="ＭＳ Ｐゴシック"/>
            <family val="3"/>
            <charset val="128"/>
          </rPr>
          <t>施設名称を記載ください。</t>
        </r>
      </text>
    </comment>
    <comment ref="C41" authorId="0" shapeId="0" xr:uid="{A373DFF7-CF3A-4170-A529-50C533F70E7B}">
      <text>
        <r>
          <rPr>
            <b/>
            <sz val="9"/>
            <color rgb="FF000000"/>
            <rFont val="MS P ゴシック"/>
            <family val="3"/>
            <charset val="128"/>
          </rPr>
          <t>都道府県選択</t>
        </r>
      </text>
    </comment>
    <comment ref="D41" authorId="0" shapeId="0" xr:uid="{B604AF75-2302-468A-AABE-F2F1EE431051}">
      <text>
        <r>
          <rPr>
            <b/>
            <sz val="9"/>
            <color rgb="FF000000"/>
            <rFont val="MS P ゴシック"/>
            <family val="3"/>
            <charset val="128"/>
          </rPr>
          <t>都道府県に続く番号を入力</t>
        </r>
      </text>
    </comment>
    <comment ref="C55" authorId="0" shapeId="0" xr:uid="{DC8329D3-B527-4AE9-9D87-C97C8D8417F5}">
      <text>
        <r>
          <rPr>
            <b/>
            <sz val="18"/>
            <color rgb="FF000000"/>
            <rFont val="ＭＳ Ｐゴシック"/>
            <family val="3"/>
            <charset val="128"/>
          </rPr>
          <t>施設名称を記載ください。</t>
        </r>
      </text>
    </comment>
    <comment ref="C65" authorId="0" shapeId="0" xr:uid="{35F33F1D-C3FA-49C8-A121-9653A5AA2D02}">
      <text>
        <r>
          <rPr>
            <b/>
            <sz val="9"/>
            <color rgb="FF000000"/>
            <rFont val="MS P ゴシック"/>
            <family val="3"/>
            <charset val="128"/>
          </rPr>
          <t>都道府県選択</t>
        </r>
      </text>
    </comment>
    <comment ref="D65" authorId="0" shapeId="0" xr:uid="{8BFF1F32-0760-4D4A-B8C2-E5448909AE33}">
      <text>
        <r>
          <rPr>
            <b/>
            <sz val="9"/>
            <color rgb="FF000000"/>
            <rFont val="MS P ゴシック"/>
            <family val="3"/>
            <charset val="128"/>
          </rPr>
          <t>都道府県に続く番号を入力</t>
        </r>
      </text>
    </comment>
    <comment ref="C79" authorId="0" shapeId="0" xr:uid="{85B3DC77-BD55-43FE-9626-867145DE07B4}">
      <text>
        <r>
          <rPr>
            <b/>
            <sz val="18"/>
            <color rgb="FF000000"/>
            <rFont val="ＭＳ Ｐゴシック"/>
            <family val="3"/>
            <charset val="128"/>
          </rPr>
          <t>施設名称を記載ください。</t>
        </r>
      </text>
    </comment>
    <comment ref="C89" authorId="0" shapeId="0" xr:uid="{26F5AD24-5614-401E-9161-262141414A7F}">
      <text>
        <r>
          <rPr>
            <b/>
            <sz val="9"/>
            <color rgb="FF000000"/>
            <rFont val="MS P ゴシック"/>
            <family val="3"/>
            <charset val="128"/>
          </rPr>
          <t>都道府県選択</t>
        </r>
      </text>
    </comment>
    <comment ref="D89" authorId="0" shapeId="0" xr:uid="{D0D4D8DA-F1F9-4333-9DD1-277D48173267}">
      <text>
        <r>
          <rPr>
            <b/>
            <sz val="9"/>
            <color rgb="FF000000"/>
            <rFont val="MS P ゴシック"/>
            <family val="3"/>
            <charset val="128"/>
          </rPr>
          <t>都道府県に続く番号を入力</t>
        </r>
      </text>
    </comment>
    <comment ref="C103" authorId="0" shapeId="0" xr:uid="{9FF4E366-A8A1-40FA-B96D-37AD60B55465}">
      <text>
        <r>
          <rPr>
            <b/>
            <sz val="18"/>
            <color rgb="FF000000"/>
            <rFont val="ＭＳ Ｐゴシック"/>
            <family val="3"/>
            <charset val="128"/>
          </rPr>
          <t>施設名称を記載ください。</t>
        </r>
      </text>
    </comment>
    <comment ref="C113" authorId="0" shapeId="0" xr:uid="{DBC85080-FE51-4D81-B2F0-329DADA9912F}">
      <text>
        <r>
          <rPr>
            <b/>
            <sz val="9"/>
            <color rgb="FF000000"/>
            <rFont val="MS P ゴシック"/>
            <family val="3"/>
            <charset val="128"/>
          </rPr>
          <t>都道府県選択</t>
        </r>
      </text>
    </comment>
    <comment ref="D113" authorId="0" shapeId="0" xr:uid="{51532896-D17F-4420-9738-4AF82982ABAB}">
      <text>
        <r>
          <rPr>
            <b/>
            <sz val="9"/>
            <color rgb="FF000000"/>
            <rFont val="MS P ゴシック"/>
            <family val="3"/>
            <charset val="128"/>
          </rPr>
          <t>都道府県に続く番号を入力</t>
        </r>
      </text>
    </comment>
    <comment ref="C127" authorId="0" shapeId="0" xr:uid="{5322AA6C-603F-4121-B450-EAAE2873C95C}">
      <text>
        <r>
          <rPr>
            <b/>
            <sz val="18"/>
            <color rgb="FF000000"/>
            <rFont val="ＭＳ Ｐゴシック"/>
            <family val="3"/>
            <charset val="128"/>
          </rPr>
          <t>施設名称を記載ください。</t>
        </r>
      </text>
    </comment>
    <comment ref="C137" authorId="0" shapeId="0" xr:uid="{294B4AFF-F560-4932-917E-2412DD8507F2}">
      <text>
        <r>
          <rPr>
            <b/>
            <sz val="9"/>
            <color rgb="FF000000"/>
            <rFont val="MS P ゴシック"/>
            <family val="3"/>
            <charset val="128"/>
          </rPr>
          <t>都道府県選択</t>
        </r>
      </text>
    </comment>
    <comment ref="D137" authorId="0" shapeId="0" xr:uid="{98096D27-3738-41CA-B7AF-9853C66376FB}">
      <text>
        <r>
          <rPr>
            <b/>
            <sz val="9"/>
            <color rgb="FF000000"/>
            <rFont val="MS P ゴシック"/>
            <family val="3"/>
            <charset val="128"/>
          </rPr>
          <t>都道府県に続く番号を入力</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6FA0AE68-7EC5-4A8A-9951-27FE41C0DC4D}">
      <text>
        <r>
          <rPr>
            <b/>
            <sz val="18"/>
            <color rgb="FF000000"/>
            <rFont val="ＭＳ Ｐゴシック"/>
            <family val="3"/>
            <charset val="128"/>
          </rPr>
          <t>施設名称を記載ください。</t>
        </r>
      </text>
    </comment>
    <comment ref="C17" authorId="0" shapeId="0" xr:uid="{13A82D61-3DF2-4DE5-BDE1-631354733607}">
      <text>
        <r>
          <rPr>
            <b/>
            <sz val="9"/>
            <color rgb="FF000000"/>
            <rFont val="MS P ゴシック"/>
            <family val="3"/>
            <charset val="128"/>
          </rPr>
          <t>都道府県選択</t>
        </r>
      </text>
    </comment>
    <comment ref="D17" authorId="0" shapeId="0" xr:uid="{1C89202E-4F2C-487B-B1D4-14103012B7F1}">
      <text>
        <r>
          <rPr>
            <b/>
            <sz val="9"/>
            <color rgb="FF000000"/>
            <rFont val="MS P ゴシック"/>
            <family val="3"/>
            <charset val="128"/>
          </rPr>
          <t>都道府県に続く番号を入力</t>
        </r>
      </text>
    </comment>
    <comment ref="C31" authorId="0" shapeId="0" xr:uid="{75F6EBB1-0AAD-4780-B8F6-607835E49A12}">
      <text>
        <r>
          <rPr>
            <b/>
            <sz val="18"/>
            <color rgb="FF000000"/>
            <rFont val="ＭＳ Ｐゴシック"/>
            <family val="3"/>
            <charset val="128"/>
          </rPr>
          <t>施設名称を記載ください。</t>
        </r>
      </text>
    </comment>
    <comment ref="C41" authorId="0" shapeId="0" xr:uid="{BFA08C6D-1B5A-4680-8C34-9056860B84F1}">
      <text>
        <r>
          <rPr>
            <b/>
            <sz val="9"/>
            <color rgb="FF000000"/>
            <rFont val="MS P ゴシック"/>
            <family val="3"/>
            <charset val="128"/>
          </rPr>
          <t>都道府県選択</t>
        </r>
      </text>
    </comment>
    <comment ref="D41" authorId="0" shapeId="0" xr:uid="{97F3F920-E09B-4F57-9F85-E9FE47F07898}">
      <text>
        <r>
          <rPr>
            <b/>
            <sz val="9"/>
            <color rgb="FF000000"/>
            <rFont val="MS P ゴシック"/>
            <family val="3"/>
            <charset val="128"/>
          </rPr>
          <t>都道府県に続く番号を入力</t>
        </r>
      </text>
    </comment>
    <comment ref="C55" authorId="0" shapeId="0" xr:uid="{DEDDA712-36BA-4657-AC53-A060CF13925B}">
      <text>
        <r>
          <rPr>
            <b/>
            <sz val="18"/>
            <color rgb="FF000000"/>
            <rFont val="ＭＳ Ｐゴシック"/>
            <family val="3"/>
            <charset val="128"/>
          </rPr>
          <t>施設名称を記載ください。</t>
        </r>
      </text>
    </comment>
    <comment ref="C65" authorId="0" shapeId="0" xr:uid="{2C965BC6-9481-4C37-B1A4-FA5F3EADFB24}">
      <text>
        <r>
          <rPr>
            <b/>
            <sz val="9"/>
            <color rgb="FF000000"/>
            <rFont val="MS P ゴシック"/>
            <family val="3"/>
            <charset val="128"/>
          </rPr>
          <t>都道府県選択</t>
        </r>
      </text>
    </comment>
    <comment ref="D65" authorId="0" shapeId="0" xr:uid="{272F7BC9-97A9-4F9C-800E-60DBB60FF3F0}">
      <text>
        <r>
          <rPr>
            <b/>
            <sz val="9"/>
            <color rgb="FF000000"/>
            <rFont val="MS P ゴシック"/>
            <family val="3"/>
            <charset val="128"/>
          </rPr>
          <t>都道府県に続く番号を入力</t>
        </r>
      </text>
    </comment>
    <comment ref="C79" authorId="0" shapeId="0" xr:uid="{1C211901-663A-45BA-A28F-B91F54582D83}">
      <text>
        <r>
          <rPr>
            <b/>
            <sz val="18"/>
            <color rgb="FF000000"/>
            <rFont val="ＭＳ Ｐゴシック"/>
            <family val="3"/>
            <charset val="128"/>
          </rPr>
          <t>施設名称を記載ください。</t>
        </r>
      </text>
    </comment>
    <comment ref="C89" authorId="0" shapeId="0" xr:uid="{4107C982-FA55-450D-9C25-4237E88541DD}">
      <text>
        <r>
          <rPr>
            <b/>
            <sz val="9"/>
            <color rgb="FF000000"/>
            <rFont val="MS P ゴシック"/>
            <family val="3"/>
            <charset val="128"/>
          </rPr>
          <t>都道府県選択</t>
        </r>
      </text>
    </comment>
    <comment ref="D89" authorId="0" shapeId="0" xr:uid="{EDD893F5-662E-4D67-81CE-5F3CD135115E}">
      <text>
        <r>
          <rPr>
            <b/>
            <sz val="9"/>
            <color rgb="FF000000"/>
            <rFont val="MS P ゴシック"/>
            <family val="3"/>
            <charset val="128"/>
          </rPr>
          <t>都道府県に続く番号を入力</t>
        </r>
      </text>
    </comment>
    <comment ref="C103" authorId="0" shapeId="0" xr:uid="{445FAAFC-B66F-48FF-9ABE-DDB25AF192B6}">
      <text>
        <r>
          <rPr>
            <b/>
            <sz val="18"/>
            <color rgb="FF000000"/>
            <rFont val="ＭＳ Ｐゴシック"/>
            <family val="3"/>
            <charset val="128"/>
          </rPr>
          <t>施設名称を記載ください。</t>
        </r>
      </text>
    </comment>
    <comment ref="C113" authorId="0" shapeId="0" xr:uid="{FD8BF649-B9A6-45A3-B6F0-86FD4B6D2F6D}">
      <text>
        <r>
          <rPr>
            <b/>
            <sz val="9"/>
            <color rgb="FF000000"/>
            <rFont val="MS P ゴシック"/>
            <family val="3"/>
            <charset val="128"/>
          </rPr>
          <t>都道府県選択</t>
        </r>
      </text>
    </comment>
    <comment ref="D113" authorId="0" shapeId="0" xr:uid="{706AEBBD-CC69-49E8-8F62-0C4CC0A9B008}">
      <text>
        <r>
          <rPr>
            <b/>
            <sz val="9"/>
            <color rgb="FF000000"/>
            <rFont val="MS P ゴシック"/>
            <family val="3"/>
            <charset val="128"/>
          </rPr>
          <t>都道府県に続く番号を入力</t>
        </r>
      </text>
    </comment>
    <comment ref="C127" authorId="0" shapeId="0" xr:uid="{9BF55C84-3406-4A7A-8A9B-C3191814619B}">
      <text>
        <r>
          <rPr>
            <b/>
            <sz val="18"/>
            <color rgb="FF000000"/>
            <rFont val="ＭＳ Ｐゴシック"/>
            <family val="3"/>
            <charset val="128"/>
          </rPr>
          <t>施設名称を記載ください。</t>
        </r>
      </text>
    </comment>
    <comment ref="C137" authorId="0" shapeId="0" xr:uid="{E086E50C-C0D6-4135-B978-DD51C9107B6B}">
      <text>
        <r>
          <rPr>
            <b/>
            <sz val="9"/>
            <color rgb="FF000000"/>
            <rFont val="MS P ゴシック"/>
            <family val="3"/>
            <charset val="128"/>
          </rPr>
          <t>都道府県選択</t>
        </r>
      </text>
    </comment>
    <comment ref="D137" authorId="0" shapeId="0" xr:uid="{15675ADC-6740-4CA7-9246-0FA53BA74CF1}">
      <text>
        <r>
          <rPr>
            <b/>
            <sz val="9"/>
            <color rgb="FF000000"/>
            <rFont val="MS P ゴシック"/>
            <family val="3"/>
            <charset val="128"/>
          </rPr>
          <t>都道府県に続く番号を入力</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E6B989DE-FEC3-4EDF-ACF8-447A7FB3C722}">
      <text>
        <r>
          <rPr>
            <b/>
            <sz val="18"/>
            <color rgb="FF000000"/>
            <rFont val="ＭＳ Ｐゴシック"/>
            <family val="3"/>
            <charset val="128"/>
          </rPr>
          <t>施設名称を記載ください。</t>
        </r>
      </text>
    </comment>
    <comment ref="C17" authorId="0" shapeId="0" xr:uid="{FF1138F1-E487-44FB-A918-5BC07362F031}">
      <text>
        <r>
          <rPr>
            <b/>
            <sz val="9"/>
            <color rgb="FF000000"/>
            <rFont val="MS P ゴシック"/>
            <family val="3"/>
            <charset val="128"/>
          </rPr>
          <t>都道府県選択</t>
        </r>
      </text>
    </comment>
    <comment ref="D17" authorId="0" shapeId="0" xr:uid="{6B87D687-4CEB-41A0-89B3-35E97A3B1DCA}">
      <text>
        <r>
          <rPr>
            <b/>
            <sz val="9"/>
            <color rgb="FF000000"/>
            <rFont val="MS P ゴシック"/>
            <family val="3"/>
            <charset val="128"/>
          </rPr>
          <t>都道府県に続く番号を入力</t>
        </r>
      </text>
    </comment>
    <comment ref="C31" authorId="0" shapeId="0" xr:uid="{B7ECB635-A45D-4F3F-9E33-C94D5AE2ECDA}">
      <text>
        <r>
          <rPr>
            <b/>
            <sz val="18"/>
            <color rgb="FF000000"/>
            <rFont val="ＭＳ Ｐゴシック"/>
            <family val="3"/>
            <charset val="128"/>
          </rPr>
          <t>施設名称を記載ください。</t>
        </r>
      </text>
    </comment>
    <comment ref="C41" authorId="0" shapeId="0" xr:uid="{CE90593A-17C2-4058-8412-1B3C3A34D50B}">
      <text>
        <r>
          <rPr>
            <b/>
            <sz val="9"/>
            <color rgb="FF000000"/>
            <rFont val="MS P ゴシック"/>
            <family val="3"/>
            <charset val="128"/>
          </rPr>
          <t>都道府県選択</t>
        </r>
      </text>
    </comment>
    <comment ref="D41" authorId="0" shapeId="0" xr:uid="{E474278D-75C5-406B-9166-E2758B49F5AA}">
      <text>
        <r>
          <rPr>
            <b/>
            <sz val="9"/>
            <color rgb="FF000000"/>
            <rFont val="MS P ゴシック"/>
            <family val="3"/>
            <charset val="128"/>
          </rPr>
          <t>都道府県に続く番号を入力</t>
        </r>
      </text>
    </comment>
    <comment ref="C55" authorId="0" shapeId="0" xr:uid="{F2921E14-DDF2-465D-A2A9-744C818CDB08}">
      <text>
        <r>
          <rPr>
            <b/>
            <sz val="18"/>
            <color rgb="FF000000"/>
            <rFont val="ＭＳ Ｐゴシック"/>
            <family val="3"/>
            <charset val="128"/>
          </rPr>
          <t>施設名称を記載ください。</t>
        </r>
      </text>
    </comment>
    <comment ref="C65" authorId="0" shapeId="0" xr:uid="{D9A65FF7-6A0A-4FD7-A5B2-FC8C6D2F2D58}">
      <text>
        <r>
          <rPr>
            <b/>
            <sz val="9"/>
            <color rgb="FF000000"/>
            <rFont val="MS P ゴシック"/>
            <family val="3"/>
            <charset val="128"/>
          </rPr>
          <t>都道府県選択</t>
        </r>
      </text>
    </comment>
    <comment ref="D65" authorId="0" shapeId="0" xr:uid="{C7D82419-69BF-4DAE-B719-60487EBEC376}">
      <text>
        <r>
          <rPr>
            <b/>
            <sz val="9"/>
            <color rgb="FF000000"/>
            <rFont val="MS P ゴシック"/>
            <family val="3"/>
            <charset val="128"/>
          </rPr>
          <t>都道府県に続く番号を入力</t>
        </r>
      </text>
    </comment>
    <comment ref="C79" authorId="0" shapeId="0" xr:uid="{408A4B16-C0D6-4B4F-BB01-250CB28F6851}">
      <text>
        <r>
          <rPr>
            <b/>
            <sz val="18"/>
            <color rgb="FF000000"/>
            <rFont val="ＭＳ Ｐゴシック"/>
            <family val="3"/>
            <charset val="128"/>
          </rPr>
          <t>施設名称を記載ください。</t>
        </r>
      </text>
    </comment>
    <comment ref="C89" authorId="0" shapeId="0" xr:uid="{1B74FB58-CD55-418D-8D6F-26412444D9D1}">
      <text>
        <r>
          <rPr>
            <b/>
            <sz val="9"/>
            <color rgb="FF000000"/>
            <rFont val="MS P ゴシック"/>
            <family val="3"/>
            <charset val="128"/>
          </rPr>
          <t>都道府県選択</t>
        </r>
      </text>
    </comment>
    <comment ref="D89" authorId="0" shapeId="0" xr:uid="{4DB8CB68-05C2-4095-AA96-F5D1ABC501A8}">
      <text>
        <r>
          <rPr>
            <b/>
            <sz val="9"/>
            <color rgb="FF000000"/>
            <rFont val="MS P ゴシック"/>
            <family val="3"/>
            <charset val="128"/>
          </rPr>
          <t>都道府県に続く番号を入力</t>
        </r>
      </text>
    </comment>
    <comment ref="C103" authorId="0" shapeId="0" xr:uid="{60FE02ED-7551-4C2B-9AEA-6BBEA36F487A}">
      <text>
        <r>
          <rPr>
            <b/>
            <sz val="18"/>
            <color rgb="FF000000"/>
            <rFont val="ＭＳ Ｐゴシック"/>
            <family val="3"/>
            <charset val="128"/>
          </rPr>
          <t>施設名称を記載ください。</t>
        </r>
      </text>
    </comment>
    <comment ref="C113" authorId="0" shapeId="0" xr:uid="{FB3DBDCE-AA23-43E4-99A4-B78B9DEE992A}">
      <text>
        <r>
          <rPr>
            <b/>
            <sz val="9"/>
            <color rgb="FF000000"/>
            <rFont val="MS P ゴシック"/>
            <family val="3"/>
            <charset val="128"/>
          </rPr>
          <t>都道府県選択</t>
        </r>
      </text>
    </comment>
    <comment ref="D113" authorId="0" shapeId="0" xr:uid="{A4CD958C-81C5-4510-ADD7-74268882D66B}">
      <text>
        <r>
          <rPr>
            <b/>
            <sz val="9"/>
            <color rgb="FF000000"/>
            <rFont val="MS P ゴシック"/>
            <family val="3"/>
            <charset val="128"/>
          </rPr>
          <t>都道府県に続く番号を入力</t>
        </r>
      </text>
    </comment>
    <comment ref="C127" authorId="0" shapeId="0" xr:uid="{51F9B07D-0E94-4468-A6C6-C582FDB79F42}">
      <text>
        <r>
          <rPr>
            <b/>
            <sz val="18"/>
            <color rgb="FF000000"/>
            <rFont val="ＭＳ Ｐゴシック"/>
            <family val="3"/>
            <charset val="128"/>
          </rPr>
          <t>施設名称を記載ください。</t>
        </r>
      </text>
    </comment>
    <comment ref="C137" authorId="0" shapeId="0" xr:uid="{BF9C5C04-336C-4399-89AB-9E1453ADD88D}">
      <text>
        <r>
          <rPr>
            <b/>
            <sz val="9"/>
            <color rgb="FF000000"/>
            <rFont val="MS P ゴシック"/>
            <family val="3"/>
            <charset val="128"/>
          </rPr>
          <t>都道府県選択</t>
        </r>
      </text>
    </comment>
    <comment ref="D137" authorId="0" shapeId="0" xr:uid="{A8903150-7271-4AD1-BF3A-45D2BE8C9510}">
      <text>
        <r>
          <rPr>
            <b/>
            <sz val="9"/>
            <color rgb="FF000000"/>
            <rFont val="MS P ゴシック"/>
            <family val="3"/>
            <charset val="128"/>
          </rPr>
          <t>都道府県に続く番号を入力</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D72920E0-F703-428D-8547-B097ECA99E8D}">
      <text>
        <r>
          <rPr>
            <b/>
            <sz val="18"/>
            <color rgb="FF000000"/>
            <rFont val="ＭＳ Ｐゴシック"/>
            <family val="3"/>
            <charset val="128"/>
          </rPr>
          <t>施設名称を記載ください。</t>
        </r>
      </text>
    </comment>
    <comment ref="C17" authorId="0" shapeId="0" xr:uid="{291C9E0D-098B-4F19-9B5D-09C10E3B33D0}">
      <text>
        <r>
          <rPr>
            <b/>
            <sz val="9"/>
            <color rgb="FF000000"/>
            <rFont val="MS P ゴシック"/>
            <family val="3"/>
            <charset val="128"/>
          </rPr>
          <t>都道府県選択</t>
        </r>
      </text>
    </comment>
    <comment ref="D17" authorId="0" shapeId="0" xr:uid="{D45D6B10-77EF-40E1-87D0-099D165A6574}">
      <text>
        <r>
          <rPr>
            <b/>
            <sz val="9"/>
            <color rgb="FF000000"/>
            <rFont val="MS P ゴシック"/>
            <family val="3"/>
            <charset val="128"/>
          </rPr>
          <t>都道府県に続く番号を入力</t>
        </r>
      </text>
    </comment>
    <comment ref="C31" authorId="0" shapeId="0" xr:uid="{C8BE7C70-DF08-43AC-90B1-C43DFEF568BE}">
      <text>
        <r>
          <rPr>
            <b/>
            <sz val="18"/>
            <color rgb="FF000000"/>
            <rFont val="ＭＳ Ｐゴシック"/>
            <family val="3"/>
            <charset val="128"/>
          </rPr>
          <t>施設名称を記載ください。</t>
        </r>
      </text>
    </comment>
    <comment ref="C41" authorId="0" shapeId="0" xr:uid="{861A00D8-5465-4076-ADE4-153AEC114C18}">
      <text>
        <r>
          <rPr>
            <b/>
            <sz val="9"/>
            <color rgb="FF000000"/>
            <rFont val="MS P ゴシック"/>
            <family val="3"/>
            <charset val="128"/>
          </rPr>
          <t>都道府県選択</t>
        </r>
      </text>
    </comment>
    <comment ref="D41" authorId="0" shapeId="0" xr:uid="{C0C4E672-FF87-4BF9-A61D-DB7F61AFE17B}">
      <text>
        <r>
          <rPr>
            <b/>
            <sz val="9"/>
            <color rgb="FF000000"/>
            <rFont val="MS P ゴシック"/>
            <family val="3"/>
            <charset val="128"/>
          </rPr>
          <t>都道府県に続く番号を入力</t>
        </r>
      </text>
    </comment>
    <comment ref="C55" authorId="0" shapeId="0" xr:uid="{3B919647-6E32-4D7F-8228-FD6E4A29C90D}">
      <text>
        <r>
          <rPr>
            <b/>
            <sz val="18"/>
            <color rgb="FF000000"/>
            <rFont val="ＭＳ Ｐゴシック"/>
            <family val="3"/>
            <charset val="128"/>
          </rPr>
          <t>施設名称を記載ください。</t>
        </r>
      </text>
    </comment>
    <comment ref="C65" authorId="0" shapeId="0" xr:uid="{21289EAB-C7A3-4334-A3B8-909A07B311C2}">
      <text>
        <r>
          <rPr>
            <b/>
            <sz val="9"/>
            <color rgb="FF000000"/>
            <rFont val="MS P ゴシック"/>
            <family val="3"/>
            <charset val="128"/>
          </rPr>
          <t>都道府県選択</t>
        </r>
      </text>
    </comment>
    <comment ref="D65" authorId="0" shapeId="0" xr:uid="{EE2818D3-93E2-47CE-8FED-A13F4B72676B}">
      <text>
        <r>
          <rPr>
            <b/>
            <sz val="9"/>
            <color rgb="FF000000"/>
            <rFont val="MS P ゴシック"/>
            <family val="3"/>
            <charset val="128"/>
          </rPr>
          <t>都道府県に続く番号を入力</t>
        </r>
      </text>
    </comment>
    <comment ref="C79" authorId="0" shapeId="0" xr:uid="{14718809-9409-4BC7-9470-841BBF1BD88B}">
      <text>
        <r>
          <rPr>
            <b/>
            <sz val="18"/>
            <color rgb="FF000000"/>
            <rFont val="ＭＳ Ｐゴシック"/>
            <family val="3"/>
            <charset val="128"/>
          </rPr>
          <t>施設名称を記載ください。</t>
        </r>
      </text>
    </comment>
    <comment ref="C89" authorId="0" shapeId="0" xr:uid="{4BA289B7-90B2-40CA-9067-05772207CF88}">
      <text>
        <r>
          <rPr>
            <b/>
            <sz val="9"/>
            <color rgb="FF000000"/>
            <rFont val="MS P ゴシック"/>
            <family val="3"/>
            <charset val="128"/>
          </rPr>
          <t>都道府県選択</t>
        </r>
      </text>
    </comment>
    <comment ref="D89" authorId="0" shapeId="0" xr:uid="{6F6205CF-66AB-4EB5-8506-75F0EBD5B8FF}">
      <text>
        <r>
          <rPr>
            <b/>
            <sz val="9"/>
            <color rgb="FF000000"/>
            <rFont val="MS P ゴシック"/>
            <family val="3"/>
            <charset val="128"/>
          </rPr>
          <t>都道府県に続く番号を入力</t>
        </r>
      </text>
    </comment>
    <comment ref="C103" authorId="0" shapeId="0" xr:uid="{342F2AC5-EFDB-42ED-9E10-2C4F33146436}">
      <text>
        <r>
          <rPr>
            <b/>
            <sz val="18"/>
            <color rgb="FF000000"/>
            <rFont val="ＭＳ Ｐゴシック"/>
            <family val="3"/>
            <charset val="128"/>
          </rPr>
          <t>施設名称を記載ください。</t>
        </r>
      </text>
    </comment>
    <comment ref="C113" authorId="0" shapeId="0" xr:uid="{62F3FB9D-3081-4E80-B11C-434CE229C68E}">
      <text>
        <r>
          <rPr>
            <b/>
            <sz val="9"/>
            <color rgb="FF000000"/>
            <rFont val="MS P ゴシック"/>
            <family val="3"/>
            <charset val="128"/>
          </rPr>
          <t>都道府県選択</t>
        </r>
      </text>
    </comment>
    <comment ref="D113" authorId="0" shapeId="0" xr:uid="{B0BF39B0-94E0-4D5E-B68C-B5C9A1DCD221}">
      <text>
        <r>
          <rPr>
            <b/>
            <sz val="9"/>
            <color rgb="FF000000"/>
            <rFont val="MS P ゴシック"/>
            <family val="3"/>
            <charset val="128"/>
          </rPr>
          <t>都道府県に続く番号を入力</t>
        </r>
      </text>
    </comment>
    <comment ref="C127" authorId="0" shapeId="0" xr:uid="{217C6489-5989-4F0E-B0CB-3E32DF751616}">
      <text>
        <r>
          <rPr>
            <b/>
            <sz val="18"/>
            <color rgb="FF000000"/>
            <rFont val="ＭＳ Ｐゴシック"/>
            <family val="3"/>
            <charset val="128"/>
          </rPr>
          <t>施設名称を記載ください。</t>
        </r>
      </text>
    </comment>
    <comment ref="C137" authorId="0" shapeId="0" xr:uid="{FD4DBC05-D628-4D29-B216-C6C0EF7BE905}">
      <text>
        <r>
          <rPr>
            <b/>
            <sz val="9"/>
            <color rgb="FF000000"/>
            <rFont val="MS P ゴシック"/>
            <family val="3"/>
            <charset val="128"/>
          </rPr>
          <t>都道府県選択</t>
        </r>
      </text>
    </comment>
    <comment ref="D137" authorId="0" shapeId="0" xr:uid="{EB79B38F-18F3-4A68-BF7A-DA5966DFA9E8}">
      <text>
        <r>
          <rPr>
            <b/>
            <sz val="9"/>
            <color rgb="FF000000"/>
            <rFont val="MS P ゴシック"/>
            <family val="3"/>
            <charset val="128"/>
          </rPr>
          <t>都道府県に続く番号を入力</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2EBCDCA3-5C61-479C-80C2-A3E3F7B3143D}">
      <text>
        <r>
          <rPr>
            <b/>
            <sz val="18"/>
            <color rgb="FF000000"/>
            <rFont val="ＭＳ Ｐゴシック"/>
            <family val="3"/>
            <charset val="128"/>
          </rPr>
          <t>施設名称を記載ください。</t>
        </r>
      </text>
    </comment>
    <comment ref="C17" authorId="0" shapeId="0" xr:uid="{A5627025-C289-4D5C-B88B-3347A63F4FFF}">
      <text>
        <r>
          <rPr>
            <b/>
            <sz val="9"/>
            <color rgb="FF000000"/>
            <rFont val="MS P ゴシック"/>
            <family val="3"/>
            <charset val="128"/>
          </rPr>
          <t>都道府県選択</t>
        </r>
      </text>
    </comment>
    <comment ref="D17" authorId="0" shapeId="0" xr:uid="{EB7F3988-8C8C-42D8-AD3F-93005386BB6C}">
      <text>
        <r>
          <rPr>
            <b/>
            <sz val="9"/>
            <color rgb="FF000000"/>
            <rFont val="MS P ゴシック"/>
            <family val="3"/>
            <charset val="128"/>
          </rPr>
          <t>都道府県に続く番号を入力</t>
        </r>
      </text>
    </comment>
    <comment ref="C31" authorId="0" shapeId="0" xr:uid="{9E0F1F16-55A9-4FE3-86F5-D9030BDB9A09}">
      <text>
        <r>
          <rPr>
            <b/>
            <sz val="18"/>
            <color rgb="FF000000"/>
            <rFont val="ＭＳ Ｐゴシック"/>
            <family val="3"/>
            <charset val="128"/>
          </rPr>
          <t>施設名称を記載ください。</t>
        </r>
      </text>
    </comment>
    <comment ref="C41" authorId="0" shapeId="0" xr:uid="{9207C49B-803C-4652-8C90-45FD79EC0582}">
      <text>
        <r>
          <rPr>
            <b/>
            <sz val="9"/>
            <color rgb="FF000000"/>
            <rFont val="MS P ゴシック"/>
            <family val="3"/>
            <charset val="128"/>
          </rPr>
          <t>都道府県選択</t>
        </r>
      </text>
    </comment>
    <comment ref="D41" authorId="0" shapeId="0" xr:uid="{EB6EC0E5-0EC3-49A4-BB23-915D6B3969DD}">
      <text>
        <r>
          <rPr>
            <b/>
            <sz val="9"/>
            <color rgb="FF000000"/>
            <rFont val="MS P ゴシック"/>
            <family val="3"/>
            <charset val="128"/>
          </rPr>
          <t>都道府県に続く番号を入力</t>
        </r>
      </text>
    </comment>
    <comment ref="C55" authorId="0" shapeId="0" xr:uid="{ABF06960-3EC2-4AB3-B55D-4A5D27AE145E}">
      <text>
        <r>
          <rPr>
            <b/>
            <sz val="18"/>
            <color rgb="FF000000"/>
            <rFont val="ＭＳ Ｐゴシック"/>
            <family val="3"/>
            <charset val="128"/>
          </rPr>
          <t>施設名称を記載ください。</t>
        </r>
      </text>
    </comment>
    <comment ref="C65" authorId="0" shapeId="0" xr:uid="{9E89093A-EAEC-4148-AC37-1263AA493405}">
      <text>
        <r>
          <rPr>
            <b/>
            <sz val="9"/>
            <color rgb="FF000000"/>
            <rFont val="MS P ゴシック"/>
            <family val="3"/>
            <charset val="128"/>
          </rPr>
          <t>都道府県選択</t>
        </r>
      </text>
    </comment>
    <comment ref="D65" authorId="0" shapeId="0" xr:uid="{108C9EA6-315D-4498-9512-A5B6985F88EA}">
      <text>
        <r>
          <rPr>
            <b/>
            <sz val="9"/>
            <color rgb="FF000000"/>
            <rFont val="MS P ゴシック"/>
            <family val="3"/>
            <charset val="128"/>
          </rPr>
          <t>都道府県に続く番号を入力</t>
        </r>
      </text>
    </comment>
    <comment ref="C79" authorId="0" shapeId="0" xr:uid="{3A83ACFD-ADF5-4FD8-9EBC-FACD7D7F27B3}">
      <text>
        <r>
          <rPr>
            <b/>
            <sz val="18"/>
            <color rgb="FF000000"/>
            <rFont val="ＭＳ Ｐゴシック"/>
            <family val="3"/>
            <charset val="128"/>
          </rPr>
          <t>施設名称を記載ください。</t>
        </r>
      </text>
    </comment>
    <comment ref="C89" authorId="0" shapeId="0" xr:uid="{81347E61-1D9E-4538-B20C-D13A2B48481F}">
      <text>
        <r>
          <rPr>
            <b/>
            <sz val="9"/>
            <color rgb="FF000000"/>
            <rFont val="MS P ゴシック"/>
            <family val="3"/>
            <charset val="128"/>
          </rPr>
          <t>都道府県選択</t>
        </r>
      </text>
    </comment>
    <comment ref="D89" authorId="0" shapeId="0" xr:uid="{390B966F-6D12-4EAC-A807-9C17428B43A5}">
      <text>
        <r>
          <rPr>
            <b/>
            <sz val="9"/>
            <color rgb="FF000000"/>
            <rFont val="MS P ゴシック"/>
            <family val="3"/>
            <charset val="128"/>
          </rPr>
          <t>都道府県に続く番号を入力</t>
        </r>
      </text>
    </comment>
    <comment ref="C103" authorId="0" shapeId="0" xr:uid="{F3F16BBF-3BCA-4A56-AFB3-5E177CE1D4CC}">
      <text>
        <r>
          <rPr>
            <b/>
            <sz val="18"/>
            <color rgb="FF000000"/>
            <rFont val="ＭＳ Ｐゴシック"/>
            <family val="3"/>
            <charset val="128"/>
          </rPr>
          <t>施設名称を記載ください。</t>
        </r>
      </text>
    </comment>
    <comment ref="C113" authorId="0" shapeId="0" xr:uid="{D7E4E4BE-20A3-472E-A4B8-D5D78AA9FB23}">
      <text>
        <r>
          <rPr>
            <b/>
            <sz val="9"/>
            <color rgb="FF000000"/>
            <rFont val="MS P ゴシック"/>
            <family val="3"/>
            <charset val="128"/>
          </rPr>
          <t>都道府県選択</t>
        </r>
      </text>
    </comment>
    <comment ref="D113" authorId="0" shapeId="0" xr:uid="{7F183887-3185-43A2-BB79-76BD66C66122}">
      <text>
        <r>
          <rPr>
            <b/>
            <sz val="9"/>
            <color rgb="FF000000"/>
            <rFont val="MS P ゴシック"/>
            <family val="3"/>
            <charset val="128"/>
          </rPr>
          <t>都道府県に続く番号を入力</t>
        </r>
      </text>
    </comment>
    <comment ref="C127" authorId="0" shapeId="0" xr:uid="{A6D99545-0CD4-42EF-B0BD-1C5F41C3138A}">
      <text>
        <r>
          <rPr>
            <b/>
            <sz val="18"/>
            <color rgb="FF000000"/>
            <rFont val="ＭＳ Ｐゴシック"/>
            <family val="3"/>
            <charset val="128"/>
          </rPr>
          <t>施設名称を記載ください。</t>
        </r>
      </text>
    </comment>
    <comment ref="C137" authorId="0" shapeId="0" xr:uid="{F81C24BD-2D82-41E4-8DC3-5674C5A2691B}">
      <text>
        <r>
          <rPr>
            <b/>
            <sz val="9"/>
            <color rgb="FF000000"/>
            <rFont val="MS P ゴシック"/>
            <family val="3"/>
            <charset val="128"/>
          </rPr>
          <t>都道府県選択</t>
        </r>
      </text>
    </comment>
    <comment ref="D137" authorId="0" shapeId="0" xr:uid="{5DE4299A-FC7F-4BF4-99C9-136B87F174F5}">
      <text>
        <r>
          <rPr>
            <b/>
            <sz val="9"/>
            <color rgb="FF000000"/>
            <rFont val="MS P ゴシック"/>
            <family val="3"/>
            <charset val="128"/>
          </rPr>
          <t>都道府県に続く番号を入力</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A137C771-F65B-4DDB-B928-A62650953895}">
      <text>
        <r>
          <rPr>
            <b/>
            <sz val="18"/>
            <color rgb="FF000000"/>
            <rFont val="ＭＳ Ｐゴシック"/>
            <family val="3"/>
            <charset val="128"/>
          </rPr>
          <t>施設名称を記載ください。</t>
        </r>
      </text>
    </comment>
    <comment ref="C17" authorId="0" shapeId="0" xr:uid="{E02463E9-0C6F-448C-A6F4-A86439033FC5}">
      <text>
        <r>
          <rPr>
            <b/>
            <sz val="9"/>
            <color rgb="FF000000"/>
            <rFont val="MS P ゴシック"/>
            <family val="3"/>
            <charset val="128"/>
          </rPr>
          <t>都道府県選択</t>
        </r>
      </text>
    </comment>
    <comment ref="D17" authorId="0" shapeId="0" xr:uid="{069F117B-3BF8-4B93-84FC-6A50093CF243}">
      <text>
        <r>
          <rPr>
            <b/>
            <sz val="9"/>
            <color rgb="FF000000"/>
            <rFont val="MS P ゴシック"/>
            <family val="3"/>
            <charset val="128"/>
          </rPr>
          <t>都道府県に続く番号を入力</t>
        </r>
      </text>
    </comment>
    <comment ref="C31" authorId="0" shapeId="0" xr:uid="{D05C9307-5D80-484C-BF41-6E9626A968D7}">
      <text>
        <r>
          <rPr>
            <b/>
            <sz val="18"/>
            <color rgb="FF000000"/>
            <rFont val="ＭＳ Ｐゴシック"/>
            <family val="3"/>
            <charset val="128"/>
          </rPr>
          <t>施設名称を記載ください。</t>
        </r>
      </text>
    </comment>
    <comment ref="C41" authorId="0" shapeId="0" xr:uid="{3B3DC7CB-CB88-4AC9-B2A8-2B000E6533FB}">
      <text>
        <r>
          <rPr>
            <b/>
            <sz val="9"/>
            <color rgb="FF000000"/>
            <rFont val="MS P ゴシック"/>
            <family val="3"/>
            <charset val="128"/>
          </rPr>
          <t>都道府県選択</t>
        </r>
      </text>
    </comment>
    <comment ref="D41" authorId="0" shapeId="0" xr:uid="{1214346D-0B13-4B0C-B722-9DBE36719535}">
      <text>
        <r>
          <rPr>
            <b/>
            <sz val="9"/>
            <color rgb="FF000000"/>
            <rFont val="MS P ゴシック"/>
            <family val="3"/>
            <charset val="128"/>
          </rPr>
          <t>都道府県に続く番号を入力</t>
        </r>
      </text>
    </comment>
    <comment ref="C55" authorId="0" shapeId="0" xr:uid="{266A3118-993F-439B-A8CE-87559ABD19FE}">
      <text>
        <r>
          <rPr>
            <b/>
            <sz val="18"/>
            <color rgb="FF000000"/>
            <rFont val="ＭＳ Ｐゴシック"/>
            <family val="3"/>
            <charset val="128"/>
          </rPr>
          <t>施設名称を記載ください。</t>
        </r>
      </text>
    </comment>
    <comment ref="C65" authorId="0" shapeId="0" xr:uid="{2D103CC3-CD05-499A-A89E-12445C481E67}">
      <text>
        <r>
          <rPr>
            <b/>
            <sz val="9"/>
            <color rgb="FF000000"/>
            <rFont val="MS P ゴシック"/>
            <family val="3"/>
            <charset val="128"/>
          </rPr>
          <t>都道府県選択</t>
        </r>
      </text>
    </comment>
    <comment ref="D65" authorId="0" shapeId="0" xr:uid="{0DF98518-D2D9-4AC5-B866-E4EA6693A8F3}">
      <text>
        <r>
          <rPr>
            <b/>
            <sz val="9"/>
            <color rgb="FF000000"/>
            <rFont val="MS P ゴシック"/>
            <family val="3"/>
            <charset val="128"/>
          </rPr>
          <t>都道府県に続く番号を入力</t>
        </r>
      </text>
    </comment>
    <comment ref="C79" authorId="0" shapeId="0" xr:uid="{DB9DFDE9-4624-4C56-8BEF-81D0288ED941}">
      <text>
        <r>
          <rPr>
            <b/>
            <sz val="18"/>
            <color rgb="FF000000"/>
            <rFont val="ＭＳ Ｐゴシック"/>
            <family val="3"/>
            <charset val="128"/>
          </rPr>
          <t>施設名称を記載ください。</t>
        </r>
      </text>
    </comment>
    <comment ref="C89" authorId="0" shapeId="0" xr:uid="{13F8E253-B3CF-4E7D-B21E-DC9860454FB1}">
      <text>
        <r>
          <rPr>
            <b/>
            <sz val="9"/>
            <color rgb="FF000000"/>
            <rFont val="MS P ゴシック"/>
            <family val="3"/>
            <charset val="128"/>
          </rPr>
          <t>都道府県選択</t>
        </r>
      </text>
    </comment>
    <comment ref="D89" authorId="0" shapeId="0" xr:uid="{E990BF86-E5EE-4B96-8425-A1EF83F31526}">
      <text>
        <r>
          <rPr>
            <b/>
            <sz val="9"/>
            <color rgb="FF000000"/>
            <rFont val="MS P ゴシック"/>
            <family val="3"/>
            <charset val="128"/>
          </rPr>
          <t>都道府県に続く番号を入力</t>
        </r>
      </text>
    </comment>
    <comment ref="C103" authorId="0" shapeId="0" xr:uid="{231A2496-FF24-4DC2-B2C4-2925C4DFC43C}">
      <text>
        <r>
          <rPr>
            <b/>
            <sz val="18"/>
            <color rgb="FF000000"/>
            <rFont val="ＭＳ Ｐゴシック"/>
            <family val="3"/>
            <charset val="128"/>
          </rPr>
          <t>施設名称を記載ください。</t>
        </r>
      </text>
    </comment>
    <comment ref="C113" authorId="0" shapeId="0" xr:uid="{694A61A8-2BB5-4D24-A4CE-7553F3175684}">
      <text>
        <r>
          <rPr>
            <b/>
            <sz val="9"/>
            <color rgb="FF000000"/>
            <rFont val="MS P ゴシック"/>
            <family val="3"/>
            <charset val="128"/>
          </rPr>
          <t>都道府県選択</t>
        </r>
      </text>
    </comment>
    <comment ref="D113" authorId="0" shapeId="0" xr:uid="{9069E864-DE87-4E61-9A3F-3F76B8462B24}">
      <text>
        <r>
          <rPr>
            <b/>
            <sz val="9"/>
            <color rgb="FF000000"/>
            <rFont val="MS P ゴシック"/>
            <family val="3"/>
            <charset val="128"/>
          </rPr>
          <t>都道府県に続く番号を入力</t>
        </r>
      </text>
    </comment>
    <comment ref="C127" authorId="0" shapeId="0" xr:uid="{283686F5-9EF6-4114-9A5A-3DB67D4FE80A}">
      <text>
        <r>
          <rPr>
            <b/>
            <sz val="18"/>
            <color rgb="FF000000"/>
            <rFont val="ＭＳ Ｐゴシック"/>
            <family val="3"/>
            <charset val="128"/>
          </rPr>
          <t>施設名称を記載ください。</t>
        </r>
      </text>
    </comment>
    <comment ref="C137" authorId="0" shapeId="0" xr:uid="{B9E608A3-A4D3-4CF4-A44E-6A16A1028E72}">
      <text>
        <r>
          <rPr>
            <b/>
            <sz val="9"/>
            <color rgb="FF000000"/>
            <rFont val="MS P ゴシック"/>
            <family val="3"/>
            <charset val="128"/>
          </rPr>
          <t>都道府県選択</t>
        </r>
      </text>
    </comment>
    <comment ref="D137" authorId="0" shapeId="0" xr:uid="{6851E186-BD33-469A-9089-C490B18264ED}">
      <text>
        <r>
          <rPr>
            <b/>
            <sz val="9"/>
            <color rgb="FF000000"/>
            <rFont val="MS P ゴシック"/>
            <family val="3"/>
            <charset val="128"/>
          </rPr>
          <t>都道府県に続く番号を入力</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AB73D089-7368-48EB-942B-E4EDCB99383F}">
      <text>
        <r>
          <rPr>
            <b/>
            <sz val="18"/>
            <color rgb="FF000000"/>
            <rFont val="ＭＳ Ｐゴシック"/>
            <family val="3"/>
            <charset val="128"/>
          </rPr>
          <t>施設名称を記載ください。</t>
        </r>
      </text>
    </comment>
    <comment ref="C17" authorId="0" shapeId="0" xr:uid="{BEF32425-361A-4161-A82C-A04E21A14B27}">
      <text>
        <r>
          <rPr>
            <b/>
            <sz val="9"/>
            <color rgb="FF000000"/>
            <rFont val="MS P ゴシック"/>
            <family val="3"/>
            <charset val="128"/>
          </rPr>
          <t>都道府県選択</t>
        </r>
      </text>
    </comment>
    <comment ref="D17" authorId="0" shapeId="0" xr:uid="{44EB6744-E87D-4DF3-A434-3759225B4918}">
      <text>
        <r>
          <rPr>
            <b/>
            <sz val="9"/>
            <color rgb="FF000000"/>
            <rFont val="MS P ゴシック"/>
            <family val="3"/>
            <charset val="128"/>
          </rPr>
          <t>都道府県に続く番号を入力</t>
        </r>
      </text>
    </comment>
    <comment ref="C31" authorId="0" shapeId="0" xr:uid="{5F954777-45D6-4FA5-871B-E1C181499A22}">
      <text>
        <r>
          <rPr>
            <b/>
            <sz val="18"/>
            <color rgb="FF000000"/>
            <rFont val="ＭＳ Ｐゴシック"/>
            <family val="3"/>
            <charset val="128"/>
          </rPr>
          <t>施設名称を記載ください。</t>
        </r>
      </text>
    </comment>
    <comment ref="C41" authorId="0" shapeId="0" xr:uid="{934E0C16-0BA8-4EE3-A169-A069DB0FC059}">
      <text>
        <r>
          <rPr>
            <b/>
            <sz val="9"/>
            <color rgb="FF000000"/>
            <rFont val="MS P ゴシック"/>
            <family val="3"/>
            <charset val="128"/>
          </rPr>
          <t>都道府県選択</t>
        </r>
      </text>
    </comment>
    <comment ref="D41" authorId="0" shapeId="0" xr:uid="{586140D6-006A-462B-99FB-A0572260C27B}">
      <text>
        <r>
          <rPr>
            <b/>
            <sz val="9"/>
            <color rgb="FF000000"/>
            <rFont val="MS P ゴシック"/>
            <family val="3"/>
            <charset val="128"/>
          </rPr>
          <t>都道府県に続く番号を入力</t>
        </r>
      </text>
    </comment>
    <comment ref="C55" authorId="0" shapeId="0" xr:uid="{680D6726-3E2D-4E66-B79E-755DC912ACDB}">
      <text>
        <r>
          <rPr>
            <b/>
            <sz val="18"/>
            <color rgb="FF000000"/>
            <rFont val="ＭＳ Ｐゴシック"/>
            <family val="3"/>
            <charset val="128"/>
          </rPr>
          <t>施設名称を記載ください。</t>
        </r>
      </text>
    </comment>
    <comment ref="C65" authorId="0" shapeId="0" xr:uid="{B8ECE274-4C3F-4DB5-9853-AAD9FE75AC06}">
      <text>
        <r>
          <rPr>
            <b/>
            <sz val="9"/>
            <color rgb="FF000000"/>
            <rFont val="MS P ゴシック"/>
            <family val="3"/>
            <charset val="128"/>
          </rPr>
          <t>都道府県選択</t>
        </r>
      </text>
    </comment>
    <comment ref="D65" authorId="0" shapeId="0" xr:uid="{B1512151-03DA-467C-90E1-ADF6D35AB726}">
      <text>
        <r>
          <rPr>
            <b/>
            <sz val="9"/>
            <color rgb="FF000000"/>
            <rFont val="MS P ゴシック"/>
            <family val="3"/>
            <charset val="128"/>
          </rPr>
          <t>都道府県に続く番号を入力</t>
        </r>
      </text>
    </comment>
    <comment ref="C79" authorId="0" shapeId="0" xr:uid="{C52BB7A7-84D4-427F-B0E3-FDA029FAD7FE}">
      <text>
        <r>
          <rPr>
            <b/>
            <sz val="18"/>
            <color rgb="FF000000"/>
            <rFont val="ＭＳ Ｐゴシック"/>
            <family val="3"/>
            <charset val="128"/>
          </rPr>
          <t>施設名称を記載ください。</t>
        </r>
      </text>
    </comment>
    <comment ref="C89" authorId="0" shapeId="0" xr:uid="{E00E6D91-7D9C-452E-89B5-62DAA38C3ABA}">
      <text>
        <r>
          <rPr>
            <b/>
            <sz val="9"/>
            <color rgb="FF000000"/>
            <rFont val="MS P ゴシック"/>
            <family val="3"/>
            <charset val="128"/>
          </rPr>
          <t>都道府県選択</t>
        </r>
      </text>
    </comment>
    <comment ref="D89" authorId="0" shapeId="0" xr:uid="{93194CE0-C8B9-4531-9EC9-D13C4DD4844F}">
      <text>
        <r>
          <rPr>
            <b/>
            <sz val="9"/>
            <color rgb="FF000000"/>
            <rFont val="MS P ゴシック"/>
            <family val="3"/>
            <charset val="128"/>
          </rPr>
          <t>都道府県に続く番号を入力</t>
        </r>
      </text>
    </comment>
    <comment ref="C103" authorId="0" shapeId="0" xr:uid="{E107F14F-8EFC-4BAD-B73C-E485E193ED5E}">
      <text>
        <r>
          <rPr>
            <b/>
            <sz val="18"/>
            <color rgb="FF000000"/>
            <rFont val="ＭＳ Ｐゴシック"/>
            <family val="3"/>
            <charset val="128"/>
          </rPr>
          <t>施設名称を記載ください。</t>
        </r>
      </text>
    </comment>
    <comment ref="C113" authorId="0" shapeId="0" xr:uid="{38DDF201-D9D8-46B7-8797-D5593D927FCA}">
      <text>
        <r>
          <rPr>
            <b/>
            <sz val="9"/>
            <color rgb="FF000000"/>
            <rFont val="MS P ゴシック"/>
            <family val="3"/>
            <charset val="128"/>
          </rPr>
          <t>都道府県選択</t>
        </r>
      </text>
    </comment>
    <comment ref="D113" authorId="0" shapeId="0" xr:uid="{E14AFEB4-8886-4FA6-A20C-5EF6FEF10669}">
      <text>
        <r>
          <rPr>
            <b/>
            <sz val="9"/>
            <color rgb="FF000000"/>
            <rFont val="MS P ゴシック"/>
            <family val="3"/>
            <charset val="128"/>
          </rPr>
          <t>都道府県に続く番号を入力</t>
        </r>
      </text>
    </comment>
    <comment ref="C127" authorId="0" shapeId="0" xr:uid="{B0E6BEFC-9276-4E58-848B-9DA5F466860D}">
      <text>
        <r>
          <rPr>
            <b/>
            <sz val="18"/>
            <color rgb="FF000000"/>
            <rFont val="ＭＳ Ｐゴシック"/>
            <family val="3"/>
            <charset val="128"/>
          </rPr>
          <t>施設名称を記載ください。</t>
        </r>
      </text>
    </comment>
    <comment ref="C137" authorId="0" shapeId="0" xr:uid="{4EC2C991-AA71-4DC7-9515-217692E17E04}">
      <text>
        <r>
          <rPr>
            <b/>
            <sz val="9"/>
            <color rgb="FF000000"/>
            <rFont val="MS P ゴシック"/>
            <family val="3"/>
            <charset val="128"/>
          </rPr>
          <t>都道府県選択</t>
        </r>
      </text>
    </comment>
    <comment ref="D137" authorId="0" shapeId="0" xr:uid="{6B11C75C-9A9C-4473-9BE5-DEE7D3109366}">
      <text>
        <r>
          <rPr>
            <b/>
            <sz val="9"/>
            <color rgb="FF000000"/>
            <rFont val="MS P ゴシック"/>
            <family val="3"/>
            <charset val="128"/>
          </rPr>
          <t>都道府県に続く番号を入力</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A333A08-7ABC-48D9-A470-0BE1AAC3276D}">
      <text>
        <r>
          <rPr>
            <b/>
            <sz val="18"/>
            <color rgb="FF000000"/>
            <rFont val="ＭＳ Ｐゴシック"/>
            <family val="3"/>
            <charset val="128"/>
          </rPr>
          <t>施設名称を記載ください。</t>
        </r>
      </text>
    </comment>
    <comment ref="C17" authorId="0" shapeId="0" xr:uid="{3C8F88BA-4C52-4312-8CE1-CF789CFF5F3F}">
      <text>
        <r>
          <rPr>
            <b/>
            <sz val="9"/>
            <color rgb="FF000000"/>
            <rFont val="MS P ゴシック"/>
            <family val="3"/>
            <charset val="128"/>
          </rPr>
          <t>都道府県選択</t>
        </r>
      </text>
    </comment>
    <comment ref="D17" authorId="0" shapeId="0" xr:uid="{0481444A-CE80-4CCB-BF0B-88DB8906DD23}">
      <text>
        <r>
          <rPr>
            <b/>
            <sz val="9"/>
            <color rgb="FF000000"/>
            <rFont val="MS P ゴシック"/>
            <family val="3"/>
            <charset val="128"/>
          </rPr>
          <t>都道府県に続く番号を入力</t>
        </r>
      </text>
    </comment>
    <comment ref="C31" authorId="0" shapeId="0" xr:uid="{568CF6A5-A07B-426F-8EEC-EC53761E4661}">
      <text>
        <r>
          <rPr>
            <b/>
            <sz val="18"/>
            <color rgb="FF000000"/>
            <rFont val="ＭＳ Ｐゴシック"/>
            <family val="3"/>
            <charset val="128"/>
          </rPr>
          <t>施設名称を記載ください。</t>
        </r>
      </text>
    </comment>
    <comment ref="C41" authorId="0" shapeId="0" xr:uid="{5C25DACE-D799-4D39-8A5E-9C96A7BF8EA7}">
      <text>
        <r>
          <rPr>
            <b/>
            <sz val="9"/>
            <color rgb="FF000000"/>
            <rFont val="MS P ゴシック"/>
            <family val="3"/>
            <charset val="128"/>
          </rPr>
          <t>都道府県選択</t>
        </r>
      </text>
    </comment>
    <comment ref="D41" authorId="0" shapeId="0" xr:uid="{6E24158E-F2E4-4A35-9428-1A616BE0A604}">
      <text>
        <r>
          <rPr>
            <b/>
            <sz val="9"/>
            <color rgb="FF000000"/>
            <rFont val="MS P ゴシック"/>
            <family val="3"/>
            <charset val="128"/>
          </rPr>
          <t>都道府県に続く番号を入力</t>
        </r>
      </text>
    </comment>
    <comment ref="C55" authorId="0" shapeId="0" xr:uid="{C257A560-855A-4AF2-B914-23390010BC48}">
      <text>
        <r>
          <rPr>
            <b/>
            <sz val="18"/>
            <color rgb="FF000000"/>
            <rFont val="ＭＳ Ｐゴシック"/>
            <family val="3"/>
            <charset val="128"/>
          </rPr>
          <t>施設名称を記載ください。</t>
        </r>
      </text>
    </comment>
    <comment ref="C65" authorId="0" shapeId="0" xr:uid="{83BEBA8C-5882-4D5B-8480-6E7F16BAF259}">
      <text>
        <r>
          <rPr>
            <b/>
            <sz val="9"/>
            <color rgb="FF000000"/>
            <rFont val="MS P ゴシック"/>
            <family val="3"/>
            <charset val="128"/>
          </rPr>
          <t>都道府県選択</t>
        </r>
      </text>
    </comment>
    <comment ref="D65" authorId="0" shapeId="0" xr:uid="{5801472A-AFAA-42B5-AF62-09BB4CB029F8}">
      <text>
        <r>
          <rPr>
            <b/>
            <sz val="9"/>
            <color rgb="FF000000"/>
            <rFont val="MS P ゴシック"/>
            <family val="3"/>
            <charset val="128"/>
          </rPr>
          <t>都道府県に続く番号を入力</t>
        </r>
      </text>
    </comment>
    <comment ref="C79" authorId="0" shapeId="0" xr:uid="{96528C2F-CE5E-40F6-975A-1D42AA0C868C}">
      <text>
        <r>
          <rPr>
            <b/>
            <sz val="18"/>
            <color rgb="FF000000"/>
            <rFont val="ＭＳ Ｐゴシック"/>
            <family val="3"/>
            <charset val="128"/>
          </rPr>
          <t>施設名称を記載ください。</t>
        </r>
      </text>
    </comment>
    <comment ref="C89" authorId="0" shapeId="0" xr:uid="{232A1BB5-1215-48E5-9ECC-D8DBB653795D}">
      <text>
        <r>
          <rPr>
            <b/>
            <sz val="9"/>
            <color rgb="FF000000"/>
            <rFont val="MS P ゴシック"/>
            <family val="3"/>
            <charset val="128"/>
          </rPr>
          <t>都道府県選択</t>
        </r>
      </text>
    </comment>
    <comment ref="D89" authorId="0" shapeId="0" xr:uid="{980A0E19-2ECF-4D00-85FB-5E30DAC930E3}">
      <text>
        <r>
          <rPr>
            <b/>
            <sz val="9"/>
            <color rgb="FF000000"/>
            <rFont val="MS P ゴシック"/>
            <family val="3"/>
            <charset val="128"/>
          </rPr>
          <t>都道府県に続く番号を入力</t>
        </r>
      </text>
    </comment>
    <comment ref="C103" authorId="0" shapeId="0" xr:uid="{B5C1DD2D-9D03-48E3-9E56-926F89703FDC}">
      <text>
        <r>
          <rPr>
            <b/>
            <sz val="18"/>
            <color rgb="FF000000"/>
            <rFont val="ＭＳ Ｐゴシック"/>
            <family val="3"/>
            <charset val="128"/>
          </rPr>
          <t>施設名称を記載ください。</t>
        </r>
      </text>
    </comment>
    <comment ref="C113" authorId="0" shapeId="0" xr:uid="{2F2FCF56-90E3-4F2F-92A3-F1B3FB608D5F}">
      <text>
        <r>
          <rPr>
            <b/>
            <sz val="9"/>
            <color rgb="FF000000"/>
            <rFont val="MS P ゴシック"/>
            <family val="3"/>
            <charset val="128"/>
          </rPr>
          <t>都道府県選択</t>
        </r>
      </text>
    </comment>
    <comment ref="D113" authorId="0" shapeId="0" xr:uid="{1508BBD3-24E9-444C-8857-6B789D98068A}">
      <text>
        <r>
          <rPr>
            <b/>
            <sz val="9"/>
            <color rgb="FF000000"/>
            <rFont val="MS P ゴシック"/>
            <family val="3"/>
            <charset val="128"/>
          </rPr>
          <t>都道府県に続く番号を入力</t>
        </r>
      </text>
    </comment>
    <comment ref="C127" authorId="0" shapeId="0" xr:uid="{93555EA7-8C76-41B9-97C6-14CFF3F283FC}">
      <text>
        <r>
          <rPr>
            <b/>
            <sz val="18"/>
            <color rgb="FF000000"/>
            <rFont val="ＭＳ Ｐゴシック"/>
            <family val="3"/>
            <charset val="128"/>
          </rPr>
          <t>施設名称を記載ください。</t>
        </r>
      </text>
    </comment>
    <comment ref="C137" authorId="0" shapeId="0" xr:uid="{6E54F160-2E46-4136-91D2-A339F53AA012}">
      <text>
        <r>
          <rPr>
            <b/>
            <sz val="9"/>
            <color rgb="FF000000"/>
            <rFont val="MS P ゴシック"/>
            <family val="3"/>
            <charset val="128"/>
          </rPr>
          <t>都道府県選択</t>
        </r>
      </text>
    </comment>
    <comment ref="D137" authorId="0" shapeId="0" xr:uid="{5DBB064B-2C8E-41D7-90EA-9EB7648F905F}">
      <text>
        <r>
          <rPr>
            <b/>
            <sz val="9"/>
            <color rgb="FF000000"/>
            <rFont val="MS P ゴシック"/>
            <family val="3"/>
            <charset val="128"/>
          </rPr>
          <t>都道府県に続く番号を入力</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52BE311E-B490-476B-A843-94BC936187DE}">
      <text>
        <r>
          <rPr>
            <b/>
            <sz val="18"/>
            <color rgb="FF000000"/>
            <rFont val="ＭＳ Ｐゴシック"/>
            <family val="3"/>
            <charset val="128"/>
          </rPr>
          <t>施設名称を記載ください。</t>
        </r>
      </text>
    </comment>
    <comment ref="C17" authorId="0" shapeId="0" xr:uid="{775D3210-8449-4A94-B809-D40AC5387FFD}">
      <text>
        <r>
          <rPr>
            <b/>
            <sz val="9"/>
            <color rgb="FF000000"/>
            <rFont val="MS P ゴシック"/>
            <family val="3"/>
            <charset val="128"/>
          </rPr>
          <t>都道府県選択</t>
        </r>
      </text>
    </comment>
    <comment ref="D17" authorId="0" shapeId="0" xr:uid="{54262698-842A-452A-B5FF-F91C3BF5B00F}">
      <text>
        <r>
          <rPr>
            <b/>
            <sz val="9"/>
            <color rgb="FF000000"/>
            <rFont val="MS P ゴシック"/>
            <family val="3"/>
            <charset val="128"/>
          </rPr>
          <t>都道府県に続く番号を入力</t>
        </r>
      </text>
    </comment>
    <comment ref="C31" authorId="0" shapeId="0" xr:uid="{ECBF85A3-D0C9-48FC-A080-6DAEFE5BA8C7}">
      <text>
        <r>
          <rPr>
            <b/>
            <sz val="18"/>
            <color rgb="FF000000"/>
            <rFont val="ＭＳ Ｐゴシック"/>
            <family val="3"/>
            <charset val="128"/>
          </rPr>
          <t>施設名称を記載ください。</t>
        </r>
      </text>
    </comment>
    <comment ref="C41" authorId="0" shapeId="0" xr:uid="{50A2AA7D-D829-41DC-9697-E5F04AD012E4}">
      <text>
        <r>
          <rPr>
            <b/>
            <sz val="9"/>
            <color rgb="FF000000"/>
            <rFont val="MS P ゴシック"/>
            <family val="3"/>
            <charset val="128"/>
          </rPr>
          <t>都道府県選択</t>
        </r>
      </text>
    </comment>
    <comment ref="D41" authorId="0" shapeId="0" xr:uid="{7ED3E545-5DA1-43BF-AC61-A62BEFF61C77}">
      <text>
        <r>
          <rPr>
            <b/>
            <sz val="9"/>
            <color rgb="FF000000"/>
            <rFont val="MS P ゴシック"/>
            <family val="3"/>
            <charset val="128"/>
          </rPr>
          <t>都道府県に続く番号を入力</t>
        </r>
      </text>
    </comment>
    <comment ref="C55" authorId="0" shapeId="0" xr:uid="{452E111B-9077-4C9A-AD2A-6FA0149D5912}">
      <text>
        <r>
          <rPr>
            <b/>
            <sz val="18"/>
            <color rgb="FF000000"/>
            <rFont val="ＭＳ Ｐゴシック"/>
            <family val="3"/>
            <charset val="128"/>
          </rPr>
          <t>施設名称を記載ください。</t>
        </r>
      </text>
    </comment>
    <comment ref="C65" authorId="0" shapeId="0" xr:uid="{D46E8AEC-5B40-48AE-8534-6673F6194A8D}">
      <text>
        <r>
          <rPr>
            <b/>
            <sz val="9"/>
            <color rgb="FF000000"/>
            <rFont val="MS P ゴシック"/>
            <family val="3"/>
            <charset val="128"/>
          </rPr>
          <t>都道府県選択</t>
        </r>
      </text>
    </comment>
    <comment ref="D65" authorId="0" shapeId="0" xr:uid="{6E46B159-6822-4306-81EC-A195D033E37F}">
      <text>
        <r>
          <rPr>
            <b/>
            <sz val="9"/>
            <color rgb="FF000000"/>
            <rFont val="MS P ゴシック"/>
            <family val="3"/>
            <charset val="128"/>
          </rPr>
          <t>都道府県に続く番号を入力</t>
        </r>
      </text>
    </comment>
    <comment ref="C79" authorId="0" shapeId="0" xr:uid="{0192CCFB-292B-4D0B-89EB-8EA10A98A108}">
      <text>
        <r>
          <rPr>
            <b/>
            <sz val="18"/>
            <color rgb="FF000000"/>
            <rFont val="ＭＳ Ｐゴシック"/>
            <family val="3"/>
            <charset val="128"/>
          </rPr>
          <t>施設名称を記載ください。</t>
        </r>
      </text>
    </comment>
    <comment ref="C89" authorId="0" shapeId="0" xr:uid="{137C5EC8-4A36-474F-A264-39250F1AC945}">
      <text>
        <r>
          <rPr>
            <b/>
            <sz val="9"/>
            <color rgb="FF000000"/>
            <rFont val="MS P ゴシック"/>
            <family val="3"/>
            <charset val="128"/>
          </rPr>
          <t>都道府県選択</t>
        </r>
      </text>
    </comment>
    <comment ref="D89" authorId="0" shapeId="0" xr:uid="{D2BC67A6-FACB-4E3D-B555-0759D0029908}">
      <text>
        <r>
          <rPr>
            <b/>
            <sz val="9"/>
            <color rgb="FF000000"/>
            <rFont val="MS P ゴシック"/>
            <family val="3"/>
            <charset val="128"/>
          </rPr>
          <t>都道府県に続く番号を入力</t>
        </r>
      </text>
    </comment>
    <comment ref="C103" authorId="0" shapeId="0" xr:uid="{79A02E42-628E-4E8F-8A71-4E3006BF8A5A}">
      <text>
        <r>
          <rPr>
            <b/>
            <sz val="18"/>
            <color rgb="FF000000"/>
            <rFont val="ＭＳ Ｐゴシック"/>
            <family val="3"/>
            <charset val="128"/>
          </rPr>
          <t>施設名称を記載ください。</t>
        </r>
      </text>
    </comment>
    <comment ref="C113" authorId="0" shapeId="0" xr:uid="{6D95BFD1-65C2-431D-AFC3-F0508AE48237}">
      <text>
        <r>
          <rPr>
            <b/>
            <sz val="9"/>
            <color rgb="FF000000"/>
            <rFont val="MS P ゴシック"/>
            <family val="3"/>
            <charset val="128"/>
          </rPr>
          <t>都道府県選択</t>
        </r>
      </text>
    </comment>
    <comment ref="D113" authorId="0" shapeId="0" xr:uid="{2E9050D6-F667-4300-9107-EC771F2C92E4}">
      <text>
        <r>
          <rPr>
            <b/>
            <sz val="9"/>
            <color rgb="FF000000"/>
            <rFont val="MS P ゴシック"/>
            <family val="3"/>
            <charset val="128"/>
          </rPr>
          <t>都道府県に続く番号を入力</t>
        </r>
      </text>
    </comment>
    <comment ref="C127" authorId="0" shapeId="0" xr:uid="{4C393885-839A-414A-90C7-E115ADC22D7B}">
      <text>
        <r>
          <rPr>
            <b/>
            <sz val="18"/>
            <color rgb="FF000000"/>
            <rFont val="ＭＳ Ｐゴシック"/>
            <family val="3"/>
            <charset val="128"/>
          </rPr>
          <t>施設名称を記載ください。</t>
        </r>
      </text>
    </comment>
    <comment ref="C137" authorId="0" shapeId="0" xr:uid="{5F0439AE-1FF8-40D4-B39E-0DFC38EAE9AB}">
      <text>
        <r>
          <rPr>
            <b/>
            <sz val="9"/>
            <color rgb="FF000000"/>
            <rFont val="MS P ゴシック"/>
            <family val="3"/>
            <charset val="128"/>
          </rPr>
          <t>都道府県選択</t>
        </r>
      </text>
    </comment>
    <comment ref="D137" authorId="0" shapeId="0" xr:uid="{04005FAA-F534-49E2-B1B4-B76AB1ACCC5F}">
      <text>
        <r>
          <rPr>
            <b/>
            <sz val="9"/>
            <color rgb="FF000000"/>
            <rFont val="MS P ゴシック"/>
            <family val="3"/>
            <charset val="128"/>
          </rPr>
          <t>都道府県に続く番号を入力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B607FC78-9591-4A8A-A4E9-9709CE56E806}">
      <text>
        <r>
          <rPr>
            <b/>
            <sz val="18"/>
            <color indexed="81"/>
            <rFont val="ＭＳ Ｐゴシック"/>
            <family val="3"/>
            <charset val="128"/>
          </rPr>
          <t>施設名称を記載ください。</t>
        </r>
      </text>
    </comment>
    <comment ref="C17" authorId="0" shapeId="0" xr:uid="{FAA5C57E-50EB-4B6E-8B52-17E53EBABAE1}">
      <text>
        <r>
          <rPr>
            <b/>
            <sz val="9"/>
            <color indexed="81"/>
            <rFont val="MS P ゴシック"/>
            <family val="3"/>
            <charset val="128"/>
          </rPr>
          <t>都道府県選択</t>
        </r>
      </text>
    </comment>
    <comment ref="D17" authorId="0" shapeId="0" xr:uid="{ACF4D58C-8DAE-4E26-BA2E-268412DDB497}">
      <text>
        <r>
          <rPr>
            <b/>
            <sz val="9"/>
            <color indexed="81"/>
            <rFont val="MS P ゴシック"/>
            <family val="3"/>
            <charset val="128"/>
          </rPr>
          <t>都道府県に続く番号を入力</t>
        </r>
      </text>
    </comment>
    <comment ref="C31" authorId="0" shapeId="0" xr:uid="{914B482A-4AF3-4AEF-A274-A45E4DF90EFE}">
      <text>
        <r>
          <rPr>
            <b/>
            <sz val="18"/>
            <color indexed="81"/>
            <rFont val="ＭＳ Ｐゴシック"/>
            <family val="3"/>
            <charset val="128"/>
          </rPr>
          <t>施設名称を記載ください。</t>
        </r>
      </text>
    </comment>
    <comment ref="C41" authorId="0" shapeId="0" xr:uid="{EC5D8540-30EE-45CC-872E-D6757DD08607}">
      <text>
        <r>
          <rPr>
            <b/>
            <sz val="9"/>
            <color indexed="81"/>
            <rFont val="MS P ゴシック"/>
            <family val="3"/>
            <charset val="128"/>
          </rPr>
          <t>都道府県選択</t>
        </r>
      </text>
    </comment>
    <comment ref="D41" authorId="0" shapeId="0" xr:uid="{D3B3A261-0CED-40C3-9341-C2E899F56193}">
      <text>
        <r>
          <rPr>
            <b/>
            <sz val="9"/>
            <color indexed="81"/>
            <rFont val="MS P ゴシック"/>
            <family val="3"/>
            <charset val="128"/>
          </rPr>
          <t>都道府県に続く番号を入力</t>
        </r>
      </text>
    </comment>
    <comment ref="C55" authorId="0" shapeId="0" xr:uid="{E33A7918-B59F-4EBF-BB24-6B9205B7FF4D}">
      <text>
        <r>
          <rPr>
            <b/>
            <sz val="18"/>
            <color indexed="81"/>
            <rFont val="ＭＳ Ｐゴシック"/>
            <family val="3"/>
            <charset val="128"/>
          </rPr>
          <t>施設名称を記載ください。</t>
        </r>
      </text>
    </comment>
    <comment ref="C65" authorId="0" shapeId="0" xr:uid="{8AEB2E13-12B0-47E2-A2BC-96C377296BF3}">
      <text>
        <r>
          <rPr>
            <b/>
            <sz val="9"/>
            <color indexed="81"/>
            <rFont val="MS P ゴシック"/>
            <family val="3"/>
            <charset val="128"/>
          </rPr>
          <t>都道府県選択</t>
        </r>
      </text>
    </comment>
    <comment ref="D65" authorId="0" shapeId="0" xr:uid="{F8BA5C7F-5AD0-4190-AEE7-645D2F7EFA3A}">
      <text>
        <r>
          <rPr>
            <b/>
            <sz val="9"/>
            <color indexed="81"/>
            <rFont val="MS P ゴシック"/>
            <family val="3"/>
            <charset val="128"/>
          </rPr>
          <t>都道府県に続く番号を入力</t>
        </r>
      </text>
    </comment>
    <comment ref="C79" authorId="0" shapeId="0" xr:uid="{34DEC7BB-CA5B-4773-AA5F-C4D14FA8FB9B}">
      <text>
        <r>
          <rPr>
            <b/>
            <sz val="18"/>
            <color indexed="81"/>
            <rFont val="ＭＳ Ｐゴシック"/>
            <family val="3"/>
            <charset val="128"/>
          </rPr>
          <t>施設名称を記載ください。</t>
        </r>
      </text>
    </comment>
    <comment ref="C89" authorId="0" shapeId="0" xr:uid="{68C49C5D-603C-49FE-B68C-F17BA7BD86A0}">
      <text>
        <r>
          <rPr>
            <b/>
            <sz val="9"/>
            <color indexed="81"/>
            <rFont val="MS P ゴシック"/>
            <family val="3"/>
            <charset val="128"/>
          </rPr>
          <t>都道府県選択</t>
        </r>
      </text>
    </comment>
    <comment ref="D89" authorId="0" shapeId="0" xr:uid="{712F85AC-58E8-4892-AC2D-A7F1F0440A75}">
      <text>
        <r>
          <rPr>
            <b/>
            <sz val="9"/>
            <color indexed="81"/>
            <rFont val="MS P ゴシック"/>
            <family val="3"/>
            <charset val="128"/>
          </rPr>
          <t>都道府県に続く番号を入力</t>
        </r>
      </text>
    </comment>
    <comment ref="C103" authorId="0" shapeId="0" xr:uid="{187E048F-8E4B-42FC-89A4-50E6D9379DD3}">
      <text>
        <r>
          <rPr>
            <b/>
            <sz val="18"/>
            <color indexed="81"/>
            <rFont val="ＭＳ Ｐゴシック"/>
            <family val="3"/>
            <charset val="128"/>
          </rPr>
          <t>施設名称を記載ください。</t>
        </r>
      </text>
    </comment>
    <comment ref="C113" authorId="0" shapeId="0" xr:uid="{E27196D2-E3F7-4062-9E1B-E6A9AB15A312}">
      <text>
        <r>
          <rPr>
            <b/>
            <sz val="9"/>
            <color indexed="81"/>
            <rFont val="MS P ゴシック"/>
            <family val="3"/>
            <charset val="128"/>
          </rPr>
          <t>都道府県選択</t>
        </r>
      </text>
    </comment>
    <comment ref="D113" authorId="0" shapeId="0" xr:uid="{9860DC1A-0297-427A-9F8B-C884936220BC}">
      <text>
        <r>
          <rPr>
            <b/>
            <sz val="9"/>
            <color indexed="81"/>
            <rFont val="MS P ゴシック"/>
            <family val="3"/>
            <charset val="128"/>
          </rPr>
          <t>都道府県に続く番号を入力</t>
        </r>
      </text>
    </comment>
    <comment ref="C127" authorId="0" shapeId="0" xr:uid="{37EFE1B9-7E43-498B-8DB9-B6BC1A23E5F5}">
      <text>
        <r>
          <rPr>
            <b/>
            <sz val="18"/>
            <color indexed="81"/>
            <rFont val="ＭＳ Ｐゴシック"/>
            <family val="3"/>
            <charset val="128"/>
          </rPr>
          <t>施設名称を記載ください。</t>
        </r>
      </text>
    </comment>
    <comment ref="C137" authorId="0" shapeId="0" xr:uid="{580A4BC6-63DE-4032-969F-69A0167F38F2}">
      <text>
        <r>
          <rPr>
            <b/>
            <sz val="9"/>
            <color indexed="81"/>
            <rFont val="MS P ゴシック"/>
            <family val="3"/>
            <charset val="128"/>
          </rPr>
          <t>都道府県選択</t>
        </r>
      </text>
    </comment>
    <comment ref="D137" authorId="0" shapeId="0" xr:uid="{AA50D867-6F49-49F4-AF05-7E1A8F4329D8}">
      <text>
        <r>
          <rPr>
            <b/>
            <sz val="9"/>
            <color indexed="81"/>
            <rFont val="MS P ゴシック"/>
            <family val="3"/>
            <charset val="128"/>
          </rPr>
          <t>都道府県に続く番号を入力</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765EE149-33F0-4D42-A5BC-F19934BB8E3C}">
      <text>
        <r>
          <rPr>
            <b/>
            <sz val="18"/>
            <color rgb="FF000000"/>
            <rFont val="ＭＳ Ｐゴシック"/>
            <family val="3"/>
            <charset val="128"/>
          </rPr>
          <t>施設名称を記載ください。</t>
        </r>
      </text>
    </comment>
    <comment ref="C17" authorId="0" shapeId="0" xr:uid="{0BD76D89-638C-4905-9E9B-1EA65360FFEC}">
      <text>
        <r>
          <rPr>
            <b/>
            <sz val="9"/>
            <color rgb="FF000000"/>
            <rFont val="MS P ゴシック"/>
            <family val="3"/>
            <charset val="128"/>
          </rPr>
          <t>都道府県選択</t>
        </r>
      </text>
    </comment>
    <comment ref="D17" authorId="0" shapeId="0" xr:uid="{D04EF00A-1906-44F8-9AB2-2366BDB566AA}">
      <text>
        <r>
          <rPr>
            <b/>
            <sz val="9"/>
            <color rgb="FF000000"/>
            <rFont val="MS P ゴシック"/>
            <family val="3"/>
            <charset val="128"/>
          </rPr>
          <t>都道府県に続く番号を入力</t>
        </r>
      </text>
    </comment>
    <comment ref="C31" authorId="0" shapeId="0" xr:uid="{2A988327-B0B0-4733-934A-13560F9548A9}">
      <text>
        <r>
          <rPr>
            <b/>
            <sz val="18"/>
            <color rgb="FF000000"/>
            <rFont val="ＭＳ Ｐゴシック"/>
            <family val="3"/>
            <charset val="128"/>
          </rPr>
          <t>施設名称を記載ください。</t>
        </r>
      </text>
    </comment>
    <comment ref="C41" authorId="0" shapeId="0" xr:uid="{D5147F0E-7975-47C4-94C7-E32AF017FE28}">
      <text>
        <r>
          <rPr>
            <b/>
            <sz val="9"/>
            <color rgb="FF000000"/>
            <rFont val="MS P ゴシック"/>
            <family val="3"/>
            <charset val="128"/>
          </rPr>
          <t>都道府県選択</t>
        </r>
      </text>
    </comment>
    <comment ref="D41" authorId="0" shapeId="0" xr:uid="{D7AC3D20-44CE-437E-BD21-8932E60027E0}">
      <text>
        <r>
          <rPr>
            <b/>
            <sz val="9"/>
            <color rgb="FF000000"/>
            <rFont val="MS P ゴシック"/>
            <family val="3"/>
            <charset val="128"/>
          </rPr>
          <t>都道府県に続く番号を入力</t>
        </r>
      </text>
    </comment>
    <comment ref="C55" authorId="0" shapeId="0" xr:uid="{39B0600C-6E4C-4334-9EF4-6D5C0C89ECA7}">
      <text>
        <r>
          <rPr>
            <b/>
            <sz val="18"/>
            <color rgb="FF000000"/>
            <rFont val="ＭＳ Ｐゴシック"/>
            <family val="3"/>
            <charset val="128"/>
          </rPr>
          <t>施設名称を記載ください。</t>
        </r>
      </text>
    </comment>
    <comment ref="C65" authorId="0" shapeId="0" xr:uid="{4C0151D2-B191-40CE-9FB2-050ED1D398C5}">
      <text>
        <r>
          <rPr>
            <b/>
            <sz val="9"/>
            <color rgb="FF000000"/>
            <rFont val="MS P ゴシック"/>
            <family val="3"/>
            <charset val="128"/>
          </rPr>
          <t>都道府県選択</t>
        </r>
      </text>
    </comment>
    <comment ref="D65" authorId="0" shapeId="0" xr:uid="{1F44CB26-74C3-4424-9B25-8B9D269C2666}">
      <text>
        <r>
          <rPr>
            <b/>
            <sz val="9"/>
            <color rgb="FF000000"/>
            <rFont val="MS P ゴシック"/>
            <family val="3"/>
            <charset val="128"/>
          </rPr>
          <t>都道府県に続く番号を入力</t>
        </r>
      </text>
    </comment>
    <comment ref="C79" authorId="0" shapeId="0" xr:uid="{A808599E-BC16-4C91-9044-B5662D4B6855}">
      <text>
        <r>
          <rPr>
            <b/>
            <sz val="18"/>
            <color rgb="FF000000"/>
            <rFont val="ＭＳ Ｐゴシック"/>
            <family val="3"/>
            <charset val="128"/>
          </rPr>
          <t>施設名称を記載ください。</t>
        </r>
      </text>
    </comment>
    <comment ref="C89" authorId="0" shapeId="0" xr:uid="{9EBC5E5D-F265-45E8-ADDD-96AC07BE03B8}">
      <text>
        <r>
          <rPr>
            <b/>
            <sz val="9"/>
            <color rgb="FF000000"/>
            <rFont val="MS P ゴシック"/>
            <family val="3"/>
            <charset val="128"/>
          </rPr>
          <t>都道府県選択</t>
        </r>
      </text>
    </comment>
    <comment ref="D89" authorId="0" shapeId="0" xr:uid="{BF63D3D3-BA05-4BE7-921E-17A8CE6D30AF}">
      <text>
        <r>
          <rPr>
            <b/>
            <sz val="9"/>
            <color rgb="FF000000"/>
            <rFont val="MS P ゴシック"/>
            <family val="3"/>
            <charset val="128"/>
          </rPr>
          <t>都道府県に続く番号を入力</t>
        </r>
      </text>
    </comment>
    <comment ref="C103" authorId="0" shapeId="0" xr:uid="{3671AC5B-5D6F-4E0C-A0DA-2764F09011A0}">
      <text>
        <r>
          <rPr>
            <b/>
            <sz val="18"/>
            <color rgb="FF000000"/>
            <rFont val="ＭＳ Ｐゴシック"/>
            <family val="3"/>
            <charset val="128"/>
          </rPr>
          <t>施設名称を記載ください。</t>
        </r>
      </text>
    </comment>
    <comment ref="C113" authorId="0" shapeId="0" xr:uid="{02A10337-BC58-4DC1-919D-DEB82DDB5A46}">
      <text>
        <r>
          <rPr>
            <b/>
            <sz val="9"/>
            <color rgb="FF000000"/>
            <rFont val="MS P ゴシック"/>
            <family val="3"/>
            <charset val="128"/>
          </rPr>
          <t>都道府県選択</t>
        </r>
      </text>
    </comment>
    <comment ref="D113" authorId="0" shapeId="0" xr:uid="{AE4C71F8-08D2-4805-9B67-7A3C7CEC4FA3}">
      <text>
        <r>
          <rPr>
            <b/>
            <sz val="9"/>
            <color rgb="FF000000"/>
            <rFont val="MS P ゴシック"/>
            <family val="3"/>
            <charset val="128"/>
          </rPr>
          <t>都道府県に続く番号を入力</t>
        </r>
      </text>
    </comment>
    <comment ref="C127" authorId="0" shapeId="0" xr:uid="{6AB131CB-F8BC-4BAC-8526-C0030B54DF1D}">
      <text>
        <r>
          <rPr>
            <b/>
            <sz val="18"/>
            <color rgb="FF000000"/>
            <rFont val="ＭＳ Ｐゴシック"/>
            <family val="3"/>
            <charset val="128"/>
          </rPr>
          <t>施設名称を記載ください。</t>
        </r>
      </text>
    </comment>
    <comment ref="C137" authorId="0" shapeId="0" xr:uid="{6EFA2EA5-99BD-4C23-9F6F-6A4DBBA2E423}">
      <text>
        <r>
          <rPr>
            <b/>
            <sz val="9"/>
            <color rgb="FF000000"/>
            <rFont val="MS P ゴシック"/>
            <family val="3"/>
            <charset val="128"/>
          </rPr>
          <t>都道府県選択</t>
        </r>
      </text>
    </comment>
    <comment ref="D137" authorId="0" shapeId="0" xr:uid="{BFD6A390-1213-4521-8ACD-B4B932A2CBBA}">
      <text>
        <r>
          <rPr>
            <b/>
            <sz val="9"/>
            <color rgb="FF000000"/>
            <rFont val="MS P ゴシック"/>
            <family val="3"/>
            <charset val="128"/>
          </rPr>
          <t>都道府県に続く番号を入力</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83CB1047-C85A-4759-B173-854078A608DD}">
      <text>
        <r>
          <rPr>
            <b/>
            <sz val="18"/>
            <color rgb="FF000000"/>
            <rFont val="ＭＳ Ｐゴシック"/>
            <family val="3"/>
            <charset val="128"/>
          </rPr>
          <t>施設名称を記載ください。</t>
        </r>
      </text>
    </comment>
    <comment ref="C17" authorId="0" shapeId="0" xr:uid="{F7593743-EF16-4F3B-96FB-CE78F78D8742}">
      <text>
        <r>
          <rPr>
            <b/>
            <sz val="9"/>
            <color rgb="FF000000"/>
            <rFont val="MS P ゴシック"/>
            <family val="3"/>
            <charset val="128"/>
          </rPr>
          <t>都道府県選択</t>
        </r>
      </text>
    </comment>
    <comment ref="D17" authorId="0" shapeId="0" xr:uid="{C9926FE9-726A-408A-9209-CEF0C1F1AEEC}">
      <text>
        <r>
          <rPr>
            <b/>
            <sz val="9"/>
            <color rgb="FF000000"/>
            <rFont val="MS P ゴシック"/>
            <family val="3"/>
            <charset val="128"/>
          </rPr>
          <t>都道府県に続く番号を入力</t>
        </r>
      </text>
    </comment>
    <comment ref="C31" authorId="0" shapeId="0" xr:uid="{DB1C104D-AEC5-46C3-A6CD-0554D1A75CCD}">
      <text>
        <r>
          <rPr>
            <b/>
            <sz val="18"/>
            <color rgb="FF000000"/>
            <rFont val="ＭＳ Ｐゴシック"/>
            <family val="3"/>
            <charset val="128"/>
          </rPr>
          <t>施設名称を記載ください。</t>
        </r>
      </text>
    </comment>
    <comment ref="C41" authorId="0" shapeId="0" xr:uid="{305D3320-D9C9-4314-B13D-A8D4F34135EC}">
      <text>
        <r>
          <rPr>
            <b/>
            <sz val="9"/>
            <color rgb="FF000000"/>
            <rFont val="MS P ゴシック"/>
            <family val="3"/>
            <charset val="128"/>
          </rPr>
          <t>都道府県選択</t>
        </r>
      </text>
    </comment>
    <comment ref="D41" authorId="0" shapeId="0" xr:uid="{070541DB-217E-4140-A6AF-3F4F8285090B}">
      <text>
        <r>
          <rPr>
            <b/>
            <sz val="9"/>
            <color rgb="FF000000"/>
            <rFont val="MS P ゴシック"/>
            <family val="3"/>
            <charset val="128"/>
          </rPr>
          <t>都道府県に続く番号を入力</t>
        </r>
      </text>
    </comment>
    <comment ref="C55" authorId="0" shapeId="0" xr:uid="{9FE6A707-61CA-4611-AD73-4F6BC070BDF4}">
      <text>
        <r>
          <rPr>
            <b/>
            <sz val="18"/>
            <color rgb="FF000000"/>
            <rFont val="ＭＳ Ｐゴシック"/>
            <family val="3"/>
            <charset val="128"/>
          </rPr>
          <t>施設名称を記載ください。</t>
        </r>
      </text>
    </comment>
    <comment ref="C65" authorId="0" shapeId="0" xr:uid="{470BECE9-EF26-42A2-B651-CB5236A05E0C}">
      <text>
        <r>
          <rPr>
            <b/>
            <sz val="9"/>
            <color rgb="FF000000"/>
            <rFont val="MS P ゴシック"/>
            <family val="3"/>
            <charset val="128"/>
          </rPr>
          <t>都道府県選択</t>
        </r>
      </text>
    </comment>
    <comment ref="D65" authorId="0" shapeId="0" xr:uid="{2AF0A5D2-2992-4D3A-AB80-ABE09B8C70BC}">
      <text>
        <r>
          <rPr>
            <b/>
            <sz val="9"/>
            <color rgb="FF000000"/>
            <rFont val="MS P ゴシック"/>
            <family val="3"/>
            <charset val="128"/>
          </rPr>
          <t>都道府県に続く番号を入力</t>
        </r>
      </text>
    </comment>
    <comment ref="C79" authorId="0" shapeId="0" xr:uid="{728DCC36-CAA5-4708-A9BB-F85D24CC120E}">
      <text>
        <r>
          <rPr>
            <b/>
            <sz val="18"/>
            <color rgb="FF000000"/>
            <rFont val="ＭＳ Ｐゴシック"/>
            <family val="3"/>
            <charset val="128"/>
          </rPr>
          <t>施設名称を記載ください。</t>
        </r>
      </text>
    </comment>
    <comment ref="C89" authorId="0" shapeId="0" xr:uid="{258CAF1D-BF24-445E-9195-2A2ABA8A3462}">
      <text>
        <r>
          <rPr>
            <b/>
            <sz val="9"/>
            <color rgb="FF000000"/>
            <rFont val="MS P ゴシック"/>
            <family val="3"/>
            <charset val="128"/>
          </rPr>
          <t>都道府県選択</t>
        </r>
      </text>
    </comment>
    <comment ref="D89" authorId="0" shapeId="0" xr:uid="{A7AB08A4-780F-40F3-8A93-CAFA20E76FBA}">
      <text>
        <r>
          <rPr>
            <b/>
            <sz val="9"/>
            <color rgb="FF000000"/>
            <rFont val="MS P ゴシック"/>
            <family val="3"/>
            <charset val="128"/>
          </rPr>
          <t>都道府県に続く番号を入力</t>
        </r>
      </text>
    </comment>
    <comment ref="C103" authorId="0" shapeId="0" xr:uid="{D4CBDF6F-C4A2-4C69-8265-3EECD0E7F315}">
      <text>
        <r>
          <rPr>
            <b/>
            <sz val="18"/>
            <color rgb="FF000000"/>
            <rFont val="ＭＳ Ｐゴシック"/>
            <family val="3"/>
            <charset val="128"/>
          </rPr>
          <t>施設名称を記載ください。</t>
        </r>
      </text>
    </comment>
    <comment ref="C113" authorId="0" shapeId="0" xr:uid="{70F71D15-EF4B-499A-B4CE-C68428DFF38F}">
      <text>
        <r>
          <rPr>
            <b/>
            <sz val="9"/>
            <color rgb="FF000000"/>
            <rFont val="MS P ゴシック"/>
            <family val="3"/>
            <charset val="128"/>
          </rPr>
          <t>都道府県選択</t>
        </r>
      </text>
    </comment>
    <comment ref="D113" authorId="0" shapeId="0" xr:uid="{ECE71941-BF75-45E9-8B50-9D8E2AF70581}">
      <text>
        <r>
          <rPr>
            <b/>
            <sz val="9"/>
            <color rgb="FF000000"/>
            <rFont val="MS P ゴシック"/>
            <family val="3"/>
            <charset val="128"/>
          </rPr>
          <t>都道府県に続く番号を入力</t>
        </r>
      </text>
    </comment>
    <comment ref="C127" authorId="0" shapeId="0" xr:uid="{8E306453-FCA8-439C-A593-D65B51144CA2}">
      <text>
        <r>
          <rPr>
            <b/>
            <sz val="18"/>
            <color rgb="FF000000"/>
            <rFont val="ＭＳ Ｐゴシック"/>
            <family val="3"/>
            <charset val="128"/>
          </rPr>
          <t>施設名称を記載ください。</t>
        </r>
      </text>
    </comment>
    <comment ref="C137" authorId="0" shapeId="0" xr:uid="{0842EB92-44C1-4EAC-834C-2CF7F95C7421}">
      <text>
        <r>
          <rPr>
            <b/>
            <sz val="9"/>
            <color rgb="FF000000"/>
            <rFont val="MS P ゴシック"/>
            <family val="3"/>
            <charset val="128"/>
          </rPr>
          <t>都道府県選択</t>
        </r>
      </text>
    </comment>
    <comment ref="D137" authorId="0" shapeId="0" xr:uid="{D24A2290-1DFC-4C68-86BC-CFBE9F731A3D}">
      <text>
        <r>
          <rPr>
            <b/>
            <sz val="9"/>
            <color rgb="FF000000"/>
            <rFont val="MS P ゴシック"/>
            <family val="3"/>
            <charset val="128"/>
          </rPr>
          <t>都道府県に続く番号を入力</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BFCB1C7A-3FA5-42D7-BAD1-B2D77D93D4D2}">
      <text>
        <r>
          <rPr>
            <b/>
            <sz val="18"/>
            <color rgb="FF000000"/>
            <rFont val="ＭＳ Ｐゴシック"/>
            <family val="3"/>
            <charset val="128"/>
          </rPr>
          <t>施設名称を記載ください。</t>
        </r>
      </text>
    </comment>
    <comment ref="C17" authorId="0" shapeId="0" xr:uid="{BD2CA90F-7D22-4805-938E-DC1465964693}">
      <text>
        <r>
          <rPr>
            <b/>
            <sz val="9"/>
            <color rgb="FF000000"/>
            <rFont val="MS P ゴシック"/>
            <family val="3"/>
            <charset val="128"/>
          </rPr>
          <t>都道府県選択</t>
        </r>
      </text>
    </comment>
    <comment ref="D17" authorId="0" shapeId="0" xr:uid="{8BCBA86D-C1C1-49E4-8EB2-789D599333E6}">
      <text>
        <r>
          <rPr>
            <b/>
            <sz val="9"/>
            <color rgb="FF000000"/>
            <rFont val="MS P ゴシック"/>
            <family val="3"/>
            <charset val="128"/>
          </rPr>
          <t>都道府県に続く番号を入力</t>
        </r>
      </text>
    </comment>
    <comment ref="C31" authorId="0" shapeId="0" xr:uid="{A27CAC63-D9C1-4E8F-B1E4-7EB359A4E689}">
      <text>
        <r>
          <rPr>
            <b/>
            <sz val="18"/>
            <color rgb="FF000000"/>
            <rFont val="ＭＳ Ｐゴシック"/>
            <family val="3"/>
            <charset val="128"/>
          </rPr>
          <t>施設名称を記載ください。</t>
        </r>
      </text>
    </comment>
    <comment ref="C41" authorId="0" shapeId="0" xr:uid="{90F91121-D56E-4A45-A926-25D73ECEA9AB}">
      <text>
        <r>
          <rPr>
            <b/>
            <sz val="9"/>
            <color rgb="FF000000"/>
            <rFont val="MS P ゴシック"/>
            <family val="3"/>
            <charset val="128"/>
          </rPr>
          <t>都道府県選択</t>
        </r>
      </text>
    </comment>
    <comment ref="D41" authorId="0" shapeId="0" xr:uid="{5B61F992-5F47-416A-9171-E6B55BF6F39B}">
      <text>
        <r>
          <rPr>
            <b/>
            <sz val="9"/>
            <color rgb="FF000000"/>
            <rFont val="MS P ゴシック"/>
            <family val="3"/>
            <charset val="128"/>
          </rPr>
          <t>都道府県に続く番号を入力</t>
        </r>
      </text>
    </comment>
    <comment ref="C55" authorId="0" shapeId="0" xr:uid="{10B5C8D0-1A6A-468E-B9DD-4B906A6DEB80}">
      <text>
        <r>
          <rPr>
            <b/>
            <sz val="18"/>
            <color rgb="FF000000"/>
            <rFont val="ＭＳ Ｐゴシック"/>
            <family val="3"/>
            <charset val="128"/>
          </rPr>
          <t>施設名称を記載ください。</t>
        </r>
      </text>
    </comment>
    <comment ref="C65" authorId="0" shapeId="0" xr:uid="{52968AD9-B526-4928-A7CD-A8F258DE026D}">
      <text>
        <r>
          <rPr>
            <b/>
            <sz val="9"/>
            <color rgb="FF000000"/>
            <rFont val="MS P ゴシック"/>
            <family val="3"/>
            <charset val="128"/>
          </rPr>
          <t>都道府県選択</t>
        </r>
      </text>
    </comment>
    <comment ref="D65" authorId="0" shapeId="0" xr:uid="{889311FB-86C7-42E8-A607-FD48C9E2748E}">
      <text>
        <r>
          <rPr>
            <b/>
            <sz val="9"/>
            <color rgb="FF000000"/>
            <rFont val="MS P ゴシック"/>
            <family val="3"/>
            <charset val="128"/>
          </rPr>
          <t>都道府県に続く番号を入力</t>
        </r>
      </text>
    </comment>
    <comment ref="C79" authorId="0" shapeId="0" xr:uid="{FF5EB014-A621-4820-8845-B57C6D36A3BD}">
      <text>
        <r>
          <rPr>
            <b/>
            <sz val="18"/>
            <color rgb="FF000000"/>
            <rFont val="ＭＳ Ｐゴシック"/>
            <family val="3"/>
            <charset val="128"/>
          </rPr>
          <t>施設名称を記載ください。</t>
        </r>
      </text>
    </comment>
    <comment ref="C89" authorId="0" shapeId="0" xr:uid="{7B70E42F-1667-4ED7-94E1-AA19AE0D4A0E}">
      <text>
        <r>
          <rPr>
            <b/>
            <sz val="9"/>
            <color rgb="FF000000"/>
            <rFont val="MS P ゴシック"/>
            <family val="3"/>
            <charset val="128"/>
          </rPr>
          <t>都道府県選択</t>
        </r>
      </text>
    </comment>
    <comment ref="D89" authorId="0" shapeId="0" xr:uid="{B307C118-1CAA-4E18-A728-2937A6DFFE14}">
      <text>
        <r>
          <rPr>
            <b/>
            <sz val="9"/>
            <color rgb="FF000000"/>
            <rFont val="MS P ゴシック"/>
            <family val="3"/>
            <charset val="128"/>
          </rPr>
          <t>都道府県に続く番号を入力</t>
        </r>
      </text>
    </comment>
    <comment ref="C103" authorId="0" shapeId="0" xr:uid="{714B4C39-DA4E-4DE6-8536-03408712EE47}">
      <text>
        <r>
          <rPr>
            <b/>
            <sz val="18"/>
            <color rgb="FF000000"/>
            <rFont val="ＭＳ Ｐゴシック"/>
            <family val="3"/>
            <charset val="128"/>
          </rPr>
          <t>施設名称を記載ください。</t>
        </r>
      </text>
    </comment>
    <comment ref="C113" authorId="0" shapeId="0" xr:uid="{E2736E19-A4C7-450D-A75A-825D7997FDAB}">
      <text>
        <r>
          <rPr>
            <b/>
            <sz val="9"/>
            <color rgb="FF000000"/>
            <rFont val="MS P ゴシック"/>
            <family val="3"/>
            <charset val="128"/>
          </rPr>
          <t>都道府県選択</t>
        </r>
      </text>
    </comment>
    <comment ref="D113" authorId="0" shapeId="0" xr:uid="{15F43704-984F-4E08-B0E5-05F142FEA63E}">
      <text>
        <r>
          <rPr>
            <b/>
            <sz val="9"/>
            <color rgb="FF000000"/>
            <rFont val="MS P ゴシック"/>
            <family val="3"/>
            <charset val="128"/>
          </rPr>
          <t>都道府県に続く番号を入力</t>
        </r>
      </text>
    </comment>
    <comment ref="C127" authorId="0" shapeId="0" xr:uid="{624E47E6-1B34-4FE2-9E23-F47109DA5CFA}">
      <text>
        <r>
          <rPr>
            <b/>
            <sz val="18"/>
            <color rgb="FF000000"/>
            <rFont val="ＭＳ Ｐゴシック"/>
            <family val="3"/>
            <charset val="128"/>
          </rPr>
          <t>施設名称を記載ください。</t>
        </r>
      </text>
    </comment>
    <comment ref="C137" authorId="0" shapeId="0" xr:uid="{A6228284-DAB1-468D-A411-6BF1844D29BE}">
      <text>
        <r>
          <rPr>
            <b/>
            <sz val="9"/>
            <color rgb="FF000000"/>
            <rFont val="MS P ゴシック"/>
            <family val="3"/>
            <charset val="128"/>
          </rPr>
          <t>都道府県選択</t>
        </r>
      </text>
    </comment>
    <comment ref="D137" authorId="0" shapeId="0" xr:uid="{F568B902-D510-4EF9-AB6A-C9B57CC05BED}">
      <text>
        <r>
          <rPr>
            <b/>
            <sz val="9"/>
            <color rgb="FF000000"/>
            <rFont val="MS P ゴシック"/>
            <family val="3"/>
            <charset val="128"/>
          </rPr>
          <t>都道府県に続く番号を入力</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804A5FC1-6DD7-4E4D-B80B-562210F561EB}">
      <text>
        <r>
          <rPr>
            <b/>
            <sz val="18"/>
            <color rgb="FF000000"/>
            <rFont val="ＭＳ Ｐゴシック"/>
            <family val="3"/>
            <charset val="128"/>
          </rPr>
          <t>施設名称を記載ください。</t>
        </r>
      </text>
    </comment>
    <comment ref="C17" authorId="0" shapeId="0" xr:uid="{AD831069-89A9-4AA1-80F0-E27D2C821550}">
      <text>
        <r>
          <rPr>
            <b/>
            <sz val="9"/>
            <color rgb="FF000000"/>
            <rFont val="MS P ゴシック"/>
            <family val="3"/>
            <charset val="128"/>
          </rPr>
          <t>都道府県選択</t>
        </r>
      </text>
    </comment>
    <comment ref="D17" authorId="0" shapeId="0" xr:uid="{D1B3EBFD-900F-4DDF-950A-AF6B2A578444}">
      <text>
        <r>
          <rPr>
            <b/>
            <sz val="9"/>
            <color rgb="FF000000"/>
            <rFont val="MS P ゴシック"/>
            <family val="3"/>
            <charset val="128"/>
          </rPr>
          <t>都道府県に続く番号を入力</t>
        </r>
      </text>
    </comment>
    <comment ref="C31" authorId="0" shapeId="0" xr:uid="{F26055FC-6509-46DF-A47E-35DD6C453119}">
      <text>
        <r>
          <rPr>
            <b/>
            <sz val="18"/>
            <color rgb="FF000000"/>
            <rFont val="ＭＳ Ｐゴシック"/>
            <family val="3"/>
            <charset val="128"/>
          </rPr>
          <t>施設名称を記載ください。</t>
        </r>
      </text>
    </comment>
    <comment ref="C41" authorId="0" shapeId="0" xr:uid="{372FA7B7-4077-4539-A0BE-3E42FB40BCB5}">
      <text>
        <r>
          <rPr>
            <b/>
            <sz val="9"/>
            <color rgb="FF000000"/>
            <rFont val="MS P ゴシック"/>
            <family val="3"/>
            <charset val="128"/>
          </rPr>
          <t>都道府県選択</t>
        </r>
      </text>
    </comment>
    <comment ref="D41" authorId="0" shapeId="0" xr:uid="{249F50DB-DC62-4D53-9920-F9ECA7274BE2}">
      <text>
        <r>
          <rPr>
            <b/>
            <sz val="9"/>
            <color rgb="FF000000"/>
            <rFont val="MS P ゴシック"/>
            <family val="3"/>
            <charset val="128"/>
          </rPr>
          <t>都道府県に続く番号を入力</t>
        </r>
      </text>
    </comment>
    <comment ref="C55" authorId="0" shapeId="0" xr:uid="{137268CB-AC53-41F2-BBC5-1A8611D6A720}">
      <text>
        <r>
          <rPr>
            <b/>
            <sz val="18"/>
            <color rgb="FF000000"/>
            <rFont val="ＭＳ Ｐゴシック"/>
            <family val="3"/>
            <charset val="128"/>
          </rPr>
          <t>施設名称を記載ください。</t>
        </r>
      </text>
    </comment>
    <comment ref="C65" authorId="0" shapeId="0" xr:uid="{E08A189F-A632-449B-B28F-46762A270299}">
      <text>
        <r>
          <rPr>
            <b/>
            <sz val="9"/>
            <color rgb="FF000000"/>
            <rFont val="MS P ゴシック"/>
            <family val="3"/>
            <charset val="128"/>
          </rPr>
          <t>都道府県選択</t>
        </r>
      </text>
    </comment>
    <comment ref="D65" authorId="0" shapeId="0" xr:uid="{7130A57C-B589-4D19-A310-CF2DEAD77A83}">
      <text>
        <r>
          <rPr>
            <b/>
            <sz val="9"/>
            <color rgb="FF000000"/>
            <rFont val="MS P ゴシック"/>
            <family val="3"/>
            <charset val="128"/>
          </rPr>
          <t>都道府県に続く番号を入力</t>
        </r>
      </text>
    </comment>
    <comment ref="C79" authorId="0" shapeId="0" xr:uid="{D15BC586-C81F-4E44-87D3-0DB75820F337}">
      <text>
        <r>
          <rPr>
            <b/>
            <sz val="18"/>
            <color rgb="FF000000"/>
            <rFont val="ＭＳ Ｐゴシック"/>
            <family val="3"/>
            <charset val="128"/>
          </rPr>
          <t>施設名称を記載ください。</t>
        </r>
      </text>
    </comment>
    <comment ref="C89" authorId="0" shapeId="0" xr:uid="{A95E8B86-9830-43E0-8B53-2847F65D8589}">
      <text>
        <r>
          <rPr>
            <b/>
            <sz val="9"/>
            <color rgb="FF000000"/>
            <rFont val="MS P ゴシック"/>
            <family val="3"/>
            <charset val="128"/>
          </rPr>
          <t>都道府県選択</t>
        </r>
      </text>
    </comment>
    <comment ref="D89" authorId="0" shapeId="0" xr:uid="{07E2E406-5D22-4933-AEDB-AB1E64145883}">
      <text>
        <r>
          <rPr>
            <b/>
            <sz val="9"/>
            <color rgb="FF000000"/>
            <rFont val="MS P ゴシック"/>
            <family val="3"/>
            <charset val="128"/>
          </rPr>
          <t>都道府県に続く番号を入力</t>
        </r>
      </text>
    </comment>
    <comment ref="C103" authorId="0" shapeId="0" xr:uid="{81E5824E-FF01-4CF5-BC34-A37CEF3FA7AD}">
      <text>
        <r>
          <rPr>
            <b/>
            <sz val="18"/>
            <color rgb="FF000000"/>
            <rFont val="ＭＳ Ｐゴシック"/>
            <family val="3"/>
            <charset val="128"/>
          </rPr>
          <t>施設名称を記載ください。</t>
        </r>
      </text>
    </comment>
    <comment ref="C113" authorId="0" shapeId="0" xr:uid="{D42A5368-3399-4711-AB4B-38EC92BB45C8}">
      <text>
        <r>
          <rPr>
            <b/>
            <sz val="9"/>
            <color rgb="FF000000"/>
            <rFont val="MS P ゴシック"/>
            <family val="3"/>
            <charset val="128"/>
          </rPr>
          <t>都道府県選択</t>
        </r>
      </text>
    </comment>
    <comment ref="D113" authorId="0" shapeId="0" xr:uid="{BFE8E72D-C403-4044-BC2E-97BC95FAE328}">
      <text>
        <r>
          <rPr>
            <b/>
            <sz val="9"/>
            <color rgb="FF000000"/>
            <rFont val="MS P ゴシック"/>
            <family val="3"/>
            <charset val="128"/>
          </rPr>
          <t>都道府県に続く番号を入力</t>
        </r>
      </text>
    </comment>
    <comment ref="C127" authorId="0" shapeId="0" xr:uid="{EFE73F45-CB1B-464B-9BBD-76FCE19C9D98}">
      <text>
        <r>
          <rPr>
            <b/>
            <sz val="18"/>
            <color rgb="FF000000"/>
            <rFont val="ＭＳ Ｐゴシック"/>
            <family val="3"/>
            <charset val="128"/>
          </rPr>
          <t>施設名称を記載ください。</t>
        </r>
      </text>
    </comment>
    <comment ref="C137" authorId="0" shapeId="0" xr:uid="{83277C16-8A65-4629-B40A-E34708427C28}">
      <text>
        <r>
          <rPr>
            <b/>
            <sz val="9"/>
            <color rgb="FF000000"/>
            <rFont val="MS P ゴシック"/>
            <family val="3"/>
            <charset val="128"/>
          </rPr>
          <t>都道府県選択</t>
        </r>
      </text>
    </comment>
    <comment ref="D137" authorId="0" shapeId="0" xr:uid="{AABACE19-7767-4874-905E-7C4E4A175793}">
      <text>
        <r>
          <rPr>
            <b/>
            <sz val="9"/>
            <color rgb="FF000000"/>
            <rFont val="MS P ゴシック"/>
            <family val="3"/>
            <charset val="128"/>
          </rPr>
          <t>都道府県に続く番号を入力</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6806B712-82BC-4D07-A030-F90F4FEA6803}">
      <text>
        <r>
          <rPr>
            <b/>
            <sz val="18"/>
            <color rgb="FF000000"/>
            <rFont val="ＭＳ Ｐゴシック"/>
            <family val="3"/>
            <charset val="128"/>
          </rPr>
          <t>施設名称を記載ください。</t>
        </r>
      </text>
    </comment>
    <comment ref="C17" authorId="0" shapeId="0" xr:uid="{65298118-F4EE-4EFD-B1FC-6A44EC957328}">
      <text>
        <r>
          <rPr>
            <b/>
            <sz val="9"/>
            <color rgb="FF000000"/>
            <rFont val="MS P ゴシック"/>
            <family val="3"/>
            <charset val="128"/>
          </rPr>
          <t>都道府県選択</t>
        </r>
      </text>
    </comment>
    <comment ref="D17" authorId="0" shapeId="0" xr:uid="{FDADE6BE-E2B6-415E-A0DA-74AEA07A0B1F}">
      <text>
        <r>
          <rPr>
            <b/>
            <sz val="9"/>
            <color rgb="FF000000"/>
            <rFont val="MS P ゴシック"/>
            <family val="3"/>
            <charset val="128"/>
          </rPr>
          <t>都道府県に続く番号を入力</t>
        </r>
      </text>
    </comment>
    <comment ref="C31" authorId="0" shapeId="0" xr:uid="{E4F357F4-E2A7-480D-83AD-65A8EEBB9EA4}">
      <text>
        <r>
          <rPr>
            <b/>
            <sz val="18"/>
            <color rgb="FF000000"/>
            <rFont val="ＭＳ Ｐゴシック"/>
            <family val="3"/>
            <charset val="128"/>
          </rPr>
          <t>施設名称を記載ください。</t>
        </r>
      </text>
    </comment>
    <comment ref="C41" authorId="0" shapeId="0" xr:uid="{49049E8D-3F04-4641-AC4E-5AB49952AA56}">
      <text>
        <r>
          <rPr>
            <b/>
            <sz val="9"/>
            <color rgb="FF000000"/>
            <rFont val="MS P ゴシック"/>
            <family val="3"/>
            <charset val="128"/>
          </rPr>
          <t>都道府県選択</t>
        </r>
      </text>
    </comment>
    <comment ref="D41" authorId="0" shapeId="0" xr:uid="{A0EBAB30-EAE0-44CB-BE82-B5300A592893}">
      <text>
        <r>
          <rPr>
            <b/>
            <sz val="9"/>
            <color rgb="FF000000"/>
            <rFont val="MS P ゴシック"/>
            <family val="3"/>
            <charset val="128"/>
          </rPr>
          <t>都道府県に続く番号を入力</t>
        </r>
      </text>
    </comment>
    <comment ref="C55" authorId="0" shapeId="0" xr:uid="{ECFC6AC8-E93B-4417-B71A-D2A8F0907A5D}">
      <text>
        <r>
          <rPr>
            <b/>
            <sz val="18"/>
            <color rgb="FF000000"/>
            <rFont val="ＭＳ Ｐゴシック"/>
            <family val="3"/>
            <charset val="128"/>
          </rPr>
          <t>施設名称を記載ください。</t>
        </r>
      </text>
    </comment>
    <comment ref="C65" authorId="0" shapeId="0" xr:uid="{B11EB45A-FBE7-4935-BD2F-667CF262F735}">
      <text>
        <r>
          <rPr>
            <b/>
            <sz val="9"/>
            <color rgb="FF000000"/>
            <rFont val="MS P ゴシック"/>
            <family val="3"/>
            <charset val="128"/>
          </rPr>
          <t>都道府県選択</t>
        </r>
      </text>
    </comment>
    <comment ref="D65" authorId="0" shapeId="0" xr:uid="{F0089DAC-E451-44F4-B0CE-A1771FC01447}">
      <text>
        <r>
          <rPr>
            <b/>
            <sz val="9"/>
            <color rgb="FF000000"/>
            <rFont val="MS P ゴシック"/>
            <family val="3"/>
            <charset val="128"/>
          </rPr>
          <t>都道府県に続く番号を入力</t>
        </r>
      </text>
    </comment>
    <comment ref="C79" authorId="0" shapeId="0" xr:uid="{724CB88E-1BD3-48ED-A5F1-1CFE0A5F1C98}">
      <text>
        <r>
          <rPr>
            <b/>
            <sz val="18"/>
            <color rgb="FF000000"/>
            <rFont val="ＭＳ Ｐゴシック"/>
            <family val="3"/>
            <charset val="128"/>
          </rPr>
          <t>施設名称を記載ください。</t>
        </r>
      </text>
    </comment>
    <comment ref="C89" authorId="0" shapeId="0" xr:uid="{14818AA9-7E5D-4C4E-BEFD-3093DFF9878F}">
      <text>
        <r>
          <rPr>
            <b/>
            <sz val="9"/>
            <color rgb="FF000000"/>
            <rFont val="MS P ゴシック"/>
            <family val="3"/>
            <charset val="128"/>
          </rPr>
          <t>都道府県選択</t>
        </r>
      </text>
    </comment>
    <comment ref="D89" authorId="0" shapeId="0" xr:uid="{F0460993-CF5D-455C-B5E7-5F3E91158107}">
      <text>
        <r>
          <rPr>
            <b/>
            <sz val="9"/>
            <color rgb="FF000000"/>
            <rFont val="MS P ゴシック"/>
            <family val="3"/>
            <charset val="128"/>
          </rPr>
          <t>都道府県に続く番号を入力</t>
        </r>
      </text>
    </comment>
    <comment ref="C103" authorId="0" shapeId="0" xr:uid="{97ABCE1C-26BB-47A1-993F-A2C0A71B9A6C}">
      <text>
        <r>
          <rPr>
            <b/>
            <sz val="18"/>
            <color rgb="FF000000"/>
            <rFont val="ＭＳ Ｐゴシック"/>
            <family val="3"/>
            <charset val="128"/>
          </rPr>
          <t>施設名称を記載ください。</t>
        </r>
      </text>
    </comment>
    <comment ref="C113" authorId="0" shapeId="0" xr:uid="{C72907EE-4F11-4F68-833B-F42FDF8899D2}">
      <text>
        <r>
          <rPr>
            <b/>
            <sz val="9"/>
            <color rgb="FF000000"/>
            <rFont val="MS P ゴシック"/>
            <family val="3"/>
            <charset val="128"/>
          </rPr>
          <t>都道府県選択</t>
        </r>
      </text>
    </comment>
    <comment ref="D113" authorId="0" shapeId="0" xr:uid="{A246BFE9-7688-41BF-BEA7-E7545DC86401}">
      <text>
        <r>
          <rPr>
            <b/>
            <sz val="9"/>
            <color rgb="FF000000"/>
            <rFont val="MS P ゴシック"/>
            <family val="3"/>
            <charset val="128"/>
          </rPr>
          <t>都道府県に続く番号を入力</t>
        </r>
      </text>
    </comment>
    <comment ref="C127" authorId="0" shapeId="0" xr:uid="{826EF511-3EDE-4500-B419-438658C6D3F1}">
      <text>
        <r>
          <rPr>
            <b/>
            <sz val="18"/>
            <color rgb="FF000000"/>
            <rFont val="ＭＳ Ｐゴシック"/>
            <family val="3"/>
            <charset val="128"/>
          </rPr>
          <t>施設名称を記載ください。</t>
        </r>
      </text>
    </comment>
    <comment ref="C137" authorId="0" shapeId="0" xr:uid="{757C9E00-DA2E-485E-B19C-B30C27D06BEC}">
      <text>
        <r>
          <rPr>
            <b/>
            <sz val="9"/>
            <color rgb="FF000000"/>
            <rFont val="MS P ゴシック"/>
            <family val="3"/>
            <charset val="128"/>
          </rPr>
          <t>都道府県選択</t>
        </r>
      </text>
    </comment>
    <comment ref="D137" authorId="0" shapeId="0" xr:uid="{3135F0F4-E70D-48A6-8768-87CFE78B6C25}">
      <text>
        <r>
          <rPr>
            <b/>
            <sz val="9"/>
            <color rgb="FF000000"/>
            <rFont val="MS P ゴシック"/>
            <family val="3"/>
            <charset val="128"/>
          </rPr>
          <t>都道府県に続く番号を入力</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6DA52880-12B4-4DE9-A5C8-D050DF64E380}">
      <text>
        <r>
          <rPr>
            <b/>
            <sz val="18"/>
            <color rgb="FF000000"/>
            <rFont val="ＭＳ Ｐゴシック"/>
            <family val="3"/>
            <charset val="128"/>
          </rPr>
          <t>施設名称を記載ください。</t>
        </r>
      </text>
    </comment>
    <comment ref="C17" authorId="0" shapeId="0" xr:uid="{7DC62AB2-891D-4251-B130-238E908D7020}">
      <text>
        <r>
          <rPr>
            <b/>
            <sz val="9"/>
            <color rgb="FF000000"/>
            <rFont val="MS P ゴシック"/>
            <family val="3"/>
            <charset val="128"/>
          </rPr>
          <t>都道府県選択</t>
        </r>
      </text>
    </comment>
    <comment ref="D17" authorId="0" shapeId="0" xr:uid="{13D470CF-DF07-466E-ADC8-C3947EC89CF2}">
      <text>
        <r>
          <rPr>
            <b/>
            <sz val="9"/>
            <color rgb="FF000000"/>
            <rFont val="MS P ゴシック"/>
            <family val="3"/>
            <charset val="128"/>
          </rPr>
          <t>都道府県に続く番号を入力</t>
        </r>
      </text>
    </comment>
    <comment ref="C31" authorId="0" shapeId="0" xr:uid="{20BE1CB3-F577-4B8D-B4F3-BBFF80285B80}">
      <text>
        <r>
          <rPr>
            <b/>
            <sz val="18"/>
            <color rgb="FF000000"/>
            <rFont val="ＭＳ Ｐゴシック"/>
            <family val="3"/>
            <charset val="128"/>
          </rPr>
          <t>施設名称を記載ください。</t>
        </r>
      </text>
    </comment>
    <comment ref="C41" authorId="0" shapeId="0" xr:uid="{0F64DE8C-F8F6-40B7-9CB8-044BDBC658DA}">
      <text>
        <r>
          <rPr>
            <b/>
            <sz val="9"/>
            <color rgb="FF000000"/>
            <rFont val="MS P ゴシック"/>
            <family val="3"/>
            <charset val="128"/>
          </rPr>
          <t>都道府県選択</t>
        </r>
      </text>
    </comment>
    <comment ref="D41" authorId="0" shapeId="0" xr:uid="{07FF8040-9957-4C6C-A5A1-8A9926D37A80}">
      <text>
        <r>
          <rPr>
            <b/>
            <sz val="9"/>
            <color rgb="FF000000"/>
            <rFont val="MS P ゴシック"/>
            <family val="3"/>
            <charset val="128"/>
          </rPr>
          <t>都道府県に続く番号を入力</t>
        </r>
      </text>
    </comment>
    <comment ref="C55" authorId="0" shapeId="0" xr:uid="{C0442541-9A0B-458E-BFC7-5DE7E470C3A1}">
      <text>
        <r>
          <rPr>
            <b/>
            <sz val="18"/>
            <color rgb="FF000000"/>
            <rFont val="ＭＳ Ｐゴシック"/>
            <family val="3"/>
            <charset val="128"/>
          </rPr>
          <t>施設名称を記載ください。</t>
        </r>
      </text>
    </comment>
    <comment ref="C65" authorId="0" shapeId="0" xr:uid="{A36AF9FC-E5EE-4FA6-B29E-05F54179BE99}">
      <text>
        <r>
          <rPr>
            <b/>
            <sz val="9"/>
            <color rgb="FF000000"/>
            <rFont val="MS P ゴシック"/>
            <family val="3"/>
            <charset val="128"/>
          </rPr>
          <t>都道府県選択</t>
        </r>
      </text>
    </comment>
    <comment ref="D65" authorId="0" shapeId="0" xr:uid="{ACE58D80-67B6-40BE-9F59-C1EC6FECD926}">
      <text>
        <r>
          <rPr>
            <b/>
            <sz val="9"/>
            <color rgb="FF000000"/>
            <rFont val="MS P ゴシック"/>
            <family val="3"/>
            <charset val="128"/>
          </rPr>
          <t>都道府県に続く番号を入力</t>
        </r>
      </text>
    </comment>
    <comment ref="C79" authorId="0" shapeId="0" xr:uid="{39DC6066-9E35-483B-832F-999E34CE495E}">
      <text>
        <r>
          <rPr>
            <b/>
            <sz val="18"/>
            <color rgb="FF000000"/>
            <rFont val="ＭＳ Ｐゴシック"/>
            <family val="3"/>
            <charset val="128"/>
          </rPr>
          <t>施設名称を記載ください。</t>
        </r>
      </text>
    </comment>
    <comment ref="C89" authorId="0" shapeId="0" xr:uid="{A7CD8612-F6E7-4D6A-8321-DD7CBC5AB160}">
      <text>
        <r>
          <rPr>
            <b/>
            <sz val="9"/>
            <color rgb="FF000000"/>
            <rFont val="MS P ゴシック"/>
            <family val="3"/>
            <charset val="128"/>
          </rPr>
          <t>都道府県選択</t>
        </r>
      </text>
    </comment>
    <comment ref="D89" authorId="0" shapeId="0" xr:uid="{2D32F8A5-2336-433D-8452-EFA4925C2C69}">
      <text>
        <r>
          <rPr>
            <b/>
            <sz val="9"/>
            <color rgb="FF000000"/>
            <rFont val="MS P ゴシック"/>
            <family val="3"/>
            <charset val="128"/>
          </rPr>
          <t>都道府県に続く番号を入力</t>
        </r>
      </text>
    </comment>
    <comment ref="C103" authorId="0" shapeId="0" xr:uid="{0FC5E55D-B65A-4420-A011-75B008BD861B}">
      <text>
        <r>
          <rPr>
            <b/>
            <sz val="18"/>
            <color rgb="FF000000"/>
            <rFont val="ＭＳ Ｐゴシック"/>
            <family val="3"/>
            <charset val="128"/>
          </rPr>
          <t>施設名称を記載ください。</t>
        </r>
      </text>
    </comment>
    <comment ref="C113" authorId="0" shapeId="0" xr:uid="{9207EB59-59CF-456F-BA6F-2FE6C443A4FB}">
      <text>
        <r>
          <rPr>
            <b/>
            <sz val="9"/>
            <color rgb="FF000000"/>
            <rFont val="MS P ゴシック"/>
            <family val="3"/>
            <charset val="128"/>
          </rPr>
          <t>都道府県選択</t>
        </r>
      </text>
    </comment>
    <comment ref="D113" authorId="0" shapeId="0" xr:uid="{AB987D41-0A5E-4441-9FA6-FE1CE62DFF72}">
      <text>
        <r>
          <rPr>
            <b/>
            <sz val="9"/>
            <color rgb="FF000000"/>
            <rFont val="MS P ゴシック"/>
            <family val="3"/>
            <charset val="128"/>
          </rPr>
          <t>都道府県に続く番号を入力</t>
        </r>
      </text>
    </comment>
    <comment ref="C127" authorId="0" shapeId="0" xr:uid="{EF16105D-9CC3-4D72-B8B4-512B82B1A0EC}">
      <text>
        <r>
          <rPr>
            <b/>
            <sz val="18"/>
            <color rgb="FF000000"/>
            <rFont val="ＭＳ Ｐゴシック"/>
            <family val="3"/>
            <charset val="128"/>
          </rPr>
          <t>施設名称を記載ください。</t>
        </r>
      </text>
    </comment>
    <comment ref="C137" authorId="0" shapeId="0" xr:uid="{0867438E-A088-40DB-8461-C94C7249AF0E}">
      <text>
        <r>
          <rPr>
            <b/>
            <sz val="9"/>
            <color rgb="FF000000"/>
            <rFont val="MS P ゴシック"/>
            <family val="3"/>
            <charset val="128"/>
          </rPr>
          <t>都道府県選択</t>
        </r>
      </text>
    </comment>
    <comment ref="D137" authorId="0" shapeId="0" xr:uid="{971B1B18-BE35-43EA-91F8-83E42BA12731}">
      <text>
        <r>
          <rPr>
            <b/>
            <sz val="9"/>
            <color rgb="FF000000"/>
            <rFont val="MS P ゴシック"/>
            <family val="3"/>
            <charset val="128"/>
          </rPr>
          <t>都道府県に続く番号を入力</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C3D54D4-D5D5-48B9-83DC-41D4EFCFFF00}">
      <text>
        <r>
          <rPr>
            <b/>
            <sz val="18"/>
            <color rgb="FF000000"/>
            <rFont val="ＭＳ Ｐゴシック"/>
            <family val="3"/>
            <charset val="128"/>
          </rPr>
          <t>施設名称を記載ください。</t>
        </r>
      </text>
    </comment>
    <comment ref="C17" authorId="0" shapeId="0" xr:uid="{058A0BFB-3CA1-4FD1-B466-FFBF23C6ACC1}">
      <text>
        <r>
          <rPr>
            <b/>
            <sz val="9"/>
            <color rgb="FF000000"/>
            <rFont val="MS P ゴシック"/>
            <family val="3"/>
            <charset val="128"/>
          </rPr>
          <t>都道府県選択</t>
        </r>
      </text>
    </comment>
    <comment ref="D17" authorId="0" shapeId="0" xr:uid="{A19AFEB3-0D36-4F2C-B760-4D2AE4209378}">
      <text>
        <r>
          <rPr>
            <b/>
            <sz val="9"/>
            <color rgb="FF000000"/>
            <rFont val="MS P ゴシック"/>
            <family val="3"/>
            <charset val="128"/>
          </rPr>
          <t>都道府県に続く番号を入力</t>
        </r>
      </text>
    </comment>
    <comment ref="C31" authorId="0" shapeId="0" xr:uid="{5539FCD6-5018-4734-9890-21F1BD0C89A3}">
      <text>
        <r>
          <rPr>
            <b/>
            <sz val="18"/>
            <color rgb="FF000000"/>
            <rFont val="ＭＳ Ｐゴシック"/>
            <family val="3"/>
            <charset val="128"/>
          </rPr>
          <t>施設名称を記載ください。</t>
        </r>
      </text>
    </comment>
    <comment ref="C41" authorId="0" shapeId="0" xr:uid="{65DBE363-6D31-48CC-9001-1CF5BDB01FD8}">
      <text>
        <r>
          <rPr>
            <b/>
            <sz val="9"/>
            <color rgb="FF000000"/>
            <rFont val="MS P ゴシック"/>
            <family val="3"/>
            <charset val="128"/>
          </rPr>
          <t>都道府県選択</t>
        </r>
      </text>
    </comment>
    <comment ref="D41" authorId="0" shapeId="0" xr:uid="{7F7E3B30-C7C2-4216-B8DA-94756F8179EA}">
      <text>
        <r>
          <rPr>
            <b/>
            <sz val="9"/>
            <color rgb="FF000000"/>
            <rFont val="MS P ゴシック"/>
            <family val="3"/>
            <charset val="128"/>
          </rPr>
          <t>都道府県に続く番号を入力</t>
        </r>
      </text>
    </comment>
    <comment ref="C55" authorId="0" shapeId="0" xr:uid="{B40F0901-D921-42F2-ACD7-9568B749BB4F}">
      <text>
        <r>
          <rPr>
            <b/>
            <sz val="18"/>
            <color rgb="FF000000"/>
            <rFont val="ＭＳ Ｐゴシック"/>
            <family val="3"/>
            <charset val="128"/>
          </rPr>
          <t>施設名称を記載ください。</t>
        </r>
      </text>
    </comment>
    <comment ref="C65" authorId="0" shapeId="0" xr:uid="{7F45B0E1-573D-4084-A0D8-CC498CB84D90}">
      <text>
        <r>
          <rPr>
            <b/>
            <sz val="9"/>
            <color rgb="FF000000"/>
            <rFont val="MS P ゴシック"/>
            <family val="3"/>
            <charset val="128"/>
          </rPr>
          <t>都道府県選択</t>
        </r>
      </text>
    </comment>
    <comment ref="D65" authorId="0" shapeId="0" xr:uid="{0573BA96-CD32-47B2-BC1F-E299D681A891}">
      <text>
        <r>
          <rPr>
            <b/>
            <sz val="9"/>
            <color rgb="FF000000"/>
            <rFont val="MS P ゴシック"/>
            <family val="3"/>
            <charset val="128"/>
          </rPr>
          <t>都道府県に続く番号を入力</t>
        </r>
      </text>
    </comment>
    <comment ref="C79" authorId="0" shapeId="0" xr:uid="{7C0AB3C1-58B2-4CB3-A650-7E9C1658F62B}">
      <text>
        <r>
          <rPr>
            <b/>
            <sz val="18"/>
            <color rgb="FF000000"/>
            <rFont val="ＭＳ Ｐゴシック"/>
            <family val="3"/>
            <charset val="128"/>
          </rPr>
          <t>施設名称を記載ください。</t>
        </r>
      </text>
    </comment>
    <comment ref="C89" authorId="0" shapeId="0" xr:uid="{C492C1EB-9D47-4319-972E-96FB24189907}">
      <text>
        <r>
          <rPr>
            <b/>
            <sz val="9"/>
            <color rgb="FF000000"/>
            <rFont val="MS P ゴシック"/>
            <family val="3"/>
            <charset val="128"/>
          </rPr>
          <t>都道府県選択</t>
        </r>
      </text>
    </comment>
    <comment ref="D89" authorId="0" shapeId="0" xr:uid="{657CE8B3-BD8A-487E-B562-EDA5E199949B}">
      <text>
        <r>
          <rPr>
            <b/>
            <sz val="9"/>
            <color rgb="FF000000"/>
            <rFont val="MS P ゴシック"/>
            <family val="3"/>
            <charset val="128"/>
          </rPr>
          <t>都道府県に続く番号を入力</t>
        </r>
      </text>
    </comment>
    <comment ref="C103" authorId="0" shapeId="0" xr:uid="{D2C0220B-9802-4FFA-8C77-3D9E23F9086F}">
      <text>
        <r>
          <rPr>
            <b/>
            <sz val="18"/>
            <color rgb="FF000000"/>
            <rFont val="ＭＳ Ｐゴシック"/>
            <family val="3"/>
            <charset val="128"/>
          </rPr>
          <t>施設名称を記載ください。</t>
        </r>
      </text>
    </comment>
    <comment ref="C113" authorId="0" shapeId="0" xr:uid="{D80986E0-C03E-4F06-8194-F90EF9DC51A3}">
      <text>
        <r>
          <rPr>
            <b/>
            <sz val="9"/>
            <color rgb="FF000000"/>
            <rFont val="MS P ゴシック"/>
            <family val="3"/>
            <charset val="128"/>
          </rPr>
          <t>都道府県選択</t>
        </r>
      </text>
    </comment>
    <comment ref="D113" authorId="0" shapeId="0" xr:uid="{E923B83B-ED9B-4620-83A2-7491DB5042F9}">
      <text>
        <r>
          <rPr>
            <b/>
            <sz val="9"/>
            <color rgb="FF000000"/>
            <rFont val="MS P ゴシック"/>
            <family val="3"/>
            <charset val="128"/>
          </rPr>
          <t>都道府県に続く番号を入力</t>
        </r>
      </text>
    </comment>
    <comment ref="C127" authorId="0" shapeId="0" xr:uid="{8E049919-F8B0-4BC1-8923-1AF0D85E6032}">
      <text>
        <r>
          <rPr>
            <b/>
            <sz val="18"/>
            <color rgb="FF000000"/>
            <rFont val="ＭＳ Ｐゴシック"/>
            <family val="3"/>
            <charset val="128"/>
          </rPr>
          <t>施設名称を記載ください。</t>
        </r>
      </text>
    </comment>
    <comment ref="C137" authorId="0" shapeId="0" xr:uid="{F971FD4A-49F1-467B-9BFF-9E3B7D01467E}">
      <text>
        <r>
          <rPr>
            <b/>
            <sz val="9"/>
            <color rgb="FF000000"/>
            <rFont val="MS P ゴシック"/>
            <family val="3"/>
            <charset val="128"/>
          </rPr>
          <t>都道府県選択</t>
        </r>
      </text>
    </comment>
    <comment ref="D137" authorId="0" shapeId="0" xr:uid="{EE6DA336-71C5-4329-AA7F-E97B008BC47C}">
      <text>
        <r>
          <rPr>
            <b/>
            <sz val="9"/>
            <color rgb="FF000000"/>
            <rFont val="MS P ゴシック"/>
            <family val="3"/>
            <charset val="128"/>
          </rPr>
          <t>都道府県に続く番号を入力</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B45D6F3E-3E16-4035-8CA9-B7CBB308A85B}">
      <text>
        <r>
          <rPr>
            <b/>
            <sz val="18"/>
            <color rgb="FF000000"/>
            <rFont val="ＭＳ Ｐゴシック"/>
            <family val="3"/>
            <charset val="128"/>
          </rPr>
          <t>施設名称を記載ください。</t>
        </r>
      </text>
    </comment>
    <comment ref="C17" authorId="0" shapeId="0" xr:uid="{E9456783-9267-47FE-A329-CFC2C67EE8B2}">
      <text>
        <r>
          <rPr>
            <b/>
            <sz val="9"/>
            <color rgb="FF000000"/>
            <rFont val="MS P ゴシック"/>
            <family val="3"/>
            <charset val="128"/>
          </rPr>
          <t>都道府県選択</t>
        </r>
      </text>
    </comment>
    <comment ref="D17" authorId="0" shapeId="0" xr:uid="{C3182C7C-07CE-41C3-B58C-DE3EA5B73892}">
      <text>
        <r>
          <rPr>
            <b/>
            <sz val="9"/>
            <color rgb="FF000000"/>
            <rFont val="MS P ゴシック"/>
            <family val="3"/>
            <charset val="128"/>
          </rPr>
          <t>都道府県に続く番号を入力</t>
        </r>
      </text>
    </comment>
    <comment ref="C31" authorId="0" shapeId="0" xr:uid="{27028232-BAF8-42FD-A533-DE9589C178C3}">
      <text>
        <r>
          <rPr>
            <b/>
            <sz val="18"/>
            <color rgb="FF000000"/>
            <rFont val="ＭＳ Ｐゴシック"/>
            <family val="3"/>
            <charset val="128"/>
          </rPr>
          <t>施設名称を記載ください。</t>
        </r>
      </text>
    </comment>
    <comment ref="C41" authorId="0" shapeId="0" xr:uid="{D344FE6C-DC89-4169-BDB0-672B9F08D75C}">
      <text>
        <r>
          <rPr>
            <b/>
            <sz val="9"/>
            <color rgb="FF000000"/>
            <rFont val="MS P ゴシック"/>
            <family val="3"/>
            <charset val="128"/>
          </rPr>
          <t>都道府県選択</t>
        </r>
      </text>
    </comment>
    <comment ref="D41" authorId="0" shapeId="0" xr:uid="{050FB086-AF63-49AB-B8B6-5630891F9FF4}">
      <text>
        <r>
          <rPr>
            <b/>
            <sz val="9"/>
            <color rgb="FF000000"/>
            <rFont val="MS P ゴシック"/>
            <family val="3"/>
            <charset val="128"/>
          </rPr>
          <t>都道府県に続く番号を入力</t>
        </r>
      </text>
    </comment>
    <comment ref="C55" authorId="0" shapeId="0" xr:uid="{81E42DFF-155B-4152-8F7F-F99FC5CE1CAE}">
      <text>
        <r>
          <rPr>
            <b/>
            <sz val="18"/>
            <color rgb="FF000000"/>
            <rFont val="ＭＳ Ｐゴシック"/>
            <family val="3"/>
            <charset val="128"/>
          </rPr>
          <t>施設名称を記載ください。</t>
        </r>
      </text>
    </comment>
    <comment ref="C65" authorId="0" shapeId="0" xr:uid="{FFDBD4E5-740F-4CCD-B001-DC268F1AFE89}">
      <text>
        <r>
          <rPr>
            <b/>
            <sz val="9"/>
            <color rgb="FF000000"/>
            <rFont val="MS P ゴシック"/>
            <family val="3"/>
            <charset val="128"/>
          </rPr>
          <t>都道府県選択</t>
        </r>
      </text>
    </comment>
    <comment ref="D65" authorId="0" shapeId="0" xr:uid="{153A326C-B377-451F-AEC5-764F7AF5F6E7}">
      <text>
        <r>
          <rPr>
            <b/>
            <sz val="9"/>
            <color rgb="FF000000"/>
            <rFont val="MS P ゴシック"/>
            <family val="3"/>
            <charset val="128"/>
          </rPr>
          <t>都道府県に続く番号を入力</t>
        </r>
      </text>
    </comment>
    <comment ref="C79" authorId="0" shapeId="0" xr:uid="{EBC65E26-C3F4-492F-A332-D0DC3AC43878}">
      <text>
        <r>
          <rPr>
            <b/>
            <sz val="18"/>
            <color rgb="FF000000"/>
            <rFont val="ＭＳ Ｐゴシック"/>
            <family val="3"/>
            <charset val="128"/>
          </rPr>
          <t>施設名称を記載ください。</t>
        </r>
      </text>
    </comment>
    <comment ref="C89" authorId="0" shapeId="0" xr:uid="{4D7EFED1-4657-45FD-9A21-D45D3F7F3A5F}">
      <text>
        <r>
          <rPr>
            <b/>
            <sz val="9"/>
            <color rgb="FF000000"/>
            <rFont val="MS P ゴシック"/>
            <family val="3"/>
            <charset val="128"/>
          </rPr>
          <t>都道府県選択</t>
        </r>
      </text>
    </comment>
    <comment ref="D89" authorId="0" shapeId="0" xr:uid="{27233D4B-86E3-4217-958D-0A2BF0B8C97E}">
      <text>
        <r>
          <rPr>
            <b/>
            <sz val="9"/>
            <color rgb="FF000000"/>
            <rFont val="MS P ゴシック"/>
            <family val="3"/>
            <charset val="128"/>
          </rPr>
          <t>都道府県に続く番号を入力</t>
        </r>
      </text>
    </comment>
    <comment ref="C103" authorId="0" shapeId="0" xr:uid="{DEA19DFB-0B71-4D2C-A927-B6FEF77EB7EC}">
      <text>
        <r>
          <rPr>
            <b/>
            <sz val="18"/>
            <color rgb="FF000000"/>
            <rFont val="ＭＳ Ｐゴシック"/>
            <family val="3"/>
            <charset val="128"/>
          </rPr>
          <t>施設名称を記載ください。</t>
        </r>
      </text>
    </comment>
    <comment ref="C113" authorId="0" shapeId="0" xr:uid="{DF7D0723-631D-41D2-B39C-5DA3FF1B844B}">
      <text>
        <r>
          <rPr>
            <b/>
            <sz val="9"/>
            <color rgb="FF000000"/>
            <rFont val="MS P ゴシック"/>
            <family val="3"/>
            <charset val="128"/>
          </rPr>
          <t>都道府県選択</t>
        </r>
      </text>
    </comment>
    <comment ref="D113" authorId="0" shapeId="0" xr:uid="{F4CCDB03-E0C0-4C16-B316-969512BBF66C}">
      <text>
        <r>
          <rPr>
            <b/>
            <sz val="9"/>
            <color rgb="FF000000"/>
            <rFont val="MS P ゴシック"/>
            <family val="3"/>
            <charset val="128"/>
          </rPr>
          <t>都道府県に続く番号を入力</t>
        </r>
      </text>
    </comment>
    <comment ref="C127" authorId="0" shapeId="0" xr:uid="{CE156007-9AEE-4E48-8DC4-4C21B3344780}">
      <text>
        <r>
          <rPr>
            <b/>
            <sz val="18"/>
            <color rgb="FF000000"/>
            <rFont val="ＭＳ Ｐゴシック"/>
            <family val="3"/>
            <charset val="128"/>
          </rPr>
          <t>施設名称を記載ください。</t>
        </r>
      </text>
    </comment>
    <comment ref="C137" authorId="0" shapeId="0" xr:uid="{D8511794-1E65-49C5-A628-22184AC409E2}">
      <text>
        <r>
          <rPr>
            <b/>
            <sz val="9"/>
            <color rgb="FF000000"/>
            <rFont val="MS P ゴシック"/>
            <family val="3"/>
            <charset val="128"/>
          </rPr>
          <t>都道府県選択</t>
        </r>
      </text>
    </comment>
    <comment ref="D137" authorId="0" shapeId="0" xr:uid="{A755357D-5AEB-4513-9531-E8762F8DFA51}">
      <text>
        <r>
          <rPr>
            <b/>
            <sz val="9"/>
            <color rgb="FF000000"/>
            <rFont val="MS P ゴシック"/>
            <family val="3"/>
            <charset val="128"/>
          </rPr>
          <t>都道府県に続く番号を入力</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2F63F685-D683-4B28-B4FA-2BD8BD98458D}">
      <text>
        <r>
          <rPr>
            <b/>
            <sz val="18"/>
            <color rgb="FF000000"/>
            <rFont val="ＭＳ Ｐゴシック"/>
            <family val="3"/>
            <charset val="128"/>
          </rPr>
          <t>施設名称を記載ください。</t>
        </r>
      </text>
    </comment>
    <comment ref="C17" authorId="0" shapeId="0" xr:uid="{4CF01124-ACCF-4696-B770-1DBDEDA5D098}">
      <text>
        <r>
          <rPr>
            <b/>
            <sz val="9"/>
            <color rgb="FF000000"/>
            <rFont val="MS P ゴシック"/>
            <family val="3"/>
            <charset val="128"/>
          </rPr>
          <t>都道府県選択</t>
        </r>
      </text>
    </comment>
    <comment ref="D17" authorId="0" shapeId="0" xr:uid="{04BE7923-B99E-4385-998D-120819D688FD}">
      <text>
        <r>
          <rPr>
            <b/>
            <sz val="9"/>
            <color rgb="FF000000"/>
            <rFont val="MS P ゴシック"/>
            <family val="3"/>
            <charset val="128"/>
          </rPr>
          <t>都道府県に続く番号を入力</t>
        </r>
      </text>
    </comment>
    <comment ref="C31" authorId="0" shapeId="0" xr:uid="{153A9086-2101-4A37-80AA-A9BC6B5D04CE}">
      <text>
        <r>
          <rPr>
            <b/>
            <sz val="18"/>
            <color rgb="FF000000"/>
            <rFont val="ＭＳ Ｐゴシック"/>
            <family val="3"/>
            <charset val="128"/>
          </rPr>
          <t>施設名称を記載ください。</t>
        </r>
      </text>
    </comment>
    <comment ref="C41" authorId="0" shapeId="0" xr:uid="{17B6027F-3981-46BB-AFB2-C76F7DD06258}">
      <text>
        <r>
          <rPr>
            <b/>
            <sz val="9"/>
            <color rgb="FF000000"/>
            <rFont val="MS P ゴシック"/>
            <family val="3"/>
            <charset val="128"/>
          </rPr>
          <t>都道府県選択</t>
        </r>
      </text>
    </comment>
    <comment ref="D41" authorId="0" shapeId="0" xr:uid="{0CFA9C96-47EF-4613-A300-AED32F8AFEFF}">
      <text>
        <r>
          <rPr>
            <b/>
            <sz val="9"/>
            <color rgb="FF000000"/>
            <rFont val="MS P ゴシック"/>
            <family val="3"/>
            <charset val="128"/>
          </rPr>
          <t>都道府県に続く番号を入力</t>
        </r>
      </text>
    </comment>
    <comment ref="C55" authorId="0" shapeId="0" xr:uid="{5FC0279E-1383-457E-96EC-F34BE130EB6D}">
      <text>
        <r>
          <rPr>
            <b/>
            <sz val="18"/>
            <color rgb="FF000000"/>
            <rFont val="ＭＳ Ｐゴシック"/>
            <family val="3"/>
            <charset val="128"/>
          </rPr>
          <t>施設名称を記載ください。</t>
        </r>
      </text>
    </comment>
    <comment ref="C65" authorId="0" shapeId="0" xr:uid="{DFC4414D-CA23-421E-9939-600CFB622624}">
      <text>
        <r>
          <rPr>
            <b/>
            <sz val="9"/>
            <color rgb="FF000000"/>
            <rFont val="MS P ゴシック"/>
            <family val="3"/>
            <charset val="128"/>
          </rPr>
          <t>都道府県選択</t>
        </r>
      </text>
    </comment>
    <comment ref="D65" authorId="0" shapeId="0" xr:uid="{5FB157CA-2C6A-45CC-9AA5-86F84F133DD7}">
      <text>
        <r>
          <rPr>
            <b/>
            <sz val="9"/>
            <color rgb="FF000000"/>
            <rFont val="MS P ゴシック"/>
            <family val="3"/>
            <charset val="128"/>
          </rPr>
          <t>都道府県に続く番号を入力</t>
        </r>
      </text>
    </comment>
    <comment ref="C79" authorId="0" shapeId="0" xr:uid="{EB92200F-A02B-4CF7-A1AE-F5CB52CEFF57}">
      <text>
        <r>
          <rPr>
            <b/>
            <sz val="18"/>
            <color rgb="FF000000"/>
            <rFont val="ＭＳ Ｐゴシック"/>
            <family val="3"/>
            <charset val="128"/>
          </rPr>
          <t>施設名称を記載ください。</t>
        </r>
      </text>
    </comment>
    <comment ref="C89" authorId="0" shapeId="0" xr:uid="{8C92A0A0-1B16-4511-9837-C0A2E4FC9B9B}">
      <text>
        <r>
          <rPr>
            <b/>
            <sz val="9"/>
            <color rgb="FF000000"/>
            <rFont val="MS P ゴシック"/>
            <family val="3"/>
            <charset val="128"/>
          </rPr>
          <t>都道府県選択</t>
        </r>
      </text>
    </comment>
    <comment ref="D89" authorId="0" shapeId="0" xr:uid="{698DB7BE-99D5-4277-BBEC-9ACE0220D7BD}">
      <text>
        <r>
          <rPr>
            <b/>
            <sz val="9"/>
            <color rgb="FF000000"/>
            <rFont val="MS P ゴシック"/>
            <family val="3"/>
            <charset val="128"/>
          </rPr>
          <t>都道府県に続く番号を入力</t>
        </r>
      </text>
    </comment>
    <comment ref="C103" authorId="0" shapeId="0" xr:uid="{3712EA68-203A-4BE8-8FEF-EC7F957EC898}">
      <text>
        <r>
          <rPr>
            <b/>
            <sz val="18"/>
            <color rgb="FF000000"/>
            <rFont val="ＭＳ Ｐゴシック"/>
            <family val="3"/>
            <charset val="128"/>
          </rPr>
          <t>施設名称を記載ください。</t>
        </r>
      </text>
    </comment>
    <comment ref="C113" authorId="0" shapeId="0" xr:uid="{F1A3768C-B7B1-4C92-9E1E-8CD51F00E7B9}">
      <text>
        <r>
          <rPr>
            <b/>
            <sz val="9"/>
            <color rgb="FF000000"/>
            <rFont val="MS P ゴシック"/>
            <family val="3"/>
            <charset val="128"/>
          </rPr>
          <t>都道府県選択</t>
        </r>
      </text>
    </comment>
    <comment ref="D113" authorId="0" shapeId="0" xr:uid="{22FECA1E-AC82-4172-889E-65AE860A092C}">
      <text>
        <r>
          <rPr>
            <b/>
            <sz val="9"/>
            <color rgb="FF000000"/>
            <rFont val="MS P ゴシック"/>
            <family val="3"/>
            <charset val="128"/>
          </rPr>
          <t>都道府県に続く番号を入力</t>
        </r>
      </text>
    </comment>
    <comment ref="C127" authorId="0" shapeId="0" xr:uid="{113A105C-E84B-4829-A557-23CEA4086B77}">
      <text>
        <r>
          <rPr>
            <b/>
            <sz val="18"/>
            <color rgb="FF000000"/>
            <rFont val="ＭＳ Ｐゴシック"/>
            <family val="3"/>
            <charset val="128"/>
          </rPr>
          <t>施設名称を記載ください。</t>
        </r>
      </text>
    </comment>
    <comment ref="C137" authorId="0" shapeId="0" xr:uid="{168FC8C0-C50C-4551-A203-0E478B922CD6}">
      <text>
        <r>
          <rPr>
            <b/>
            <sz val="9"/>
            <color rgb="FF000000"/>
            <rFont val="MS P ゴシック"/>
            <family val="3"/>
            <charset val="128"/>
          </rPr>
          <t>都道府県選択</t>
        </r>
      </text>
    </comment>
    <comment ref="D137" authorId="0" shapeId="0" xr:uid="{4321382A-97AA-4A6C-BC12-1489911C447A}">
      <text>
        <r>
          <rPr>
            <b/>
            <sz val="9"/>
            <color rgb="FF000000"/>
            <rFont val="MS P ゴシック"/>
            <family val="3"/>
            <charset val="128"/>
          </rPr>
          <t>都道府県に続く番号を入力</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51A2E46C-A94E-4221-A94E-94939353DE71}">
      <text>
        <r>
          <rPr>
            <b/>
            <sz val="18"/>
            <color rgb="FF000000"/>
            <rFont val="ＭＳ Ｐゴシック"/>
            <family val="3"/>
            <charset val="128"/>
          </rPr>
          <t>施設名称を記載ください。</t>
        </r>
      </text>
    </comment>
    <comment ref="C17" authorId="0" shapeId="0" xr:uid="{AF21B665-7347-4D20-B7B1-CA1A11365E37}">
      <text>
        <r>
          <rPr>
            <b/>
            <sz val="9"/>
            <color rgb="FF000000"/>
            <rFont val="MS P ゴシック"/>
            <family val="3"/>
            <charset val="128"/>
          </rPr>
          <t>都道府県選択</t>
        </r>
      </text>
    </comment>
    <comment ref="D17" authorId="0" shapeId="0" xr:uid="{9952834B-03C2-4DC7-BF88-788E26A03E68}">
      <text>
        <r>
          <rPr>
            <b/>
            <sz val="9"/>
            <color rgb="FF000000"/>
            <rFont val="MS P ゴシック"/>
            <family val="3"/>
            <charset val="128"/>
          </rPr>
          <t>都道府県に続く番号を入力</t>
        </r>
      </text>
    </comment>
    <comment ref="C31" authorId="0" shapeId="0" xr:uid="{6AC3526E-55EA-4B5A-ADC5-D3BB34864E95}">
      <text>
        <r>
          <rPr>
            <b/>
            <sz val="18"/>
            <color rgb="FF000000"/>
            <rFont val="ＭＳ Ｐゴシック"/>
            <family val="3"/>
            <charset val="128"/>
          </rPr>
          <t>施設名称を記載ください。</t>
        </r>
      </text>
    </comment>
    <comment ref="C41" authorId="0" shapeId="0" xr:uid="{9BDC1AB7-317E-461B-BCAD-A51A7A1027BF}">
      <text>
        <r>
          <rPr>
            <b/>
            <sz val="9"/>
            <color rgb="FF000000"/>
            <rFont val="MS P ゴシック"/>
            <family val="3"/>
            <charset val="128"/>
          </rPr>
          <t>都道府県選択</t>
        </r>
      </text>
    </comment>
    <comment ref="D41" authorId="0" shapeId="0" xr:uid="{42291825-1C17-4516-B9C2-008A230DED33}">
      <text>
        <r>
          <rPr>
            <b/>
            <sz val="9"/>
            <color rgb="FF000000"/>
            <rFont val="MS P ゴシック"/>
            <family val="3"/>
            <charset val="128"/>
          </rPr>
          <t>都道府県に続く番号を入力</t>
        </r>
      </text>
    </comment>
    <comment ref="C55" authorId="0" shapeId="0" xr:uid="{5ABE37B0-C6A3-4399-B60C-86312DC71702}">
      <text>
        <r>
          <rPr>
            <b/>
            <sz val="18"/>
            <color rgb="FF000000"/>
            <rFont val="ＭＳ Ｐゴシック"/>
            <family val="3"/>
            <charset val="128"/>
          </rPr>
          <t>施設名称を記載ください。</t>
        </r>
      </text>
    </comment>
    <comment ref="C65" authorId="0" shapeId="0" xr:uid="{F8966473-84D3-4D86-B9C3-E7C55E865B2B}">
      <text>
        <r>
          <rPr>
            <b/>
            <sz val="9"/>
            <color rgb="FF000000"/>
            <rFont val="MS P ゴシック"/>
            <family val="3"/>
            <charset val="128"/>
          </rPr>
          <t>都道府県選択</t>
        </r>
      </text>
    </comment>
    <comment ref="D65" authorId="0" shapeId="0" xr:uid="{7F0A81F9-43F9-4568-934E-F45D59466D33}">
      <text>
        <r>
          <rPr>
            <b/>
            <sz val="9"/>
            <color rgb="FF000000"/>
            <rFont val="MS P ゴシック"/>
            <family val="3"/>
            <charset val="128"/>
          </rPr>
          <t>都道府県に続く番号を入力</t>
        </r>
      </text>
    </comment>
    <comment ref="C79" authorId="0" shapeId="0" xr:uid="{D5B14769-794F-42E4-89E4-CF40880ABC5E}">
      <text>
        <r>
          <rPr>
            <b/>
            <sz val="18"/>
            <color rgb="FF000000"/>
            <rFont val="ＭＳ Ｐゴシック"/>
            <family val="3"/>
            <charset val="128"/>
          </rPr>
          <t>施設名称を記載ください。</t>
        </r>
      </text>
    </comment>
    <comment ref="C89" authorId="0" shapeId="0" xr:uid="{313A13FA-24B2-4280-A4DB-C1DDA07BDF77}">
      <text>
        <r>
          <rPr>
            <b/>
            <sz val="9"/>
            <color rgb="FF000000"/>
            <rFont val="MS P ゴシック"/>
            <family val="3"/>
            <charset val="128"/>
          </rPr>
          <t>都道府県選択</t>
        </r>
      </text>
    </comment>
    <comment ref="D89" authorId="0" shapeId="0" xr:uid="{5540A6ED-D5EE-4D59-857C-501BED9343DD}">
      <text>
        <r>
          <rPr>
            <b/>
            <sz val="9"/>
            <color rgb="FF000000"/>
            <rFont val="MS P ゴシック"/>
            <family val="3"/>
            <charset val="128"/>
          </rPr>
          <t>都道府県に続く番号を入力</t>
        </r>
      </text>
    </comment>
    <comment ref="C103" authorId="0" shapeId="0" xr:uid="{DFDFBABE-CC8C-434C-8061-FBB2E7F002EA}">
      <text>
        <r>
          <rPr>
            <b/>
            <sz val="18"/>
            <color rgb="FF000000"/>
            <rFont val="ＭＳ Ｐゴシック"/>
            <family val="3"/>
            <charset val="128"/>
          </rPr>
          <t>施設名称を記載ください。</t>
        </r>
      </text>
    </comment>
    <comment ref="C113" authorId="0" shapeId="0" xr:uid="{80004DBD-68CD-46B1-8939-D7EC361053FF}">
      <text>
        <r>
          <rPr>
            <b/>
            <sz val="9"/>
            <color rgb="FF000000"/>
            <rFont val="MS P ゴシック"/>
            <family val="3"/>
            <charset val="128"/>
          </rPr>
          <t>都道府県選択</t>
        </r>
      </text>
    </comment>
    <comment ref="D113" authorId="0" shapeId="0" xr:uid="{1FECEE8E-2FD2-420F-87D2-70EBC0D78E2F}">
      <text>
        <r>
          <rPr>
            <b/>
            <sz val="9"/>
            <color rgb="FF000000"/>
            <rFont val="MS P ゴシック"/>
            <family val="3"/>
            <charset val="128"/>
          </rPr>
          <t>都道府県に続く番号を入力</t>
        </r>
      </text>
    </comment>
    <comment ref="C127" authorId="0" shapeId="0" xr:uid="{3A3BDB86-AA74-4264-A758-857003C522A2}">
      <text>
        <r>
          <rPr>
            <b/>
            <sz val="18"/>
            <color rgb="FF000000"/>
            <rFont val="ＭＳ Ｐゴシック"/>
            <family val="3"/>
            <charset val="128"/>
          </rPr>
          <t>施設名称を記載ください。</t>
        </r>
      </text>
    </comment>
    <comment ref="C137" authorId="0" shapeId="0" xr:uid="{A57D7D1C-8F00-4238-A16F-DC200439CDD0}">
      <text>
        <r>
          <rPr>
            <b/>
            <sz val="9"/>
            <color rgb="FF000000"/>
            <rFont val="MS P ゴシック"/>
            <family val="3"/>
            <charset val="128"/>
          </rPr>
          <t>都道府県選択</t>
        </r>
      </text>
    </comment>
    <comment ref="D137" authorId="0" shapeId="0" xr:uid="{8AD3515B-37F2-4631-A385-C13E3FDFD203}">
      <text>
        <r>
          <rPr>
            <b/>
            <sz val="9"/>
            <color rgb="FF000000"/>
            <rFont val="MS P ゴシック"/>
            <family val="3"/>
            <charset val="128"/>
          </rPr>
          <t>都道府県に続く番号を入力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62E9268-3F04-4ADA-858B-98E224012407}">
      <text>
        <r>
          <rPr>
            <b/>
            <sz val="18"/>
            <color indexed="81"/>
            <rFont val="ＭＳ Ｐゴシック"/>
            <family val="3"/>
            <charset val="128"/>
          </rPr>
          <t>施設名称を記載ください。</t>
        </r>
      </text>
    </comment>
    <comment ref="C17" authorId="0" shapeId="0" xr:uid="{8A5E4E1D-F05B-48A8-B053-F5E39C3BD187}">
      <text>
        <r>
          <rPr>
            <b/>
            <sz val="9"/>
            <color indexed="81"/>
            <rFont val="MS P ゴシック"/>
            <family val="3"/>
            <charset val="128"/>
          </rPr>
          <t>都道府県選択</t>
        </r>
      </text>
    </comment>
    <comment ref="D17" authorId="0" shapeId="0" xr:uid="{610A8A18-83B5-474B-A143-E151B26EFA66}">
      <text>
        <r>
          <rPr>
            <b/>
            <sz val="9"/>
            <color indexed="81"/>
            <rFont val="MS P ゴシック"/>
            <family val="3"/>
            <charset val="128"/>
          </rPr>
          <t>都道府県に続く番号を入力</t>
        </r>
      </text>
    </comment>
    <comment ref="C31" authorId="0" shapeId="0" xr:uid="{2292E4DC-E35C-4B75-8371-88B4E9604FFA}">
      <text>
        <r>
          <rPr>
            <b/>
            <sz val="18"/>
            <color indexed="81"/>
            <rFont val="ＭＳ Ｐゴシック"/>
            <family val="3"/>
            <charset val="128"/>
          </rPr>
          <t>施設名称を記載ください。</t>
        </r>
      </text>
    </comment>
    <comment ref="C41" authorId="0" shapeId="0" xr:uid="{91A4E668-D9D2-4C10-9509-9E36F71522DC}">
      <text>
        <r>
          <rPr>
            <b/>
            <sz val="9"/>
            <color indexed="81"/>
            <rFont val="MS P ゴシック"/>
            <family val="3"/>
            <charset val="128"/>
          </rPr>
          <t>都道府県選択</t>
        </r>
      </text>
    </comment>
    <comment ref="D41" authorId="0" shapeId="0" xr:uid="{E673E8B9-5A1F-417F-AAEF-362B3E41FBBB}">
      <text>
        <r>
          <rPr>
            <b/>
            <sz val="9"/>
            <color indexed="81"/>
            <rFont val="MS P ゴシック"/>
            <family val="3"/>
            <charset val="128"/>
          </rPr>
          <t>都道府県に続く番号を入力</t>
        </r>
      </text>
    </comment>
    <comment ref="C55" authorId="0" shapeId="0" xr:uid="{F9399F24-89B9-4246-A92E-01160989AB69}">
      <text>
        <r>
          <rPr>
            <b/>
            <sz val="18"/>
            <color indexed="81"/>
            <rFont val="ＭＳ Ｐゴシック"/>
            <family val="3"/>
            <charset val="128"/>
          </rPr>
          <t>施設名称を記載ください。</t>
        </r>
      </text>
    </comment>
    <comment ref="C65" authorId="0" shapeId="0" xr:uid="{FF70A0F8-EFDB-4623-8E06-0ABBAE3BAD88}">
      <text>
        <r>
          <rPr>
            <b/>
            <sz val="9"/>
            <color indexed="81"/>
            <rFont val="MS P ゴシック"/>
            <family val="3"/>
            <charset val="128"/>
          </rPr>
          <t>都道府県選択</t>
        </r>
      </text>
    </comment>
    <comment ref="D65" authorId="0" shapeId="0" xr:uid="{2B58CB94-0878-4FB4-A8A9-67EB412005E1}">
      <text>
        <r>
          <rPr>
            <b/>
            <sz val="9"/>
            <color indexed="81"/>
            <rFont val="MS P ゴシック"/>
            <family val="3"/>
            <charset val="128"/>
          </rPr>
          <t>都道府県に続く番号を入力</t>
        </r>
      </text>
    </comment>
    <comment ref="C79" authorId="0" shapeId="0" xr:uid="{12C8ED43-B970-4713-825C-56F342F0A568}">
      <text>
        <r>
          <rPr>
            <b/>
            <sz val="18"/>
            <color indexed="81"/>
            <rFont val="ＭＳ Ｐゴシック"/>
            <family val="3"/>
            <charset val="128"/>
          </rPr>
          <t>施設名称を記載ください。</t>
        </r>
      </text>
    </comment>
    <comment ref="C89" authorId="0" shapeId="0" xr:uid="{6E868A5A-2F61-4A83-A0B5-A5E8B2957065}">
      <text>
        <r>
          <rPr>
            <b/>
            <sz val="9"/>
            <color indexed="81"/>
            <rFont val="MS P ゴシック"/>
            <family val="3"/>
            <charset val="128"/>
          </rPr>
          <t>都道府県選択</t>
        </r>
      </text>
    </comment>
    <comment ref="D89" authorId="0" shapeId="0" xr:uid="{A9281292-6D9D-4CE4-AA1A-96CDAD5F823F}">
      <text>
        <r>
          <rPr>
            <b/>
            <sz val="9"/>
            <color indexed="81"/>
            <rFont val="MS P ゴシック"/>
            <family val="3"/>
            <charset val="128"/>
          </rPr>
          <t>都道府県に続く番号を入力</t>
        </r>
      </text>
    </comment>
    <comment ref="C103" authorId="0" shapeId="0" xr:uid="{CF8F229E-F58A-4A80-8F65-6681FDD0DCB7}">
      <text>
        <r>
          <rPr>
            <b/>
            <sz val="18"/>
            <color indexed="81"/>
            <rFont val="ＭＳ Ｐゴシック"/>
            <family val="3"/>
            <charset val="128"/>
          </rPr>
          <t>施設名称を記載ください。</t>
        </r>
      </text>
    </comment>
    <comment ref="C113" authorId="0" shapeId="0" xr:uid="{5B3A2331-5542-4D43-8425-6D18FC2582CC}">
      <text>
        <r>
          <rPr>
            <b/>
            <sz val="9"/>
            <color indexed="81"/>
            <rFont val="MS P ゴシック"/>
            <family val="3"/>
            <charset val="128"/>
          </rPr>
          <t>都道府県選択</t>
        </r>
      </text>
    </comment>
    <comment ref="D113" authorId="0" shapeId="0" xr:uid="{EF83AEC8-0360-49E5-9FD4-83B460588D68}">
      <text>
        <r>
          <rPr>
            <b/>
            <sz val="9"/>
            <color indexed="81"/>
            <rFont val="MS P ゴシック"/>
            <family val="3"/>
            <charset val="128"/>
          </rPr>
          <t>都道府県に続く番号を入力</t>
        </r>
      </text>
    </comment>
    <comment ref="C127" authorId="0" shapeId="0" xr:uid="{29088052-6137-471B-A05E-3DD456A3C71A}">
      <text>
        <r>
          <rPr>
            <b/>
            <sz val="18"/>
            <color indexed="81"/>
            <rFont val="ＭＳ Ｐゴシック"/>
            <family val="3"/>
            <charset val="128"/>
          </rPr>
          <t>施設名称を記載ください。</t>
        </r>
      </text>
    </comment>
    <comment ref="C137" authorId="0" shapeId="0" xr:uid="{4FF5B6C7-E18C-4D6F-8390-8286A210105B}">
      <text>
        <r>
          <rPr>
            <b/>
            <sz val="9"/>
            <color indexed="81"/>
            <rFont val="MS P ゴシック"/>
            <family val="3"/>
            <charset val="128"/>
          </rPr>
          <t>都道府県選択</t>
        </r>
      </text>
    </comment>
    <comment ref="D137" authorId="0" shapeId="0" xr:uid="{98928F63-1B9C-46BC-89F7-6C33B0619C90}">
      <text>
        <r>
          <rPr>
            <b/>
            <sz val="9"/>
            <color indexed="81"/>
            <rFont val="MS P ゴシック"/>
            <family val="3"/>
            <charset val="128"/>
          </rPr>
          <t>都道府県に続く番号を入力</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DCB4F360-3900-4884-9222-7CDA2E31B63F}">
      <text>
        <r>
          <rPr>
            <b/>
            <sz val="18"/>
            <color rgb="FF000000"/>
            <rFont val="ＭＳ Ｐゴシック"/>
            <family val="3"/>
            <charset val="128"/>
          </rPr>
          <t>施設名称を記載ください。</t>
        </r>
      </text>
    </comment>
    <comment ref="C17" authorId="0" shapeId="0" xr:uid="{C34C6705-2B50-4985-A635-EBF0B56A9B6B}">
      <text>
        <r>
          <rPr>
            <b/>
            <sz val="9"/>
            <color rgb="FF000000"/>
            <rFont val="MS P ゴシック"/>
            <family val="3"/>
            <charset val="128"/>
          </rPr>
          <t>都道府県選択</t>
        </r>
      </text>
    </comment>
    <comment ref="D17" authorId="0" shapeId="0" xr:uid="{C4783C4F-9829-4973-A2E8-2AB27D87819F}">
      <text>
        <r>
          <rPr>
            <b/>
            <sz val="9"/>
            <color rgb="FF000000"/>
            <rFont val="MS P ゴシック"/>
            <family val="3"/>
            <charset val="128"/>
          </rPr>
          <t>都道府県に続く番号を入力</t>
        </r>
      </text>
    </comment>
    <comment ref="C31" authorId="0" shapeId="0" xr:uid="{5558D0C5-022E-4558-8C36-0AB6046EE9EB}">
      <text>
        <r>
          <rPr>
            <b/>
            <sz val="18"/>
            <color rgb="FF000000"/>
            <rFont val="ＭＳ Ｐゴシック"/>
            <family val="3"/>
            <charset val="128"/>
          </rPr>
          <t>施設名称を記載ください。</t>
        </r>
      </text>
    </comment>
    <comment ref="C41" authorId="0" shapeId="0" xr:uid="{80069F35-163C-4E05-871C-EF9BD7B3A636}">
      <text>
        <r>
          <rPr>
            <b/>
            <sz val="9"/>
            <color rgb="FF000000"/>
            <rFont val="MS P ゴシック"/>
            <family val="3"/>
            <charset val="128"/>
          </rPr>
          <t>都道府県選択</t>
        </r>
      </text>
    </comment>
    <comment ref="D41" authorId="0" shapeId="0" xr:uid="{F674F7FC-1AEB-4665-B5C5-AE26C4DEEBDC}">
      <text>
        <r>
          <rPr>
            <b/>
            <sz val="9"/>
            <color rgb="FF000000"/>
            <rFont val="MS P ゴシック"/>
            <family val="3"/>
            <charset val="128"/>
          </rPr>
          <t>都道府県に続く番号を入力</t>
        </r>
      </text>
    </comment>
    <comment ref="C55" authorId="0" shapeId="0" xr:uid="{5FAD7605-5820-4C5E-9242-4CEF9C9735ED}">
      <text>
        <r>
          <rPr>
            <b/>
            <sz val="18"/>
            <color rgb="FF000000"/>
            <rFont val="ＭＳ Ｐゴシック"/>
            <family val="3"/>
            <charset val="128"/>
          </rPr>
          <t>施設名称を記載ください。</t>
        </r>
      </text>
    </comment>
    <comment ref="C65" authorId="0" shapeId="0" xr:uid="{B5650C1C-B787-4DB0-AF74-430DEB398EA6}">
      <text>
        <r>
          <rPr>
            <b/>
            <sz val="9"/>
            <color rgb="FF000000"/>
            <rFont val="MS P ゴシック"/>
            <family val="3"/>
            <charset val="128"/>
          </rPr>
          <t>都道府県選択</t>
        </r>
      </text>
    </comment>
    <comment ref="D65" authorId="0" shapeId="0" xr:uid="{8D457621-A798-4AAA-BF19-E389EA3D5D67}">
      <text>
        <r>
          <rPr>
            <b/>
            <sz val="9"/>
            <color rgb="FF000000"/>
            <rFont val="MS P ゴシック"/>
            <family val="3"/>
            <charset val="128"/>
          </rPr>
          <t>都道府県に続く番号を入力</t>
        </r>
      </text>
    </comment>
    <comment ref="C79" authorId="0" shapeId="0" xr:uid="{42288137-79C8-454C-825C-76B6F0101780}">
      <text>
        <r>
          <rPr>
            <b/>
            <sz val="18"/>
            <color rgb="FF000000"/>
            <rFont val="ＭＳ Ｐゴシック"/>
            <family val="3"/>
            <charset val="128"/>
          </rPr>
          <t>施設名称を記載ください。</t>
        </r>
      </text>
    </comment>
    <comment ref="C89" authorId="0" shapeId="0" xr:uid="{6A398512-B01D-4189-8281-C6129AC03FCE}">
      <text>
        <r>
          <rPr>
            <b/>
            <sz val="9"/>
            <color rgb="FF000000"/>
            <rFont val="MS P ゴシック"/>
            <family val="3"/>
            <charset val="128"/>
          </rPr>
          <t>都道府県選択</t>
        </r>
      </text>
    </comment>
    <comment ref="D89" authorId="0" shapeId="0" xr:uid="{73CAC471-855B-4443-9D5F-5145C8FDC452}">
      <text>
        <r>
          <rPr>
            <b/>
            <sz val="9"/>
            <color rgb="FF000000"/>
            <rFont val="MS P ゴシック"/>
            <family val="3"/>
            <charset val="128"/>
          </rPr>
          <t>都道府県に続く番号を入力</t>
        </r>
      </text>
    </comment>
    <comment ref="C103" authorId="0" shapeId="0" xr:uid="{994A7BE7-7691-4296-A56C-CEAE1CBD9337}">
      <text>
        <r>
          <rPr>
            <b/>
            <sz val="18"/>
            <color rgb="FF000000"/>
            <rFont val="ＭＳ Ｐゴシック"/>
            <family val="3"/>
            <charset val="128"/>
          </rPr>
          <t>施設名称を記載ください。</t>
        </r>
      </text>
    </comment>
    <comment ref="C113" authorId="0" shapeId="0" xr:uid="{8697886C-39A4-421E-95A9-CB5C1B78BAE1}">
      <text>
        <r>
          <rPr>
            <b/>
            <sz val="9"/>
            <color rgb="FF000000"/>
            <rFont val="MS P ゴシック"/>
            <family val="3"/>
            <charset val="128"/>
          </rPr>
          <t>都道府県選択</t>
        </r>
      </text>
    </comment>
    <comment ref="D113" authorId="0" shapeId="0" xr:uid="{707A32D0-63C7-4A05-BE0B-EB67DBE4C511}">
      <text>
        <r>
          <rPr>
            <b/>
            <sz val="9"/>
            <color rgb="FF000000"/>
            <rFont val="MS P ゴシック"/>
            <family val="3"/>
            <charset val="128"/>
          </rPr>
          <t>都道府県に続く番号を入力</t>
        </r>
      </text>
    </comment>
    <comment ref="C127" authorId="0" shapeId="0" xr:uid="{ABEB8F5C-56CA-4CDB-A934-442246265803}">
      <text>
        <r>
          <rPr>
            <b/>
            <sz val="18"/>
            <color rgb="FF000000"/>
            <rFont val="ＭＳ Ｐゴシック"/>
            <family val="3"/>
            <charset val="128"/>
          </rPr>
          <t>施設名称を記載ください。</t>
        </r>
      </text>
    </comment>
    <comment ref="C137" authorId="0" shapeId="0" xr:uid="{E58E6560-D568-4381-B7EF-4A07E869DD35}">
      <text>
        <r>
          <rPr>
            <b/>
            <sz val="9"/>
            <color rgb="FF000000"/>
            <rFont val="MS P ゴシック"/>
            <family val="3"/>
            <charset val="128"/>
          </rPr>
          <t>都道府県選択</t>
        </r>
      </text>
    </comment>
    <comment ref="D137" authorId="0" shapeId="0" xr:uid="{545F4514-BB76-4F81-9957-795BF36E1521}">
      <text>
        <r>
          <rPr>
            <b/>
            <sz val="9"/>
            <color rgb="FF000000"/>
            <rFont val="MS P ゴシック"/>
            <family val="3"/>
            <charset val="128"/>
          </rPr>
          <t>都道府県に続く番号を入力</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6629617-3A2D-40FC-B9B6-BEC80992AB5F}">
      <text>
        <r>
          <rPr>
            <b/>
            <sz val="18"/>
            <color rgb="FF000000"/>
            <rFont val="ＭＳ Ｐゴシック"/>
            <family val="3"/>
            <charset val="128"/>
          </rPr>
          <t>施設名称を記載ください。</t>
        </r>
      </text>
    </comment>
    <comment ref="C17" authorId="0" shapeId="0" xr:uid="{23552DC5-AAB0-45BA-81F2-9980DCD30FC8}">
      <text>
        <r>
          <rPr>
            <b/>
            <sz val="9"/>
            <color rgb="FF000000"/>
            <rFont val="MS P ゴシック"/>
            <family val="3"/>
            <charset val="128"/>
          </rPr>
          <t>都道府県選択</t>
        </r>
      </text>
    </comment>
    <comment ref="D17" authorId="0" shapeId="0" xr:uid="{8658709C-2EDF-45FD-8CDC-FAE68AC38F05}">
      <text>
        <r>
          <rPr>
            <b/>
            <sz val="9"/>
            <color rgb="FF000000"/>
            <rFont val="MS P ゴシック"/>
            <family val="3"/>
            <charset val="128"/>
          </rPr>
          <t>都道府県に続く番号を入力</t>
        </r>
      </text>
    </comment>
    <comment ref="C31" authorId="0" shapeId="0" xr:uid="{988B5C64-2AB7-4F3C-852D-F8923C38458D}">
      <text>
        <r>
          <rPr>
            <b/>
            <sz val="18"/>
            <color rgb="FF000000"/>
            <rFont val="ＭＳ Ｐゴシック"/>
            <family val="3"/>
            <charset val="128"/>
          </rPr>
          <t>施設名称を記載ください。</t>
        </r>
      </text>
    </comment>
    <comment ref="C41" authorId="0" shapeId="0" xr:uid="{0A5DBBB9-7355-4F18-BC56-DB4024648F8F}">
      <text>
        <r>
          <rPr>
            <b/>
            <sz val="9"/>
            <color rgb="FF000000"/>
            <rFont val="MS P ゴシック"/>
            <family val="3"/>
            <charset val="128"/>
          </rPr>
          <t>都道府県選択</t>
        </r>
      </text>
    </comment>
    <comment ref="D41" authorId="0" shapeId="0" xr:uid="{E0DBFF1A-EE88-4BF9-99F2-D765AD86EF9C}">
      <text>
        <r>
          <rPr>
            <b/>
            <sz val="9"/>
            <color rgb="FF000000"/>
            <rFont val="MS P ゴシック"/>
            <family val="3"/>
            <charset val="128"/>
          </rPr>
          <t>都道府県に続く番号を入力</t>
        </r>
      </text>
    </comment>
    <comment ref="C55" authorId="0" shapeId="0" xr:uid="{EC37619B-BD21-4DDD-B284-2CD2F8D38EDA}">
      <text>
        <r>
          <rPr>
            <b/>
            <sz val="18"/>
            <color rgb="FF000000"/>
            <rFont val="ＭＳ Ｐゴシック"/>
            <family val="3"/>
            <charset val="128"/>
          </rPr>
          <t>施設名称を記載ください。</t>
        </r>
      </text>
    </comment>
    <comment ref="C65" authorId="0" shapeId="0" xr:uid="{33AD3D3F-6B7A-4C08-8183-B531AC8D5AB5}">
      <text>
        <r>
          <rPr>
            <b/>
            <sz val="9"/>
            <color rgb="FF000000"/>
            <rFont val="MS P ゴシック"/>
            <family val="3"/>
            <charset val="128"/>
          </rPr>
          <t>都道府県選択</t>
        </r>
      </text>
    </comment>
    <comment ref="D65" authorId="0" shapeId="0" xr:uid="{15DA5D3A-1542-4A9D-A371-2F7B4BB89951}">
      <text>
        <r>
          <rPr>
            <b/>
            <sz val="9"/>
            <color rgb="FF000000"/>
            <rFont val="MS P ゴシック"/>
            <family val="3"/>
            <charset val="128"/>
          </rPr>
          <t>都道府県に続く番号を入力</t>
        </r>
      </text>
    </comment>
    <comment ref="C79" authorId="0" shapeId="0" xr:uid="{6BB0BF1E-7F97-4610-9748-21BDFEA7D692}">
      <text>
        <r>
          <rPr>
            <b/>
            <sz val="18"/>
            <color rgb="FF000000"/>
            <rFont val="ＭＳ Ｐゴシック"/>
            <family val="3"/>
            <charset val="128"/>
          </rPr>
          <t>施設名称を記載ください。</t>
        </r>
      </text>
    </comment>
    <comment ref="C89" authorId="0" shapeId="0" xr:uid="{4893E53B-1E1F-4CEC-9C63-808A3D3295AC}">
      <text>
        <r>
          <rPr>
            <b/>
            <sz val="9"/>
            <color rgb="FF000000"/>
            <rFont val="MS P ゴシック"/>
            <family val="3"/>
            <charset val="128"/>
          </rPr>
          <t>都道府県選択</t>
        </r>
      </text>
    </comment>
    <comment ref="D89" authorId="0" shapeId="0" xr:uid="{4EF7B717-41DB-4DD1-B524-2355F2467168}">
      <text>
        <r>
          <rPr>
            <b/>
            <sz val="9"/>
            <color rgb="FF000000"/>
            <rFont val="MS P ゴシック"/>
            <family val="3"/>
            <charset val="128"/>
          </rPr>
          <t>都道府県に続く番号を入力</t>
        </r>
      </text>
    </comment>
    <comment ref="C103" authorId="0" shapeId="0" xr:uid="{A9BF9B6C-27FF-4ACE-BE6A-38106CA15856}">
      <text>
        <r>
          <rPr>
            <b/>
            <sz val="18"/>
            <color rgb="FF000000"/>
            <rFont val="ＭＳ Ｐゴシック"/>
            <family val="3"/>
            <charset val="128"/>
          </rPr>
          <t>施設名称を記載ください。</t>
        </r>
      </text>
    </comment>
    <comment ref="C113" authorId="0" shapeId="0" xr:uid="{4C4B32BE-5C6E-4F7F-93B0-2B270EEDEF03}">
      <text>
        <r>
          <rPr>
            <b/>
            <sz val="9"/>
            <color rgb="FF000000"/>
            <rFont val="MS P ゴシック"/>
            <family val="3"/>
            <charset val="128"/>
          </rPr>
          <t>都道府県選択</t>
        </r>
      </text>
    </comment>
    <comment ref="D113" authorId="0" shapeId="0" xr:uid="{CBA24ED3-DA36-41C3-B68A-4013089A8B14}">
      <text>
        <r>
          <rPr>
            <b/>
            <sz val="9"/>
            <color rgb="FF000000"/>
            <rFont val="MS P ゴシック"/>
            <family val="3"/>
            <charset val="128"/>
          </rPr>
          <t>都道府県に続く番号を入力</t>
        </r>
      </text>
    </comment>
    <comment ref="C127" authorId="0" shapeId="0" xr:uid="{3F7690B3-AE0B-4EC0-8FF2-69BBE5E761C8}">
      <text>
        <r>
          <rPr>
            <b/>
            <sz val="18"/>
            <color rgb="FF000000"/>
            <rFont val="ＭＳ Ｐゴシック"/>
            <family val="3"/>
            <charset val="128"/>
          </rPr>
          <t>施設名称を記載ください。</t>
        </r>
      </text>
    </comment>
    <comment ref="C137" authorId="0" shapeId="0" xr:uid="{3494D7C3-2B23-4DDF-B326-351E06E97800}">
      <text>
        <r>
          <rPr>
            <b/>
            <sz val="9"/>
            <color rgb="FF000000"/>
            <rFont val="MS P ゴシック"/>
            <family val="3"/>
            <charset val="128"/>
          </rPr>
          <t>都道府県選択</t>
        </r>
      </text>
    </comment>
    <comment ref="D137" authorId="0" shapeId="0" xr:uid="{4C9E2208-56EE-4041-88DB-E881895A3934}">
      <text>
        <r>
          <rPr>
            <b/>
            <sz val="9"/>
            <color rgb="FF000000"/>
            <rFont val="MS P ゴシック"/>
            <family val="3"/>
            <charset val="128"/>
          </rPr>
          <t>都道府県に続く番号を入力</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7DA35FE6-A400-41EF-A41B-1E4BB7EC2B8C}">
      <text>
        <r>
          <rPr>
            <b/>
            <sz val="18"/>
            <color rgb="FF000000"/>
            <rFont val="ＭＳ Ｐゴシック"/>
            <family val="3"/>
            <charset val="128"/>
          </rPr>
          <t>施設名称を記載ください。</t>
        </r>
      </text>
    </comment>
    <comment ref="C17" authorId="0" shapeId="0" xr:uid="{DEBD2AA2-25FD-4A91-BDE7-40A7EDF9DE18}">
      <text>
        <r>
          <rPr>
            <b/>
            <sz val="9"/>
            <color rgb="FF000000"/>
            <rFont val="MS P ゴシック"/>
            <family val="3"/>
            <charset val="128"/>
          </rPr>
          <t>都道府県選択</t>
        </r>
      </text>
    </comment>
    <comment ref="D17" authorId="0" shapeId="0" xr:uid="{8930E663-1912-4C3C-8E11-A98D57D53322}">
      <text>
        <r>
          <rPr>
            <b/>
            <sz val="9"/>
            <color rgb="FF000000"/>
            <rFont val="MS P ゴシック"/>
            <family val="3"/>
            <charset val="128"/>
          </rPr>
          <t>都道府県に続く番号を入力</t>
        </r>
      </text>
    </comment>
    <comment ref="C31" authorId="0" shapeId="0" xr:uid="{C33B1067-BF93-4D10-862B-EAAE79BE2C69}">
      <text>
        <r>
          <rPr>
            <b/>
            <sz val="18"/>
            <color rgb="FF000000"/>
            <rFont val="ＭＳ Ｐゴシック"/>
            <family val="3"/>
            <charset val="128"/>
          </rPr>
          <t>施設名称を記載ください。</t>
        </r>
      </text>
    </comment>
    <comment ref="C41" authorId="0" shapeId="0" xr:uid="{2E5D2F03-B441-4582-8DB3-AE04362EF760}">
      <text>
        <r>
          <rPr>
            <b/>
            <sz val="9"/>
            <color rgb="FF000000"/>
            <rFont val="MS P ゴシック"/>
            <family val="3"/>
            <charset val="128"/>
          </rPr>
          <t>都道府県選択</t>
        </r>
      </text>
    </comment>
    <comment ref="D41" authorId="0" shapeId="0" xr:uid="{13A13CAC-67F7-4BED-A3B7-8626912AF8ED}">
      <text>
        <r>
          <rPr>
            <b/>
            <sz val="9"/>
            <color rgb="FF000000"/>
            <rFont val="MS P ゴシック"/>
            <family val="3"/>
            <charset val="128"/>
          </rPr>
          <t>都道府県に続く番号を入力</t>
        </r>
      </text>
    </comment>
    <comment ref="C55" authorId="0" shapeId="0" xr:uid="{749F8B9C-E216-4499-8270-71372B0A38A9}">
      <text>
        <r>
          <rPr>
            <b/>
            <sz val="18"/>
            <color rgb="FF000000"/>
            <rFont val="ＭＳ Ｐゴシック"/>
            <family val="3"/>
            <charset val="128"/>
          </rPr>
          <t>施設名称を記載ください。</t>
        </r>
      </text>
    </comment>
    <comment ref="C65" authorId="0" shapeId="0" xr:uid="{881A0912-54AF-4598-AAED-E7FBA7DC1B61}">
      <text>
        <r>
          <rPr>
            <b/>
            <sz val="9"/>
            <color rgb="FF000000"/>
            <rFont val="MS P ゴシック"/>
            <family val="3"/>
            <charset val="128"/>
          </rPr>
          <t>都道府県選択</t>
        </r>
      </text>
    </comment>
    <comment ref="D65" authorId="0" shapeId="0" xr:uid="{CAC58F71-EE2E-4B7D-83A2-4A627E12E5E7}">
      <text>
        <r>
          <rPr>
            <b/>
            <sz val="9"/>
            <color rgb="FF000000"/>
            <rFont val="MS P ゴシック"/>
            <family val="3"/>
            <charset val="128"/>
          </rPr>
          <t>都道府県に続く番号を入力</t>
        </r>
      </text>
    </comment>
    <comment ref="C79" authorId="0" shapeId="0" xr:uid="{F9C29702-3DAF-428D-A104-DF7665B4386B}">
      <text>
        <r>
          <rPr>
            <b/>
            <sz val="18"/>
            <color rgb="FF000000"/>
            <rFont val="ＭＳ Ｐゴシック"/>
            <family val="3"/>
            <charset val="128"/>
          </rPr>
          <t>施設名称を記載ください。</t>
        </r>
      </text>
    </comment>
    <comment ref="C89" authorId="0" shapeId="0" xr:uid="{9088819A-8BD5-48C6-8D8A-FF6029408AAE}">
      <text>
        <r>
          <rPr>
            <b/>
            <sz val="9"/>
            <color rgb="FF000000"/>
            <rFont val="MS P ゴシック"/>
            <family val="3"/>
            <charset val="128"/>
          </rPr>
          <t>都道府県選択</t>
        </r>
      </text>
    </comment>
    <comment ref="D89" authorId="0" shapeId="0" xr:uid="{61E43225-578B-444B-9FF8-DD12547E7D1D}">
      <text>
        <r>
          <rPr>
            <b/>
            <sz val="9"/>
            <color rgb="FF000000"/>
            <rFont val="MS P ゴシック"/>
            <family val="3"/>
            <charset val="128"/>
          </rPr>
          <t>都道府県に続く番号を入力</t>
        </r>
      </text>
    </comment>
    <comment ref="C103" authorId="0" shapeId="0" xr:uid="{CA335DD6-11C0-4F53-9BB6-5EA4CD7DED27}">
      <text>
        <r>
          <rPr>
            <b/>
            <sz val="18"/>
            <color rgb="FF000000"/>
            <rFont val="ＭＳ Ｐゴシック"/>
            <family val="3"/>
            <charset val="128"/>
          </rPr>
          <t>施設名称を記載ください。</t>
        </r>
      </text>
    </comment>
    <comment ref="C113" authorId="0" shapeId="0" xr:uid="{3D670A02-C27C-42A0-9DE4-D0D336600EDB}">
      <text>
        <r>
          <rPr>
            <b/>
            <sz val="9"/>
            <color rgb="FF000000"/>
            <rFont val="MS P ゴシック"/>
            <family val="3"/>
            <charset val="128"/>
          </rPr>
          <t>都道府県選択</t>
        </r>
      </text>
    </comment>
    <comment ref="D113" authorId="0" shapeId="0" xr:uid="{99D57685-25D3-4316-A309-8A07FC387E8A}">
      <text>
        <r>
          <rPr>
            <b/>
            <sz val="9"/>
            <color rgb="FF000000"/>
            <rFont val="MS P ゴシック"/>
            <family val="3"/>
            <charset val="128"/>
          </rPr>
          <t>都道府県に続く番号を入力</t>
        </r>
      </text>
    </comment>
    <comment ref="C127" authorId="0" shapeId="0" xr:uid="{48A239AD-A214-4F50-898E-D71419DB9476}">
      <text>
        <r>
          <rPr>
            <b/>
            <sz val="18"/>
            <color rgb="FF000000"/>
            <rFont val="ＭＳ Ｐゴシック"/>
            <family val="3"/>
            <charset val="128"/>
          </rPr>
          <t>施設名称を記載ください。</t>
        </r>
      </text>
    </comment>
    <comment ref="C137" authorId="0" shapeId="0" xr:uid="{10BC3EB0-1EAA-48D9-B1DB-BE34B6765A46}">
      <text>
        <r>
          <rPr>
            <b/>
            <sz val="9"/>
            <color rgb="FF000000"/>
            <rFont val="MS P ゴシック"/>
            <family val="3"/>
            <charset val="128"/>
          </rPr>
          <t>都道府県選択</t>
        </r>
      </text>
    </comment>
    <comment ref="D137" authorId="0" shapeId="0" xr:uid="{07C11560-68E2-4839-B016-DD8B66FED380}">
      <text>
        <r>
          <rPr>
            <b/>
            <sz val="9"/>
            <color rgb="FF000000"/>
            <rFont val="MS P ゴシック"/>
            <family val="3"/>
            <charset val="128"/>
          </rPr>
          <t>都道府県に続く番号を入力</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96AFE2AD-783F-4F9C-87BB-F414BA49DDD8}">
      <text>
        <r>
          <rPr>
            <b/>
            <sz val="18"/>
            <color rgb="FF000000"/>
            <rFont val="ＭＳ Ｐゴシック"/>
            <family val="3"/>
            <charset val="128"/>
          </rPr>
          <t>施設名称を記載ください。</t>
        </r>
      </text>
    </comment>
    <comment ref="C17" authorId="0" shapeId="0" xr:uid="{A43434E1-5497-46A4-9EE6-10289F348BF0}">
      <text>
        <r>
          <rPr>
            <b/>
            <sz val="9"/>
            <color rgb="FF000000"/>
            <rFont val="MS P ゴシック"/>
            <family val="3"/>
            <charset val="128"/>
          </rPr>
          <t>都道府県選択</t>
        </r>
      </text>
    </comment>
    <comment ref="D17" authorId="0" shapeId="0" xr:uid="{EF191233-3CB2-46B6-93D2-83DFC1E3DDB0}">
      <text>
        <r>
          <rPr>
            <b/>
            <sz val="9"/>
            <color rgb="FF000000"/>
            <rFont val="MS P ゴシック"/>
            <family val="3"/>
            <charset val="128"/>
          </rPr>
          <t>都道府県に続く番号を入力</t>
        </r>
      </text>
    </comment>
    <comment ref="C31" authorId="0" shapeId="0" xr:uid="{59BB9B14-558F-493B-8CB7-F7FDF70E4FAA}">
      <text>
        <r>
          <rPr>
            <b/>
            <sz val="18"/>
            <color rgb="FF000000"/>
            <rFont val="ＭＳ Ｐゴシック"/>
            <family val="3"/>
            <charset val="128"/>
          </rPr>
          <t>施設名称を記載ください。</t>
        </r>
      </text>
    </comment>
    <comment ref="C41" authorId="0" shapeId="0" xr:uid="{1E01C560-A243-4665-9580-3128710FA962}">
      <text>
        <r>
          <rPr>
            <b/>
            <sz val="9"/>
            <color rgb="FF000000"/>
            <rFont val="MS P ゴシック"/>
            <family val="3"/>
            <charset val="128"/>
          </rPr>
          <t>都道府県選択</t>
        </r>
      </text>
    </comment>
    <comment ref="D41" authorId="0" shapeId="0" xr:uid="{4348C30B-0EAA-4727-9DFC-D0E727A77EDC}">
      <text>
        <r>
          <rPr>
            <b/>
            <sz val="9"/>
            <color rgb="FF000000"/>
            <rFont val="MS P ゴシック"/>
            <family val="3"/>
            <charset val="128"/>
          </rPr>
          <t>都道府県に続く番号を入力</t>
        </r>
      </text>
    </comment>
    <comment ref="C55" authorId="0" shapeId="0" xr:uid="{E53DB277-BE09-4373-AF3C-CA4A7AD12FD1}">
      <text>
        <r>
          <rPr>
            <b/>
            <sz val="18"/>
            <color rgb="FF000000"/>
            <rFont val="ＭＳ Ｐゴシック"/>
            <family val="3"/>
            <charset val="128"/>
          </rPr>
          <t>施設名称を記載ください。</t>
        </r>
      </text>
    </comment>
    <comment ref="C65" authorId="0" shapeId="0" xr:uid="{C5AE672D-87FB-41CF-8C34-56424BCB7759}">
      <text>
        <r>
          <rPr>
            <b/>
            <sz val="9"/>
            <color rgb="FF000000"/>
            <rFont val="MS P ゴシック"/>
            <family val="3"/>
            <charset val="128"/>
          </rPr>
          <t>都道府県選択</t>
        </r>
      </text>
    </comment>
    <comment ref="D65" authorId="0" shapeId="0" xr:uid="{8FF7FA4D-F2B4-4672-9EBF-EE7F0CEA4EC7}">
      <text>
        <r>
          <rPr>
            <b/>
            <sz val="9"/>
            <color rgb="FF000000"/>
            <rFont val="MS P ゴシック"/>
            <family val="3"/>
            <charset val="128"/>
          </rPr>
          <t>都道府県に続く番号を入力</t>
        </r>
      </text>
    </comment>
    <comment ref="C79" authorId="0" shapeId="0" xr:uid="{5FF7571A-4EDA-4FF9-B3B2-423DA90B5D7D}">
      <text>
        <r>
          <rPr>
            <b/>
            <sz val="18"/>
            <color rgb="FF000000"/>
            <rFont val="ＭＳ Ｐゴシック"/>
            <family val="3"/>
            <charset val="128"/>
          </rPr>
          <t>施設名称を記載ください。</t>
        </r>
      </text>
    </comment>
    <comment ref="C89" authorId="0" shapeId="0" xr:uid="{3B5DAFBF-BDCB-42DD-A75E-DC0A822E2918}">
      <text>
        <r>
          <rPr>
            <b/>
            <sz val="9"/>
            <color rgb="FF000000"/>
            <rFont val="MS P ゴシック"/>
            <family val="3"/>
            <charset val="128"/>
          </rPr>
          <t>都道府県選択</t>
        </r>
      </text>
    </comment>
    <comment ref="D89" authorId="0" shapeId="0" xr:uid="{4BF12D0E-B89F-408F-A6F6-1B683212DCE0}">
      <text>
        <r>
          <rPr>
            <b/>
            <sz val="9"/>
            <color rgb="FF000000"/>
            <rFont val="MS P ゴシック"/>
            <family val="3"/>
            <charset val="128"/>
          </rPr>
          <t>都道府県に続く番号を入力</t>
        </r>
      </text>
    </comment>
    <comment ref="C103" authorId="0" shapeId="0" xr:uid="{433AF01E-04FF-4AA5-ACE0-44A955646503}">
      <text>
        <r>
          <rPr>
            <b/>
            <sz val="18"/>
            <color rgb="FF000000"/>
            <rFont val="ＭＳ Ｐゴシック"/>
            <family val="3"/>
            <charset val="128"/>
          </rPr>
          <t>施設名称を記載ください。</t>
        </r>
      </text>
    </comment>
    <comment ref="C113" authorId="0" shapeId="0" xr:uid="{C8282D2B-CDCD-4D1D-AA26-BE7FD127E374}">
      <text>
        <r>
          <rPr>
            <b/>
            <sz val="9"/>
            <color rgb="FF000000"/>
            <rFont val="MS P ゴシック"/>
            <family val="3"/>
            <charset val="128"/>
          </rPr>
          <t>都道府県選択</t>
        </r>
      </text>
    </comment>
    <comment ref="D113" authorId="0" shapeId="0" xr:uid="{C9532054-9573-44EF-9ADF-19396D39DD1C}">
      <text>
        <r>
          <rPr>
            <b/>
            <sz val="9"/>
            <color rgb="FF000000"/>
            <rFont val="MS P ゴシック"/>
            <family val="3"/>
            <charset val="128"/>
          </rPr>
          <t>都道府県に続く番号を入力</t>
        </r>
      </text>
    </comment>
    <comment ref="C127" authorId="0" shapeId="0" xr:uid="{DBB49E67-66B1-4A95-A177-3835946DF425}">
      <text>
        <r>
          <rPr>
            <b/>
            <sz val="18"/>
            <color rgb="FF000000"/>
            <rFont val="ＭＳ Ｐゴシック"/>
            <family val="3"/>
            <charset val="128"/>
          </rPr>
          <t>施設名称を記載ください。</t>
        </r>
      </text>
    </comment>
    <comment ref="C137" authorId="0" shapeId="0" xr:uid="{9C43DE51-1197-4491-9D24-6AD94F26BC09}">
      <text>
        <r>
          <rPr>
            <b/>
            <sz val="9"/>
            <color rgb="FF000000"/>
            <rFont val="MS P ゴシック"/>
            <family val="3"/>
            <charset val="128"/>
          </rPr>
          <t>都道府県選択</t>
        </r>
      </text>
    </comment>
    <comment ref="D137" authorId="0" shapeId="0" xr:uid="{B6051C7D-FE4A-40A8-9B4D-A595360679A0}">
      <text>
        <r>
          <rPr>
            <b/>
            <sz val="9"/>
            <color rgb="FF000000"/>
            <rFont val="MS P ゴシック"/>
            <family val="3"/>
            <charset val="128"/>
          </rPr>
          <t>都道府県に続く番号を入力</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EAEE9A76-AAB0-4A6B-A92E-857B9CDA7334}">
      <text>
        <r>
          <rPr>
            <b/>
            <sz val="18"/>
            <color rgb="FF000000"/>
            <rFont val="ＭＳ Ｐゴシック"/>
            <family val="3"/>
            <charset val="128"/>
          </rPr>
          <t>施設名称を記載ください。</t>
        </r>
      </text>
    </comment>
    <comment ref="C17" authorId="0" shapeId="0" xr:uid="{7099BA02-0EBF-4499-929C-603032781207}">
      <text>
        <r>
          <rPr>
            <b/>
            <sz val="9"/>
            <color rgb="FF000000"/>
            <rFont val="MS P ゴシック"/>
            <family val="3"/>
            <charset val="128"/>
          </rPr>
          <t>都道府県選択</t>
        </r>
      </text>
    </comment>
    <comment ref="D17" authorId="0" shapeId="0" xr:uid="{D2218C58-5B48-4DCA-8117-8F5AEE7EC19F}">
      <text>
        <r>
          <rPr>
            <b/>
            <sz val="9"/>
            <color rgb="FF000000"/>
            <rFont val="MS P ゴシック"/>
            <family val="3"/>
            <charset val="128"/>
          </rPr>
          <t>都道府県に続く番号を入力</t>
        </r>
      </text>
    </comment>
    <comment ref="C31" authorId="0" shapeId="0" xr:uid="{795A946C-FC0D-42D4-9504-21A6B46303CC}">
      <text>
        <r>
          <rPr>
            <b/>
            <sz val="18"/>
            <color rgb="FF000000"/>
            <rFont val="ＭＳ Ｐゴシック"/>
            <family val="3"/>
            <charset val="128"/>
          </rPr>
          <t>施設名称を記載ください。</t>
        </r>
      </text>
    </comment>
    <comment ref="C41" authorId="0" shapeId="0" xr:uid="{B8361D29-6575-410E-BC2F-F84A6669BA6A}">
      <text>
        <r>
          <rPr>
            <b/>
            <sz val="9"/>
            <color rgb="FF000000"/>
            <rFont val="MS P ゴシック"/>
            <family val="3"/>
            <charset val="128"/>
          </rPr>
          <t>都道府県選択</t>
        </r>
      </text>
    </comment>
    <comment ref="D41" authorId="0" shapeId="0" xr:uid="{C4C9647C-7CE7-40EF-839E-D045F2A7E337}">
      <text>
        <r>
          <rPr>
            <b/>
            <sz val="9"/>
            <color rgb="FF000000"/>
            <rFont val="MS P ゴシック"/>
            <family val="3"/>
            <charset val="128"/>
          </rPr>
          <t>都道府県に続く番号を入力</t>
        </r>
      </text>
    </comment>
    <comment ref="C55" authorId="0" shapeId="0" xr:uid="{A8C3ED4B-1849-4C56-8F37-B8A3351ABAD5}">
      <text>
        <r>
          <rPr>
            <b/>
            <sz val="18"/>
            <color rgb="FF000000"/>
            <rFont val="ＭＳ Ｐゴシック"/>
            <family val="3"/>
            <charset val="128"/>
          </rPr>
          <t>施設名称を記載ください。</t>
        </r>
      </text>
    </comment>
    <comment ref="C65" authorId="0" shapeId="0" xr:uid="{21DF9DD7-3B6B-4315-A674-08E7ADEA75AC}">
      <text>
        <r>
          <rPr>
            <b/>
            <sz val="9"/>
            <color rgb="FF000000"/>
            <rFont val="MS P ゴシック"/>
            <family val="3"/>
            <charset val="128"/>
          </rPr>
          <t>都道府県選択</t>
        </r>
      </text>
    </comment>
    <comment ref="D65" authorId="0" shapeId="0" xr:uid="{B1FC72E9-C3D2-4831-85E3-3385C6B68056}">
      <text>
        <r>
          <rPr>
            <b/>
            <sz val="9"/>
            <color rgb="FF000000"/>
            <rFont val="MS P ゴシック"/>
            <family val="3"/>
            <charset val="128"/>
          </rPr>
          <t>都道府県に続く番号を入力</t>
        </r>
      </text>
    </comment>
    <comment ref="C79" authorId="0" shapeId="0" xr:uid="{8375B419-72FA-4E26-BD12-C9A3C421ADB2}">
      <text>
        <r>
          <rPr>
            <b/>
            <sz val="18"/>
            <color rgb="FF000000"/>
            <rFont val="ＭＳ Ｐゴシック"/>
            <family val="3"/>
            <charset val="128"/>
          </rPr>
          <t>施設名称を記載ください。</t>
        </r>
      </text>
    </comment>
    <comment ref="C89" authorId="0" shapeId="0" xr:uid="{FCFE64AE-1BF1-4398-97BA-D269BA7E15B7}">
      <text>
        <r>
          <rPr>
            <b/>
            <sz val="9"/>
            <color rgb="FF000000"/>
            <rFont val="MS P ゴシック"/>
            <family val="3"/>
            <charset val="128"/>
          </rPr>
          <t>都道府県選択</t>
        </r>
      </text>
    </comment>
    <comment ref="D89" authorId="0" shapeId="0" xr:uid="{45446E4F-5049-4744-8445-8ACAB8677953}">
      <text>
        <r>
          <rPr>
            <b/>
            <sz val="9"/>
            <color rgb="FF000000"/>
            <rFont val="MS P ゴシック"/>
            <family val="3"/>
            <charset val="128"/>
          </rPr>
          <t>都道府県に続く番号を入力</t>
        </r>
      </text>
    </comment>
    <comment ref="C103" authorId="0" shapeId="0" xr:uid="{51060F88-0015-4419-96F4-16B9680BB0B5}">
      <text>
        <r>
          <rPr>
            <b/>
            <sz val="18"/>
            <color rgb="FF000000"/>
            <rFont val="ＭＳ Ｐゴシック"/>
            <family val="3"/>
            <charset val="128"/>
          </rPr>
          <t>施設名称を記載ください。</t>
        </r>
      </text>
    </comment>
    <comment ref="C113" authorId="0" shapeId="0" xr:uid="{F7B21E4C-7DF7-4849-A429-AEB5FFE7D09A}">
      <text>
        <r>
          <rPr>
            <b/>
            <sz val="9"/>
            <color rgb="FF000000"/>
            <rFont val="MS P ゴシック"/>
            <family val="3"/>
            <charset val="128"/>
          </rPr>
          <t>都道府県選択</t>
        </r>
      </text>
    </comment>
    <comment ref="D113" authorId="0" shapeId="0" xr:uid="{3832EADF-2B4B-45FE-9ED0-674F3BB3C463}">
      <text>
        <r>
          <rPr>
            <b/>
            <sz val="9"/>
            <color rgb="FF000000"/>
            <rFont val="MS P ゴシック"/>
            <family val="3"/>
            <charset val="128"/>
          </rPr>
          <t>都道府県に続く番号を入力</t>
        </r>
      </text>
    </comment>
    <comment ref="C127" authorId="0" shapeId="0" xr:uid="{5695DCD3-628B-4F22-A90F-4F7E0620E5A2}">
      <text>
        <r>
          <rPr>
            <b/>
            <sz val="18"/>
            <color rgb="FF000000"/>
            <rFont val="ＭＳ Ｐゴシック"/>
            <family val="3"/>
            <charset val="128"/>
          </rPr>
          <t>施設名称を記載ください。</t>
        </r>
      </text>
    </comment>
    <comment ref="C137" authorId="0" shapeId="0" xr:uid="{E3597BAB-B6AE-4EFD-AA7F-6DE92BC34E15}">
      <text>
        <r>
          <rPr>
            <b/>
            <sz val="9"/>
            <color rgb="FF000000"/>
            <rFont val="MS P ゴシック"/>
            <family val="3"/>
            <charset val="128"/>
          </rPr>
          <t>都道府県選択</t>
        </r>
      </text>
    </comment>
    <comment ref="D137" authorId="0" shapeId="0" xr:uid="{1F8790DE-A20B-4D39-93B9-4C6D1AB83295}">
      <text>
        <r>
          <rPr>
            <b/>
            <sz val="9"/>
            <color rgb="FF000000"/>
            <rFont val="MS P ゴシック"/>
            <family val="3"/>
            <charset val="128"/>
          </rPr>
          <t>都道府県に続く番号を入力</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299F86AF-0DFB-472F-823C-2E68ECB45305}">
      <text>
        <r>
          <rPr>
            <b/>
            <sz val="18"/>
            <color rgb="FF000000"/>
            <rFont val="ＭＳ Ｐゴシック"/>
            <family val="3"/>
            <charset val="128"/>
          </rPr>
          <t>施設名称を記載ください。</t>
        </r>
      </text>
    </comment>
    <comment ref="C17" authorId="0" shapeId="0" xr:uid="{7EED6FC4-2CBB-43F2-93CF-0D49912E7147}">
      <text>
        <r>
          <rPr>
            <b/>
            <sz val="9"/>
            <color rgb="FF000000"/>
            <rFont val="MS P ゴシック"/>
            <family val="3"/>
            <charset val="128"/>
          </rPr>
          <t>都道府県選択</t>
        </r>
      </text>
    </comment>
    <comment ref="D17" authorId="0" shapeId="0" xr:uid="{131BB48B-BABE-4946-B414-A252789EE6B8}">
      <text>
        <r>
          <rPr>
            <b/>
            <sz val="9"/>
            <color rgb="FF000000"/>
            <rFont val="MS P ゴシック"/>
            <family val="3"/>
            <charset val="128"/>
          </rPr>
          <t>都道府県に続く番号を入力</t>
        </r>
      </text>
    </comment>
    <comment ref="C31" authorId="0" shapeId="0" xr:uid="{3AAD6589-5508-4A51-BC97-3CFBDB43B8B2}">
      <text>
        <r>
          <rPr>
            <b/>
            <sz val="18"/>
            <color rgb="FF000000"/>
            <rFont val="ＭＳ Ｐゴシック"/>
            <family val="3"/>
            <charset val="128"/>
          </rPr>
          <t>施設名称を記載ください。</t>
        </r>
      </text>
    </comment>
    <comment ref="C41" authorId="0" shapeId="0" xr:uid="{A74845D3-7C22-40F6-BAD4-A3FD5CB2C2B3}">
      <text>
        <r>
          <rPr>
            <b/>
            <sz val="9"/>
            <color rgb="FF000000"/>
            <rFont val="MS P ゴシック"/>
            <family val="3"/>
            <charset val="128"/>
          </rPr>
          <t>都道府県選択</t>
        </r>
      </text>
    </comment>
    <comment ref="D41" authorId="0" shapeId="0" xr:uid="{A66D2FA8-FAAE-4F0B-8A00-B08236D70C64}">
      <text>
        <r>
          <rPr>
            <b/>
            <sz val="9"/>
            <color rgb="FF000000"/>
            <rFont val="MS P ゴシック"/>
            <family val="3"/>
            <charset val="128"/>
          </rPr>
          <t>都道府県に続く番号を入力</t>
        </r>
      </text>
    </comment>
    <comment ref="C55" authorId="0" shapeId="0" xr:uid="{EAEBE824-8BAF-4387-A303-F5AE548076B7}">
      <text>
        <r>
          <rPr>
            <b/>
            <sz val="18"/>
            <color rgb="FF000000"/>
            <rFont val="ＭＳ Ｐゴシック"/>
            <family val="3"/>
            <charset val="128"/>
          </rPr>
          <t>施設名称を記載ください。</t>
        </r>
      </text>
    </comment>
    <comment ref="C65" authorId="0" shapeId="0" xr:uid="{642010F6-B8D9-4F17-A7A7-F9FF4EE7CD6C}">
      <text>
        <r>
          <rPr>
            <b/>
            <sz val="9"/>
            <color rgb="FF000000"/>
            <rFont val="MS P ゴシック"/>
            <family val="3"/>
            <charset val="128"/>
          </rPr>
          <t>都道府県選択</t>
        </r>
      </text>
    </comment>
    <comment ref="D65" authorId="0" shapeId="0" xr:uid="{7042DD5C-FD18-4675-B494-AD7290116284}">
      <text>
        <r>
          <rPr>
            <b/>
            <sz val="9"/>
            <color rgb="FF000000"/>
            <rFont val="MS P ゴシック"/>
            <family val="3"/>
            <charset val="128"/>
          </rPr>
          <t>都道府県に続く番号を入力</t>
        </r>
      </text>
    </comment>
    <comment ref="C79" authorId="0" shapeId="0" xr:uid="{1CCCB622-4C7D-49A9-8645-9DB11EF394FA}">
      <text>
        <r>
          <rPr>
            <b/>
            <sz val="18"/>
            <color rgb="FF000000"/>
            <rFont val="ＭＳ Ｐゴシック"/>
            <family val="3"/>
            <charset val="128"/>
          </rPr>
          <t>施設名称を記載ください。</t>
        </r>
      </text>
    </comment>
    <comment ref="C89" authorId="0" shapeId="0" xr:uid="{6C3B9885-46C9-48C6-B73D-0E19AA250BF1}">
      <text>
        <r>
          <rPr>
            <b/>
            <sz val="9"/>
            <color rgb="FF000000"/>
            <rFont val="MS P ゴシック"/>
            <family val="3"/>
            <charset val="128"/>
          </rPr>
          <t>都道府県選択</t>
        </r>
      </text>
    </comment>
    <comment ref="D89" authorId="0" shapeId="0" xr:uid="{6FE0ADD2-5E83-4126-9560-47902E5194C8}">
      <text>
        <r>
          <rPr>
            <b/>
            <sz val="9"/>
            <color rgb="FF000000"/>
            <rFont val="MS P ゴシック"/>
            <family val="3"/>
            <charset val="128"/>
          </rPr>
          <t>都道府県に続く番号を入力</t>
        </r>
      </text>
    </comment>
    <comment ref="C103" authorId="0" shapeId="0" xr:uid="{FE617FF7-3281-456A-B679-C80E0760A240}">
      <text>
        <r>
          <rPr>
            <b/>
            <sz val="18"/>
            <color rgb="FF000000"/>
            <rFont val="ＭＳ Ｐゴシック"/>
            <family val="3"/>
            <charset val="128"/>
          </rPr>
          <t>施設名称を記載ください。</t>
        </r>
      </text>
    </comment>
    <comment ref="C113" authorId="0" shapeId="0" xr:uid="{DC1EE380-BB45-4176-998D-2C26C82E33EC}">
      <text>
        <r>
          <rPr>
            <b/>
            <sz val="9"/>
            <color rgb="FF000000"/>
            <rFont val="MS P ゴシック"/>
            <family val="3"/>
            <charset val="128"/>
          </rPr>
          <t>都道府県選択</t>
        </r>
      </text>
    </comment>
    <comment ref="D113" authorId="0" shapeId="0" xr:uid="{7BF173DB-CA6E-4911-873D-65050F4F7717}">
      <text>
        <r>
          <rPr>
            <b/>
            <sz val="9"/>
            <color rgb="FF000000"/>
            <rFont val="MS P ゴシック"/>
            <family val="3"/>
            <charset val="128"/>
          </rPr>
          <t>都道府県に続く番号を入力</t>
        </r>
      </text>
    </comment>
    <comment ref="C127" authorId="0" shapeId="0" xr:uid="{B10EC26C-2380-4F66-BF04-000EEA176ED7}">
      <text>
        <r>
          <rPr>
            <b/>
            <sz val="18"/>
            <color rgb="FF000000"/>
            <rFont val="ＭＳ Ｐゴシック"/>
            <family val="3"/>
            <charset val="128"/>
          </rPr>
          <t>施設名称を記載ください。</t>
        </r>
      </text>
    </comment>
    <comment ref="C137" authorId="0" shapeId="0" xr:uid="{7E2A8A1E-7BEF-46DC-B5FF-2DD5087952E1}">
      <text>
        <r>
          <rPr>
            <b/>
            <sz val="9"/>
            <color rgb="FF000000"/>
            <rFont val="MS P ゴシック"/>
            <family val="3"/>
            <charset val="128"/>
          </rPr>
          <t>都道府県選択</t>
        </r>
      </text>
    </comment>
    <comment ref="D137" authorId="0" shapeId="0" xr:uid="{208B5D2C-8F67-44B3-9545-6AB7E975C84F}">
      <text>
        <r>
          <rPr>
            <b/>
            <sz val="9"/>
            <color rgb="FF000000"/>
            <rFont val="MS P ゴシック"/>
            <family val="3"/>
            <charset val="128"/>
          </rPr>
          <t>都道府県に続く番号を入力</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P4" authorId="0" shapeId="0" xr:uid="{00000000-0006-0000-4700-000001000000}">
      <text>
        <r>
          <rPr>
            <b/>
            <sz val="14"/>
            <color indexed="81"/>
            <rFont val="ＭＳ Ｐゴシック"/>
            <family val="3"/>
            <charset val="128"/>
          </rPr>
          <t>様式２（１～30）のうち、保育士名の記載があるページの数を自動カウントしています。
人数が正しいかご確認ください。</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坪内 雄真</author>
  </authors>
  <commentList>
    <comment ref="D25" authorId="0" shapeId="0" xr:uid="{00000000-0006-0000-4800-000001000000}">
      <text>
        <r>
          <rPr>
            <b/>
            <sz val="9"/>
            <color indexed="81"/>
            <rFont val="ＭＳ Ｐゴシック"/>
            <family val="3"/>
            <charset val="128"/>
          </rPr>
          <t>請求額に該当する期間をプルダウンで選択ください。</t>
        </r>
      </text>
    </comment>
    <comment ref="E35" authorId="0" shapeId="0" xr:uid="{00000000-0006-0000-4800-000002000000}">
      <text>
        <r>
          <rPr>
            <b/>
            <sz val="9"/>
            <color indexed="81"/>
            <rFont val="ＭＳ Ｐゴシック"/>
            <family val="3"/>
            <charset val="128"/>
          </rPr>
          <t>プルダウンで選択ください。</t>
        </r>
      </text>
    </comment>
    <comment ref="K35" authorId="0" shapeId="0" xr:uid="{00000000-0006-0000-4800-000003000000}">
      <text>
        <r>
          <rPr>
            <b/>
            <sz val="9"/>
            <color indexed="81"/>
            <rFont val="ＭＳ Ｐゴシック"/>
            <family val="3"/>
            <charset val="128"/>
          </rPr>
          <t>プルダウンで選択ください。</t>
        </r>
      </text>
    </comment>
    <comment ref="N35" authorId="0" shapeId="0" xr:uid="{00000000-0006-0000-4800-000004000000}">
      <text>
        <r>
          <rPr>
            <b/>
            <sz val="9"/>
            <color indexed="81"/>
            <rFont val="ＭＳ Ｐゴシック"/>
            <family val="3"/>
            <charset val="128"/>
          </rPr>
          <t>プルダウンで選択ください。</t>
        </r>
      </text>
    </comment>
    <comment ref="Z49" authorId="0" shapeId="0" xr:uid="{00000000-0006-0000-4800-000005000000}">
      <text>
        <r>
          <rPr>
            <b/>
            <sz val="14"/>
            <color indexed="81"/>
            <rFont val="ＭＳ Ｐゴシック"/>
            <family val="3"/>
            <charset val="128"/>
          </rPr>
          <t>委任欄の入力が必要な場合は、「無」を「有」に変更し、出力したものに代表者印を捺印し提出ください。</t>
        </r>
        <r>
          <rPr>
            <sz val="9"/>
            <color indexed="81"/>
            <rFont val="ＭＳ Ｐゴシック"/>
            <family val="3"/>
            <charset val="128"/>
          </rPr>
          <t xml:space="preserve">
</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坪内 雄真</author>
  </authors>
  <commentList>
    <comment ref="F14" authorId="0" shapeId="0" xr:uid="{00000000-0006-0000-4900-000001000000}">
      <text>
        <r>
          <rPr>
            <b/>
            <sz val="9"/>
            <color indexed="81"/>
            <rFont val="ＭＳ Ｐゴシック"/>
            <family val="3"/>
            <charset val="128"/>
          </rPr>
          <t>報告額に該当する期間をプルダウンで選択ください。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910B476-06C1-4603-9A51-C09F40633646}">
      <text>
        <r>
          <rPr>
            <b/>
            <sz val="18"/>
            <color indexed="81"/>
            <rFont val="ＭＳ Ｐゴシック"/>
            <family val="3"/>
            <charset val="128"/>
          </rPr>
          <t>施設名称を記載ください。</t>
        </r>
      </text>
    </comment>
    <comment ref="C17" authorId="0" shapeId="0" xr:uid="{67891D72-AA42-4A06-A491-E742ECE40113}">
      <text>
        <r>
          <rPr>
            <b/>
            <sz val="9"/>
            <color indexed="81"/>
            <rFont val="MS P ゴシック"/>
            <family val="3"/>
            <charset val="128"/>
          </rPr>
          <t>都道府県選択</t>
        </r>
      </text>
    </comment>
    <comment ref="D17" authorId="0" shapeId="0" xr:uid="{0BCD0C0B-C8AA-46C7-88C9-74664B72FCB6}">
      <text>
        <r>
          <rPr>
            <b/>
            <sz val="9"/>
            <color indexed="81"/>
            <rFont val="MS P ゴシック"/>
            <family val="3"/>
            <charset val="128"/>
          </rPr>
          <t>都道府県に続く番号を入力</t>
        </r>
      </text>
    </comment>
    <comment ref="C31" authorId="0" shapeId="0" xr:uid="{1E0974A3-97E7-47B9-8264-DB8A185B51A0}">
      <text>
        <r>
          <rPr>
            <b/>
            <sz val="18"/>
            <color indexed="81"/>
            <rFont val="ＭＳ Ｐゴシック"/>
            <family val="3"/>
            <charset val="128"/>
          </rPr>
          <t>施設名称を記載ください。</t>
        </r>
      </text>
    </comment>
    <comment ref="C41" authorId="0" shapeId="0" xr:uid="{290A3A0F-1388-41AC-A8C6-494F87BEB7B8}">
      <text>
        <r>
          <rPr>
            <b/>
            <sz val="9"/>
            <color indexed="81"/>
            <rFont val="MS P ゴシック"/>
            <family val="3"/>
            <charset val="128"/>
          </rPr>
          <t>都道府県選択</t>
        </r>
      </text>
    </comment>
    <comment ref="D41" authorId="0" shapeId="0" xr:uid="{128AF4EC-6B04-489E-B783-A57543525055}">
      <text>
        <r>
          <rPr>
            <b/>
            <sz val="9"/>
            <color indexed="81"/>
            <rFont val="MS P ゴシック"/>
            <family val="3"/>
            <charset val="128"/>
          </rPr>
          <t>都道府県に続く番号を入力</t>
        </r>
      </text>
    </comment>
    <comment ref="C55" authorId="0" shapeId="0" xr:uid="{30E49D66-A70F-46CF-B844-A10F4FE733AF}">
      <text>
        <r>
          <rPr>
            <b/>
            <sz val="18"/>
            <color indexed="81"/>
            <rFont val="ＭＳ Ｐゴシック"/>
            <family val="3"/>
            <charset val="128"/>
          </rPr>
          <t>施設名称を記載ください。</t>
        </r>
      </text>
    </comment>
    <comment ref="C65" authorId="0" shapeId="0" xr:uid="{F7279ACF-FACF-4698-A3C4-DF1B5BB6141A}">
      <text>
        <r>
          <rPr>
            <b/>
            <sz val="9"/>
            <color indexed="81"/>
            <rFont val="MS P ゴシック"/>
            <family val="3"/>
            <charset val="128"/>
          </rPr>
          <t>都道府県選択</t>
        </r>
      </text>
    </comment>
    <comment ref="D65" authorId="0" shapeId="0" xr:uid="{5BEA4D66-0B77-46F2-8E61-51FE671C93A6}">
      <text>
        <r>
          <rPr>
            <b/>
            <sz val="9"/>
            <color indexed="81"/>
            <rFont val="MS P ゴシック"/>
            <family val="3"/>
            <charset val="128"/>
          </rPr>
          <t>都道府県に続く番号を入力</t>
        </r>
      </text>
    </comment>
    <comment ref="C79" authorId="0" shapeId="0" xr:uid="{54BB8B84-2EA3-423D-9ADF-9581016F96B1}">
      <text>
        <r>
          <rPr>
            <b/>
            <sz val="18"/>
            <color indexed="81"/>
            <rFont val="ＭＳ Ｐゴシック"/>
            <family val="3"/>
            <charset val="128"/>
          </rPr>
          <t>施設名称を記載ください。</t>
        </r>
      </text>
    </comment>
    <comment ref="C89" authorId="0" shapeId="0" xr:uid="{9B17F446-02BB-4EE1-BB66-B53221FB6CDC}">
      <text>
        <r>
          <rPr>
            <b/>
            <sz val="9"/>
            <color indexed="81"/>
            <rFont val="MS P ゴシック"/>
            <family val="3"/>
            <charset val="128"/>
          </rPr>
          <t>都道府県選択</t>
        </r>
      </text>
    </comment>
    <comment ref="D89" authorId="0" shapeId="0" xr:uid="{36641144-FA76-4478-B99F-AFFB7C83C36E}">
      <text>
        <r>
          <rPr>
            <b/>
            <sz val="9"/>
            <color indexed="81"/>
            <rFont val="MS P ゴシック"/>
            <family val="3"/>
            <charset val="128"/>
          </rPr>
          <t>都道府県に続く番号を入力</t>
        </r>
      </text>
    </comment>
    <comment ref="C103" authorId="0" shapeId="0" xr:uid="{A0F4DB97-5A5E-4D84-B2C6-4C72A4124961}">
      <text>
        <r>
          <rPr>
            <b/>
            <sz val="18"/>
            <color indexed="81"/>
            <rFont val="ＭＳ Ｐゴシック"/>
            <family val="3"/>
            <charset val="128"/>
          </rPr>
          <t>施設名称を記載ください。</t>
        </r>
      </text>
    </comment>
    <comment ref="C113" authorId="0" shapeId="0" xr:uid="{54824D3B-559E-4209-897C-1F87569C0E3C}">
      <text>
        <r>
          <rPr>
            <b/>
            <sz val="9"/>
            <color indexed="81"/>
            <rFont val="MS P ゴシック"/>
            <family val="3"/>
            <charset val="128"/>
          </rPr>
          <t>都道府県選択</t>
        </r>
      </text>
    </comment>
    <comment ref="D113" authorId="0" shapeId="0" xr:uid="{E52C19D4-AFF2-4B46-BA81-855C0AFD9CC6}">
      <text>
        <r>
          <rPr>
            <b/>
            <sz val="9"/>
            <color indexed="81"/>
            <rFont val="MS P ゴシック"/>
            <family val="3"/>
            <charset val="128"/>
          </rPr>
          <t>都道府県に続く番号を入力</t>
        </r>
      </text>
    </comment>
    <comment ref="C127" authorId="0" shapeId="0" xr:uid="{ACB84870-0153-4D78-B6DF-BA4F47A5D6E7}">
      <text>
        <r>
          <rPr>
            <b/>
            <sz val="18"/>
            <color indexed="81"/>
            <rFont val="ＭＳ Ｐゴシック"/>
            <family val="3"/>
            <charset val="128"/>
          </rPr>
          <t>施設名称を記載ください。</t>
        </r>
      </text>
    </comment>
    <comment ref="C137" authorId="0" shapeId="0" xr:uid="{2F3C4155-1A97-4353-A56C-D0E17A592C0D}">
      <text>
        <r>
          <rPr>
            <b/>
            <sz val="9"/>
            <color indexed="81"/>
            <rFont val="MS P ゴシック"/>
            <family val="3"/>
            <charset val="128"/>
          </rPr>
          <t>都道府県選択</t>
        </r>
      </text>
    </comment>
    <comment ref="D137" authorId="0" shapeId="0" xr:uid="{8FD967C4-B5C2-4FE8-822A-5891F512F059}">
      <text>
        <r>
          <rPr>
            <b/>
            <sz val="9"/>
            <color indexed="81"/>
            <rFont val="MS P ゴシック"/>
            <family val="3"/>
            <charset val="128"/>
          </rPr>
          <t>都道府県に続く番号を入力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2DF37BB1-4E9E-4D60-98FE-478C0814D670}">
      <text>
        <r>
          <rPr>
            <b/>
            <sz val="18"/>
            <color indexed="81"/>
            <rFont val="ＭＳ Ｐゴシック"/>
            <family val="3"/>
            <charset val="128"/>
          </rPr>
          <t>施設名称を記載ください。</t>
        </r>
      </text>
    </comment>
    <comment ref="C17" authorId="0" shapeId="0" xr:uid="{A13436AF-839F-4B0C-ACB0-99E9C5787CF5}">
      <text>
        <r>
          <rPr>
            <b/>
            <sz val="9"/>
            <color indexed="81"/>
            <rFont val="MS P ゴシック"/>
            <family val="3"/>
            <charset val="128"/>
          </rPr>
          <t>都道府県選択</t>
        </r>
      </text>
    </comment>
    <comment ref="D17" authorId="0" shapeId="0" xr:uid="{7582B520-33D2-4AED-A739-255F81615BEA}">
      <text>
        <r>
          <rPr>
            <b/>
            <sz val="9"/>
            <color indexed="81"/>
            <rFont val="MS P ゴシック"/>
            <family val="3"/>
            <charset val="128"/>
          </rPr>
          <t>都道府県に続く番号を入力</t>
        </r>
      </text>
    </comment>
    <comment ref="C31" authorId="0" shapeId="0" xr:uid="{42EAB782-41B3-4F26-B8B5-9DB3C9B7C88C}">
      <text>
        <r>
          <rPr>
            <b/>
            <sz val="18"/>
            <color indexed="81"/>
            <rFont val="ＭＳ Ｐゴシック"/>
            <family val="3"/>
            <charset val="128"/>
          </rPr>
          <t>施設名称を記載ください。</t>
        </r>
      </text>
    </comment>
    <comment ref="C41" authorId="0" shapeId="0" xr:uid="{E073962C-B1EA-4730-84E4-A607416B4FB4}">
      <text>
        <r>
          <rPr>
            <b/>
            <sz val="9"/>
            <color indexed="81"/>
            <rFont val="MS P ゴシック"/>
            <family val="3"/>
            <charset val="128"/>
          </rPr>
          <t>都道府県選択</t>
        </r>
      </text>
    </comment>
    <comment ref="D41" authorId="0" shapeId="0" xr:uid="{353F3A96-BC79-4D42-8A48-739C431E7A6F}">
      <text>
        <r>
          <rPr>
            <b/>
            <sz val="9"/>
            <color indexed="81"/>
            <rFont val="MS P ゴシック"/>
            <family val="3"/>
            <charset val="128"/>
          </rPr>
          <t>都道府県に続く番号を入力</t>
        </r>
      </text>
    </comment>
    <comment ref="C55" authorId="0" shapeId="0" xr:uid="{F6DF53B5-5A53-4028-89B0-8F156B6052CD}">
      <text>
        <r>
          <rPr>
            <b/>
            <sz val="18"/>
            <color indexed="81"/>
            <rFont val="ＭＳ Ｐゴシック"/>
            <family val="3"/>
            <charset val="128"/>
          </rPr>
          <t>施設名称を記載ください。</t>
        </r>
      </text>
    </comment>
    <comment ref="C65" authorId="0" shapeId="0" xr:uid="{6900975A-3F79-4237-84AA-47B0F96F058B}">
      <text>
        <r>
          <rPr>
            <b/>
            <sz val="9"/>
            <color indexed="81"/>
            <rFont val="MS P ゴシック"/>
            <family val="3"/>
            <charset val="128"/>
          </rPr>
          <t>都道府県選択</t>
        </r>
      </text>
    </comment>
    <comment ref="D65" authorId="0" shapeId="0" xr:uid="{E465E00D-DAE6-4BD2-A406-53DAFD43A834}">
      <text>
        <r>
          <rPr>
            <b/>
            <sz val="9"/>
            <color indexed="81"/>
            <rFont val="MS P ゴシック"/>
            <family val="3"/>
            <charset val="128"/>
          </rPr>
          <t>都道府県に続く番号を入力</t>
        </r>
      </text>
    </comment>
    <comment ref="C79" authorId="0" shapeId="0" xr:uid="{1744B68D-A6DF-4B6B-BE41-57C765EE3B82}">
      <text>
        <r>
          <rPr>
            <b/>
            <sz val="18"/>
            <color indexed="81"/>
            <rFont val="ＭＳ Ｐゴシック"/>
            <family val="3"/>
            <charset val="128"/>
          </rPr>
          <t>施設名称を記載ください。</t>
        </r>
      </text>
    </comment>
    <comment ref="C89" authorId="0" shapeId="0" xr:uid="{B02FB690-348A-4567-8B32-63FAE7BA07DB}">
      <text>
        <r>
          <rPr>
            <b/>
            <sz val="9"/>
            <color indexed="81"/>
            <rFont val="MS P ゴシック"/>
            <family val="3"/>
            <charset val="128"/>
          </rPr>
          <t>都道府県選択</t>
        </r>
      </text>
    </comment>
    <comment ref="D89" authorId="0" shapeId="0" xr:uid="{0CFE1571-3760-45AA-B380-749A47B0CCBD}">
      <text>
        <r>
          <rPr>
            <b/>
            <sz val="9"/>
            <color indexed="81"/>
            <rFont val="MS P ゴシック"/>
            <family val="3"/>
            <charset val="128"/>
          </rPr>
          <t>都道府県に続く番号を入力</t>
        </r>
      </text>
    </comment>
    <comment ref="C103" authorId="0" shapeId="0" xr:uid="{D54FE1F7-CE88-4A9E-9580-4341B2336F03}">
      <text>
        <r>
          <rPr>
            <b/>
            <sz val="18"/>
            <color indexed="81"/>
            <rFont val="ＭＳ Ｐゴシック"/>
            <family val="3"/>
            <charset val="128"/>
          </rPr>
          <t>施設名称を記載ください。</t>
        </r>
      </text>
    </comment>
    <comment ref="C113" authorId="0" shapeId="0" xr:uid="{2D2B8884-E125-469A-A46D-40559F24AA8E}">
      <text>
        <r>
          <rPr>
            <b/>
            <sz val="9"/>
            <color indexed="81"/>
            <rFont val="MS P ゴシック"/>
            <family val="3"/>
            <charset val="128"/>
          </rPr>
          <t>都道府県選択</t>
        </r>
      </text>
    </comment>
    <comment ref="D113" authorId="0" shapeId="0" xr:uid="{146F950C-CF58-437F-B7FF-68322989BA57}">
      <text>
        <r>
          <rPr>
            <b/>
            <sz val="9"/>
            <color indexed="81"/>
            <rFont val="MS P ゴシック"/>
            <family val="3"/>
            <charset val="128"/>
          </rPr>
          <t>都道府県に続く番号を入力</t>
        </r>
      </text>
    </comment>
    <comment ref="C127" authorId="0" shapeId="0" xr:uid="{F32F9F67-4F55-4C33-9CFC-F5F3056F37FD}">
      <text>
        <r>
          <rPr>
            <b/>
            <sz val="18"/>
            <color indexed="81"/>
            <rFont val="ＭＳ Ｐゴシック"/>
            <family val="3"/>
            <charset val="128"/>
          </rPr>
          <t>施設名称を記載ください。</t>
        </r>
      </text>
    </comment>
    <comment ref="C137" authorId="0" shapeId="0" xr:uid="{61C5CF2D-567B-42A4-AC2C-C1C14C530799}">
      <text>
        <r>
          <rPr>
            <b/>
            <sz val="9"/>
            <color indexed="81"/>
            <rFont val="MS P ゴシック"/>
            <family val="3"/>
            <charset val="128"/>
          </rPr>
          <t>都道府県選択</t>
        </r>
      </text>
    </comment>
    <comment ref="D137" authorId="0" shapeId="0" xr:uid="{6D9E85C8-612B-4C70-B341-7BECE1D07A40}">
      <text>
        <r>
          <rPr>
            <b/>
            <sz val="9"/>
            <color indexed="81"/>
            <rFont val="MS P ゴシック"/>
            <family val="3"/>
            <charset val="128"/>
          </rPr>
          <t>都道府県に続く番号を入力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1F702224-C308-4C3F-87CF-64182BF73139}">
      <text>
        <r>
          <rPr>
            <b/>
            <sz val="18"/>
            <color indexed="81"/>
            <rFont val="ＭＳ Ｐゴシック"/>
            <family val="3"/>
            <charset val="128"/>
          </rPr>
          <t>施設名称を記載ください。</t>
        </r>
      </text>
    </comment>
    <comment ref="C17" authorId="0" shapeId="0" xr:uid="{4F28AFAD-D120-44B8-B9FB-31E44CA1F701}">
      <text>
        <r>
          <rPr>
            <b/>
            <sz val="9"/>
            <color indexed="81"/>
            <rFont val="MS P ゴシック"/>
            <family val="3"/>
            <charset val="128"/>
          </rPr>
          <t>都道府県選択</t>
        </r>
      </text>
    </comment>
    <comment ref="D17" authorId="0" shapeId="0" xr:uid="{0530F178-99EE-4015-BEDB-9BC5DCCE385F}">
      <text>
        <r>
          <rPr>
            <b/>
            <sz val="9"/>
            <color indexed="81"/>
            <rFont val="MS P ゴシック"/>
            <family val="3"/>
            <charset val="128"/>
          </rPr>
          <t>都道府県に続く番号を入力</t>
        </r>
      </text>
    </comment>
    <comment ref="C31" authorId="0" shapeId="0" xr:uid="{F749661B-DE4A-415E-8F72-2A3C39A198BE}">
      <text>
        <r>
          <rPr>
            <b/>
            <sz val="18"/>
            <color indexed="81"/>
            <rFont val="ＭＳ Ｐゴシック"/>
            <family val="3"/>
            <charset val="128"/>
          </rPr>
          <t>施設名称を記載ください。</t>
        </r>
      </text>
    </comment>
    <comment ref="C41" authorId="0" shapeId="0" xr:uid="{23402A13-B2D3-4230-9AC9-AB4F019DA29E}">
      <text>
        <r>
          <rPr>
            <b/>
            <sz val="9"/>
            <color indexed="81"/>
            <rFont val="MS P ゴシック"/>
            <family val="3"/>
            <charset val="128"/>
          </rPr>
          <t>都道府県選択</t>
        </r>
      </text>
    </comment>
    <comment ref="D41" authorId="0" shapeId="0" xr:uid="{02F3C486-3FAA-49A1-AFD8-DE9DF6082382}">
      <text>
        <r>
          <rPr>
            <b/>
            <sz val="9"/>
            <color indexed="81"/>
            <rFont val="MS P ゴシック"/>
            <family val="3"/>
            <charset val="128"/>
          </rPr>
          <t>都道府県に続く番号を入力</t>
        </r>
      </text>
    </comment>
    <comment ref="C55" authorId="0" shapeId="0" xr:uid="{4A5D957D-4C19-4C77-996D-E5DDB96D3C8B}">
      <text>
        <r>
          <rPr>
            <b/>
            <sz val="18"/>
            <color indexed="81"/>
            <rFont val="ＭＳ Ｐゴシック"/>
            <family val="3"/>
            <charset val="128"/>
          </rPr>
          <t>施設名称を記載ください。</t>
        </r>
      </text>
    </comment>
    <comment ref="C65" authorId="0" shapeId="0" xr:uid="{E09ADF71-F485-4683-AD02-7EB637764CE8}">
      <text>
        <r>
          <rPr>
            <b/>
            <sz val="9"/>
            <color indexed="81"/>
            <rFont val="MS P ゴシック"/>
            <family val="3"/>
            <charset val="128"/>
          </rPr>
          <t>都道府県選択</t>
        </r>
      </text>
    </comment>
    <comment ref="D65" authorId="0" shapeId="0" xr:uid="{532767C7-09F9-4CE4-B751-2FF090F380A4}">
      <text>
        <r>
          <rPr>
            <b/>
            <sz val="9"/>
            <color indexed="81"/>
            <rFont val="MS P ゴシック"/>
            <family val="3"/>
            <charset val="128"/>
          </rPr>
          <t>都道府県に続く番号を入力</t>
        </r>
      </text>
    </comment>
    <comment ref="C79" authorId="0" shapeId="0" xr:uid="{D2C7F4CE-9747-4402-B616-B1B9718EF30C}">
      <text>
        <r>
          <rPr>
            <b/>
            <sz val="18"/>
            <color indexed="81"/>
            <rFont val="ＭＳ Ｐゴシック"/>
            <family val="3"/>
            <charset val="128"/>
          </rPr>
          <t>施設名称を記載ください。</t>
        </r>
      </text>
    </comment>
    <comment ref="C89" authorId="0" shapeId="0" xr:uid="{F92EC12F-01F7-4CEF-8C7C-00386AA94110}">
      <text>
        <r>
          <rPr>
            <b/>
            <sz val="9"/>
            <color indexed="81"/>
            <rFont val="MS P ゴシック"/>
            <family val="3"/>
            <charset val="128"/>
          </rPr>
          <t>都道府県選択</t>
        </r>
      </text>
    </comment>
    <comment ref="D89" authorId="0" shapeId="0" xr:uid="{58A9426D-CC51-4965-9118-9AACFC3BF378}">
      <text>
        <r>
          <rPr>
            <b/>
            <sz val="9"/>
            <color indexed="81"/>
            <rFont val="MS P ゴシック"/>
            <family val="3"/>
            <charset val="128"/>
          </rPr>
          <t>都道府県に続く番号を入力</t>
        </r>
      </text>
    </comment>
    <comment ref="C103" authorId="0" shapeId="0" xr:uid="{C1499F03-15C1-41EB-B0FE-1D08583AF6E8}">
      <text>
        <r>
          <rPr>
            <b/>
            <sz val="18"/>
            <color indexed="81"/>
            <rFont val="ＭＳ Ｐゴシック"/>
            <family val="3"/>
            <charset val="128"/>
          </rPr>
          <t>施設名称を記載ください。</t>
        </r>
      </text>
    </comment>
    <comment ref="C113" authorId="0" shapeId="0" xr:uid="{A2915BF2-813D-474E-BEA5-CBB7D959658C}">
      <text>
        <r>
          <rPr>
            <b/>
            <sz val="9"/>
            <color indexed="81"/>
            <rFont val="MS P ゴシック"/>
            <family val="3"/>
            <charset val="128"/>
          </rPr>
          <t>都道府県選択</t>
        </r>
      </text>
    </comment>
    <comment ref="D113" authorId="0" shapeId="0" xr:uid="{4BEB015B-33CE-486D-8497-99D23AE56821}">
      <text>
        <r>
          <rPr>
            <b/>
            <sz val="9"/>
            <color indexed="81"/>
            <rFont val="MS P ゴシック"/>
            <family val="3"/>
            <charset val="128"/>
          </rPr>
          <t>都道府県に続く番号を入力</t>
        </r>
      </text>
    </comment>
    <comment ref="C127" authorId="0" shapeId="0" xr:uid="{3B1B82C6-BE41-414A-8EF2-F14DEFDDAADA}">
      <text>
        <r>
          <rPr>
            <b/>
            <sz val="18"/>
            <color indexed="81"/>
            <rFont val="ＭＳ Ｐゴシック"/>
            <family val="3"/>
            <charset val="128"/>
          </rPr>
          <t>施設名称を記載ください。</t>
        </r>
      </text>
    </comment>
    <comment ref="C137" authorId="0" shapeId="0" xr:uid="{02A47FB5-0D3A-4A82-B6C3-8EFA790CFAFA}">
      <text>
        <r>
          <rPr>
            <b/>
            <sz val="9"/>
            <color indexed="81"/>
            <rFont val="MS P ゴシック"/>
            <family val="3"/>
            <charset val="128"/>
          </rPr>
          <t>都道府県選択</t>
        </r>
      </text>
    </comment>
    <comment ref="D137" authorId="0" shapeId="0" xr:uid="{3528439E-3AD2-4B81-B69B-5359DD552138}">
      <text>
        <r>
          <rPr>
            <b/>
            <sz val="9"/>
            <color indexed="81"/>
            <rFont val="MS P ゴシック"/>
            <family val="3"/>
            <charset val="128"/>
          </rPr>
          <t>都道府県に続く番号を入力</t>
        </r>
      </text>
    </comment>
  </commentList>
</comments>
</file>

<file path=xl/sharedStrings.xml><?xml version="1.0" encoding="utf-8"?>
<sst xmlns="http://schemas.openxmlformats.org/spreadsheetml/2006/main" count="25535" uniqueCount="288">
  <si>
    <t>賃借料</t>
    <rPh sb="0" eb="3">
      <t>チンシャクリョウ</t>
    </rPh>
    <phoneticPr fontId="1"/>
  </si>
  <si>
    <t>共益費（管理費）</t>
    <rPh sb="0" eb="3">
      <t>キョウエキヒ</t>
    </rPh>
    <rPh sb="4" eb="7">
      <t>カンリヒ</t>
    </rPh>
    <phoneticPr fontId="1"/>
  </si>
  <si>
    <t>計</t>
    <rPh sb="0" eb="1">
      <t>ケイ</t>
    </rPh>
    <phoneticPr fontId="1"/>
  </si>
  <si>
    <t>4月</t>
    <rPh sb="1" eb="2">
      <t>ガツ</t>
    </rPh>
    <phoneticPr fontId="1"/>
  </si>
  <si>
    <t>5月</t>
    <rPh sb="1" eb="2">
      <t>ガツ</t>
    </rPh>
    <phoneticPr fontId="1"/>
  </si>
  <si>
    <t>6月</t>
  </si>
  <si>
    <t>7月</t>
  </si>
  <si>
    <t>8月</t>
  </si>
  <si>
    <t>9月</t>
  </si>
  <si>
    <t>10月</t>
  </si>
  <si>
    <t>11月</t>
  </si>
  <si>
    <t>12月</t>
  </si>
  <si>
    <t>1月</t>
  </si>
  <si>
    <t>2月</t>
  </si>
  <si>
    <t>3月</t>
  </si>
  <si>
    <t>補助金額</t>
    <rPh sb="0" eb="2">
      <t>ホジョ</t>
    </rPh>
    <rPh sb="2" eb="4">
      <t>キンガク</t>
    </rPh>
    <phoneticPr fontId="1"/>
  </si>
  <si>
    <t>補助対象期間</t>
    <rPh sb="0" eb="2">
      <t>ホジョ</t>
    </rPh>
    <rPh sb="2" eb="4">
      <t>タイショウ</t>
    </rPh>
    <rPh sb="4" eb="6">
      <t>キカン</t>
    </rPh>
    <phoneticPr fontId="2"/>
  </si>
  <si>
    <t>事業実施者負担</t>
    <rPh sb="0" eb="2">
      <t>ジギョウ</t>
    </rPh>
    <rPh sb="2" eb="4">
      <t>ジッシ</t>
    </rPh>
    <rPh sb="4" eb="5">
      <t>シャ</t>
    </rPh>
    <rPh sb="5" eb="7">
      <t>フタン</t>
    </rPh>
    <phoneticPr fontId="1"/>
  </si>
  <si>
    <t>（第１号様式）</t>
  </si>
  <si>
    <t>（申請先）</t>
    <phoneticPr fontId="4"/>
  </si>
  <si>
    <t>横浜市長</t>
    <phoneticPr fontId="4"/>
  </si>
  <si>
    <t>代表者職氏名　</t>
    <phoneticPr fontId="4"/>
  </si>
  <si>
    <t>事業実施者名称</t>
    <rPh sb="4" eb="5">
      <t>シャ</t>
    </rPh>
    <rPh sb="5" eb="7">
      <t>メイショウ</t>
    </rPh>
    <phoneticPr fontId="4"/>
  </si>
  <si>
    <t>金</t>
    <rPh sb="0" eb="1">
      <t>キン</t>
    </rPh>
    <phoneticPr fontId="4"/>
  </si>
  <si>
    <t>第1四半期</t>
    <rPh sb="0" eb="1">
      <t>ダイ</t>
    </rPh>
    <rPh sb="2" eb="5">
      <t>シハンキ</t>
    </rPh>
    <phoneticPr fontId="4"/>
  </si>
  <si>
    <t>第2四半期</t>
  </si>
  <si>
    <t>第3四半期</t>
  </si>
  <si>
    <t>第4四半期</t>
  </si>
  <si>
    <t>所在地</t>
    <phoneticPr fontId="4"/>
  </si>
  <si>
    <t>１ 補助事業等の目的及び内容</t>
    <phoneticPr fontId="4"/>
  </si>
  <si>
    <t>担当者氏名</t>
    <rPh sb="0" eb="3">
      <t>タントウシャ</t>
    </rPh>
    <rPh sb="3" eb="5">
      <t>シメイ</t>
    </rPh>
    <phoneticPr fontId="4"/>
  </si>
  <si>
    <t>担当者連絡先</t>
    <rPh sb="0" eb="3">
      <t>タントウシャ</t>
    </rPh>
    <rPh sb="3" eb="6">
      <t>レンラクサキ</t>
    </rPh>
    <phoneticPr fontId="4"/>
  </si>
  <si>
    <t>電話</t>
    <rPh sb="0" eb="2">
      <t>デンワ</t>
    </rPh>
    <phoneticPr fontId="4"/>
  </si>
  <si>
    <t>FAX</t>
    <phoneticPr fontId="4"/>
  </si>
  <si>
    <t>eメール</t>
    <phoneticPr fontId="4"/>
  </si>
  <si>
    <t>（第10号様式）</t>
    <phoneticPr fontId="7"/>
  </si>
  <si>
    <t>１　変更後の交付申請額</t>
    <phoneticPr fontId="4"/>
  </si>
  <si>
    <t>(2)　その他市長が必要と認める書類</t>
    <phoneticPr fontId="7"/>
  </si>
  <si>
    <t>(1)　交付申請額が変更となる積算根拠書類</t>
    <phoneticPr fontId="7"/>
  </si>
  <si>
    <t>２　変更内容及びその理由</t>
    <phoneticPr fontId="7"/>
  </si>
  <si>
    <t>３　添付書類</t>
    <phoneticPr fontId="4"/>
  </si>
  <si>
    <t>保育士</t>
    <rPh sb="0" eb="2">
      <t>ホイク</t>
    </rPh>
    <rPh sb="2" eb="3">
      <t>シ</t>
    </rPh>
    <phoneticPr fontId="2"/>
  </si>
  <si>
    <t>人目</t>
    <rPh sb="0" eb="1">
      <t>ニン</t>
    </rPh>
    <rPh sb="1" eb="2">
      <t>メ</t>
    </rPh>
    <phoneticPr fontId="2"/>
  </si>
  <si>
    <t>本人負担額</t>
  </si>
  <si>
    <t>年</t>
    <phoneticPr fontId="4"/>
  </si>
  <si>
    <t>月</t>
    <phoneticPr fontId="4"/>
  </si>
  <si>
    <t>日</t>
    <phoneticPr fontId="4"/>
  </si>
  <si>
    <t>事業実施者名称</t>
    <rPh sb="0" eb="2">
      <t>ジギョウ</t>
    </rPh>
    <rPh sb="2" eb="4">
      <t>ジッシ</t>
    </rPh>
    <rPh sb="4" eb="5">
      <t>シャ</t>
    </rPh>
    <rPh sb="5" eb="7">
      <t>メイショウ</t>
    </rPh>
    <phoneticPr fontId="1"/>
  </si>
  <si>
    <t>補助対象保育士数</t>
    <rPh sb="0" eb="2">
      <t>ホジョ</t>
    </rPh>
    <rPh sb="2" eb="4">
      <t>タイショウ</t>
    </rPh>
    <rPh sb="4" eb="7">
      <t>ホイクシ</t>
    </rPh>
    <rPh sb="7" eb="8">
      <t>スウ</t>
    </rPh>
    <phoneticPr fontId="1"/>
  </si>
  <si>
    <t>（収入）</t>
    <rPh sb="1" eb="3">
      <t>シュウニュウ</t>
    </rPh>
    <phoneticPr fontId="1"/>
  </si>
  <si>
    <t>（支出）</t>
    <rPh sb="1" eb="3">
      <t>シシュツ</t>
    </rPh>
    <phoneticPr fontId="1"/>
  </si>
  <si>
    <t>区分</t>
    <rPh sb="0" eb="2">
      <t>クブン</t>
    </rPh>
    <phoneticPr fontId="1"/>
  </si>
  <si>
    <t>予算額</t>
    <rPh sb="0" eb="3">
      <t>ヨサンガク</t>
    </rPh>
    <phoneticPr fontId="1"/>
  </si>
  <si>
    <t>対象経費名</t>
    <rPh sb="0" eb="2">
      <t>タイショウ</t>
    </rPh>
    <rPh sb="2" eb="4">
      <t>ケイヒ</t>
    </rPh>
    <rPh sb="4" eb="5">
      <t>メイ</t>
    </rPh>
    <phoneticPr fontId="1"/>
  </si>
  <si>
    <t>本人負担額</t>
    <phoneticPr fontId="1"/>
  </si>
  <si>
    <t>年間総合計</t>
    <rPh sb="0" eb="2">
      <t>ネンカン</t>
    </rPh>
    <rPh sb="2" eb="5">
      <t>ソウゴウケイ</t>
    </rPh>
    <phoneticPr fontId="1"/>
  </si>
  <si>
    <t>第1四半期合計</t>
    <rPh sb="0" eb="1">
      <t>ダイ</t>
    </rPh>
    <rPh sb="2" eb="5">
      <t>シハンキ</t>
    </rPh>
    <rPh sb="5" eb="7">
      <t>ソウゴウケイ</t>
    </rPh>
    <phoneticPr fontId="1"/>
  </si>
  <si>
    <t>第2四半期合計</t>
    <rPh sb="0" eb="1">
      <t>ダイ</t>
    </rPh>
    <rPh sb="2" eb="5">
      <t>シハンキ</t>
    </rPh>
    <rPh sb="5" eb="7">
      <t>ゴウケイ</t>
    </rPh>
    <phoneticPr fontId="1"/>
  </si>
  <si>
    <t>第3四半期合計</t>
    <rPh sb="0" eb="1">
      <t>ダイ</t>
    </rPh>
    <rPh sb="2" eb="5">
      <t>シハンキ</t>
    </rPh>
    <rPh sb="5" eb="7">
      <t>ゴウケイ</t>
    </rPh>
    <phoneticPr fontId="1"/>
  </si>
  <si>
    <t>第4四半期合計</t>
    <rPh sb="0" eb="1">
      <t>ダイ</t>
    </rPh>
    <rPh sb="2" eb="5">
      <t>シハンキ</t>
    </rPh>
    <rPh sb="5" eb="7">
      <t>ゴウケイ</t>
    </rPh>
    <phoneticPr fontId="1"/>
  </si>
  <si>
    <t>第10号様式別紙</t>
    <rPh sb="6" eb="8">
      <t>ベッシ</t>
    </rPh>
    <phoneticPr fontId="1"/>
  </si>
  <si>
    <t>(1)　補助対象となる保育士・施設の追加</t>
    <rPh sb="4" eb="6">
      <t>ホジョ</t>
    </rPh>
    <rPh sb="6" eb="8">
      <t>タイショウ</t>
    </rPh>
    <rPh sb="11" eb="13">
      <t>ホイク</t>
    </rPh>
    <rPh sb="13" eb="14">
      <t>シ</t>
    </rPh>
    <rPh sb="15" eb="17">
      <t>シセツ</t>
    </rPh>
    <rPh sb="18" eb="20">
      <t>ツイカ</t>
    </rPh>
    <phoneticPr fontId="7"/>
  </si>
  <si>
    <t>○</t>
    <phoneticPr fontId="7"/>
  </si>
  <si>
    <t>選択</t>
    <rPh sb="0" eb="2">
      <t>センタク</t>
    </rPh>
    <phoneticPr fontId="7"/>
  </si>
  <si>
    <t>(5)　その他</t>
    <rPh sb="6" eb="7">
      <t>ホカ</t>
    </rPh>
    <phoneticPr fontId="7"/>
  </si>
  <si>
    <t xml:space="preserve">（注１）予算額については、年度に係る合計額を記入のこと。年度途中に事業を開始した場合は、事業開始月から年度末月まで。
（注２）収入と支出合計額が一致すること。
</t>
    <rPh sb="1" eb="2">
      <t>チュウ</t>
    </rPh>
    <rPh sb="60" eb="61">
      <t>チュウ</t>
    </rPh>
    <phoneticPr fontId="1"/>
  </si>
  <si>
    <t>名</t>
    <rPh sb="0" eb="1">
      <t>ナ</t>
    </rPh>
    <phoneticPr fontId="8"/>
  </si>
  <si>
    <t>）</t>
    <phoneticPr fontId="7"/>
  </si>
  <si>
    <t>）</t>
    <phoneticPr fontId="7"/>
  </si>
  <si>
    <t>年</t>
    <rPh sb="0" eb="1">
      <t>ネン</t>
    </rPh>
    <phoneticPr fontId="7"/>
  </si>
  <si>
    <t>月</t>
    <rPh sb="0" eb="1">
      <t>ガツ</t>
    </rPh>
    <phoneticPr fontId="7"/>
  </si>
  <si>
    <t>日</t>
    <rPh sb="0" eb="1">
      <t>ヒ</t>
    </rPh>
    <phoneticPr fontId="7"/>
  </si>
  <si>
    <t>（氏名：　</t>
    <phoneticPr fontId="7"/>
  </si>
  <si>
    <t>（氏名：　</t>
    <phoneticPr fontId="7"/>
  </si>
  <si>
    <t>※様式２については、このシートの右側にある</t>
    <rPh sb="1" eb="3">
      <t>ヨウシキ</t>
    </rPh>
    <rPh sb="16" eb="17">
      <t>ミギ</t>
    </rPh>
    <rPh sb="17" eb="18">
      <t>ガワ</t>
    </rPh>
    <phoneticPr fontId="8"/>
  </si>
  <si>
    <t>（このシートは説明用ですので、提出不要です。）</t>
    <phoneticPr fontId="8"/>
  </si>
  <si>
    <t>No</t>
    <phoneticPr fontId="12"/>
  </si>
  <si>
    <t>採用年月日</t>
    <rPh sb="0" eb="2">
      <t>サイヨウ</t>
    </rPh>
    <rPh sb="2" eb="5">
      <t>ネンガッピ</t>
    </rPh>
    <phoneticPr fontId="12"/>
  </si>
  <si>
    <t>　横浜市内の保育所等に勤務する保育士用宿舎借り上げのため。</t>
    <rPh sb="1" eb="4">
      <t>ヨコハマシ</t>
    </rPh>
    <rPh sb="4" eb="5">
      <t>ナイ</t>
    </rPh>
    <rPh sb="6" eb="8">
      <t>ホイク</t>
    </rPh>
    <rPh sb="8" eb="9">
      <t>ショ</t>
    </rPh>
    <rPh sb="9" eb="10">
      <t>トウ</t>
    </rPh>
    <phoneticPr fontId="4"/>
  </si>
  <si>
    <t>保育士氏名</t>
    <rPh sb="0" eb="2">
      <t>ホイク</t>
    </rPh>
    <rPh sb="2" eb="3">
      <t>シ</t>
    </rPh>
    <rPh sb="3" eb="5">
      <t>シメイ</t>
    </rPh>
    <phoneticPr fontId="12"/>
  </si>
  <si>
    <t>年度　　横浜市保育士宿舎借り上げ支援事業補助金交付申請書</t>
    <rPh sb="0" eb="2">
      <t>ネンド</t>
    </rPh>
    <phoneticPr fontId="4"/>
  </si>
  <si>
    <t>　(3)横浜市保育士宿舎借り上げ支援事業計画書(第2号様式)</t>
    <rPh sb="24" eb="25">
      <t>ダイ</t>
    </rPh>
    <rPh sb="26" eb="27">
      <t>ゴウ</t>
    </rPh>
    <rPh sb="27" eb="29">
      <t>ヨウシキ</t>
    </rPh>
    <phoneticPr fontId="4"/>
  </si>
  <si>
    <r>
      <t xml:space="preserve">　(1)横浜市保育士宿舎借り上げ支援事業補助金交付申請書 </t>
    </r>
    <r>
      <rPr>
        <sz val="10"/>
        <color indexed="8"/>
        <rFont val="ＭＳ 明朝"/>
        <family val="1"/>
        <charset val="128"/>
      </rPr>
      <t>別紙1 役員等氏名一覧表(第1号様式)</t>
    </r>
    <rPh sb="4" eb="6">
      <t>ヨコハマ</t>
    </rPh>
    <rPh sb="29" eb="30">
      <t>ベツ</t>
    </rPh>
    <rPh sb="30" eb="31">
      <t>シ</t>
    </rPh>
    <rPh sb="33" eb="35">
      <t>ヤクイン</t>
    </rPh>
    <rPh sb="35" eb="36">
      <t>トウ</t>
    </rPh>
    <rPh sb="36" eb="38">
      <t>シメイ</t>
    </rPh>
    <rPh sb="38" eb="40">
      <t>イチラン</t>
    </rPh>
    <rPh sb="40" eb="41">
      <t>ヒョウ</t>
    </rPh>
    <rPh sb="42" eb="43">
      <t>ダイ</t>
    </rPh>
    <rPh sb="44" eb="45">
      <t>ゴウ</t>
    </rPh>
    <rPh sb="45" eb="47">
      <t>ヨウシキ</t>
    </rPh>
    <phoneticPr fontId="4"/>
  </si>
  <si>
    <r>
      <t xml:space="preserve">　(2)横浜市保育士宿舎借り上げ支援事業補助金交付申請書 </t>
    </r>
    <r>
      <rPr>
        <sz val="10"/>
        <color theme="1"/>
        <rFont val="ＭＳ 明朝"/>
        <family val="1"/>
        <charset val="128"/>
      </rPr>
      <t>別紙2 補助対象保育士一覧表(第1号様式)</t>
    </r>
    <rPh sb="33" eb="35">
      <t>ホジョ</t>
    </rPh>
    <rPh sb="35" eb="37">
      <t>タイショウ</t>
    </rPh>
    <rPh sb="37" eb="39">
      <t>ホイク</t>
    </rPh>
    <rPh sb="39" eb="40">
      <t>シ</t>
    </rPh>
    <phoneticPr fontId="4"/>
  </si>
  <si>
    <t>年度　横浜市保育士宿舎借り上げ支援事業補助金交付変更申請書</t>
    <phoneticPr fontId="7"/>
  </si>
  <si>
    <t>第3号様式　　</t>
    <phoneticPr fontId="1"/>
  </si>
  <si>
    <r>
      <t xml:space="preserve">横浜市補助金（年額）
</t>
    </r>
    <r>
      <rPr>
        <sz val="12"/>
        <rFont val="ＭＳ Ｐゴシック"/>
        <family val="3"/>
        <charset val="128"/>
      </rPr>
      <t>（※1戸当たり月額上限8万2千円の助成率3/4）</t>
    </r>
    <rPh sb="0" eb="3">
      <t>ヨコハマシ</t>
    </rPh>
    <rPh sb="3" eb="6">
      <t>ホジョキン</t>
    </rPh>
    <rPh sb="7" eb="9">
      <t>ネンガク</t>
    </rPh>
    <rPh sb="14" eb="15">
      <t>コ</t>
    </rPh>
    <rPh sb="15" eb="16">
      <t>ア</t>
    </rPh>
    <rPh sb="18" eb="19">
      <t>ツキ</t>
    </rPh>
    <rPh sb="19" eb="20">
      <t>ガク</t>
    </rPh>
    <rPh sb="20" eb="22">
      <t>ジョウゲン</t>
    </rPh>
    <rPh sb="26" eb="27">
      <t>エン</t>
    </rPh>
    <rPh sb="28" eb="30">
      <t>ジョセイ</t>
    </rPh>
    <rPh sb="30" eb="31">
      <t>リツ</t>
    </rPh>
    <phoneticPr fontId="1"/>
  </si>
  <si>
    <t>２　補助金交付の時期</t>
    <rPh sb="8" eb="10">
      <t>ジキ</t>
    </rPh>
    <phoneticPr fontId="4"/>
  </si>
  <si>
    <t>３　補助金交付申請額　</t>
    <phoneticPr fontId="4"/>
  </si>
  <si>
    <t>４　補助事業等の開始日　　　</t>
    <phoneticPr fontId="4"/>
  </si>
  <si>
    <t>５　補助事業等の完了予定日　</t>
    <phoneticPr fontId="4"/>
  </si>
  <si>
    <t>６　添付書類</t>
    <phoneticPr fontId="4"/>
  </si>
  <si>
    <t>により交付決定された補助金について、</t>
    <phoneticPr fontId="7"/>
  </si>
  <si>
    <t>下記のとおり事業内容の変更をしたいので、横浜市保育士宿舎借り上げ支援事業　補助金交付要綱</t>
    <phoneticPr fontId="7"/>
  </si>
  <si>
    <t>（第９号様式）</t>
    <rPh sb="1" eb="2">
      <t>ダイ</t>
    </rPh>
    <rPh sb="3" eb="4">
      <t>ゴウ</t>
    </rPh>
    <rPh sb="4" eb="6">
      <t>ヨウシキ</t>
    </rPh>
    <phoneticPr fontId="41"/>
  </si>
  <si>
    <t>横浜市長</t>
    <rPh sb="0" eb="4">
      <t>ヨコハマシチョウ</t>
    </rPh>
    <phoneticPr fontId="41"/>
  </si>
  <si>
    <t>申請者</t>
    <rPh sb="0" eb="3">
      <t>シンセイシャ</t>
    </rPh>
    <phoneticPr fontId="41"/>
  </si>
  <si>
    <t>印</t>
    <rPh sb="0" eb="1">
      <t>イン</t>
    </rPh>
    <phoneticPr fontId="41"/>
  </si>
  <si>
    <t>日</t>
    <rPh sb="0" eb="1">
      <t>ヒ</t>
    </rPh>
    <phoneticPr fontId="41"/>
  </si>
  <si>
    <t>月</t>
    <rPh sb="0" eb="1">
      <t>ツキ</t>
    </rPh>
    <phoneticPr fontId="41"/>
  </si>
  <si>
    <t>年</t>
    <rPh sb="0" eb="1">
      <t>ネン</t>
    </rPh>
    <phoneticPr fontId="41"/>
  </si>
  <si>
    <t>横浜市保育士宿舎借り上げ支援事業補助金交付要綱に基づき、次のとおり補助金の交付を請求します。</t>
    <rPh sb="0" eb="3">
      <t>ヨコハマシ</t>
    </rPh>
    <rPh sb="3" eb="6">
      <t>ホイクシ</t>
    </rPh>
    <rPh sb="6" eb="8">
      <t>シュクシャ</t>
    </rPh>
    <rPh sb="8" eb="9">
      <t>カ</t>
    </rPh>
    <rPh sb="10" eb="11">
      <t>ア</t>
    </rPh>
    <rPh sb="12" eb="14">
      <t>シエン</t>
    </rPh>
    <rPh sb="14" eb="16">
      <t>ジギョウ</t>
    </rPh>
    <rPh sb="16" eb="19">
      <t>ホジョキン</t>
    </rPh>
    <rPh sb="19" eb="21">
      <t>コウフ</t>
    </rPh>
    <rPh sb="21" eb="23">
      <t>ヨウコウ</t>
    </rPh>
    <rPh sb="24" eb="25">
      <t>モト</t>
    </rPh>
    <rPh sb="28" eb="29">
      <t>ツギ</t>
    </rPh>
    <rPh sb="33" eb="36">
      <t>ホジョキン</t>
    </rPh>
    <rPh sb="37" eb="39">
      <t>コウフ</t>
    </rPh>
    <rPh sb="40" eb="42">
      <t>セイキュウ</t>
    </rPh>
    <phoneticPr fontId="41"/>
  </si>
  <si>
    <t>請求額　￥</t>
    <rPh sb="0" eb="2">
      <t>セイキュウ</t>
    </rPh>
    <rPh sb="2" eb="3">
      <t>ガク</t>
    </rPh>
    <phoneticPr fontId="41"/>
  </si>
  <si>
    <t>.-</t>
    <phoneticPr fontId="41"/>
  </si>
  <si>
    <t>1　振込先</t>
    <rPh sb="2" eb="4">
      <t>フリコミ</t>
    </rPh>
    <rPh sb="4" eb="5">
      <t>サキ</t>
    </rPh>
    <phoneticPr fontId="41"/>
  </si>
  <si>
    <t>請求書番号</t>
    <rPh sb="0" eb="3">
      <t>セイキュウショ</t>
    </rPh>
    <rPh sb="3" eb="5">
      <t>バンゴウ</t>
    </rPh>
    <phoneticPr fontId="41"/>
  </si>
  <si>
    <t>口座番号</t>
    <rPh sb="0" eb="2">
      <t>コウザ</t>
    </rPh>
    <rPh sb="2" eb="4">
      <t>バンゴウ</t>
    </rPh>
    <phoneticPr fontId="41"/>
  </si>
  <si>
    <t>振込先</t>
    <rPh sb="0" eb="2">
      <t>フリコミ</t>
    </rPh>
    <rPh sb="2" eb="3">
      <t>サキ</t>
    </rPh>
    <phoneticPr fontId="41"/>
  </si>
  <si>
    <t>種目</t>
    <rPh sb="0" eb="2">
      <t>シュモク</t>
    </rPh>
    <phoneticPr fontId="41"/>
  </si>
  <si>
    <t>口座名義人
（カタカナで記載ください）</t>
    <rPh sb="0" eb="2">
      <t>コウザ</t>
    </rPh>
    <rPh sb="2" eb="4">
      <t>メイギ</t>
    </rPh>
    <rPh sb="4" eb="5">
      <t>ニン</t>
    </rPh>
    <rPh sb="12" eb="14">
      <t>キサイ</t>
    </rPh>
    <phoneticPr fontId="41"/>
  </si>
  <si>
    <t>（申請者と口座名義人が異なる場合）</t>
    <rPh sb="1" eb="4">
      <t>シンセイシャ</t>
    </rPh>
    <rPh sb="5" eb="7">
      <t>コウザ</t>
    </rPh>
    <rPh sb="7" eb="9">
      <t>メイギ</t>
    </rPh>
    <rPh sb="9" eb="10">
      <t>ニン</t>
    </rPh>
    <rPh sb="11" eb="12">
      <t>コト</t>
    </rPh>
    <rPh sb="14" eb="16">
      <t>バアイ</t>
    </rPh>
    <phoneticPr fontId="41"/>
  </si>
  <si>
    <t>本件振込みについては、上記名義人あてに振込み願います。</t>
    <rPh sb="0" eb="2">
      <t>ホンケン</t>
    </rPh>
    <rPh sb="2" eb="4">
      <t>フリコ</t>
    </rPh>
    <rPh sb="11" eb="13">
      <t>ジョウキ</t>
    </rPh>
    <rPh sb="13" eb="16">
      <t>メイギニン</t>
    </rPh>
    <rPh sb="19" eb="21">
      <t>フリコ</t>
    </rPh>
    <rPh sb="22" eb="23">
      <t>ネガ</t>
    </rPh>
    <phoneticPr fontId="41"/>
  </si>
  <si>
    <t>法人名</t>
    <rPh sb="0" eb="2">
      <t>ホウジン</t>
    </rPh>
    <rPh sb="2" eb="3">
      <t>メイ</t>
    </rPh>
    <phoneticPr fontId="41"/>
  </si>
  <si>
    <t>代表者氏名</t>
    <rPh sb="0" eb="3">
      <t>ダイヒョウシャ</t>
    </rPh>
    <rPh sb="3" eb="5">
      <t>シメイ</t>
    </rPh>
    <phoneticPr fontId="41"/>
  </si>
  <si>
    <t>２　この請求に関する連絡先</t>
    <rPh sb="4" eb="6">
      <t>セイキュウ</t>
    </rPh>
    <rPh sb="7" eb="8">
      <t>カン</t>
    </rPh>
    <rPh sb="10" eb="13">
      <t>レンラクサキ</t>
    </rPh>
    <phoneticPr fontId="41"/>
  </si>
  <si>
    <t>）</t>
    <phoneticPr fontId="41"/>
  </si>
  <si>
    <t>（第６号様式）</t>
    <phoneticPr fontId="1"/>
  </si>
  <si>
    <t>年</t>
    <phoneticPr fontId="1"/>
  </si>
  <si>
    <t>月</t>
    <phoneticPr fontId="1"/>
  </si>
  <si>
    <t>日</t>
    <phoneticPr fontId="1"/>
  </si>
  <si>
    <t>年度　横浜市保育士宿舎借り上げ支援事業補助金実績報告書</t>
    <phoneticPr fontId="1"/>
  </si>
  <si>
    <t>（申請先）</t>
    <phoneticPr fontId="1"/>
  </si>
  <si>
    <t>横浜市長</t>
    <phoneticPr fontId="1"/>
  </si>
  <si>
    <t>事業実施者名称</t>
    <rPh sb="4" eb="5">
      <t>シャ</t>
    </rPh>
    <rPh sb="5" eb="7">
      <t>メイショウ</t>
    </rPh>
    <phoneticPr fontId="1"/>
  </si>
  <si>
    <t>所在地</t>
    <phoneticPr fontId="1"/>
  </si>
  <si>
    <t>代表者職氏名　</t>
    <phoneticPr fontId="1"/>
  </si>
  <si>
    <t>号をもって交付決定のあった、横浜市</t>
    <phoneticPr fontId="1"/>
  </si>
  <si>
    <t>保育士宿舎借り上げ支援事業補助金に関する事業報告及び収支決算について、次のとおり報告します。</t>
    <phoneticPr fontId="1"/>
  </si>
  <si>
    <t>１　交付決定額　</t>
    <rPh sb="4" eb="6">
      <t>ケッテイ</t>
    </rPh>
    <phoneticPr fontId="1"/>
  </si>
  <si>
    <t>第1四半期</t>
    <rPh sb="0" eb="1">
      <t>ダイ</t>
    </rPh>
    <rPh sb="2" eb="5">
      <t>シハンキ</t>
    </rPh>
    <phoneticPr fontId="1"/>
  </si>
  <si>
    <t>２　決算額　</t>
    <rPh sb="2" eb="4">
      <t>ケッサン</t>
    </rPh>
    <rPh sb="4" eb="5">
      <t>ガク</t>
    </rPh>
    <phoneticPr fontId="1"/>
  </si>
  <si>
    <t>３　差額　</t>
    <rPh sb="2" eb="4">
      <t>サガク</t>
    </rPh>
    <phoneticPr fontId="1"/>
  </si>
  <si>
    <t>４　添付書類</t>
    <phoneticPr fontId="1"/>
  </si>
  <si>
    <t>(1) 横浜市保育士宿舎借り上げ支援事業実績報告書(第6号様式別紙)</t>
    <rPh sb="26" eb="27">
      <t>ダイ</t>
    </rPh>
    <rPh sb="28" eb="29">
      <t>ゴウ</t>
    </rPh>
    <rPh sb="29" eb="31">
      <t>ヨウシキ</t>
    </rPh>
    <rPh sb="31" eb="33">
      <t>ベッシ</t>
    </rPh>
    <phoneticPr fontId="1"/>
  </si>
  <si>
    <t>※提出書類のうち、交付申請時及び変更申請時提出の書類と同一のものは、提出を省略できる。</t>
    <rPh sb="1" eb="3">
      <t>テイシュツ</t>
    </rPh>
    <rPh sb="3" eb="5">
      <t>ショルイ</t>
    </rPh>
    <rPh sb="9" eb="11">
      <t>コウフ</t>
    </rPh>
    <rPh sb="11" eb="14">
      <t>シンセイジ</t>
    </rPh>
    <rPh sb="14" eb="15">
      <t>オヨ</t>
    </rPh>
    <rPh sb="16" eb="18">
      <t>ヘンコウ</t>
    </rPh>
    <rPh sb="18" eb="20">
      <t>シンセイ</t>
    </rPh>
    <rPh sb="20" eb="21">
      <t>ジ</t>
    </rPh>
    <rPh sb="21" eb="23">
      <t>テイシュツ</t>
    </rPh>
    <rPh sb="24" eb="26">
      <t>ショルイ</t>
    </rPh>
    <rPh sb="27" eb="29">
      <t>ドウイツ</t>
    </rPh>
    <rPh sb="34" eb="36">
      <t>テイシュツ</t>
    </rPh>
    <rPh sb="37" eb="39">
      <t>ショウリャク</t>
    </rPh>
    <phoneticPr fontId="1"/>
  </si>
  <si>
    <t>担当者氏名</t>
    <rPh sb="0" eb="3">
      <t>タントウシャ</t>
    </rPh>
    <rPh sb="3" eb="5">
      <t>シメイ</t>
    </rPh>
    <phoneticPr fontId="1"/>
  </si>
  <si>
    <t>担当者連絡先</t>
    <rPh sb="0" eb="3">
      <t>タントウシャ</t>
    </rPh>
    <rPh sb="3" eb="6">
      <t>レンラクサキ</t>
    </rPh>
    <phoneticPr fontId="1"/>
  </si>
  <si>
    <t>電話</t>
    <rPh sb="0" eb="2">
      <t>デンワ</t>
    </rPh>
    <phoneticPr fontId="1"/>
  </si>
  <si>
    <t>FAX</t>
    <phoneticPr fontId="1"/>
  </si>
  <si>
    <t>eメール</t>
    <phoneticPr fontId="1"/>
  </si>
  <si>
    <t>（このシートは説明用ですので、提出不要です。）</t>
    <rPh sb="7" eb="10">
      <t>セツメイヨウ</t>
    </rPh>
    <rPh sb="15" eb="17">
      <t>テイシュツ</t>
    </rPh>
    <rPh sb="17" eb="19">
      <t>フヨウ</t>
    </rPh>
    <phoneticPr fontId="1"/>
  </si>
  <si>
    <t>保育士</t>
    <rPh sb="0" eb="2">
      <t>ホイク</t>
    </rPh>
    <rPh sb="2" eb="3">
      <t>シ</t>
    </rPh>
    <phoneticPr fontId="1"/>
  </si>
  <si>
    <t>人目</t>
    <rPh sb="0" eb="1">
      <t>ニン</t>
    </rPh>
    <rPh sb="1" eb="2">
      <t>メ</t>
    </rPh>
    <phoneticPr fontId="1"/>
  </si>
  <si>
    <t>補助対象期間</t>
    <rPh sb="0" eb="2">
      <t>ホジョ</t>
    </rPh>
    <rPh sb="2" eb="4">
      <t>タイショウ</t>
    </rPh>
    <rPh sb="4" eb="6">
      <t>キカン</t>
    </rPh>
    <phoneticPr fontId="1"/>
  </si>
  <si>
    <t>第７号様式</t>
    <phoneticPr fontId="1"/>
  </si>
  <si>
    <t>名</t>
    <rPh sb="0" eb="1">
      <t>ナ</t>
    </rPh>
    <phoneticPr fontId="1"/>
  </si>
  <si>
    <t>本人負担額</t>
    <phoneticPr fontId="1"/>
  </si>
  <si>
    <t xml:space="preserve">（注１）決算額については、年度に係る合計額を記入のこと。年度途中に事業を開始した場合は、事業開始月から年度末月まで。
（注２）収入と支出合計額が一致すること。
</t>
    <rPh sb="1" eb="2">
      <t>チュウ</t>
    </rPh>
    <rPh sb="4" eb="6">
      <t>ケッサン</t>
    </rPh>
    <rPh sb="60" eb="61">
      <t>チュウ</t>
    </rPh>
    <phoneticPr fontId="1"/>
  </si>
  <si>
    <t>（第13号様式）</t>
    <phoneticPr fontId="1"/>
  </si>
  <si>
    <t>年</t>
    <phoneticPr fontId="1"/>
  </si>
  <si>
    <t>月</t>
    <phoneticPr fontId="1"/>
  </si>
  <si>
    <t>日</t>
    <phoneticPr fontId="1"/>
  </si>
  <si>
    <t>年度　横浜市保育士宿舎借り上げ支援事業補助金実績経過報告書</t>
    <rPh sb="24" eb="26">
      <t>ケイカ</t>
    </rPh>
    <phoneticPr fontId="1"/>
  </si>
  <si>
    <t>（申請先）</t>
    <phoneticPr fontId="1"/>
  </si>
  <si>
    <t>横浜市長</t>
    <phoneticPr fontId="1"/>
  </si>
  <si>
    <t>所在地</t>
    <phoneticPr fontId="1"/>
  </si>
  <si>
    <t>代表者職氏名　</t>
    <phoneticPr fontId="1"/>
  </si>
  <si>
    <t>号をもって交付決定のあった、横浜市</t>
    <phoneticPr fontId="1"/>
  </si>
  <si>
    <t>　</t>
    <phoneticPr fontId="1"/>
  </si>
  <si>
    <t>１　報告額</t>
    <rPh sb="2" eb="4">
      <t>ホウコク</t>
    </rPh>
    <rPh sb="4" eb="5">
      <t>ガク</t>
    </rPh>
    <phoneticPr fontId="1"/>
  </si>
  <si>
    <t>円</t>
    <rPh sb="0" eb="1">
      <t>エン</t>
    </rPh>
    <phoneticPr fontId="1"/>
  </si>
  <si>
    <t>対象期間</t>
    <rPh sb="0" eb="2">
      <t>タイショウ</t>
    </rPh>
    <rPh sb="2" eb="4">
      <t>キカン</t>
    </rPh>
    <phoneticPr fontId="1"/>
  </si>
  <si>
    <t>２　添付書類</t>
    <phoneticPr fontId="1"/>
  </si>
  <si>
    <t xml:space="preserve"> 補助対象経費の支払確認の取れる物件借上げに係る経費支払書（領収書等）（写し）</t>
    <phoneticPr fontId="1"/>
  </si>
  <si>
    <t>無</t>
  </si>
  <si>
    <t>(</t>
    <phoneticPr fontId="41"/>
  </si>
  <si>
    <t>第１号様式　別紙１</t>
    <rPh sb="0" eb="1">
      <t>ダイ</t>
    </rPh>
    <rPh sb="2" eb="3">
      <t>ゴウ</t>
    </rPh>
    <rPh sb="3" eb="5">
      <t>ヨウシキ</t>
    </rPh>
    <rPh sb="6" eb="8">
      <t>ベッシ</t>
    </rPh>
    <phoneticPr fontId="41"/>
  </si>
  <si>
    <t>役職名</t>
    <rPh sb="0" eb="3">
      <t>ヤクショクメイ</t>
    </rPh>
    <phoneticPr fontId="41"/>
  </si>
  <si>
    <t>氏名</t>
    <rPh sb="0" eb="2">
      <t>シメイ</t>
    </rPh>
    <phoneticPr fontId="41"/>
  </si>
  <si>
    <t>氏名のカナ</t>
    <rPh sb="0" eb="2">
      <t>シメイ</t>
    </rPh>
    <phoneticPr fontId="41"/>
  </si>
  <si>
    <t>性別
(男・女)</t>
    <rPh sb="0" eb="2">
      <t>セイベツ</t>
    </rPh>
    <rPh sb="4" eb="5">
      <t>オトコ</t>
    </rPh>
    <rPh sb="6" eb="7">
      <t>オンナ</t>
    </rPh>
    <phoneticPr fontId="41"/>
  </si>
  <si>
    <t>住所</t>
    <rPh sb="0" eb="2">
      <t>ジュウショ</t>
    </rPh>
    <phoneticPr fontId="41"/>
  </si>
  <si>
    <t>生年月日
(大正,昭和,平成)</t>
    <rPh sb="0" eb="2">
      <t>セイネン</t>
    </rPh>
    <rPh sb="2" eb="4">
      <t>ガッピ</t>
    </rPh>
    <rPh sb="6" eb="8">
      <t>タイショウ</t>
    </rPh>
    <rPh sb="9" eb="11">
      <t>ショウワ</t>
    </rPh>
    <rPh sb="12" eb="14">
      <t>ヘイセイ</t>
    </rPh>
    <phoneticPr fontId="41"/>
  </si>
  <si>
    <t>　横浜市暴力団排除条例第８条に基づき、代表者又は役員に暴力団員がいないことを確認するため、本様式に記載された情報を神奈川県警察本部長に照会することについて、同意します。
　また、記載された全ての役員に同趣旨を説明し、同意を得ています。</t>
    <rPh sb="1" eb="4">
      <t>ヨコハマシ</t>
    </rPh>
    <rPh sb="4" eb="6">
      <t>ボウリョク</t>
    </rPh>
    <rPh sb="6" eb="7">
      <t>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1">
      <t>カナガワケン</t>
    </rPh>
    <rPh sb="61" eb="63">
      <t>ケイサツ</t>
    </rPh>
    <rPh sb="63" eb="66">
      <t>ホンブチョウ</t>
    </rPh>
    <rPh sb="67" eb="69">
      <t>ショウカイ</t>
    </rPh>
    <rPh sb="78" eb="80">
      <t>ドウイ</t>
    </rPh>
    <rPh sb="89" eb="91">
      <t>キサイ</t>
    </rPh>
    <rPh sb="94" eb="95">
      <t>スベ</t>
    </rPh>
    <rPh sb="97" eb="99">
      <t>ヤクイン</t>
    </rPh>
    <rPh sb="100" eb="103">
      <t>ドウシュシ</t>
    </rPh>
    <rPh sb="104" eb="106">
      <t>セツメイ</t>
    </rPh>
    <rPh sb="108" eb="110">
      <t>ドウイ</t>
    </rPh>
    <rPh sb="111" eb="112">
      <t>エ</t>
    </rPh>
    <phoneticPr fontId="41"/>
  </si>
  <si>
    <t>役員等氏名一覧表</t>
    <rPh sb="0" eb="2">
      <t>ヤクイン</t>
    </rPh>
    <rPh sb="2" eb="3">
      <t>トウ</t>
    </rPh>
    <rPh sb="3" eb="5">
      <t>シメイ</t>
    </rPh>
    <rPh sb="5" eb="7">
      <t>イチラン</t>
    </rPh>
    <rPh sb="7" eb="8">
      <t>ヒョウ</t>
    </rPh>
    <phoneticPr fontId="41"/>
  </si>
  <si>
    <t>日</t>
    <rPh sb="0" eb="1">
      <t>ニチ</t>
    </rPh>
    <phoneticPr fontId="41"/>
  </si>
  <si>
    <t>委任欄の必要の有無</t>
    <rPh sb="0" eb="2">
      <t>イニン</t>
    </rPh>
    <rPh sb="2" eb="3">
      <t>ラン</t>
    </rPh>
    <rPh sb="4" eb="6">
      <t>ヒツヨウ</t>
    </rPh>
    <rPh sb="7" eb="9">
      <t>ウム</t>
    </rPh>
    <phoneticPr fontId="41"/>
  </si>
  <si>
    <t>施設種別</t>
    <rPh sb="0" eb="2">
      <t>シセツ</t>
    </rPh>
    <rPh sb="2" eb="4">
      <t>シュベツ</t>
    </rPh>
    <phoneticPr fontId="1"/>
  </si>
  <si>
    <t>　　　年　　　月　　　日</t>
    <rPh sb="3" eb="4">
      <t>ネン</t>
    </rPh>
    <rPh sb="7" eb="8">
      <t>ツキ</t>
    </rPh>
    <rPh sb="11" eb="12">
      <t>ヒ</t>
    </rPh>
    <phoneticPr fontId="1"/>
  </si>
  <si>
    <t>令和</t>
  </si>
  <si>
    <t>令和</t>
    <rPh sb="0" eb="2">
      <t>レイワ</t>
    </rPh>
    <phoneticPr fontId="4"/>
  </si>
  <si>
    <t>令和</t>
    <rPh sb="0" eb="2">
      <t>レイワ</t>
    </rPh>
    <phoneticPr fontId="41"/>
  </si>
  <si>
    <t>令和</t>
    <rPh sb="0" eb="2">
      <t>レイワ</t>
    </rPh>
    <phoneticPr fontId="7"/>
  </si>
  <si>
    <t>銀行</t>
  </si>
  <si>
    <t xml:space="preserve"> </t>
    <phoneticPr fontId="41"/>
  </si>
  <si>
    <t>　</t>
  </si>
  <si>
    <t>第９条の２に基づき、変更の承認を申請します。</t>
    <phoneticPr fontId="7"/>
  </si>
  <si>
    <t>　なお、偽りその他不正の手段により補助金等の交付を受けた場合は、横浜市保育士宿舎借り上</t>
    <rPh sb="40" eb="41">
      <t>カ</t>
    </rPh>
    <phoneticPr fontId="7"/>
  </si>
  <si>
    <t>げ支援事業補助金交付要綱　第17 条に基づき補助金を返還することに同意します。</t>
    <phoneticPr fontId="7"/>
  </si>
  <si>
    <t>保育士宿舎借り上げ支援事業補助金について、横浜市保育士宿舎借り上げ支援事業補助金交付要綱第15条に基づき実績経過報告します。</t>
    <phoneticPr fontId="1"/>
  </si>
  <si>
    <t>保育士証番号</t>
    <rPh sb="0" eb="6">
      <t>ホイクシショウバンゴウ</t>
    </rPh>
    <phoneticPr fontId="12"/>
  </si>
  <si>
    <t>　 １～30のシートに、６人分ずつ必要事項を記入し、作成してください。</t>
    <phoneticPr fontId="8"/>
  </si>
  <si>
    <t>(2)　補助対象となる保育士の転居</t>
    <phoneticPr fontId="7"/>
  </si>
  <si>
    <t>(4)　補助対象となる施設の更新における契約内容等変更</t>
    <rPh sb="14" eb="16">
      <t>コウシン</t>
    </rPh>
    <rPh sb="22" eb="24">
      <t>ナイヨウ</t>
    </rPh>
    <phoneticPr fontId="7"/>
  </si>
  <si>
    <t>※様式６別紙については、様式２で入力いただいた申請情報が、このシートの右側にある１～30のシートに、自動反映されます。実績報告時点で、減額変更がある場合のみ、様式６別紙の変更の有無を「有」に変更のうえ、情報の修正をお願いします。
※実績報告時の補助金の増額、転居の変更申請は認められませんので、ご了承ください。</t>
    <rPh sb="1" eb="3">
      <t>ヨウシキ</t>
    </rPh>
    <rPh sb="4" eb="6">
      <t>ベッシ</t>
    </rPh>
    <rPh sb="12" eb="14">
      <t>ヨウシキ</t>
    </rPh>
    <rPh sb="16" eb="18">
      <t>ニュウリョク</t>
    </rPh>
    <rPh sb="23" eb="25">
      <t>シンセイ</t>
    </rPh>
    <rPh sb="25" eb="27">
      <t>ジョウホウ</t>
    </rPh>
    <rPh sb="35" eb="36">
      <t>ミギ</t>
    </rPh>
    <rPh sb="36" eb="37">
      <t>ガワ</t>
    </rPh>
    <rPh sb="50" eb="52">
      <t>ジドウ</t>
    </rPh>
    <rPh sb="52" eb="54">
      <t>ハンエイ</t>
    </rPh>
    <rPh sb="59" eb="61">
      <t>ジッセキ</t>
    </rPh>
    <rPh sb="61" eb="63">
      <t>ホウコク</t>
    </rPh>
    <rPh sb="63" eb="65">
      <t>ジテン</t>
    </rPh>
    <rPh sb="67" eb="69">
      <t>ゲンガク</t>
    </rPh>
    <rPh sb="69" eb="71">
      <t>ヘンコウ</t>
    </rPh>
    <rPh sb="74" eb="76">
      <t>バアイ</t>
    </rPh>
    <rPh sb="79" eb="81">
      <t>ヨウシキ</t>
    </rPh>
    <rPh sb="82" eb="84">
      <t>ベッシ</t>
    </rPh>
    <rPh sb="85" eb="87">
      <t>ヘンコウ</t>
    </rPh>
    <rPh sb="88" eb="90">
      <t>ウム</t>
    </rPh>
    <rPh sb="92" eb="93">
      <t>アリ</t>
    </rPh>
    <rPh sb="95" eb="97">
      <t>ヘンコウ</t>
    </rPh>
    <rPh sb="101" eb="103">
      <t>ジョウホウ</t>
    </rPh>
    <rPh sb="104" eb="106">
      <t>シュウセイ</t>
    </rPh>
    <rPh sb="108" eb="109">
      <t>ネガ</t>
    </rPh>
    <rPh sb="116" eb="118">
      <t>ジッセキ</t>
    </rPh>
    <rPh sb="118" eb="120">
      <t>ホウコク</t>
    </rPh>
    <rPh sb="120" eb="121">
      <t>ジ</t>
    </rPh>
    <rPh sb="122" eb="125">
      <t>ホジョキン</t>
    </rPh>
    <rPh sb="126" eb="127">
      <t>ゾウ</t>
    </rPh>
    <rPh sb="127" eb="128">
      <t>ガク</t>
    </rPh>
    <rPh sb="129" eb="131">
      <t>テンキョ</t>
    </rPh>
    <rPh sb="132" eb="134">
      <t>ヘンコウ</t>
    </rPh>
    <rPh sb="134" eb="136">
      <t>シンセイ</t>
    </rPh>
    <rPh sb="137" eb="138">
      <t>ミト</t>
    </rPh>
    <rPh sb="148" eb="150">
      <t>リョウショウ</t>
    </rPh>
    <phoneticPr fontId="1"/>
  </si>
  <si>
    <t>対象保育士の追加、対象保育士の補助終了(退職・退居・市外保育施設への異動)、宿舎間での転居、契約の更新(賃借料、共益費(管理費)が増減する場合)などに
変更申請が必要です。</t>
    <phoneticPr fontId="9"/>
  </si>
  <si>
    <t>※　契約の更新で、以前の内容と相違ない場合、変更申請は必要ありません。
　　　その他の変更申請書、実績報告書を提出する際に、更新がわかる資料
　　(新しい賃貸借契約書、覚書等)を提出してください。</t>
    <rPh sb="77" eb="80">
      <t>チンタイシャク</t>
    </rPh>
    <rPh sb="80" eb="83">
      <t>ケイヤクショ</t>
    </rPh>
    <phoneticPr fontId="9"/>
  </si>
  <si>
    <t>（留意事項）</t>
    <rPh sb="1" eb="5">
      <t>リュウイジコウ</t>
    </rPh>
    <phoneticPr fontId="41"/>
  </si>
  <si>
    <t>請求委任や受領委任を行う場合は請求書の押印を省略できません。</t>
    <rPh sb="0" eb="4">
      <t>セイキュウイニン</t>
    </rPh>
    <rPh sb="5" eb="9">
      <t>ジュリョウイニン</t>
    </rPh>
    <rPh sb="10" eb="11">
      <t>オコナ</t>
    </rPh>
    <rPh sb="12" eb="14">
      <t>バアイ</t>
    </rPh>
    <rPh sb="15" eb="18">
      <t>セイキュウショ</t>
    </rPh>
    <rPh sb="19" eb="21">
      <t>オウイン</t>
    </rPh>
    <rPh sb="22" eb="24">
      <t>ショウリャク</t>
    </rPh>
    <phoneticPr fontId="41"/>
  </si>
  <si>
    <t>(3)　補助対象となる保育士の退去・退職</t>
    <rPh sb="4" eb="6">
      <t>ホジョ</t>
    </rPh>
    <rPh sb="6" eb="8">
      <t>タイショウ</t>
    </rPh>
    <rPh sb="11" eb="13">
      <t>ホイク</t>
    </rPh>
    <rPh sb="13" eb="14">
      <t>シ</t>
    </rPh>
    <rPh sb="15" eb="17">
      <t>タイキョ</t>
    </rPh>
    <rPh sb="18" eb="20">
      <t>タイショク</t>
    </rPh>
    <phoneticPr fontId="7"/>
  </si>
  <si>
    <t>施設名称</t>
    <rPh sb="0" eb="2">
      <t>シセツ</t>
    </rPh>
    <rPh sb="2" eb="4">
      <t>メイショウ</t>
    </rPh>
    <phoneticPr fontId="2"/>
  </si>
  <si>
    <t>保育士氏名</t>
    <rPh sb="0" eb="2">
      <t>ホイク</t>
    </rPh>
    <rPh sb="2" eb="3">
      <t>シ</t>
    </rPh>
    <rPh sb="3" eb="5">
      <t>シメイ</t>
    </rPh>
    <phoneticPr fontId="2"/>
  </si>
  <si>
    <t>採用年月日</t>
    <rPh sb="0" eb="2">
      <t>サイヨウ</t>
    </rPh>
    <rPh sb="2" eb="5">
      <t>ネンガッピ</t>
    </rPh>
    <phoneticPr fontId="2"/>
  </si>
  <si>
    <t>保育士証番号</t>
    <rPh sb="0" eb="6">
      <t>ホイクシショウバンゴウ</t>
    </rPh>
    <phoneticPr fontId="2"/>
  </si>
  <si>
    <t>年度内更新予定</t>
  </si>
  <si>
    <t>施設名称</t>
    <rPh sb="0" eb="2">
      <t>シセツ</t>
    </rPh>
    <rPh sb="2" eb="4">
      <t>メイショウ</t>
    </rPh>
    <phoneticPr fontId="1"/>
  </si>
  <si>
    <t>保育士氏名</t>
    <rPh sb="0" eb="2">
      <t>ホイク</t>
    </rPh>
    <rPh sb="2" eb="3">
      <t>シ</t>
    </rPh>
    <rPh sb="3" eb="5">
      <t>シメイ</t>
    </rPh>
    <phoneticPr fontId="1"/>
  </si>
  <si>
    <t>採用年月日</t>
    <rPh sb="0" eb="2">
      <t>サイヨウ</t>
    </rPh>
    <rPh sb="2" eb="5">
      <t>ネンガッピ</t>
    </rPh>
    <phoneticPr fontId="1"/>
  </si>
  <si>
    <t>業者コード－口座枝番</t>
    <phoneticPr fontId="41"/>
  </si>
  <si>
    <t>-</t>
    <phoneticPr fontId="41"/>
  </si>
  <si>
    <t>（単位：円）</t>
  </si>
  <si>
    <t>変更理由
（変更時のみ入力）</t>
    <rPh sb="0" eb="2">
      <t>ヘンコウ</t>
    </rPh>
    <rPh sb="2" eb="4">
      <t>リユウ</t>
    </rPh>
    <rPh sb="6" eb="9">
      <t>ヘンコウジ</t>
    </rPh>
    <rPh sb="11" eb="13">
      <t>ニュウリョク</t>
    </rPh>
    <phoneticPr fontId="1"/>
  </si>
  <si>
    <t>①賃借料</t>
    <rPh sb="1" eb="4">
      <t>チンシャクリョウ</t>
    </rPh>
    <phoneticPr fontId="1"/>
  </si>
  <si>
    <t>②共益費
（管理費）</t>
    <rPh sb="1" eb="4">
      <t>キョウエキヒ</t>
    </rPh>
    <rPh sb="6" eb="9">
      <t>カンリヒ</t>
    </rPh>
    <phoneticPr fontId="1"/>
  </si>
  <si>
    <t>③本人負担額</t>
    <rPh sb="1" eb="3">
      <t>ホンニン</t>
    </rPh>
    <rPh sb="3" eb="5">
      <t>フタン</t>
    </rPh>
    <rPh sb="5" eb="6">
      <t>ガク</t>
    </rPh>
    <phoneticPr fontId="2"/>
  </si>
  <si>
    <t>④計</t>
    <rPh sb="1" eb="2">
      <t>ケイ</t>
    </rPh>
    <phoneticPr fontId="1"/>
  </si>
  <si>
    <t>④計
（①＋②－③）</t>
    <rPh sb="1" eb="2">
      <t>ケイ</t>
    </rPh>
    <phoneticPr fontId="1"/>
  </si>
  <si>
    <t>合　　計</t>
    <rPh sb="0" eb="1">
      <t>ゴウ</t>
    </rPh>
    <rPh sb="3" eb="4">
      <t>ケイ</t>
    </rPh>
    <phoneticPr fontId="1"/>
  </si>
  <si>
    <t>⑤月額基準額</t>
    <rPh sb="1" eb="2">
      <t>ツキ</t>
    </rPh>
    <rPh sb="2" eb="3">
      <t>ガク</t>
    </rPh>
    <rPh sb="3" eb="5">
      <t>キジュン</t>
    </rPh>
    <rPh sb="5" eb="6">
      <t>ガク</t>
    </rPh>
    <phoneticPr fontId="1"/>
  </si>
  <si>
    <t>⑥補助金額
（⑤×3/4）　</t>
    <rPh sb="1" eb="3">
      <t>ホジョ</t>
    </rPh>
    <rPh sb="3" eb="5">
      <t>キンガク</t>
    </rPh>
    <phoneticPr fontId="1"/>
  </si>
  <si>
    <t>第２号様式</t>
    <rPh sb="0" eb="1">
      <t>ダイ</t>
    </rPh>
    <rPh sb="2" eb="3">
      <t>ゴウ</t>
    </rPh>
    <rPh sb="3" eb="5">
      <t>ヨウシキ</t>
    </rPh>
    <phoneticPr fontId="1"/>
  </si>
  <si>
    <t>開　始　日</t>
    <rPh sb="0" eb="1">
      <t>カイ</t>
    </rPh>
    <rPh sb="2" eb="3">
      <t>ハジメ</t>
    </rPh>
    <rPh sb="4" eb="5">
      <t>ヒ</t>
    </rPh>
    <phoneticPr fontId="2"/>
  </si>
  <si>
    <t>終　了　日</t>
    <rPh sb="0" eb="1">
      <t>シュウ</t>
    </rPh>
    <rPh sb="2" eb="3">
      <t>リョウ</t>
    </rPh>
    <rPh sb="4" eb="5">
      <t>ニチ</t>
    </rPh>
    <phoneticPr fontId="2"/>
  </si>
  <si>
    <t>住　　所
（建物名・
部屋番号まで）</t>
    <rPh sb="6" eb="8">
      <t>タテモノ</t>
    </rPh>
    <rPh sb="8" eb="9">
      <t>メイ</t>
    </rPh>
    <rPh sb="11" eb="13">
      <t>ヘヤ</t>
    </rPh>
    <rPh sb="13" eb="15">
      <t>バンゴウ</t>
    </rPh>
    <phoneticPr fontId="2"/>
  </si>
  <si>
    <t>第１四半期合計
（４～６月）</t>
    <rPh sb="0" eb="1">
      <t>ダイ</t>
    </rPh>
    <rPh sb="2" eb="5">
      <t>シハンキ</t>
    </rPh>
    <rPh sb="5" eb="7">
      <t>ゴウケイ</t>
    </rPh>
    <rPh sb="12" eb="13">
      <t>ガツ</t>
    </rPh>
    <phoneticPr fontId="2"/>
  </si>
  <si>
    <t>第２四半期合計
（７～９月）</t>
    <rPh sb="0" eb="1">
      <t>ダイ</t>
    </rPh>
    <rPh sb="2" eb="5">
      <t>シハンキ</t>
    </rPh>
    <rPh sb="5" eb="7">
      <t>ゴウケイ</t>
    </rPh>
    <rPh sb="12" eb="13">
      <t>ガツ</t>
    </rPh>
    <phoneticPr fontId="2"/>
  </si>
  <si>
    <t>第３四半期合計
（10～12月）</t>
    <rPh sb="0" eb="1">
      <t>ダイ</t>
    </rPh>
    <rPh sb="2" eb="5">
      <t>シハンキ</t>
    </rPh>
    <rPh sb="5" eb="7">
      <t>ゴウケイ</t>
    </rPh>
    <rPh sb="14" eb="15">
      <t>ガツ</t>
    </rPh>
    <phoneticPr fontId="2"/>
  </si>
  <si>
    <t>第４四半期合計
（１～３月）</t>
    <rPh sb="0" eb="1">
      <t>ダイ</t>
    </rPh>
    <rPh sb="2" eb="5">
      <t>シハンキ</t>
    </rPh>
    <rPh sb="5" eb="7">
      <t>ゴウケイ</t>
    </rPh>
    <rPh sb="12" eb="13">
      <t>ガツ</t>
    </rPh>
    <phoneticPr fontId="2"/>
  </si>
  <si>
    <t>⑥補助金額</t>
    <rPh sb="1" eb="3">
      <t>ホジョ</t>
    </rPh>
    <rPh sb="3" eb="5">
      <t>キンガク</t>
    </rPh>
    <phoneticPr fontId="1"/>
  </si>
  <si>
    <t>内　　訳</t>
    <rPh sb="0" eb="1">
      <t>ウチ</t>
    </rPh>
    <rPh sb="3" eb="4">
      <t>ヤク</t>
    </rPh>
    <phoneticPr fontId="1"/>
  </si>
  <si>
    <t>住　　　　　　　所</t>
    <rPh sb="0" eb="1">
      <t>ジュウ</t>
    </rPh>
    <rPh sb="8" eb="9">
      <t>ショ</t>
    </rPh>
    <phoneticPr fontId="12"/>
  </si>
  <si>
    <t>第１号様式　別紙２　　　　　　　　　　　　　　
　　　　　　　　　　　　　　　　　　　　　補助対象保育士一覧表</t>
    <rPh sb="0" eb="1">
      <t>ダイ</t>
    </rPh>
    <rPh sb="2" eb="3">
      <t>ゴウ</t>
    </rPh>
    <rPh sb="3" eb="5">
      <t>ヨウシキ</t>
    </rPh>
    <rPh sb="6" eb="7">
      <t>ベツ</t>
    </rPh>
    <rPh sb="7" eb="8">
      <t>シ</t>
    </rPh>
    <rPh sb="45" eb="47">
      <t>ホジョ</t>
    </rPh>
    <rPh sb="47" eb="49">
      <t>タイショウ</t>
    </rPh>
    <rPh sb="49" eb="51">
      <t>ホイク</t>
    </rPh>
    <rPh sb="51" eb="52">
      <t>シ</t>
    </rPh>
    <rPh sb="52" eb="54">
      <t>イチラン</t>
    </rPh>
    <rPh sb="54" eb="55">
      <t>ヒョウ</t>
    </rPh>
    <phoneticPr fontId="12"/>
  </si>
  <si>
    <t>補助対象となる保育士・宿舎</t>
    <rPh sb="0" eb="2">
      <t>ホジョ</t>
    </rPh>
    <rPh sb="2" eb="4">
      <t>タイショウ</t>
    </rPh>
    <rPh sb="7" eb="9">
      <t>ホイク</t>
    </rPh>
    <rPh sb="9" eb="10">
      <t>シ</t>
    </rPh>
    <rPh sb="11" eb="13">
      <t>シュクシャ</t>
    </rPh>
    <phoneticPr fontId="2"/>
  </si>
  <si>
    <t>転居先宿舎</t>
    <rPh sb="0" eb="2">
      <t>テンキョ</t>
    </rPh>
    <rPh sb="2" eb="3">
      <t>サキ</t>
    </rPh>
    <rPh sb="3" eb="5">
      <t>シュクシャ</t>
    </rPh>
    <phoneticPr fontId="1"/>
  </si>
  <si>
    <t>補助対象となる保育士・宿舎</t>
    <rPh sb="0" eb="2">
      <t>ホジョ</t>
    </rPh>
    <rPh sb="2" eb="4">
      <t>タイショウ</t>
    </rPh>
    <rPh sb="7" eb="9">
      <t>ホイク</t>
    </rPh>
    <rPh sb="9" eb="10">
      <t>シ</t>
    </rPh>
    <rPh sb="11" eb="13">
      <t>シュクシャ</t>
    </rPh>
    <phoneticPr fontId="1"/>
  </si>
  <si>
    <t>住　　所
（建物名・
部屋番号まで）</t>
    <rPh sb="6" eb="8">
      <t>タテモノ</t>
    </rPh>
    <rPh sb="8" eb="9">
      <t>メイ</t>
    </rPh>
    <rPh sb="11" eb="13">
      <t>ヘヤ</t>
    </rPh>
    <rPh sb="13" eb="15">
      <t>バンゴウ</t>
    </rPh>
    <phoneticPr fontId="1"/>
  </si>
  <si>
    <t>③本人負担額</t>
    <rPh sb="1" eb="3">
      <t>ホンニン</t>
    </rPh>
    <rPh sb="3" eb="5">
      <t>フタン</t>
    </rPh>
    <rPh sb="5" eb="6">
      <t>ガク</t>
    </rPh>
    <phoneticPr fontId="1"/>
  </si>
  <si>
    <t>開　始　日</t>
    <rPh sb="0" eb="1">
      <t>カイ</t>
    </rPh>
    <rPh sb="2" eb="3">
      <t>ハジメ</t>
    </rPh>
    <rPh sb="4" eb="5">
      <t>ヒ</t>
    </rPh>
    <phoneticPr fontId="1"/>
  </si>
  <si>
    <t>終　了　日</t>
    <rPh sb="0" eb="1">
      <t>シュウ</t>
    </rPh>
    <rPh sb="2" eb="3">
      <t>リョウ</t>
    </rPh>
    <rPh sb="4" eb="5">
      <t>ニチ</t>
    </rPh>
    <phoneticPr fontId="1"/>
  </si>
  <si>
    <t>保育士証番号</t>
    <rPh sb="0" eb="6">
      <t>ホイクシショウバンゴウ</t>
    </rPh>
    <phoneticPr fontId="1"/>
  </si>
  <si>
    <t>第１四半期合計
（４～６月）</t>
    <rPh sb="0" eb="1">
      <t>ダイ</t>
    </rPh>
    <rPh sb="2" eb="5">
      <t>シハンキ</t>
    </rPh>
    <rPh sb="5" eb="7">
      <t>ゴウケイ</t>
    </rPh>
    <rPh sb="12" eb="13">
      <t>ガツ</t>
    </rPh>
    <phoneticPr fontId="1"/>
  </si>
  <si>
    <t>第２四半期合計
（７～９月）</t>
    <rPh sb="0" eb="1">
      <t>ダイ</t>
    </rPh>
    <rPh sb="2" eb="5">
      <t>シハンキ</t>
    </rPh>
    <rPh sb="5" eb="7">
      <t>ゴウケイ</t>
    </rPh>
    <rPh sb="12" eb="13">
      <t>ガツ</t>
    </rPh>
    <phoneticPr fontId="1"/>
  </si>
  <si>
    <t>第３四半期合計
（10～12月）</t>
    <rPh sb="0" eb="1">
      <t>ダイ</t>
    </rPh>
    <rPh sb="2" eb="5">
      <t>シハンキ</t>
    </rPh>
    <rPh sb="5" eb="7">
      <t>ゴウケイ</t>
    </rPh>
    <rPh sb="14" eb="15">
      <t>ガツ</t>
    </rPh>
    <phoneticPr fontId="1"/>
  </si>
  <si>
    <t>第４四半期合計
（１～３月）</t>
    <rPh sb="0" eb="1">
      <t>ダイ</t>
    </rPh>
    <rPh sb="2" eb="5">
      <t>シハンキ</t>
    </rPh>
    <rPh sb="5" eb="7">
      <t>ゴウケイ</t>
    </rPh>
    <rPh sb="12" eb="13">
      <t>ガツ</t>
    </rPh>
    <phoneticPr fontId="1"/>
  </si>
  <si>
    <t>第6号様式　別紙</t>
    <rPh sb="0" eb="1">
      <t>ダイ</t>
    </rPh>
    <rPh sb="2" eb="3">
      <t>ゴウ</t>
    </rPh>
    <rPh sb="3" eb="5">
      <t>ヨウシキ</t>
    </rPh>
    <rPh sb="6" eb="8">
      <t>ベッシ</t>
    </rPh>
    <phoneticPr fontId="1"/>
  </si>
  <si>
    <t>第1四半期合計
（４～６月）</t>
    <rPh sb="0" eb="1">
      <t>ダイ</t>
    </rPh>
    <rPh sb="2" eb="5">
      <t>シハンキ</t>
    </rPh>
    <rPh sb="5" eb="7">
      <t>ゴウケイ</t>
    </rPh>
    <rPh sb="12" eb="13">
      <t>ガツ</t>
    </rPh>
    <phoneticPr fontId="1"/>
  </si>
  <si>
    <t>第2四半期合計
（７～９月）</t>
    <rPh sb="0" eb="1">
      <t>ダイ</t>
    </rPh>
    <rPh sb="2" eb="5">
      <t>シハンキ</t>
    </rPh>
    <rPh sb="5" eb="7">
      <t>ゴウケイ</t>
    </rPh>
    <rPh sb="12" eb="13">
      <t>ガツ</t>
    </rPh>
    <phoneticPr fontId="1"/>
  </si>
  <si>
    <t>第3四半期合計
（10～12月）</t>
    <rPh sb="0" eb="1">
      <t>ダイ</t>
    </rPh>
    <rPh sb="2" eb="5">
      <t>シハンキ</t>
    </rPh>
    <rPh sb="5" eb="7">
      <t>ゴウケイ</t>
    </rPh>
    <rPh sb="14" eb="15">
      <t>ガツ</t>
    </rPh>
    <phoneticPr fontId="1"/>
  </si>
  <si>
    <t>第4四半期合計
（１～３月）</t>
    <rPh sb="0" eb="1">
      <t>ダイ</t>
    </rPh>
    <rPh sb="2" eb="5">
      <t>シハンキ</t>
    </rPh>
    <rPh sb="5" eb="7">
      <t>ゴウケイ</t>
    </rPh>
    <rPh sb="12" eb="13">
      <t>ガツ</t>
    </rPh>
    <phoneticPr fontId="1"/>
  </si>
  <si>
    <t>本人負担額</t>
    <rPh sb="0" eb="2">
      <t>ホンニン</t>
    </rPh>
    <rPh sb="2" eb="4">
      <t>フタン</t>
    </rPh>
    <rPh sb="4" eb="5">
      <t>ガク</t>
    </rPh>
    <phoneticPr fontId="1"/>
  </si>
  <si>
    <t>転居</t>
    <rPh sb="0" eb="2">
      <t>テンキョ</t>
    </rPh>
    <phoneticPr fontId="1"/>
  </si>
  <si>
    <t>－</t>
    <phoneticPr fontId="1"/>
  </si>
  <si>
    <t>退去</t>
    <rPh sb="0" eb="2">
      <t>タイキョ</t>
    </rPh>
    <phoneticPr fontId="1"/>
  </si>
  <si>
    <t>退職</t>
    <rPh sb="0" eb="2">
      <t>タイショク</t>
    </rPh>
    <phoneticPr fontId="1"/>
  </si>
  <si>
    <t>転居</t>
    <phoneticPr fontId="1"/>
  </si>
  <si>
    <t>第1四半期合計
（４～６月）</t>
    <phoneticPr fontId="1"/>
  </si>
  <si>
    <t>第2四半期合計
（７～９月）</t>
    <phoneticPr fontId="1"/>
  </si>
  <si>
    <t>第3四半期合計
（10～12月）</t>
    <phoneticPr fontId="1"/>
  </si>
  <si>
    <t>第4四半期合計
（１～３月）</t>
    <phoneticPr fontId="1"/>
  </si>
  <si>
    <t>退去</t>
    <phoneticPr fontId="1"/>
  </si>
  <si>
    <t>賃借料</t>
    <phoneticPr fontId="1"/>
  </si>
  <si>
    <t>退職</t>
    <phoneticPr fontId="1"/>
  </si>
  <si>
    <t>共益費（管理費）</t>
    <phoneticPr fontId="1"/>
  </si>
  <si>
    <t>計</t>
    <phoneticPr fontId="1"/>
  </si>
  <si>
    <t>補助金額</t>
    <phoneticPr fontId="1"/>
  </si>
  <si>
    <t>変更の有無</t>
    <rPh sb="0" eb="2">
      <t>ヘンコウ</t>
    </rPh>
    <rPh sb="3" eb="5">
      <t>ウム</t>
    </rPh>
    <phoneticPr fontId="1"/>
  </si>
  <si>
    <r>
      <t xml:space="preserve">直近の申請に基づいた事業計画書の情報が反映されています。
</t>
    </r>
    <r>
      <rPr>
        <sz val="12"/>
        <color rgb="FFFF0000"/>
        <rFont val="ＭＳ Ｐゴシック"/>
        <family val="3"/>
        <charset val="128"/>
      </rPr>
      <t>実績時に変更がある場合は「有」にして必要箇所を修正ください。</t>
    </r>
    <r>
      <rPr>
        <sz val="12"/>
        <rFont val="ＭＳ Ｐゴシック"/>
        <family val="3"/>
        <charset val="128"/>
      </rPr>
      <t xml:space="preserve">
</t>
    </r>
    <rPh sb="29" eb="31">
      <t>ジッセキ</t>
    </rPh>
    <rPh sb="31" eb="32">
      <t>ジ</t>
    </rPh>
    <rPh sb="42" eb="43">
      <t>ア</t>
    </rPh>
    <phoneticPr fontId="41"/>
  </si>
  <si>
    <t>(3) 横浜市保育士宿舎借り上げ支援事業収支決算書(第7号様式)</t>
    <rPh sb="26" eb="27">
      <t>ダイ</t>
    </rPh>
    <rPh sb="28" eb="29">
      <t>ゴウ</t>
    </rPh>
    <rPh sb="29" eb="31">
      <t>ヨウシキ</t>
    </rPh>
    <phoneticPr fontId="1"/>
  </si>
  <si>
    <t>(4) 不動産賃貸借契約書（写し）</t>
    <phoneticPr fontId="1"/>
  </si>
  <si>
    <t>(5) 補助対象経費の支払確認の取れる物件借上げに係る経費支払書（領収書等）（写し）</t>
    <phoneticPr fontId="1"/>
  </si>
  <si>
    <t>(6) 保育士証（写し）</t>
    <phoneticPr fontId="1"/>
  </si>
  <si>
    <t>(2) 内容確認書兼同意書(第6号様式別紙2)</t>
    <rPh sb="4" eb="6">
      <t>ナイヨウ</t>
    </rPh>
    <rPh sb="6" eb="8">
      <t>カクニン</t>
    </rPh>
    <rPh sb="8" eb="9">
      <t>ショ</t>
    </rPh>
    <rPh sb="9" eb="10">
      <t>ケン</t>
    </rPh>
    <rPh sb="10" eb="12">
      <t>ドウイ</t>
    </rPh>
    <rPh sb="12" eb="13">
      <t>ショ</t>
    </rPh>
    <rPh sb="14" eb="15">
      <t>ダイ</t>
    </rPh>
    <rPh sb="16" eb="17">
      <t>ゴウ</t>
    </rPh>
    <rPh sb="17" eb="19">
      <t>ヨウシキ</t>
    </rPh>
    <rPh sb="19" eb="21">
      <t>ベッシ</t>
    </rPh>
    <phoneticPr fontId="1"/>
  </si>
  <si>
    <t>　(4)内容確認書兼誓約書(第2号別紙様式)</t>
    <rPh sb="4" eb="10">
      <t>ナイヨウカクニンショケン</t>
    </rPh>
    <rPh sb="10" eb="13">
      <t>セイヤクショ</t>
    </rPh>
    <rPh sb="14" eb="15">
      <t>ダイ</t>
    </rPh>
    <rPh sb="16" eb="17">
      <t>ゴウ</t>
    </rPh>
    <rPh sb="17" eb="19">
      <t>ベッシ</t>
    </rPh>
    <rPh sb="19" eb="21">
      <t>ヨウシキ</t>
    </rPh>
    <phoneticPr fontId="4"/>
  </si>
  <si>
    <t>　(5)横浜市保育士宿舎借り上げ支援事業収支予算書(第3号様式)</t>
    <rPh sb="26" eb="27">
      <t>ダイ</t>
    </rPh>
    <rPh sb="28" eb="29">
      <t>ゴウ</t>
    </rPh>
    <rPh sb="29" eb="31">
      <t>ヨウシキ</t>
    </rPh>
    <phoneticPr fontId="4"/>
  </si>
  <si>
    <t>　(6)不動産賃貸借契約書（写し）</t>
    <rPh sb="4" eb="5">
      <t>フ</t>
    </rPh>
    <phoneticPr fontId="4"/>
  </si>
  <si>
    <t>　(7)保育士証（写し）</t>
    <phoneticPr fontId="4"/>
  </si>
  <si>
    <t>　横浜市長</t>
    <phoneticPr fontId="4"/>
  </si>
  <si>
    <t>令和７年度の
交付決定の有無</t>
    <phoneticPr fontId="1"/>
  </si>
  <si>
    <t>令和７年度
交付状況の有無</t>
    <rPh sb="0" eb="2">
      <t>レイワ</t>
    </rPh>
    <rPh sb="3" eb="5">
      <t>ネンド</t>
    </rPh>
    <rPh sb="6" eb="8">
      <t>コウフ</t>
    </rPh>
    <rPh sb="8" eb="10">
      <t>ジョウキョウ</t>
    </rPh>
    <rPh sb="11" eb="13">
      <t>ウム</t>
    </rPh>
    <phoneticPr fontId="12"/>
  </si>
  <si>
    <t>令和８年度     横浜市保育士宿舎借り上げ支援事業計画書</t>
  </si>
  <si>
    <t>令和８年度　横浜市保育士宿舎借り上げ支援事業　収支予算書</t>
  </si>
  <si>
    <t>令和８年度　横浜市保育士宿舎借り上げ実績報告書</t>
    <rPh sb="18" eb="20">
      <t>ジッセキ</t>
    </rPh>
    <rPh sb="20" eb="23">
      <t>ホウコクショ</t>
    </rPh>
    <phoneticPr fontId="1"/>
  </si>
  <si>
    <t>令和８年度　横浜市保育士宿舎借り上げ支援事業　収支決算書</t>
  </si>
  <si>
    <t>令和８年度　横浜市保育士宿舎借り上げ支援事業補助金請求書</t>
    <rPh sb="0" eb="2">
      <t>レイワ</t>
    </rPh>
    <phoneticPr fontId="41"/>
  </si>
  <si>
    <t>　　　年　　月　　日付　　こ保運　第　　　　　　号　</t>
    <rPh sb="14" eb="15">
      <t>ホ</t>
    </rPh>
    <rPh sb="15" eb="16">
      <t>ウン</t>
    </rPh>
    <rPh sb="17" eb="18">
      <t>ダイ</t>
    </rPh>
    <phoneticPr fontId="7"/>
  </si>
  <si>
    <t>こ保運 第</t>
    <rPh sb="4" eb="5">
      <t>ダイ</t>
    </rPh>
    <phoneticPr fontId="1"/>
  </si>
  <si>
    <t>こ保運第</t>
    <rPh sb="3" eb="4">
      <t>ダイ</t>
    </rPh>
    <phoneticPr fontId="1"/>
  </si>
  <si>
    <t xml:space="preserve">  横浜市保育士宿舎借り上げ支援事業補助金を受けたいので、関係書類を添えて申請します。補助金の交付を受けるにあたっては、横浜市補助金等の交付に関する規則（平成17年11月30日横浜市規則第139号）及び横浜市保育士宿舎借り上げ支援事業補助金交付要綱を遵守します。
　なお、偽りその他不正の手段により補助金等の交付を受けた場合は、横浜市保育士宿舎借り上げ
支援事業補助金交付要綱第17 条に基づき補助金を返還します。</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</si>
</sst>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quot;円&quot;"/>
    <numFmt numFmtId="177" formatCode="\№0"/>
    <numFmt numFmtId="178" formatCode="[$-411]ggge&quot;年&quot;m&quot;月&quot;d&quot;日&quot;;@"/>
    <numFmt numFmtId="179" formatCode="#,###&quot;円&quot;"/>
    <numFmt numFmtId="180" formatCode="#,#00&quot;円&quot;;;"/>
    <numFmt numFmtId="181" formatCode="#,##0&quot;円&quot;"/>
    <numFmt numFmtId="182" formatCode="[$-411]ggge&quot;年&quot;m&quot;月&quot;d&quot;日&quot;;;"/>
    <numFmt numFmtId="183" formatCode="&quot;▲&quot;#,##0&quot;円&quot;"/>
    <numFmt numFmtId="184" formatCode="#,##0_ "/>
    <numFmt numFmtId="185" formatCode="#,##0;;"/>
    <numFmt numFmtId="186" formatCode="[$-411]ggge&quot;年&quot;m&quot;月&quot;d&quot;日更新予定&quot;;@"/>
    <numFmt numFmtId="187" formatCode="#,##0_ ;[Red]\-#,##0\ "/>
    <numFmt numFmtId="188" formatCode="000000"/>
    <numFmt numFmtId="189" formatCode="[$-411]ge\.m\.d;@"/>
  </numFmts>
  <fonts count="78">
    <font>
      <sz val="11"/>
      <color theme="1"/>
      <name val="ＭＳ Ｐゴシック"/>
      <family val="3"/>
      <charset val="128"/>
      <scheme val="minor"/>
    </font>
    <font>
      <sz val="6"/>
      <name val="ＭＳ Ｐゴシック"/>
      <family val="3"/>
      <charset val="128"/>
    </font>
    <font>
      <sz val="6"/>
      <name val="ＭＳ Ｐゴシック"/>
      <family val="3"/>
      <charset val="128"/>
    </font>
    <font>
      <sz val="12"/>
      <name val="ＭＳ Ｐゴシック"/>
      <family val="3"/>
      <charset val="128"/>
    </font>
    <font>
      <sz val="6"/>
      <name val="ＭＳ Ｐゴシック"/>
      <family val="3"/>
      <charset val="128"/>
    </font>
    <font>
      <b/>
      <sz val="9"/>
      <color indexed="81"/>
      <name val="ＭＳ Ｐゴシック"/>
      <family val="3"/>
      <charset val="128"/>
    </font>
    <font>
      <b/>
      <sz val="18"/>
      <color indexed="8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14"/>
      <color indexed="81"/>
      <name val="ＭＳ Ｐゴシック"/>
      <family val="3"/>
      <charset val="128"/>
    </font>
    <font>
      <sz val="6"/>
      <name val="ＭＳ Ｐゴシック"/>
      <family val="3"/>
      <charset val="128"/>
    </font>
    <font>
      <sz val="10"/>
      <color indexed="8"/>
      <name val="ＭＳ 明朝"/>
      <family val="1"/>
      <charset val="128"/>
    </font>
    <font>
      <sz val="9"/>
      <color indexed="81"/>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sz val="11"/>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sz val="18"/>
      <color theme="1"/>
      <name val="ＭＳ Ｐゴシック"/>
      <family val="3"/>
      <charset val="128"/>
      <scheme val="minor"/>
    </font>
    <font>
      <sz val="12"/>
      <color theme="1"/>
      <name val="Century"/>
      <family val="1"/>
    </font>
    <font>
      <sz val="14"/>
      <color theme="1"/>
      <name val="ＭＳ 明朝"/>
      <family val="1"/>
      <charset val="128"/>
    </font>
    <font>
      <sz val="14"/>
      <color theme="1"/>
      <name val="Century"/>
      <family val="1"/>
    </font>
    <font>
      <sz val="12"/>
      <name val="ＭＳ Ｐゴシック"/>
      <family val="3"/>
      <charset val="128"/>
      <scheme val="minor"/>
    </font>
    <font>
      <sz val="20"/>
      <color theme="1"/>
      <name val="ＭＳ Ｐゴシック"/>
      <family val="3"/>
      <charset val="128"/>
      <scheme val="minor"/>
    </font>
    <font>
      <sz val="24"/>
      <color theme="1"/>
      <name val="Arial"/>
      <family val="2"/>
    </font>
    <font>
      <b/>
      <sz val="12"/>
      <name val="ＭＳ Ｐゴシック"/>
      <family val="3"/>
      <charset val="128"/>
      <scheme val="minor"/>
    </font>
    <font>
      <b/>
      <sz val="12"/>
      <color theme="1"/>
      <name val="ＭＳ Ｐゴシック"/>
      <family val="3"/>
      <charset val="128"/>
      <scheme val="minor"/>
    </font>
    <font>
      <sz val="16"/>
      <name val="ＭＳ Ｐゴシック"/>
      <family val="3"/>
      <charset val="128"/>
      <scheme val="minor"/>
    </font>
    <font>
      <sz val="10.5"/>
      <color theme="1"/>
      <name val="ＭＳ Ｐゴシック"/>
      <family val="3"/>
      <charset val="128"/>
      <scheme val="minor"/>
    </font>
    <font>
      <sz val="10.5"/>
      <color theme="1"/>
      <name val="ＭＳ 明朝"/>
      <family val="1"/>
      <charset val="128"/>
    </font>
    <font>
      <sz val="12"/>
      <color theme="1"/>
      <name val="ＭＳ 明朝"/>
      <family val="1"/>
      <charset val="128"/>
    </font>
    <font>
      <sz val="12"/>
      <color rgb="FFFF0000"/>
      <name val="ＭＳ Ｐゴシック"/>
      <family val="3"/>
      <charset val="128"/>
      <scheme val="minor"/>
    </font>
    <font>
      <sz val="16"/>
      <color theme="1"/>
      <name val="ＭＳ Ｐゴシック"/>
      <family val="3"/>
      <charset val="128"/>
      <scheme val="minor"/>
    </font>
    <font>
      <sz val="14"/>
      <name val="ＭＳ Ｐゴシック"/>
      <family val="3"/>
      <charset val="128"/>
      <scheme val="minor"/>
    </font>
    <font>
      <sz val="26"/>
      <color theme="1"/>
      <name val="ＭＳ Ｐゴシック"/>
      <family val="3"/>
      <charset val="128"/>
      <scheme val="minor"/>
    </font>
    <font>
      <sz val="10"/>
      <color theme="1"/>
      <name val="ＭＳ 明朝"/>
      <family val="1"/>
      <charset val="128"/>
    </font>
    <font>
      <sz val="16"/>
      <color theme="1"/>
      <name val="ＭＳ 明朝"/>
      <family val="1"/>
      <charset val="128"/>
    </font>
    <font>
      <sz val="22"/>
      <color theme="1"/>
      <name val="ＭＳ Ｐゴシック"/>
      <family val="3"/>
      <charset val="128"/>
      <scheme val="minor"/>
    </font>
    <font>
      <b/>
      <sz val="16"/>
      <color theme="1"/>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b/>
      <sz val="11"/>
      <color indexed="81"/>
      <name val="ＭＳ Ｐゴシック"/>
      <family val="3"/>
      <charset val="128"/>
    </font>
    <font>
      <sz val="6"/>
      <color theme="1"/>
      <name val="ＭＳ Ｐゴシック"/>
      <family val="3"/>
      <charset val="128"/>
      <scheme val="minor"/>
    </font>
    <font>
      <b/>
      <sz val="22"/>
      <color theme="1"/>
      <name val="ＭＳ Ｐゴシック"/>
      <family val="3"/>
      <charset val="128"/>
      <scheme val="minor"/>
    </font>
    <font>
      <b/>
      <sz val="18"/>
      <color theme="1"/>
      <name val="ＭＳ Ｐゴシック"/>
      <family val="3"/>
      <charset val="128"/>
      <scheme val="minor"/>
    </font>
    <font>
      <sz val="10.5"/>
      <color rgb="FFFF0000"/>
      <name val="ＭＳ 明朝"/>
      <family val="1"/>
      <charset val="128"/>
    </font>
    <font>
      <b/>
      <sz val="16"/>
      <name val="ＭＳ Ｐゴシック"/>
      <family val="3"/>
      <charset val="128"/>
      <scheme val="minor"/>
    </font>
    <font>
      <sz val="10.5"/>
      <name val="ＭＳ 明朝"/>
      <family val="1"/>
      <charset val="128"/>
    </font>
    <font>
      <sz val="11"/>
      <color theme="1"/>
      <name val="ＭＳ Ｐゴシック"/>
      <family val="3"/>
      <charset val="128"/>
    </font>
    <font>
      <sz val="12"/>
      <color theme="1"/>
      <name val="ＭＳ Ｐゴシック"/>
      <family val="3"/>
      <charset val="128"/>
    </font>
    <font>
      <b/>
      <sz val="9"/>
      <color indexed="81"/>
      <name val="MS P ゴシック"/>
      <family val="3"/>
      <charset val="128"/>
    </font>
    <font>
      <b/>
      <sz val="11"/>
      <color theme="1"/>
      <name val="游ゴシック Light"/>
      <family val="3"/>
      <charset val="128"/>
    </font>
    <font>
      <sz val="12"/>
      <color theme="1"/>
      <name val="游ゴシック Light"/>
      <family val="3"/>
      <charset val="128"/>
    </font>
    <font>
      <b/>
      <sz val="10.5"/>
      <color theme="1"/>
      <name val="游ゴシック Light"/>
      <family val="3"/>
      <charset val="128"/>
    </font>
    <font>
      <sz val="10.5"/>
      <color theme="1"/>
      <name val="游ゴシック Light"/>
      <family val="3"/>
      <charset val="128"/>
    </font>
    <font>
      <b/>
      <sz val="14"/>
      <color theme="1"/>
      <name val="ＭＳ Ｐゴシック"/>
      <family val="3"/>
      <charset val="128"/>
      <scheme val="minor"/>
    </font>
    <font>
      <b/>
      <sz val="20"/>
      <color indexed="8"/>
      <name val="ＭＳ Ｐゴシック"/>
      <family val="3"/>
      <charset val="128"/>
    </font>
    <font>
      <b/>
      <sz val="20"/>
      <color theme="1"/>
      <name val="ＭＳ Ｐゴシック"/>
      <family val="3"/>
      <charset val="128"/>
      <scheme val="minor"/>
    </font>
    <font>
      <sz val="16"/>
      <name val="ＭＳ Ｐゴシック"/>
      <family val="3"/>
      <charset val="128"/>
    </font>
    <font>
      <sz val="11"/>
      <name val="ＭＳ Ｐゴシック"/>
      <family val="3"/>
      <charset val="128"/>
    </font>
    <font>
      <sz val="20"/>
      <color rgb="FF000000"/>
      <name val="ＭＳ Ｐゴシック"/>
      <family val="3"/>
      <charset val="128"/>
    </font>
    <font>
      <sz val="24"/>
      <color rgb="FF000000"/>
      <name val="Arial"/>
      <family val="2"/>
    </font>
    <font>
      <sz val="18"/>
      <color rgb="FF000000"/>
      <name val="ＭＳ Ｐゴシック"/>
      <family val="3"/>
      <charset val="128"/>
    </font>
    <font>
      <sz val="16"/>
      <color rgb="FF000000"/>
      <name val="ＭＳ 明朝"/>
      <family val="1"/>
      <charset val="128"/>
    </font>
    <font>
      <sz val="16"/>
      <color rgb="FF000000"/>
      <name val="ＭＳ Ｐゴシック"/>
      <family val="3"/>
      <charset val="128"/>
    </font>
    <font>
      <sz val="12"/>
      <color rgb="FF000000"/>
      <name val="ＭＳ Ｐゴシック"/>
      <family val="3"/>
      <charset val="128"/>
    </font>
    <font>
      <b/>
      <sz val="16"/>
      <color rgb="FF000000"/>
      <name val="ＭＳ Ｐゴシック"/>
      <family val="3"/>
      <charset val="128"/>
    </font>
    <font>
      <sz val="14"/>
      <color rgb="FF000000"/>
      <name val="ＭＳ Ｐゴシック"/>
      <family val="3"/>
      <charset val="128"/>
    </font>
    <font>
      <sz val="12"/>
      <color rgb="FFFF0000"/>
      <name val="ＭＳ Ｐゴシック"/>
      <family val="3"/>
      <charset val="128"/>
    </font>
    <font>
      <b/>
      <sz val="12"/>
      <name val="ＭＳ Ｐゴシック"/>
      <family val="3"/>
      <charset val="128"/>
    </font>
    <font>
      <b/>
      <sz val="12"/>
      <color rgb="FF000000"/>
      <name val="ＭＳ Ｐゴシック"/>
      <family val="3"/>
      <charset val="128"/>
    </font>
    <font>
      <sz val="14"/>
      <name val="ＭＳ Ｐゴシック"/>
      <family val="3"/>
      <charset val="128"/>
    </font>
    <font>
      <b/>
      <sz val="14"/>
      <color rgb="FF000000"/>
      <name val="ＭＳ Ｐゴシック"/>
      <family val="3"/>
      <charset val="128"/>
    </font>
    <font>
      <b/>
      <sz val="18"/>
      <color rgb="FF000000"/>
      <name val="ＭＳ Ｐゴシック"/>
      <family val="3"/>
      <charset val="128"/>
    </font>
    <font>
      <b/>
      <sz val="9"/>
      <color rgb="FF000000"/>
      <name val="MS P ゴシック"/>
      <family val="3"/>
      <charset val="128"/>
    </font>
    <font>
      <sz val="24"/>
      <color theme="1"/>
      <name val="ＭＳ Ｐゴシック"/>
      <family val="3"/>
      <charset val="128"/>
      <scheme val="minor"/>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2"/>
        <bgColor indexed="64"/>
      </patternFill>
    </fill>
    <fill>
      <patternFill patternType="solid">
        <fgColor rgb="FFFFFF00"/>
        <bgColor rgb="FF000000"/>
      </patternFill>
    </fill>
    <fill>
      <patternFill patternType="solid">
        <fgColor rgb="FFFFFFFF"/>
        <bgColor rgb="FF000000"/>
      </patternFill>
    </fill>
    <fill>
      <patternFill patternType="solid">
        <fgColor theme="0" tint="-0.249977111117893"/>
        <bgColor indexed="64"/>
      </patternFill>
    </fill>
  </fills>
  <borders count="138">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double">
        <color indexed="64"/>
      </top>
      <bottom/>
      <diagonal/>
    </border>
    <border>
      <left style="thin">
        <color indexed="64"/>
      </left>
      <right style="thin">
        <color indexed="64"/>
      </right>
      <top style="double">
        <color indexed="64"/>
      </top>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medium">
        <color indexed="64"/>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medium">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medium">
        <color indexed="64"/>
      </left>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right style="medium">
        <color indexed="64"/>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diagonalUp="1">
      <left/>
      <right style="medium">
        <color indexed="64"/>
      </right>
      <top style="medium">
        <color indexed="64"/>
      </top>
      <bottom style="thin">
        <color indexed="64"/>
      </bottom>
      <diagonal style="thin">
        <color indexed="64"/>
      </diagonal>
    </border>
    <border>
      <left/>
      <right style="medium">
        <color indexed="64"/>
      </right>
      <top/>
      <bottom style="thin">
        <color indexed="64"/>
      </bottom>
      <diagonal/>
    </border>
    <border>
      <left style="medium">
        <color indexed="64"/>
      </left>
      <right/>
      <top style="thin">
        <color indexed="64"/>
      </top>
      <bottom style="thin">
        <color indexed="64"/>
      </bottom>
      <diagonal/>
    </border>
    <border diagonalUp="1">
      <left/>
      <right style="medium">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top style="medium">
        <color indexed="64"/>
      </top>
      <bottom style="thin">
        <color indexed="64"/>
      </bottom>
      <diagonal/>
    </border>
    <border>
      <left/>
      <right style="thin">
        <color auto="1"/>
      </right>
      <top style="thin">
        <color auto="1"/>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style="medium">
        <color auto="1"/>
      </right>
      <top/>
      <bottom/>
      <diagonal/>
    </border>
    <border diagonalUp="1">
      <left/>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right/>
      <top style="dotted">
        <color indexed="64"/>
      </top>
      <bottom style="dashed">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tted">
        <color indexed="64"/>
      </bottom>
      <diagonal/>
    </border>
    <border>
      <left style="medium">
        <color indexed="64"/>
      </left>
      <right/>
      <top style="dashed">
        <color indexed="64"/>
      </top>
      <bottom style="double">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dashed">
        <color indexed="64"/>
      </bottom>
      <diagonal/>
    </border>
    <border>
      <left style="thin">
        <color indexed="64"/>
      </left>
      <right style="medium">
        <color indexed="64"/>
      </right>
      <top style="dotted">
        <color indexed="64"/>
      </top>
      <bottom style="dashed">
        <color indexed="64"/>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right/>
      <top style="medium">
        <color indexed="64"/>
      </top>
      <bottom style="dotted">
        <color indexed="64"/>
      </bottom>
      <diagonal/>
    </border>
    <border>
      <left/>
      <right/>
      <top style="dashed">
        <color indexed="64"/>
      </top>
      <bottom style="double">
        <color indexed="64"/>
      </bottom>
      <diagonal/>
    </border>
    <border>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medium">
        <color indexed="64"/>
      </right>
      <top style="dashed">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tted">
        <color indexed="64"/>
      </top>
      <bottom style="dotted">
        <color indexed="64"/>
      </bottom>
      <diagonal/>
    </border>
    <border>
      <left/>
      <right style="medium">
        <color auto="1"/>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auto="1"/>
      </bottom>
      <diagonal/>
    </border>
    <border>
      <left style="medium">
        <color indexed="64"/>
      </left>
      <right/>
      <top style="double">
        <color indexed="64"/>
      </top>
      <bottom style="medium">
        <color indexed="64"/>
      </bottom>
      <diagonal/>
    </border>
    <border>
      <left/>
      <right style="medium">
        <color indexed="64"/>
      </right>
      <top style="thin">
        <color indexed="64"/>
      </top>
      <bottom style="double">
        <color indexed="64"/>
      </bottom>
      <diagonal/>
    </border>
    <border>
      <left style="medium">
        <color auto="1"/>
      </left>
      <right/>
      <top style="dotted">
        <color indexed="64"/>
      </top>
      <bottom style="double">
        <color indexed="64"/>
      </bottom>
      <diagonal/>
    </border>
    <border>
      <left/>
      <right style="medium">
        <color auto="1"/>
      </right>
      <top style="dotted">
        <color indexed="64"/>
      </top>
      <bottom style="double">
        <color indexed="64"/>
      </bottom>
      <diagonal/>
    </border>
    <border>
      <left/>
      <right style="medium">
        <color auto="1"/>
      </right>
      <top style="medium">
        <color indexed="64"/>
      </top>
      <bottom style="dotted">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dashed">
        <color indexed="64"/>
      </top>
      <bottom style="double">
        <color indexed="64"/>
      </bottom>
      <diagonal/>
    </border>
    <border>
      <left/>
      <right style="medium">
        <color indexed="64"/>
      </right>
      <top style="dotted">
        <color indexed="64"/>
      </top>
      <bottom style="dashed">
        <color indexed="64"/>
      </bottom>
      <diagonal/>
    </border>
    <border>
      <left style="medium">
        <color indexed="64"/>
      </left>
      <right style="dashed">
        <color indexed="64"/>
      </right>
      <top style="medium">
        <color indexed="64"/>
      </top>
      <bottom style="dashed">
        <color indexed="64"/>
      </bottom>
      <diagonal/>
    </border>
    <border>
      <left/>
      <right style="thin">
        <color indexed="64"/>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dashed">
        <color indexed="64"/>
      </right>
      <top/>
      <bottom style="dashed">
        <color indexed="64"/>
      </bottom>
      <diagonal/>
    </border>
    <border>
      <left/>
      <right style="thin">
        <color indexed="64"/>
      </right>
      <top/>
      <bottom style="dashed">
        <color indexed="64"/>
      </bottom>
      <diagonal/>
    </border>
    <border>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s>
  <cellStyleXfs count="4">
    <xf numFmtId="0" fontId="0"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cellStyleXfs>
  <cellXfs count="722">
    <xf numFmtId="0" fontId="0" fillId="0" borderId="0" xfId="0">
      <alignment vertical="center"/>
    </xf>
    <xf numFmtId="0" fontId="17" fillId="0" borderId="0" xfId="0" applyFont="1">
      <alignment vertical="center"/>
    </xf>
    <xf numFmtId="0" fontId="0" fillId="0" borderId="0" xfId="0" applyAlignment="1">
      <alignment vertical="center" shrinkToFit="1"/>
    </xf>
    <xf numFmtId="0" fontId="16" fillId="0" borderId="0" xfId="0" applyFont="1" applyAlignment="1">
      <alignment vertical="center" shrinkToFit="1"/>
    </xf>
    <xf numFmtId="0" fontId="18" fillId="0" borderId="0" xfId="0" applyFont="1" applyAlignment="1">
      <alignment vertical="center" shrinkToFit="1"/>
    </xf>
    <xf numFmtId="0" fontId="19" fillId="0" borderId="0" xfId="0" applyFont="1" applyAlignment="1">
      <alignment vertical="center" shrinkToFit="1"/>
    </xf>
    <xf numFmtId="0" fontId="0" fillId="2" borderId="0" xfId="0" applyFill="1" applyAlignment="1">
      <alignment vertical="center" shrinkToFit="1"/>
    </xf>
    <xf numFmtId="0" fontId="20" fillId="0" borderId="0" xfId="0" applyFont="1" applyAlignment="1">
      <alignment vertical="center" shrinkToFit="1"/>
    </xf>
    <xf numFmtId="0" fontId="19" fillId="0" borderId="0" xfId="0" applyFont="1" applyAlignment="1">
      <alignment horizontal="right" vertical="center" shrinkToFit="1"/>
    </xf>
    <xf numFmtId="0" fontId="19" fillId="0" borderId="0" xfId="0" applyFont="1" applyAlignment="1">
      <alignment horizontal="center" vertical="center" shrinkToFit="1"/>
    </xf>
    <xf numFmtId="0" fontId="20" fillId="0" borderId="0" xfId="0" applyFont="1" applyAlignment="1">
      <alignment horizontal="center" vertical="center" shrinkToFit="1"/>
    </xf>
    <xf numFmtId="0" fontId="0" fillId="0" borderId="0" xfId="0" applyAlignment="1">
      <alignment horizontal="center" vertical="center" shrinkToFit="1"/>
    </xf>
    <xf numFmtId="0" fontId="21" fillId="0" borderId="0" xfId="0" applyFont="1" applyAlignment="1">
      <alignment horizontal="justify" vertical="center"/>
    </xf>
    <xf numFmtId="0" fontId="19" fillId="0" borderId="0" xfId="0" applyFont="1">
      <alignment vertical="center"/>
    </xf>
    <xf numFmtId="0" fontId="18" fillId="0" borderId="0" xfId="0" applyFont="1">
      <alignment vertical="center"/>
    </xf>
    <xf numFmtId="0" fontId="22" fillId="0" borderId="0" xfId="0" applyFont="1">
      <alignment vertical="center"/>
    </xf>
    <xf numFmtId="0" fontId="22" fillId="0" borderId="0" xfId="0" applyFont="1" applyAlignment="1">
      <alignment horizontal="left" vertical="top"/>
    </xf>
    <xf numFmtId="0" fontId="23" fillId="0" borderId="0" xfId="0" applyFont="1" applyAlignment="1">
      <alignment horizontal="justify" vertical="center"/>
    </xf>
    <xf numFmtId="0" fontId="22" fillId="0" borderId="1" xfId="0" applyFont="1" applyBorder="1" applyAlignment="1">
      <alignment horizontal="center" vertical="center"/>
    </xf>
    <xf numFmtId="0" fontId="22" fillId="0" borderId="0" xfId="0" applyFont="1" applyAlignment="1">
      <alignment horizontal="right" vertical="center"/>
    </xf>
    <xf numFmtId="0" fontId="22" fillId="0" borderId="2" xfId="0" applyFont="1" applyBorder="1">
      <alignment vertical="center"/>
    </xf>
    <xf numFmtId="0" fontId="22" fillId="0" borderId="1" xfId="0" applyFont="1" applyBorder="1">
      <alignment vertical="center"/>
    </xf>
    <xf numFmtId="0" fontId="18" fillId="2" borderId="0" xfId="0" applyFont="1" applyFill="1" applyAlignment="1">
      <alignment vertical="center" shrinkToFit="1"/>
    </xf>
    <xf numFmtId="0" fontId="18" fillId="2" borderId="0" xfId="0" applyFont="1" applyFill="1">
      <alignment vertical="center"/>
    </xf>
    <xf numFmtId="0" fontId="0" fillId="2" borderId="0" xfId="0" applyFill="1">
      <alignment vertical="center"/>
    </xf>
    <xf numFmtId="0" fontId="24" fillId="0" borderId="0" xfId="0" applyFont="1" applyAlignment="1">
      <alignment vertical="center" shrinkToFit="1"/>
    </xf>
    <xf numFmtId="177" fontId="25" fillId="0" borderId="0" xfId="0" applyNumberFormat="1" applyFont="1" applyAlignment="1">
      <alignment horizontal="right" vertical="center" shrinkToFit="1"/>
    </xf>
    <xf numFmtId="0" fontId="26" fillId="0" borderId="0" xfId="0" applyFont="1" applyAlignment="1">
      <alignment horizontal="center" vertical="center"/>
    </xf>
    <xf numFmtId="0" fontId="25" fillId="0" borderId="0" xfId="0" applyFont="1" applyAlignment="1">
      <alignment vertical="center" shrinkToFit="1"/>
    </xf>
    <xf numFmtId="0" fontId="0" fillId="3" borderId="0" xfId="0" applyFill="1">
      <alignment vertical="center"/>
    </xf>
    <xf numFmtId="0" fontId="18" fillId="0" borderId="1" xfId="0" applyFont="1" applyBorder="1">
      <alignment vertical="center"/>
    </xf>
    <xf numFmtId="0" fontId="0" fillId="0" borderId="0" xfId="0" applyAlignment="1">
      <alignment horizontal="center"/>
    </xf>
    <xf numFmtId="0" fontId="29" fillId="0" borderId="0" xfId="0" applyFont="1" applyAlignment="1">
      <alignment horizontal="left" vertical="center" shrinkToFit="1"/>
    </xf>
    <xf numFmtId="0" fontId="20" fillId="0" borderId="0" xfId="0" applyFont="1" applyAlignment="1">
      <alignment horizontal="left" vertical="center" shrinkToFit="1"/>
    </xf>
    <xf numFmtId="0" fontId="0" fillId="3" borderId="0" xfId="0" applyFill="1" applyAlignment="1">
      <alignment vertical="center" shrinkToFit="1"/>
    </xf>
    <xf numFmtId="0" fontId="22" fillId="0" borderId="0" xfId="0" applyFont="1" applyAlignment="1">
      <alignment horizontal="justify" vertical="center"/>
    </xf>
    <xf numFmtId="0" fontId="30" fillId="2" borderId="0" xfId="0" applyFont="1" applyFill="1">
      <alignment vertical="center"/>
    </xf>
    <xf numFmtId="0" fontId="31" fillId="2" borderId="0" xfId="0" applyFont="1" applyFill="1" applyAlignment="1">
      <alignment horizontal="center" vertical="center"/>
    </xf>
    <xf numFmtId="0" fontId="31" fillId="2" borderId="0" xfId="0" applyFont="1" applyFill="1">
      <alignment vertical="center"/>
    </xf>
    <xf numFmtId="0" fontId="31" fillId="3" borderId="0" xfId="0" applyFont="1" applyFill="1" applyProtection="1">
      <alignment vertical="center"/>
      <protection locked="0"/>
    </xf>
    <xf numFmtId="0" fontId="31" fillId="0" borderId="0" xfId="0" applyFont="1">
      <alignment vertical="center"/>
    </xf>
    <xf numFmtId="0" fontId="31" fillId="2" borderId="0" xfId="0" applyFont="1" applyFill="1" applyAlignment="1">
      <alignment horizontal="justify" vertical="center"/>
    </xf>
    <xf numFmtId="0" fontId="30" fillId="0" borderId="0" xfId="0" applyFont="1">
      <alignment vertical="center"/>
    </xf>
    <xf numFmtId="0" fontId="31" fillId="0" borderId="0" xfId="0" applyFont="1" applyAlignment="1">
      <alignment horizontal="justify" vertical="center" shrinkToFit="1"/>
    </xf>
    <xf numFmtId="0" fontId="31" fillId="0" borderId="0" xfId="0" applyFont="1" applyAlignment="1">
      <alignment vertical="center" shrinkToFit="1"/>
    </xf>
    <xf numFmtId="0" fontId="31" fillId="2" borderId="1" xfId="0" applyFont="1" applyFill="1" applyBorder="1" applyAlignment="1">
      <alignment horizontal="center" vertical="center" shrinkToFit="1"/>
    </xf>
    <xf numFmtId="0" fontId="31" fillId="2" borderId="0" xfId="0" applyFont="1" applyFill="1" applyAlignment="1">
      <alignment horizontal="right" vertical="center" shrinkToFit="1"/>
    </xf>
    <xf numFmtId="0" fontId="32" fillId="2" borderId="0" xfId="0" applyFont="1" applyFill="1" applyAlignment="1">
      <alignment horizontal="right" vertical="center" shrinkToFit="1"/>
    </xf>
    <xf numFmtId="0" fontId="31" fillId="2" borderId="0" xfId="0" applyFont="1" applyFill="1" applyAlignment="1">
      <alignment vertical="center" shrinkToFit="1"/>
    </xf>
    <xf numFmtId="0" fontId="31" fillId="2" borderId="2" xfId="0" applyFont="1" applyFill="1" applyBorder="1" applyAlignment="1">
      <alignment vertical="center" shrinkToFit="1"/>
    </xf>
    <xf numFmtId="0" fontId="31" fillId="2" borderId="1" xfId="0" applyFont="1" applyFill="1" applyBorder="1" applyAlignment="1">
      <alignment vertical="center" shrinkToFit="1"/>
    </xf>
    <xf numFmtId="178" fontId="31" fillId="2" borderId="0" xfId="0" applyNumberFormat="1" applyFont="1" applyFill="1" applyAlignment="1">
      <alignment vertical="center" shrinkToFit="1"/>
    </xf>
    <xf numFmtId="0" fontId="30" fillId="2" borderId="3" xfId="0" applyFont="1" applyFill="1" applyBorder="1" applyAlignment="1">
      <alignment vertical="center" shrinkToFit="1"/>
    </xf>
    <xf numFmtId="0" fontId="30" fillId="0" borderId="0" xfId="0" applyFont="1" applyAlignment="1">
      <alignment vertical="center" shrinkToFit="1"/>
    </xf>
    <xf numFmtId="0" fontId="30" fillId="2" borderId="5" xfId="0" applyFont="1" applyFill="1" applyBorder="1" applyAlignment="1">
      <alignment vertical="center" shrinkToFit="1"/>
    </xf>
    <xf numFmtId="0" fontId="30" fillId="2" borderId="0" xfId="0" applyFont="1" applyFill="1" applyAlignment="1">
      <alignment horizontal="center" vertical="center" shrinkToFit="1"/>
    </xf>
    <xf numFmtId="0" fontId="30" fillId="2" borderId="1" xfId="0" applyFont="1" applyFill="1" applyBorder="1" applyAlignment="1">
      <alignment horizontal="center" vertical="center" shrinkToFit="1"/>
    </xf>
    <xf numFmtId="0" fontId="30" fillId="2" borderId="6" xfId="0" applyFont="1" applyFill="1" applyBorder="1" applyAlignment="1">
      <alignment vertical="center" shrinkToFit="1"/>
    </xf>
    <xf numFmtId="0" fontId="0" fillId="2" borderId="1" xfId="0" applyFill="1" applyBorder="1" applyAlignment="1">
      <alignment vertical="center" shrinkToFit="1"/>
    </xf>
    <xf numFmtId="0" fontId="18" fillId="3" borderId="0" xfId="0" applyFont="1" applyFill="1" applyAlignment="1">
      <alignment vertical="center" shrinkToFit="1"/>
    </xf>
    <xf numFmtId="0" fontId="22" fillId="0" borderId="0" xfId="0" applyFont="1" applyAlignment="1">
      <alignment horizontal="center" vertical="center" shrinkToFit="1"/>
    </xf>
    <xf numFmtId="0" fontId="18" fillId="3" borderId="13" xfId="0" applyFont="1" applyFill="1" applyBorder="1" applyAlignment="1">
      <alignment horizontal="center" vertical="center"/>
    </xf>
    <xf numFmtId="0" fontId="34" fillId="0" borderId="0" xfId="0" applyFont="1" applyAlignment="1">
      <alignment vertical="center" shrinkToFit="1"/>
    </xf>
    <xf numFmtId="0" fontId="20" fillId="0" borderId="0" xfId="0" applyFont="1">
      <alignment vertical="center"/>
    </xf>
    <xf numFmtId="0" fontId="29" fillId="0" borderId="0" xfId="0" applyFont="1" applyAlignment="1">
      <alignment horizontal="right" vertical="center"/>
    </xf>
    <xf numFmtId="0" fontId="0" fillId="0" borderId="0" xfId="0" applyAlignment="1">
      <alignment horizontal="center" vertical="center"/>
    </xf>
    <xf numFmtId="0" fontId="19" fillId="0" borderId="1" xfId="0" applyFont="1" applyBorder="1" applyAlignment="1">
      <alignment horizontal="center" vertical="center" shrinkToFit="1"/>
    </xf>
    <xf numFmtId="0" fontId="19" fillId="0" borderId="1" xfId="0" applyFont="1" applyBorder="1" applyAlignment="1">
      <alignment vertical="center" shrinkToFit="1"/>
    </xf>
    <xf numFmtId="0" fontId="19" fillId="0" borderId="0" xfId="0" applyFont="1" applyAlignment="1">
      <alignment horizontal="left" vertical="center" shrinkToFit="1"/>
    </xf>
    <xf numFmtId="0" fontId="22" fillId="3" borderId="0" xfId="0" applyFont="1" applyFill="1" applyAlignment="1" applyProtection="1">
      <alignment horizontal="center" vertical="center" shrinkToFit="1"/>
      <protection locked="0"/>
    </xf>
    <xf numFmtId="0" fontId="18" fillId="3" borderId="14" xfId="0" applyFont="1" applyFill="1" applyBorder="1" applyAlignment="1" applyProtection="1">
      <alignment horizontal="center" vertical="center"/>
      <protection locked="0"/>
    </xf>
    <xf numFmtId="0" fontId="31" fillId="2" borderId="0" xfId="0" applyFont="1" applyFill="1" applyAlignment="1">
      <alignment horizontal="justify" vertical="center" shrinkToFit="1"/>
    </xf>
    <xf numFmtId="0" fontId="30" fillId="2" borderId="0" xfId="0" applyFont="1" applyFill="1" applyAlignment="1">
      <alignment vertical="center" shrinkToFit="1"/>
    </xf>
    <xf numFmtId="0" fontId="31" fillId="2" borderId="0" xfId="0" applyFont="1" applyFill="1" applyAlignment="1">
      <alignment horizontal="left" vertical="center" shrinkToFit="1"/>
    </xf>
    <xf numFmtId="0" fontId="31" fillId="2" borderId="0" xfId="0" applyFont="1" applyFill="1" applyAlignment="1">
      <alignment horizontal="left" vertical="center"/>
    </xf>
    <xf numFmtId="0" fontId="36" fillId="0" borderId="0" xfId="0" applyFont="1">
      <alignment vertical="center"/>
    </xf>
    <xf numFmtId="0" fontId="25" fillId="0" borderId="0" xfId="0" applyFont="1">
      <alignment vertical="center"/>
    </xf>
    <xf numFmtId="0" fontId="37" fillId="2" borderId="0" xfId="0" applyFont="1" applyFill="1" applyAlignment="1">
      <alignment horizontal="center" vertical="center"/>
    </xf>
    <xf numFmtId="0" fontId="27" fillId="2" borderId="0" xfId="2" applyFont="1" applyFill="1" applyAlignment="1">
      <alignment horizontal="center" vertical="center" shrinkToFit="1"/>
    </xf>
    <xf numFmtId="176" fontId="0" fillId="2" borderId="0" xfId="0" applyNumberFormat="1" applyFill="1" applyAlignment="1">
      <alignment vertical="center" shrinkToFit="1"/>
    </xf>
    <xf numFmtId="0" fontId="31" fillId="2" borderId="0" xfId="0" applyFont="1" applyFill="1" applyAlignment="1">
      <alignment horizontal="left" vertical="center" wrapText="1"/>
    </xf>
    <xf numFmtId="0" fontId="0" fillId="0" borderId="0" xfId="0" applyAlignment="1">
      <alignment horizontal="left" vertical="center"/>
    </xf>
    <xf numFmtId="0" fontId="30" fillId="2" borderId="4" xfId="0" applyFont="1" applyFill="1" applyBorder="1" applyAlignment="1">
      <alignment vertical="center" shrinkToFit="1"/>
    </xf>
    <xf numFmtId="0" fontId="0" fillId="2" borderId="5" xfId="0" applyFill="1" applyBorder="1">
      <alignment vertical="center"/>
    </xf>
    <xf numFmtId="0" fontId="29" fillId="0" borderId="0" xfId="0" applyFont="1" applyAlignment="1">
      <alignment vertical="top" wrapText="1"/>
    </xf>
    <xf numFmtId="0" fontId="0" fillId="0" borderId="0" xfId="0" applyAlignment="1">
      <alignment horizontal="right" vertical="center"/>
    </xf>
    <xf numFmtId="0" fontId="20" fillId="0" borderId="0" xfId="0" applyFont="1" applyAlignment="1">
      <alignment horizontal="center" vertical="center"/>
    </xf>
    <xf numFmtId="0" fontId="0" fillId="0" borderId="0" xfId="0" applyAlignment="1">
      <alignment horizontal="center" vertical="center" wrapText="1"/>
    </xf>
    <xf numFmtId="0" fontId="31" fillId="2" borderId="0" xfId="0" applyFont="1" applyFill="1" applyAlignment="1">
      <alignment horizontal="center" vertical="center" wrapText="1"/>
    </xf>
    <xf numFmtId="0" fontId="31" fillId="3" borderId="0" xfId="0" applyFont="1" applyFill="1" applyAlignment="1" applyProtection="1">
      <alignment horizontal="distributed" vertical="center" wrapText="1"/>
      <protection locked="0"/>
    </xf>
    <xf numFmtId="0" fontId="30" fillId="0" borderId="5" xfId="0" applyFont="1" applyBorder="1" applyAlignment="1">
      <alignment vertical="center" shrinkToFit="1"/>
    </xf>
    <xf numFmtId="0" fontId="0" fillId="0" borderId="5" xfId="0" applyBorder="1" applyAlignment="1">
      <alignment vertical="center" shrinkToFit="1"/>
    </xf>
    <xf numFmtId="0" fontId="46" fillId="0" borderId="0" xfId="0" applyFont="1">
      <alignment vertical="center"/>
    </xf>
    <xf numFmtId="0" fontId="37" fillId="2" borderId="0" xfId="0" applyFont="1" applyFill="1" applyAlignment="1">
      <alignment vertical="center" wrapText="1" shrinkToFit="1"/>
    </xf>
    <xf numFmtId="179" fontId="32" fillId="2" borderId="1" xfId="0" applyNumberFormat="1" applyFont="1" applyFill="1" applyBorder="1" applyAlignment="1">
      <alignment vertical="center" shrinkToFit="1"/>
    </xf>
    <xf numFmtId="0" fontId="31" fillId="2" borderId="0" xfId="0" applyFont="1" applyFill="1" applyAlignment="1">
      <alignment horizontal="center" vertical="center" shrinkToFit="1"/>
    </xf>
    <xf numFmtId="0" fontId="47" fillId="0" borderId="0" xfId="0" applyFont="1" applyAlignment="1">
      <alignment horizontal="center" vertical="center" shrinkToFit="1"/>
    </xf>
    <xf numFmtId="0" fontId="29" fillId="0" borderId="0" xfId="0" applyFont="1" applyAlignment="1">
      <alignment horizontal="center" vertical="center" wrapText="1"/>
    </xf>
    <xf numFmtId="181" fontId="0" fillId="0" borderId="0" xfId="0" applyNumberFormat="1" applyAlignment="1">
      <alignment vertical="center" shrinkToFit="1"/>
    </xf>
    <xf numFmtId="181" fontId="0" fillId="2" borderId="0" xfId="0" applyNumberFormat="1" applyFill="1" applyAlignment="1">
      <alignment vertical="center" shrinkToFit="1"/>
    </xf>
    <xf numFmtId="181" fontId="24" fillId="2" borderId="14" xfId="2" applyNumberFormat="1" applyFont="1" applyFill="1" applyBorder="1" applyAlignment="1">
      <alignment horizontal="center" vertical="center" shrinkToFit="1"/>
    </xf>
    <xf numFmtId="181" fontId="27" fillId="2" borderId="14" xfId="2" applyNumberFormat="1" applyFont="1" applyFill="1" applyBorder="1" applyAlignment="1">
      <alignment horizontal="center" vertical="center" shrinkToFit="1"/>
    </xf>
    <xf numFmtId="181" fontId="19" fillId="0" borderId="0" xfId="0" applyNumberFormat="1" applyFont="1" applyAlignment="1">
      <alignment horizontal="left" vertical="center" shrinkToFit="1"/>
    </xf>
    <xf numFmtId="181" fontId="20" fillId="0" borderId="0" xfId="0" applyNumberFormat="1" applyFont="1" applyAlignment="1">
      <alignment horizontal="left" vertical="center" shrinkToFit="1"/>
    </xf>
    <xf numFmtId="181" fontId="20" fillId="0" borderId="0" xfId="0" applyNumberFormat="1" applyFont="1" applyAlignment="1">
      <alignment vertical="center" shrinkToFit="1"/>
    </xf>
    <xf numFmtId="181" fontId="0" fillId="0" borderId="0" xfId="0" applyNumberFormat="1" applyAlignment="1">
      <alignment horizontal="center" vertical="center" shrinkToFit="1"/>
    </xf>
    <xf numFmtId="181" fontId="19" fillId="0" borderId="0" xfId="0" applyNumberFormat="1" applyFont="1" applyAlignment="1">
      <alignment vertical="center" shrinkToFit="1"/>
    </xf>
    <xf numFmtId="181" fontId="19" fillId="0" borderId="20" xfId="0" applyNumberFormat="1" applyFont="1" applyBorder="1" applyAlignment="1">
      <alignment horizontal="center" vertical="center" shrinkToFit="1"/>
    </xf>
    <xf numFmtId="181" fontId="19" fillId="0" borderId="21" xfId="0" applyNumberFormat="1" applyFont="1" applyBorder="1" applyAlignment="1">
      <alignment horizontal="center" vertical="center" shrinkToFit="1"/>
    </xf>
    <xf numFmtId="181" fontId="19" fillId="0" borderId="0" xfId="0" applyNumberFormat="1" applyFont="1" applyAlignment="1">
      <alignment horizontal="center" vertical="center" shrinkToFit="1"/>
    </xf>
    <xf numFmtId="181" fontId="35" fillId="2" borderId="22" xfId="2" applyNumberFormat="1" applyFont="1" applyFill="1" applyBorder="1" applyAlignment="1">
      <alignment horizontal="center" vertical="center" shrinkToFit="1"/>
    </xf>
    <xf numFmtId="181" fontId="19" fillId="0" borderId="23" xfId="0" applyNumberFormat="1" applyFont="1" applyBorder="1" applyAlignment="1">
      <alignment vertical="center" shrinkToFit="1"/>
    </xf>
    <xf numFmtId="181" fontId="40" fillId="0" borderId="0" xfId="0" applyNumberFormat="1" applyFont="1" applyAlignment="1">
      <alignment vertical="center" shrinkToFit="1"/>
    </xf>
    <xf numFmtId="181" fontId="35" fillId="2" borderId="24" xfId="2" applyNumberFormat="1" applyFont="1" applyFill="1" applyBorder="1" applyAlignment="1">
      <alignment horizontal="center" vertical="center" shrinkToFit="1"/>
    </xf>
    <xf numFmtId="181" fontId="35" fillId="2" borderId="25" xfId="2" applyNumberFormat="1" applyFont="1" applyFill="1" applyBorder="1" applyAlignment="1">
      <alignment horizontal="center" vertical="center" shrinkToFit="1"/>
    </xf>
    <xf numFmtId="181" fontId="19" fillId="0" borderId="26" xfId="0" applyNumberFormat="1" applyFont="1" applyBorder="1" applyAlignment="1">
      <alignment vertical="center" shrinkToFit="1"/>
    </xf>
    <xf numFmtId="181" fontId="20" fillId="0" borderId="0" xfId="0" applyNumberFormat="1" applyFont="1" applyAlignment="1">
      <alignment horizontal="center" vertical="center" shrinkToFit="1"/>
    </xf>
    <xf numFmtId="181" fontId="19" fillId="0" borderId="0" xfId="0" applyNumberFormat="1" applyFont="1" applyAlignment="1">
      <alignment horizontal="right" vertical="center" shrinkToFit="1"/>
    </xf>
    <xf numFmtId="181" fontId="0" fillId="0" borderId="20" xfId="0" applyNumberFormat="1" applyBorder="1" applyAlignment="1">
      <alignment vertical="center" shrinkToFit="1"/>
    </xf>
    <xf numFmtId="181" fontId="0" fillId="0" borderId="21" xfId="0" applyNumberFormat="1" applyBorder="1" applyAlignment="1">
      <alignment horizontal="center" vertical="center" shrinkToFit="1"/>
    </xf>
    <xf numFmtId="181" fontId="18" fillId="0" borderId="0" xfId="0" applyNumberFormat="1" applyFont="1" applyAlignment="1">
      <alignment vertical="center" shrinkToFit="1"/>
    </xf>
    <xf numFmtId="181" fontId="24" fillId="2" borderId="22" xfId="2" applyNumberFormat="1" applyFont="1" applyFill="1" applyBorder="1" applyAlignment="1">
      <alignment horizontal="center" vertical="center" shrinkToFit="1"/>
    </xf>
    <xf numFmtId="181" fontId="0" fillId="0" borderId="23" xfId="0" applyNumberFormat="1" applyBorder="1" applyAlignment="1">
      <alignment vertical="center" shrinkToFit="1"/>
    </xf>
    <xf numFmtId="181" fontId="27" fillId="2" borderId="25" xfId="2" applyNumberFormat="1" applyFont="1" applyFill="1" applyBorder="1" applyAlignment="1">
      <alignment horizontal="center" vertical="center" shrinkToFit="1"/>
    </xf>
    <xf numFmtId="181" fontId="0" fillId="0" borderId="26" xfId="0" applyNumberFormat="1" applyBorder="1" applyAlignment="1">
      <alignment vertical="center" shrinkToFit="1"/>
    </xf>
    <xf numFmtId="181" fontId="0" fillId="0" borderId="14" xfId="0" applyNumberFormat="1" applyBorder="1" applyAlignment="1">
      <alignment horizontal="center" vertical="center" shrinkToFit="1"/>
    </xf>
    <xf numFmtId="181" fontId="0" fillId="0" borderId="14" xfId="0" applyNumberFormat="1" applyBorder="1" applyAlignment="1">
      <alignment vertical="center" shrinkToFit="1"/>
    </xf>
    <xf numFmtId="181" fontId="0" fillId="0" borderId="29" xfId="0" applyNumberFormat="1" applyBorder="1" applyAlignment="1">
      <alignment vertical="center" shrinkToFit="1"/>
    </xf>
    <xf numFmtId="0" fontId="48" fillId="0" borderId="0" xfId="0" applyFont="1" applyAlignment="1">
      <alignment horizontal="right" vertical="center"/>
    </xf>
    <xf numFmtId="0" fontId="0" fillId="0" borderId="14" xfId="0" applyBorder="1" applyAlignment="1">
      <alignment horizontal="center" vertical="center"/>
    </xf>
    <xf numFmtId="0" fontId="0" fillId="0" borderId="14" xfId="0" applyBorder="1" applyAlignment="1">
      <alignment horizontal="center" vertical="center" wrapText="1"/>
    </xf>
    <xf numFmtId="0" fontId="30" fillId="0" borderId="0" xfId="0" applyFont="1" applyProtection="1">
      <alignment vertical="center"/>
      <protection locked="0"/>
    </xf>
    <xf numFmtId="0" fontId="34" fillId="0" borderId="0" xfId="0" applyFont="1" applyAlignment="1">
      <alignment horizontal="center" vertical="center" shrinkToFit="1"/>
    </xf>
    <xf numFmtId="185" fontId="0" fillId="0" borderId="0" xfId="0" applyNumberFormat="1" applyAlignment="1">
      <alignment horizontal="center" vertical="center"/>
    </xf>
    <xf numFmtId="183" fontId="0" fillId="0" borderId="23" xfId="0" applyNumberFormat="1" applyBorder="1" applyAlignment="1">
      <alignment vertical="center" shrinkToFit="1"/>
    </xf>
    <xf numFmtId="183" fontId="0" fillId="0" borderId="14" xfId="0" applyNumberFormat="1" applyBorder="1" applyAlignment="1">
      <alignment vertical="center" shrinkToFit="1"/>
    </xf>
    <xf numFmtId="0" fontId="51" fillId="0" borderId="0" xfId="0" applyFont="1" applyAlignment="1">
      <alignment horizontal="center" vertical="center"/>
    </xf>
    <xf numFmtId="0" fontId="31" fillId="2" borderId="0" xfId="0" applyFont="1" applyFill="1" applyAlignment="1" applyProtection="1">
      <alignment vertical="center" shrinkToFit="1"/>
      <protection locked="0"/>
    </xf>
    <xf numFmtId="0" fontId="0" fillId="3" borderId="0" xfId="0" applyFill="1" applyAlignment="1" applyProtection="1">
      <alignment horizontal="center" vertical="center"/>
      <protection locked="0"/>
    </xf>
    <xf numFmtId="0" fontId="31" fillId="0" borderId="0" xfId="0" applyFont="1" applyAlignment="1">
      <alignment horizontal="center" vertical="center"/>
    </xf>
    <xf numFmtId="181" fontId="22" fillId="0" borderId="1" xfId="0" applyNumberFormat="1" applyFont="1" applyBorder="1" applyAlignment="1">
      <alignment vertical="center" shrinkToFit="1"/>
    </xf>
    <xf numFmtId="181" fontId="22" fillId="0" borderId="2" xfId="0" applyNumberFormat="1" applyFont="1" applyBorder="1" applyAlignment="1">
      <alignment vertical="center" shrinkToFit="1"/>
    </xf>
    <xf numFmtId="0" fontId="31" fillId="3" borderId="0" xfId="0" applyFont="1" applyFill="1" applyAlignment="1" applyProtection="1">
      <alignment horizontal="center" vertical="center"/>
      <protection locked="0"/>
    </xf>
    <xf numFmtId="185" fontId="18" fillId="2" borderId="0" xfId="0" applyNumberFormat="1" applyFont="1" applyFill="1" applyAlignment="1">
      <alignment horizontal="right" vertical="center" shrinkToFit="1"/>
    </xf>
    <xf numFmtId="185" fontId="34" fillId="2" borderId="0" xfId="0" applyNumberFormat="1" applyFont="1" applyFill="1" applyAlignment="1">
      <alignment horizontal="center" vertical="center" shrinkToFit="1"/>
    </xf>
    <xf numFmtId="185" fontId="34" fillId="0" borderId="0" xfId="0" applyNumberFormat="1" applyFont="1" applyAlignment="1">
      <alignment horizontal="center" vertical="center" shrinkToFit="1"/>
    </xf>
    <xf numFmtId="185" fontId="19" fillId="2" borderId="0" xfId="0" applyNumberFormat="1" applyFont="1" applyFill="1" applyAlignment="1">
      <alignment horizontal="right" vertical="center" shrinkToFit="1"/>
    </xf>
    <xf numFmtId="0" fontId="19" fillId="0" borderId="0" xfId="0" applyFont="1" applyAlignment="1">
      <alignment horizontal="right" vertical="center"/>
    </xf>
    <xf numFmtId="0" fontId="30" fillId="2" borderId="1" xfId="0" applyFont="1" applyFill="1" applyBorder="1" applyAlignment="1">
      <alignment vertical="center" shrinkToFit="1"/>
    </xf>
    <xf numFmtId="0" fontId="0" fillId="2" borderId="6" xfId="0" applyFill="1" applyBorder="1">
      <alignment vertical="center"/>
    </xf>
    <xf numFmtId="178" fontId="24" fillId="3" borderId="29" xfId="2" applyNumberFormat="1" applyFont="1" applyFill="1" applyBorder="1" applyAlignment="1" applyProtection="1">
      <alignment horizontal="center" vertical="center" shrinkToFit="1"/>
      <protection locked="0"/>
    </xf>
    <xf numFmtId="0" fontId="0" fillId="0" borderId="0" xfId="0" applyAlignment="1">
      <alignment horizontal="center" vertical="center" wrapText="1" shrinkToFit="1"/>
    </xf>
    <xf numFmtId="0" fontId="29" fillId="0" borderId="0" xfId="0" applyFont="1" applyAlignment="1" applyProtection="1">
      <alignment vertical="top" wrapText="1"/>
      <protection locked="0"/>
    </xf>
    <xf numFmtId="0" fontId="32" fillId="0" borderId="0" xfId="0" applyFont="1" applyAlignment="1">
      <alignment horizontal="left" vertical="center" indent="5"/>
    </xf>
    <xf numFmtId="0" fontId="55" fillId="0" borderId="0" xfId="0" applyFont="1" applyAlignment="1">
      <alignment horizontal="left" vertical="center" indent="15"/>
    </xf>
    <xf numFmtId="0" fontId="0" fillId="0" borderId="0" xfId="0" applyAlignment="1">
      <alignment horizontal="left" vertical="center" indent="8"/>
    </xf>
    <xf numFmtId="0" fontId="32" fillId="0" borderId="0" xfId="0" applyFont="1" applyAlignment="1">
      <alignment horizontal="left" vertical="center" indent="8"/>
    </xf>
    <xf numFmtId="0" fontId="53" fillId="0" borderId="0" xfId="0" applyFont="1" applyAlignment="1">
      <alignment horizontal="left" vertical="center" indent="5"/>
    </xf>
    <xf numFmtId="0" fontId="54" fillId="0" borderId="0" xfId="0" applyFont="1" applyAlignment="1">
      <alignment horizontal="left" vertical="center" indent="5"/>
    </xf>
    <xf numFmtId="0" fontId="55" fillId="0" borderId="0" xfId="0" applyFont="1" applyAlignment="1">
      <alignment horizontal="left" vertical="center" indent="5"/>
    </xf>
    <xf numFmtId="0" fontId="56" fillId="0" borderId="0" xfId="0" applyFont="1" applyAlignment="1">
      <alignment horizontal="left" vertical="center" indent="5"/>
    </xf>
    <xf numFmtId="187" fontId="18" fillId="3" borderId="18" xfId="0" applyNumberFormat="1" applyFont="1" applyFill="1" applyBorder="1" applyAlignment="1" applyProtection="1">
      <alignment horizontal="right" vertical="center" shrinkToFit="1"/>
      <protection locked="0"/>
    </xf>
    <xf numFmtId="187" fontId="18" fillId="3" borderId="52" xfId="0" applyNumberFormat="1" applyFont="1" applyFill="1" applyBorder="1" applyAlignment="1" applyProtection="1">
      <alignment horizontal="right" vertical="center" shrinkToFit="1"/>
      <protection locked="0"/>
    </xf>
    <xf numFmtId="187" fontId="33" fillId="3" borderId="13" xfId="0" applyNumberFormat="1" applyFont="1" applyFill="1" applyBorder="1" applyAlignment="1" applyProtection="1">
      <alignment horizontal="right" vertical="center" shrinkToFit="1"/>
      <protection locked="0"/>
    </xf>
    <xf numFmtId="187" fontId="24" fillId="2" borderId="8" xfId="2" applyNumberFormat="1" applyFont="1" applyFill="1" applyBorder="1" applyAlignment="1">
      <alignment horizontal="right" vertical="center" shrinkToFit="1"/>
    </xf>
    <xf numFmtId="187" fontId="28" fillId="2" borderId="10" xfId="0" applyNumberFormat="1" applyFont="1" applyFill="1" applyBorder="1" applyAlignment="1">
      <alignment horizontal="right" vertical="center" shrinkToFit="1"/>
    </xf>
    <xf numFmtId="181" fontId="24" fillId="2" borderId="70" xfId="2" applyNumberFormat="1" applyFont="1" applyFill="1" applyBorder="1" applyAlignment="1">
      <alignment horizontal="center" vertical="center" wrapText="1" shrinkToFit="1"/>
    </xf>
    <xf numFmtId="181" fontId="27" fillId="2" borderId="62" xfId="2" applyNumberFormat="1" applyFont="1" applyFill="1" applyBorder="1" applyAlignment="1">
      <alignment horizontal="center" vertical="center" shrinkToFit="1"/>
    </xf>
    <xf numFmtId="181" fontId="24" fillId="2" borderId="87" xfId="2" applyNumberFormat="1" applyFont="1" applyFill="1" applyBorder="1" applyAlignment="1">
      <alignment horizontal="center" vertical="center" shrinkToFit="1"/>
    </xf>
    <xf numFmtId="181" fontId="27" fillId="2" borderId="89" xfId="2" applyNumberFormat="1" applyFont="1" applyFill="1" applyBorder="1" applyAlignment="1">
      <alignment horizontal="center" vertical="center" shrinkToFit="1"/>
    </xf>
    <xf numFmtId="187" fontId="18" fillId="3" borderId="17" xfId="0" applyNumberFormat="1" applyFont="1" applyFill="1" applyBorder="1" applyAlignment="1" applyProtection="1">
      <alignment horizontal="right" vertical="center" shrinkToFit="1"/>
      <protection locked="0"/>
    </xf>
    <xf numFmtId="187" fontId="18" fillId="3" borderId="93" xfId="0" applyNumberFormat="1" applyFont="1" applyFill="1" applyBorder="1" applyAlignment="1" applyProtection="1">
      <alignment horizontal="right" vertical="center" shrinkToFit="1"/>
      <protection locked="0"/>
    </xf>
    <xf numFmtId="187" fontId="18" fillId="3" borderId="94" xfId="0" applyNumberFormat="1" applyFont="1" applyFill="1" applyBorder="1" applyAlignment="1" applyProtection="1">
      <alignment horizontal="right" vertical="center" shrinkToFit="1"/>
      <protection locked="0"/>
    </xf>
    <xf numFmtId="187" fontId="18" fillId="3" borderId="95" xfId="0" applyNumberFormat="1" applyFont="1" applyFill="1" applyBorder="1" applyAlignment="1" applyProtection="1">
      <alignment horizontal="right" vertical="center" shrinkToFit="1"/>
      <protection locked="0"/>
    </xf>
    <xf numFmtId="187" fontId="33" fillId="3" borderId="63" xfId="0" applyNumberFormat="1" applyFont="1" applyFill="1" applyBorder="1" applyAlignment="1" applyProtection="1">
      <alignment horizontal="right" vertical="center" shrinkToFit="1"/>
      <protection locked="0"/>
    </xf>
    <xf numFmtId="187" fontId="33" fillId="3" borderId="72" xfId="0" applyNumberFormat="1" applyFont="1" applyFill="1" applyBorder="1" applyAlignment="1" applyProtection="1">
      <alignment horizontal="right" vertical="center" shrinkToFit="1"/>
      <protection locked="0"/>
    </xf>
    <xf numFmtId="187" fontId="24" fillId="2" borderId="96" xfId="2" applyNumberFormat="1" applyFont="1" applyFill="1" applyBorder="1" applyAlignment="1">
      <alignment horizontal="right" vertical="center" shrinkToFit="1"/>
    </xf>
    <xf numFmtId="187" fontId="24" fillId="2" borderId="97" xfId="2" applyNumberFormat="1" applyFont="1" applyFill="1" applyBorder="1" applyAlignment="1">
      <alignment horizontal="right" vertical="center" shrinkToFit="1"/>
    </xf>
    <xf numFmtId="187" fontId="28" fillId="2" borderId="85" xfId="0" applyNumberFormat="1" applyFont="1" applyFill="1" applyBorder="1" applyAlignment="1">
      <alignment horizontal="right" vertical="center" shrinkToFit="1"/>
    </xf>
    <xf numFmtId="187" fontId="28" fillId="2" borderId="71" xfId="0" applyNumberFormat="1" applyFont="1" applyFill="1" applyBorder="1" applyAlignment="1">
      <alignment horizontal="right" vertical="center" shrinkToFit="1"/>
    </xf>
    <xf numFmtId="178" fontId="18" fillId="3" borderId="100" xfId="0" applyNumberFormat="1" applyFont="1" applyFill="1" applyBorder="1" applyAlignment="1" applyProtection="1">
      <alignment horizontal="center" vertical="center" shrinkToFit="1"/>
      <protection locked="0"/>
    </xf>
    <xf numFmtId="178" fontId="18" fillId="3" borderId="65" xfId="0" applyNumberFormat="1" applyFont="1" applyFill="1" applyBorder="1" applyAlignment="1" applyProtection="1">
      <alignment horizontal="center" vertical="center" shrinkToFit="1"/>
      <protection locked="0"/>
    </xf>
    <xf numFmtId="178" fontId="25" fillId="3" borderId="11" xfId="0" applyNumberFormat="1" applyFont="1" applyFill="1" applyBorder="1" applyAlignment="1" applyProtection="1">
      <alignment vertical="center" shrinkToFit="1"/>
      <protection locked="0"/>
    </xf>
    <xf numFmtId="0" fontId="18" fillId="2" borderId="101" xfId="0" applyFont="1" applyFill="1" applyBorder="1" applyAlignment="1">
      <alignment horizontal="center" vertical="center" shrinkToFit="1"/>
    </xf>
    <xf numFmtId="0" fontId="18" fillId="2" borderId="102" xfId="0" applyFont="1" applyFill="1" applyBorder="1" applyAlignment="1">
      <alignment horizontal="center" vertical="center" shrinkToFit="1"/>
    </xf>
    <xf numFmtId="187" fontId="24" fillId="2" borderId="61" xfId="1" applyNumberFormat="1" applyFont="1" applyFill="1" applyBorder="1" applyAlignment="1" applyProtection="1">
      <alignment horizontal="right" vertical="center" shrinkToFit="1"/>
    </xf>
    <xf numFmtId="187" fontId="24" fillId="2" borderId="19" xfId="1" applyNumberFormat="1" applyFont="1" applyFill="1" applyBorder="1" applyAlignment="1" applyProtection="1">
      <alignment horizontal="right" vertical="center" shrinkToFit="1"/>
    </xf>
    <xf numFmtId="187" fontId="24" fillId="2" borderId="16" xfId="1" applyNumberFormat="1" applyFont="1" applyFill="1" applyBorder="1" applyAlignment="1" applyProtection="1">
      <alignment horizontal="right" vertical="center" shrinkToFit="1"/>
    </xf>
    <xf numFmtId="181" fontId="24" fillId="2" borderId="104" xfId="2" applyNumberFormat="1" applyFont="1" applyFill="1" applyBorder="1" applyAlignment="1">
      <alignment horizontal="center" vertical="center" shrinkToFit="1"/>
    </xf>
    <xf numFmtId="181" fontId="0" fillId="2" borderId="89" xfId="0" applyNumberFormat="1" applyFill="1" applyBorder="1" applyAlignment="1">
      <alignment horizontal="center" vertical="center" shrinkToFit="1"/>
    </xf>
    <xf numFmtId="181" fontId="24" fillId="2" borderId="105" xfId="2" applyNumberFormat="1" applyFont="1" applyFill="1" applyBorder="1" applyAlignment="1">
      <alignment horizontal="center" vertical="center" shrinkToFit="1"/>
    </xf>
    <xf numFmtId="178" fontId="24" fillId="3" borderId="33" xfId="2" applyNumberFormat="1" applyFont="1" applyFill="1" applyBorder="1" applyAlignment="1" applyProtection="1">
      <alignment horizontal="center" vertical="center" shrinkToFit="1"/>
      <protection locked="0"/>
    </xf>
    <xf numFmtId="0" fontId="34" fillId="0" borderId="0" xfId="0" applyFont="1">
      <alignment vertical="center"/>
    </xf>
    <xf numFmtId="178" fontId="34" fillId="0" borderId="14" xfId="0" applyNumberFormat="1" applyFont="1" applyBorder="1" applyAlignment="1">
      <alignment horizontal="center" vertical="center"/>
    </xf>
    <xf numFmtId="178" fontId="34" fillId="0" borderId="15" xfId="0" applyNumberFormat="1" applyFont="1" applyBorder="1" applyAlignment="1">
      <alignment horizontal="center" vertical="center"/>
    </xf>
    <xf numFmtId="0" fontId="40" fillId="4" borderId="112" xfId="0" applyFont="1" applyFill="1" applyBorder="1" applyAlignment="1">
      <alignment horizontal="center" vertical="center"/>
    </xf>
    <xf numFmtId="0" fontId="40" fillId="4" borderId="113" xfId="0" applyFont="1" applyFill="1" applyBorder="1" applyAlignment="1">
      <alignment horizontal="center" vertical="center"/>
    </xf>
    <xf numFmtId="0" fontId="40" fillId="4" borderId="90" xfId="0" applyFont="1" applyFill="1" applyBorder="1" applyAlignment="1">
      <alignment horizontal="center" vertical="center"/>
    </xf>
    <xf numFmtId="178" fontId="48" fillId="4" borderId="90" xfId="0" applyNumberFormat="1" applyFont="1" applyFill="1" applyBorder="1" applyAlignment="1">
      <alignment horizontal="center" vertical="center"/>
    </xf>
    <xf numFmtId="0" fontId="40" fillId="4" borderId="91" xfId="0" applyFont="1" applyFill="1" applyBorder="1" applyAlignment="1">
      <alignment horizontal="center" vertical="center" wrapText="1"/>
    </xf>
    <xf numFmtId="0" fontId="40" fillId="6" borderId="114" xfId="0" applyFont="1" applyFill="1" applyBorder="1" applyAlignment="1">
      <alignment horizontal="center" vertical="center"/>
    </xf>
    <xf numFmtId="0" fontId="34" fillId="3" borderId="0" xfId="0" applyFont="1" applyFill="1">
      <alignment vertical="center"/>
    </xf>
    <xf numFmtId="0" fontId="40" fillId="0" borderId="115" xfId="0" applyFont="1" applyBorder="1" applyAlignment="1">
      <alignment horizontal="center" vertical="center"/>
    </xf>
    <xf numFmtId="0" fontId="40" fillId="6" borderId="115" xfId="0" applyFont="1" applyFill="1" applyBorder="1" applyAlignment="1">
      <alignment horizontal="center" vertical="center"/>
    </xf>
    <xf numFmtId="0" fontId="40" fillId="0" borderId="116" xfId="0" applyFont="1" applyBorder="1" applyAlignment="1">
      <alignment horizontal="center" vertical="center"/>
    </xf>
    <xf numFmtId="178" fontId="34" fillId="0" borderId="0" xfId="0" applyNumberFormat="1" applyFont="1" applyAlignment="1">
      <alignment horizontal="center" vertical="center"/>
    </xf>
    <xf numFmtId="178" fontId="29" fillId="0" borderId="0" xfId="0" applyNumberFormat="1" applyFont="1" applyAlignment="1">
      <alignment horizontal="center" vertical="center"/>
    </xf>
    <xf numFmtId="0" fontId="34" fillId="0" borderId="0" xfId="0" applyFont="1" applyAlignment="1">
      <alignment horizontal="center" vertical="center"/>
    </xf>
    <xf numFmtId="0" fontId="28" fillId="4" borderId="90" xfId="0" applyFont="1" applyFill="1" applyBorder="1" applyAlignment="1">
      <alignment horizontal="center" vertical="center" wrapText="1"/>
    </xf>
    <xf numFmtId="0" fontId="18" fillId="3" borderId="77" xfId="0" applyFont="1" applyFill="1" applyBorder="1" applyAlignment="1" applyProtection="1">
      <alignment vertical="center" shrinkToFit="1"/>
      <protection locked="0"/>
    </xf>
    <xf numFmtId="186" fontId="18" fillId="3" borderId="29" xfId="0" applyNumberFormat="1" applyFont="1" applyFill="1" applyBorder="1" applyAlignment="1" applyProtection="1">
      <alignment vertical="center" shrinkToFit="1"/>
      <protection locked="0"/>
    </xf>
    <xf numFmtId="0" fontId="18" fillId="3" borderId="29" xfId="0" applyFont="1" applyFill="1" applyBorder="1" applyAlignment="1" applyProtection="1">
      <alignment vertical="center" shrinkToFit="1"/>
      <protection locked="0"/>
    </xf>
    <xf numFmtId="0" fontId="61" fillId="0" borderId="0" xfId="0" applyFont="1">
      <alignment vertical="center"/>
    </xf>
    <xf numFmtId="0" fontId="60" fillId="0" borderId="0" xfId="0" applyFont="1" applyAlignment="1">
      <alignment vertical="top" wrapText="1"/>
    </xf>
    <xf numFmtId="0" fontId="60" fillId="0" borderId="0" xfId="0" applyFont="1" applyAlignment="1">
      <alignment horizontal="center" vertical="center" wrapText="1"/>
    </xf>
    <xf numFmtId="0" fontId="3" fillId="0" borderId="0" xfId="0" applyFont="1" applyAlignment="1">
      <alignment vertical="center" shrinkToFit="1"/>
    </xf>
    <xf numFmtId="177" fontId="62" fillId="0" borderId="0" xfId="0" applyNumberFormat="1" applyFont="1" applyAlignment="1">
      <alignment horizontal="right" vertical="center" shrinkToFit="1"/>
    </xf>
    <xf numFmtId="0" fontId="63" fillId="0" borderId="0" xfId="0" applyFont="1" applyAlignment="1">
      <alignment horizontal="center" vertical="center"/>
    </xf>
    <xf numFmtId="0" fontId="62" fillId="0" borderId="0" xfId="0" applyFont="1" applyAlignment="1">
      <alignment vertical="center" shrinkToFit="1"/>
    </xf>
    <xf numFmtId="0" fontId="64" fillId="0" borderId="0" xfId="0" applyFont="1">
      <alignment vertical="center"/>
    </xf>
    <xf numFmtId="0" fontId="50" fillId="0" borderId="0" xfId="0" applyFont="1" applyAlignment="1">
      <alignment vertical="center" shrinkToFit="1"/>
    </xf>
    <xf numFmtId="0" fontId="60" fillId="0" borderId="0" xfId="0" applyFont="1" applyAlignment="1" applyProtection="1">
      <alignment vertical="top" wrapText="1"/>
      <protection locked="0"/>
    </xf>
    <xf numFmtId="0" fontId="67" fillId="0" borderId="0" xfId="0" applyFont="1" applyAlignment="1">
      <alignment horizontal="center" vertical="center"/>
    </xf>
    <xf numFmtId="178" fontId="3" fillId="7" borderId="29" xfId="2" applyNumberFormat="1" applyFont="1" applyFill="1" applyBorder="1" applyAlignment="1" applyProtection="1">
      <alignment horizontal="center" vertical="center" shrinkToFit="1"/>
      <protection locked="0"/>
    </xf>
    <xf numFmtId="187" fontId="3" fillId="8" borderId="96" xfId="2" applyNumberFormat="1" applyFont="1" applyFill="1" applyBorder="1" applyAlignment="1">
      <alignment horizontal="right" vertical="center" shrinkToFit="1"/>
    </xf>
    <xf numFmtId="187" fontId="3" fillId="8" borderId="8" xfId="2" applyNumberFormat="1" applyFont="1" applyFill="1" applyBorder="1" applyAlignment="1">
      <alignment horizontal="right" vertical="center" shrinkToFit="1"/>
    </xf>
    <xf numFmtId="187" fontId="3" fillId="8" borderId="97" xfId="2" applyNumberFormat="1" applyFont="1" applyFill="1" applyBorder="1" applyAlignment="1">
      <alignment horizontal="right" vertical="center" shrinkToFit="1"/>
    </xf>
    <xf numFmtId="0" fontId="67" fillId="8" borderId="101" xfId="0" applyFont="1" applyFill="1" applyBorder="1" applyAlignment="1">
      <alignment horizontal="center" vertical="center" shrinkToFit="1"/>
    </xf>
    <xf numFmtId="178" fontId="67" fillId="7" borderId="100" xfId="0" applyNumberFormat="1" applyFont="1" applyFill="1" applyBorder="1" applyAlignment="1" applyProtection="1">
      <alignment horizontal="center" vertical="center" shrinkToFit="1"/>
      <protection locked="0"/>
    </xf>
    <xf numFmtId="187" fontId="3" fillId="8" borderId="61" xfId="1" applyNumberFormat="1" applyFont="1" applyFill="1" applyBorder="1" applyAlignment="1" applyProtection="1">
      <alignment horizontal="right" vertical="center" shrinkToFit="1"/>
    </xf>
    <xf numFmtId="187" fontId="3" fillId="8" borderId="19" xfId="1" applyNumberFormat="1" applyFont="1" applyFill="1" applyBorder="1" applyAlignment="1" applyProtection="1">
      <alignment horizontal="right" vertical="center" shrinkToFit="1"/>
    </xf>
    <xf numFmtId="187" fontId="3" fillId="8" borderId="16" xfId="1" applyNumberFormat="1" applyFont="1" applyFill="1" applyBorder="1" applyAlignment="1" applyProtection="1">
      <alignment horizontal="right" vertical="center" shrinkToFit="1"/>
    </xf>
    <xf numFmtId="0" fontId="67" fillId="8" borderId="102" xfId="0" applyFont="1" applyFill="1" applyBorder="1" applyAlignment="1">
      <alignment horizontal="center" vertical="center" shrinkToFit="1"/>
    </xf>
    <xf numFmtId="187" fontId="72" fillId="8" borderId="85" xfId="0" applyNumberFormat="1" applyFont="1" applyFill="1" applyBorder="1" applyAlignment="1">
      <alignment horizontal="right" vertical="center" shrinkToFit="1"/>
    </xf>
    <xf numFmtId="187" fontId="72" fillId="8" borderId="10" xfId="0" applyNumberFormat="1" applyFont="1" applyFill="1" applyBorder="1" applyAlignment="1">
      <alignment horizontal="right" vertical="center" shrinkToFit="1"/>
    </xf>
    <xf numFmtId="187" fontId="72" fillId="8" borderId="71" xfId="0" applyNumberFormat="1" applyFont="1" applyFill="1" applyBorder="1" applyAlignment="1">
      <alignment horizontal="right" vertical="center" shrinkToFit="1"/>
    </xf>
    <xf numFmtId="181" fontId="50" fillId="0" borderId="0" xfId="0" applyNumberFormat="1" applyFont="1" applyAlignment="1">
      <alignment vertical="center" shrinkToFit="1"/>
    </xf>
    <xf numFmtId="186" fontId="67" fillId="7" borderId="29" xfId="0" applyNumberFormat="1" applyFont="1" applyFill="1" applyBorder="1" applyAlignment="1" applyProtection="1">
      <alignment vertical="center" shrinkToFit="1"/>
      <protection locked="0"/>
    </xf>
    <xf numFmtId="0" fontId="50" fillId="8" borderId="0" xfId="0" applyFont="1" applyFill="1" applyAlignment="1">
      <alignment vertical="center" shrinkToFit="1"/>
    </xf>
    <xf numFmtId="181" fontId="50" fillId="8" borderId="89" xfId="0" applyNumberFormat="1" applyFont="1" applyFill="1" applyBorder="1" applyAlignment="1">
      <alignment horizontal="center" vertical="center" shrinkToFit="1"/>
    </xf>
    <xf numFmtId="181" fontId="50" fillId="8" borderId="0" xfId="0" applyNumberFormat="1" applyFont="1" applyFill="1" applyAlignment="1">
      <alignment vertical="center" shrinkToFit="1"/>
    </xf>
    <xf numFmtId="181" fontId="3" fillId="8" borderId="104" xfId="2" applyNumberFormat="1" applyFont="1" applyFill="1" applyBorder="1" applyAlignment="1">
      <alignment horizontal="center" vertical="center" shrinkToFit="1"/>
    </xf>
    <xf numFmtId="181" fontId="3" fillId="8" borderId="70" xfId="2" applyNumberFormat="1" applyFont="1" applyFill="1" applyBorder="1" applyAlignment="1">
      <alignment horizontal="center" vertical="center" wrapText="1" shrinkToFit="1"/>
    </xf>
    <xf numFmtId="0" fontId="50" fillId="0" borderId="0" xfId="0" applyFont="1" applyAlignment="1">
      <alignment horizontal="center" vertical="center" wrapText="1" shrinkToFit="1"/>
    </xf>
    <xf numFmtId="181" fontId="3" fillId="8" borderId="87" xfId="2" applyNumberFormat="1" applyFont="1" applyFill="1" applyBorder="1" applyAlignment="1">
      <alignment horizontal="center" vertical="center" shrinkToFit="1"/>
    </xf>
    <xf numFmtId="181" fontId="3" fillId="8" borderId="105" xfId="2" applyNumberFormat="1" applyFont="1" applyFill="1" applyBorder="1" applyAlignment="1">
      <alignment horizontal="center" vertical="center" shrinkToFit="1"/>
    </xf>
    <xf numFmtId="181" fontId="71" fillId="8" borderId="89" xfId="2" applyNumberFormat="1" applyFont="1" applyFill="1" applyBorder="1" applyAlignment="1">
      <alignment horizontal="center" vertical="center" shrinkToFit="1"/>
    </xf>
    <xf numFmtId="181" fontId="71" fillId="8" borderId="62" xfId="2" applyNumberFormat="1" applyFont="1" applyFill="1" applyBorder="1" applyAlignment="1">
      <alignment horizontal="center" vertical="center" shrinkToFit="1"/>
    </xf>
    <xf numFmtId="0" fontId="64" fillId="0" borderId="0" xfId="0" applyFont="1" applyAlignment="1">
      <alignment horizontal="left" vertical="center" shrinkToFit="1"/>
    </xf>
    <xf numFmtId="181" fontId="0" fillId="2" borderId="14" xfId="0" applyNumberFormat="1" applyFill="1" applyBorder="1" applyAlignment="1">
      <alignment horizontal="center" vertical="center" shrinkToFit="1"/>
    </xf>
    <xf numFmtId="0" fontId="0" fillId="0" borderId="14" xfId="0" applyBorder="1" applyAlignment="1">
      <alignment vertical="center" shrinkToFit="1"/>
    </xf>
    <xf numFmtId="0" fontId="0" fillId="9" borderId="14" xfId="0" applyFill="1" applyBorder="1" applyAlignment="1">
      <alignment vertical="center" shrinkToFit="1"/>
    </xf>
    <xf numFmtId="0" fontId="0" fillId="3" borderId="14" xfId="0" applyFill="1" applyBorder="1" applyAlignment="1">
      <alignment vertical="center" shrinkToFit="1"/>
    </xf>
    <xf numFmtId="187" fontId="67" fillId="7" borderId="129" xfId="0" applyNumberFormat="1" applyFont="1" applyFill="1" applyBorder="1" applyAlignment="1" applyProtection="1">
      <alignment horizontal="right" vertical="center" shrinkToFit="1"/>
      <protection locked="0"/>
    </xf>
    <xf numFmtId="187" fontId="67" fillId="7" borderId="130" xfId="0" applyNumberFormat="1" applyFont="1" applyFill="1" applyBorder="1" applyAlignment="1" applyProtection="1">
      <alignment horizontal="right" vertical="center" shrinkToFit="1"/>
      <protection locked="0"/>
    </xf>
    <xf numFmtId="187" fontId="67" fillId="7" borderId="131" xfId="0" applyNumberFormat="1" applyFont="1" applyFill="1" applyBorder="1" applyAlignment="1" applyProtection="1">
      <alignment horizontal="right" vertical="center" shrinkToFit="1"/>
      <protection locked="0"/>
    </xf>
    <xf numFmtId="187" fontId="67" fillId="7" borderId="132" xfId="0" applyNumberFormat="1" applyFont="1" applyFill="1" applyBorder="1" applyAlignment="1" applyProtection="1">
      <alignment horizontal="right" vertical="center" shrinkToFit="1"/>
      <protection locked="0"/>
    </xf>
    <xf numFmtId="187" fontId="67" fillId="7" borderId="133" xfId="0" applyNumberFormat="1" applyFont="1" applyFill="1" applyBorder="1" applyAlignment="1" applyProtection="1">
      <alignment horizontal="right" vertical="center" shrinkToFit="1"/>
      <protection locked="0"/>
    </xf>
    <xf numFmtId="187" fontId="67" fillId="7" borderId="134" xfId="0" applyNumberFormat="1" applyFont="1" applyFill="1" applyBorder="1" applyAlignment="1" applyProtection="1">
      <alignment horizontal="right" vertical="center" shrinkToFit="1"/>
      <protection locked="0"/>
    </xf>
    <xf numFmtId="187" fontId="67" fillId="7" borderId="135" xfId="0" applyNumberFormat="1" applyFont="1" applyFill="1" applyBorder="1" applyAlignment="1" applyProtection="1">
      <alignment horizontal="right" vertical="center" shrinkToFit="1"/>
      <protection locked="0"/>
    </xf>
    <xf numFmtId="187" fontId="67" fillId="7" borderId="136" xfId="0" applyNumberFormat="1" applyFont="1" applyFill="1" applyBorder="1" applyAlignment="1" applyProtection="1">
      <alignment horizontal="right" vertical="center" shrinkToFit="1"/>
      <protection locked="0"/>
    </xf>
    <xf numFmtId="187" fontId="67" fillId="7" borderId="137" xfId="0" applyNumberFormat="1" applyFont="1" applyFill="1" applyBorder="1" applyAlignment="1" applyProtection="1">
      <alignment horizontal="right" vertical="center" shrinkToFit="1"/>
      <protection locked="0"/>
    </xf>
    <xf numFmtId="180" fontId="3" fillId="7" borderId="33" xfId="2" applyNumberFormat="1" applyFont="1" applyFill="1" applyBorder="1" applyAlignment="1" applyProtection="1">
      <alignment horizontal="center" vertical="center" shrinkToFit="1"/>
      <protection locked="0"/>
    </xf>
    <xf numFmtId="0" fontId="67" fillId="7" borderId="29" xfId="0" applyFont="1" applyFill="1" applyBorder="1" applyAlignment="1" applyProtection="1">
      <alignment vertical="center" shrinkToFit="1"/>
      <protection locked="0"/>
    </xf>
    <xf numFmtId="0" fontId="3" fillId="0" borderId="0" xfId="0" applyFont="1" applyAlignment="1">
      <alignment vertical="top" wrapText="1"/>
    </xf>
    <xf numFmtId="0" fontId="67" fillId="0" borderId="77" xfId="0" applyFont="1" applyBorder="1" applyAlignment="1" applyProtection="1">
      <alignment vertical="center" shrinkToFit="1"/>
      <protection locked="0"/>
    </xf>
    <xf numFmtId="187" fontId="24" fillId="0" borderId="96" xfId="2" applyNumberFormat="1" applyFont="1" applyBorder="1" applyAlignment="1">
      <alignment horizontal="right" vertical="center" shrinkToFit="1"/>
    </xf>
    <xf numFmtId="187" fontId="24" fillId="0" borderId="8" xfId="2" applyNumberFormat="1" applyFont="1" applyBorder="1" applyAlignment="1">
      <alignment horizontal="right" vertical="center" shrinkToFit="1"/>
    </xf>
    <xf numFmtId="187" fontId="24" fillId="0" borderId="97" xfId="2" applyNumberFormat="1" applyFont="1" applyBorder="1" applyAlignment="1">
      <alignment horizontal="right" vertical="center" shrinkToFit="1"/>
    </xf>
    <xf numFmtId="0" fontId="18" fillId="0" borderId="101" xfId="0" applyFont="1" applyBorder="1" applyAlignment="1">
      <alignment horizontal="center" vertical="center" shrinkToFit="1"/>
    </xf>
    <xf numFmtId="187" fontId="24" fillId="0" borderId="61" xfId="1" applyNumberFormat="1" applyFont="1" applyFill="1" applyBorder="1" applyAlignment="1" applyProtection="1">
      <alignment horizontal="right" vertical="center" shrinkToFit="1"/>
    </xf>
    <xf numFmtId="187" fontId="24" fillId="0" borderId="19" xfId="1" applyNumberFormat="1" applyFont="1" applyFill="1" applyBorder="1" applyAlignment="1" applyProtection="1">
      <alignment horizontal="right" vertical="center" shrinkToFit="1"/>
    </xf>
    <xf numFmtId="187" fontId="24" fillId="0" borderId="16" xfId="1" applyNumberFormat="1" applyFont="1" applyFill="1" applyBorder="1" applyAlignment="1" applyProtection="1">
      <alignment horizontal="right" vertical="center" shrinkToFit="1"/>
    </xf>
    <xf numFmtId="0" fontId="18" fillId="0" borderId="102" xfId="0" applyFont="1" applyBorder="1" applyAlignment="1">
      <alignment horizontal="center" vertical="center" shrinkToFit="1"/>
    </xf>
    <xf numFmtId="187" fontId="28" fillId="0" borderId="85" xfId="0" applyNumberFormat="1" applyFont="1" applyBorder="1" applyAlignment="1">
      <alignment horizontal="right" vertical="center" shrinkToFit="1"/>
    </xf>
    <xf numFmtId="187" fontId="28" fillId="0" borderId="10" xfId="0" applyNumberFormat="1" applyFont="1" applyBorder="1" applyAlignment="1">
      <alignment horizontal="right" vertical="center" shrinkToFit="1"/>
    </xf>
    <xf numFmtId="187" fontId="28" fillId="0" borderId="71" xfId="0" applyNumberFormat="1" applyFont="1" applyBorder="1" applyAlignment="1">
      <alignment horizontal="right" vertical="center" shrinkToFit="1"/>
    </xf>
    <xf numFmtId="181" fontId="0" fillId="0" borderId="89" xfId="0" applyNumberFormat="1" applyBorder="1" applyAlignment="1">
      <alignment horizontal="center" vertical="center" shrinkToFit="1"/>
    </xf>
    <xf numFmtId="181" fontId="24" fillId="0" borderId="104" xfId="2" applyNumberFormat="1" applyFont="1" applyBorder="1" applyAlignment="1">
      <alignment horizontal="center" vertical="center" shrinkToFit="1"/>
    </xf>
    <xf numFmtId="181" fontId="24" fillId="0" borderId="70" xfId="2" applyNumberFormat="1" applyFont="1" applyBorder="1" applyAlignment="1">
      <alignment horizontal="center" vertical="center" wrapText="1" shrinkToFit="1"/>
    </xf>
    <xf numFmtId="181" fontId="24" fillId="0" borderId="87" xfId="2" applyNumberFormat="1" applyFont="1" applyBorder="1" applyAlignment="1">
      <alignment horizontal="center" vertical="center" shrinkToFit="1"/>
    </xf>
    <xf numFmtId="181" fontId="24" fillId="0" borderId="105" xfId="2" applyNumberFormat="1" applyFont="1" applyBorder="1" applyAlignment="1">
      <alignment horizontal="center" vertical="center" shrinkToFit="1"/>
    </xf>
    <xf numFmtId="181" fontId="27" fillId="0" borderId="89" xfId="2" applyNumberFormat="1" applyFont="1" applyBorder="1" applyAlignment="1">
      <alignment horizontal="center" vertical="center" shrinkToFit="1"/>
    </xf>
    <xf numFmtId="181" fontId="27" fillId="0" borderId="62" xfId="2" applyNumberFormat="1" applyFont="1" applyBorder="1" applyAlignment="1">
      <alignment horizontal="center" vertical="center" shrinkToFit="1"/>
    </xf>
    <xf numFmtId="0" fontId="27" fillId="0" borderId="0" xfId="2" applyFont="1" applyAlignment="1">
      <alignment horizontal="center" vertical="center" shrinkToFit="1"/>
    </xf>
    <xf numFmtId="176" fontId="0" fillId="0" borderId="0" xfId="0" applyNumberFormat="1" applyAlignment="1">
      <alignment vertical="center" shrinkToFit="1"/>
    </xf>
    <xf numFmtId="181" fontId="0" fillId="0" borderId="14" xfId="0" applyNumberFormat="1" applyBorder="1" applyAlignment="1">
      <alignment horizontal="right" vertical="center" shrinkToFit="1"/>
    </xf>
    <xf numFmtId="183" fontId="0" fillId="0" borderId="14" xfId="0" applyNumberFormat="1" applyBorder="1" applyAlignment="1">
      <alignment horizontal="right" vertical="center" shrinkToFit="1"/>
    </xf>
    <xf numFmtId="178" fontId="35" fillId="0" borderId="15" xfId="0" applyNumberFormat="1" applyFont="1" applyBorder="1" applyAlignment="1">
      <alignment horizontal="center" vertical="center"/>
    </xf>
    <xf numFmtId="178" fontId="35" fillId="0" borderId="14" xfId="0" applyNumberFormat="1" applyFont="1" applyBorder="1" applyAlignment="1">
      <alignment horizontal="center" vertical="center"/>
    </xf>
    <xf numFmtId="0" fontId="19" fillId="0" borderId="34" xfId="0" applyFont="1" applyBorder="1" applyAlignment="1">
      <alignment horizontal="center" vertical="center"/>
    </xf>
    <xf numFmtId="0" fontId="19" fillId="0" borderId="29" xfId="0" applyFont="1" applyBorder="1" applyAlignment="1">
      <alignment horizontal="center" vertical="center"/>
    </xf>
    <xf numFmtId="178" fontId="19" fillId="0" borderId="14" xfId="0" applyNumberFormat="1" applyFont="1" applyBorder="1" applyAlignment="1">
      <alignment horizontal="center" vertical="center"/>
    </xf>
    <xf numFmtId="0" fontId="0" fillId="3" borderId="14" xfId="0" applyFill="1" applyBorder="1" applyAlignment="1" applyProtection="1">
      <alignment vertical="center" wrapText="1"/>
      <protection locked="0"/>
    </xf>
    <xf numFmtId="0" fontId="0" fillId="3" borderId="66" xfId="0" applyFill="1" applyBorder="1" applyAlignment="1" applyProtection="1">
      <alignment horizontal="center" vertical="center" wrapText="1"/>
      <protection locked="0"/>
    </xf>
    <xf numFmtId="49" fontId="0" fillId="3" borderId="29" xfId="0" applyNumberFormat="1" applyFill="1" applyBorder="1" applyAlignment="1" applyProtection="1">
      <alignment horizontal="center" vertical="center" wrapText="1"/>
      <protection locked="0"/>
    </xf>
    <xf numFmtId="0" fontId="18" fillId="0" borderId="37" xfId="0" applyFont="1" applyBorder="1" applyAlignment="1">
      <alignment vertical="center" wrapText="1"/>
    </xf>
    <xf numFmtId="0" fontId="18" fillId="0" borderId="75" xfId="0" applyFont="1" applyBorder="1" applyAlignment="1">
      <alignment vertical="center" wrapText="1"/>
    </xf>
    <xf numFmtId="0" fontId="31" fillId="2" borderId="0" xfId="0" applyFont="1" applyFill="1" applyAlignment="1">
      <alignment horizontal="justify" vertical="center" shrinkToFit="1"/>
    </xf>
    <xf numFmtId="0" fontId="30" fillId="2" borderId="0" xfId="0" applyFont="1" applyFill="1" applyAlignment="1">
      <alignment vertical="center" shrinkToFit="1"/>
    </xf>
    <xf numFmtId="0" fontId="0" fillId="3" borderId="1" xfId="0" applyFill="1" applyBorder="1" applyAlignment="1" applyProtection="1">
      <alignment horizontal="center" vertical="center"/>
      <protection locked="0"/>
    </xf>
    <xf numFmtId="0" fontId="0" fillId="3" borderId="34" xfId="0" applyFill="1" applyBorder="1" applyAlignment="1" applyProtection="1">
      <alignment horizontal="center" vertical="center"/>
      <protection locked="0"/>
    </xf>
    <xf numFmtId="0" fontId="31" fillId="3" borderId="0" xfId="0" applyFont="1" applyFill="1" applyAlignment="1" applyProtection="1">
      <alignment horizontal="center" vertical="center" wrapText="1" shrinkToFit="1"/>
      <protection locked="0"/>
    </xf>
    <xf numFmtId="0" fontId="0" fillId="3" borderId="2" xfId="0" applyFill="1" applyBorder="1" applyAlignment="1" applyProtection="1">
      <alignment horizontal="center" vertical="center" shrinkToFit="1"/>
      <protection locked="0"/>
    </xf>
    <xf numFmtId="0" fontId="0" fillId="3" borderId="29" xfId="0" applyFill="1" applyBorder="1" applyAlignment="1" applyProtection="1">
      <alignment horizontal="center" vertical="center" shrinkToFit="1"/>
      <protection locked="0"/>
    </xf>
    <xf numFmtId="0" fontId="30" fillId="3" borderId="2" xfId="0" applyFont="1" applyFill="1" applyBorder="1" applyAlignment="1" applyProtection="1">
      <alignment horizontal="center" vertical="center" shrinkToFit="1"/>
      <protection locked="0"/>
    </xf>
    <xf numFmtId="0" fontId="30" fillId="3" borderId="29" xfId="0" applyFont="1" applyFill="1" applyBorder="1" applyAlignment="1" applyProtection="1">
      <alignment horizontal="center" vertical="center" shrinkToFit="1"/>
      <protection locked="0"/>
    </xf>
    <xf numFmtId="0" fontId="31" fillId="2" borderId="0" xfId="0" applyFont="1" applyFill="1" applyAlignment="1">
      <alignment vertical="center" shrinkToFit="1"/>
    </xf>
    <xf numFmtId="0" fontId="31" fillId="2" borderId="0" xfId="0" applyFont="1" applyFill="1" applyAlignment="1">
      <alignment horizontal="left" vertical="center" shrinkToFit="1"/>
    </xf>
    <xf numFmtId="181" fontId="32" fillId="2" borderId="1" xfId="0" applyNumberFormat="1" applyFont="1" applyFill="1" applyBorder="1" applyAlignment="1">
      <alignment horizontal="right" vertical="center" shrinkToFit="1"/>
    </xf>
    <xf numFmtId="0" fontId="31" fillId="2" borderId="0" xfId="0" applyFont="1" applyFill="1" applyAlignment="1">
      <alignment horizontal="left" vertical="center"/>
    </xf>
    <xf numFmtId="0" fontId="30" fillId="2" borderId="0" xfId="0" applyFont="1" applyFill="1" applyAlignment="1">
      <alignment horizontal="left" vertical="center"/>
    </xf>
    <xf numFmtId="0" fontId="0" fillId="0" borderId="0" xfId="0" applyAlignment="1">
      <alignment horizontal="left" vertical="center"/>
    </xf>
    <xf numFmtId="0" fontId="31" fillId="2" borderId="0" xfId="0" applyFont="1" applyFill="1" applyAlignment="1">
      <alignment horizontal="justify" vertical="center" wrapText="1"/>
    </xf>
    <xf numFmtId="0" fontId="31" fillId="2" borderId="0" xfId="0" applyFont="1" applyFill="1">
      <alignment vertical="center"/>
    </xf>
    <xf numFmtId="182" fontId="31" fillId="0" borderId="0" xfId="0" applyNumberFormat="1" applyFont="1" applyAlignment="1">
      <alignment horizontal="distributed" vertical="center" wrapText="1" shrinkToFit="1"/>
    </xf>
    <xf numFmtId="182" fontId="31" fillId="0" borderId="0" xfId="0" applyNumberFormat="1" applyFont="1" applyAlignment="1">
      <alignment horizontal="distributed" vertical="center" shrinkToFit="1"/>
    </xf>
    <xf numFmtId="0" fontId="31" fillId="2" borderId="0" xfId="0" applyFont="1" applyFill="1" applyAlignment="1">
      <alignment horizontal="left" vertical="top"/>
    </xf>
    <xf numFmtId="0" fontId="0" fillId="0" borderId="0" xfId="0">
      <alignment vertical="center"/>
    </xf>
    <xf numFmtId="0" fontId="31" fillId="3" borderId="0" xfId="0" applyFont="1" applyFill="1" applyAlignment="1" applyProtection="1">
      <alignment horizontal="center" vertical="center"/>
      <protection locked="0"/>
    </xf>
    <xf numFmtId="0" fontId="0" fillId="3" borderId="0" xfId="0" applyFill="1" applyProtection="1">
      <alignment vertical="center"/>
      <protection locked="0"/>
    </xf>
    <xf numFmtId="0" fontId="31" fillId="2" borderId="0" xfId="0" applyFont="1" applyFill="1" applyAlignment="1">
      <alignment horizontal="left" vertical="center" wrapText="1"/>
    </xf>
    <xf numFmtId="0" fontId="31" fillId="3" borderId="0" xfId="0" applyFont="1" applyFill="1" applyAlignment="1" applyProtection="1">
      <alignment horizontal="left" vertical="center" wrapText="1" shrinkToFit="1"/>
      <protection locked="0"/>
    </xf>
    <xf numFmtId="0" fontId="18" fillId="2" borderId="0" xfId="0" applyFont="1" applyFill="1" applyAlignment="1">
      <alignment horizontal="left" vertical="center" shrinkToFit="1"/>
    </xf>
    <xf numFmtId="0" fontId="0" fillId="3" borderId="36" xfId="0" applyFill="1" applyBorder="1" applyAlignment="1" applyProtection="1">
      <alignment horizontal="center" vertical="center" wrapText="1"/>
      <protection locked="0"/>
    </xf>
    <xf numFmtId="0" fontId="0" fillId="3" borderId="2" xfId="0" applyFill="1" applyBorder="1" applyAlignment="1" applyProtection="1">
      <alignment horizontal="center" vertical="center" wrapText="1"/>
      <protection locked="0"/>
    </xf>
    <xf numFmtId="0" fontId="0" fillId="3" borderId="29" xfId="0" applyFill="1" applyBorder="1" applyAlignment="1" applyProtection="1">
      <alignment horizontal="center" vertical="center" wrapText="1"/>
      <protection locked="0"/>
    </xf>
    <xf numFmtId="0" fontId="0" fillId="0" borderId="14" xfId="0" applyBorder="1" applyAlignment="1">
      <alignment horizontal="center" vertical="center"/>
    </xf>
    <xf numFmtId="0" fontId="0" fillId="0" borderId="36" xfId="0" applyBorder="1" applyAlignment="1">
      <alignment horizontal="center" vertical="center" wrapText="1"/>
    </xf>
    <xf numFmtId="0" fontId="0" fillId="0" borderId="29" xfId="0" applyBorder="1" applyAlignment="1">
      <alignment horizontal="center" vertical="center" wrapText="1"/>
    </xf>
    <xf numFmtId="0" fontId="0" fillId="0" borderId="0" xfId="0" applyAlignment="1">
      <alignment horizontal="center" vertical="center"/>
    </xf>
    <xf numFmtId="180" fontId="0" fillId="0" borderId="0" xfId="0" applyNumberFormat="1" applyAlignment="1">
      <alignment horizontal="center" vertical="center" wrapText="1"/>
    </xf>
    <xf numFmtId="0" fontId="0" fillId="0" borderId="0" xfId="0" applyAlignment="1">
      <alignment horizontal="left" vertical="center" wrapText="1"/>
    </xf>
    <xf numFmtId="180" fontId="0" fillId="0" borderId="0" xfId="0" applyNumberFormat="1" applyAlignment="1">
      <alignment horizontal="center" vertical="center"/>
    </xf>
    <xf numFmtId="0" fontId="25" fillId="0" borderId="0" xfId="0" applyFont="1" applyAlignment="1">
      <alignment horizontal="center" vertical="center"/>
    </xf>
    <xf numFmtId="0" fontId="58" fillId="0" borderId="0" xfId="0" applyFont="1" applyAlignment="1">
      <alignment horizontal="left" vertical="center" wrapText="1"/>
    </xf>
    <xf numFmtId="0" fontId="59" fillId="0" borderId="0" xfId="0" applyFont="1" applyAlignment="1">
      <alignment horizontal="left" vertical="center"/>
    </xf>
    <xf numFmtId="181" fontId="0" fillId="2" borderId="14" xfId="0" applyNumberFormat="1" applyFill="1" applyBorder="1" applyAlignment="1">
      <alignment horizontal="center" vertical="center" shrinkToFit="1"/>
    </xf>
    <xf numFmtId="181" fontId="0" fillId="2" borderId="14" xfId="0" applyNumberFormat="1" applyFill="1" applyBorder="1" applyAlignment="1">
      <alignment horizontal="center" vertical="center" wrapText="1" shrinkToFit="1"/>
    </xf>
    <xf numFmtId="0" fontId="29" fillId="0" borderId="0" xfId="0" applyFont="1" applyAlignment="1">
      <alignment horizontal="left" vertical="center" shrinkToFit="1"/>
    </xf>
    <xf numFmtId="0" fontId="29" fillId="0" borderId="0" xfId="0" applyFont="1" applyAlignment="1">
      <alignment horizontal="left" vertical="top" shrinkToFit="1"/>
    </xf>
    <xf numFmtId="0" fontId="20" fillId="0" borderId="0" xfId="0" applyFont="1" applyAlignment="1">
      <alignment horizontal="left" vertical="center" shrinkToFit="1"/>
    </xf>
    <xf numFmtId="0" fontId="38" fillId="0" borderId="0" xfId="0" applyFont="1" applyAlignment="1">
      <alignment horizontal="center" vertical="center" shrinkToFit="1"/>
    </xf>
    <xf numFmtId="0" fontId="34" fillId="0" borderId="0" xfId="0" applyFont="1" applyAlignment="1">
      <alignment horizontal="left" vertical="center" shrinkToFit="1"/>
    </xf>
    <xf numFmtId="180" fontId="34" fillId="0" borderId="1" xfId="0" applyNumberFormat="1" applyFont="1" applyBorder="1" applyAlignment="1">
      <alignment horizontal="left" vertical="center" shrinkToFit="1"/>
    </xf>
    <xf numFmtId="0" fontId="24" fillId="0" borderId="61" xfId="2" applyFont="1" applyBorder="1" applyAlignment="1">
      <alignment horizontal="center" vertical="center" shrinkToFit="1"/>
    </xf>
    <xf numFmtId="0" fontId="24" fillId="0" borderId="62" xfId="2" applyFont="1" applyBorder="1" applyAlignment="1">
      <alignment horizontal="center" vertical="center" shrinkToFit="1"/>
    </xf>
    <xf numFmtId="0" fontId="24" fillId="0" borderId="19" xfId="2" applyFont="1" applyBorder="1" applyAlignment="1">
      <alignment horizontal="center" vertical="center" shrinkToFit="1"/>
    </xf>
    <xf numFmtId="0" fontId="24" fillId="0" borderId="31" xfId="2" applyFont="1" applyBorder="1" applyAlignment="1">
      <alignment horizontal="center" vertical="center" shrinkToFit="1"/>
    </xf>
    <xf numFmtId="0" fontId="0" fillId="0" borderId="0" xfId="0" applyAlignment="1">
      <alignment vertical="center" wrapText="1"/>
    </xf>
    <xf numFmtId="0" fontId="34" fillId="3" borderId="1" xfId="0" applyFont="1" applyFill="1" applyBorder="1" applyAlignment="1" applyProtection="1">
      <alignment horizontal="left" vertical="center" shrinkToFit="1"/>
      <protection locked="0"/>
    </xf>
    <xf numFmtId="0" fontId="40" fillId="3" borderId="1" xfId="0" applyFont="1" applyFill="1" applyBorder="1" applyAlignment="1" applyProtection="1">
      <alignment horizontal="center" vertical="center" shrinkToFit="1"/>
      <protection locked="0"/>
    </xf>
    <xf numFmtId="0" fontId="24" fillId="0" borderId="0" xfId="0" applyFont="1" applyAlignment="1">
      <alignment horizontal="center" vertical="top" wrapText="1"/>
    </xf>
    <xf numFmtId="0" fontId="19" fillId="0" borderId="0" xfId="0" applyFont="1" applyAlignment="1">
      <alignment horizontal="center" shrinkToFit="1"/>
    </xf>
    <xf numFmtId="0" fontId="19" fillId="0" borderId="41" xfId="0" applyFont="1" applyBorder="1" applyAlignment="1">
      <alignment horizontal="center" shrinkToFit="1"/>
    </xf>
    <xf numFmtId="0" fontId="24" fillId="2" borderId="125" xfId="2" applyFont="1" applyFill="1" applyBorder="1" applyAlignment="1">
      <alignment horizontal="center" vertical="center" wrapText="1" shrinkToFit="1"/>
    </xf>
    <xf numFmtId="0" fontId="24" fillId="2" borderId="53" xfId="2" applyFont="1" applyFill="1" applyBorder="1" applyAlignment="1">
      <alignment horizontal="center" vertical="center" wrapText="1" shrinkToFit="1"/>
    </xf>
    <xf numFmtId="0" fontId="24" fillId="2" borderId="126" xfId="2" applyFont="1" applyFill="1" applyBorder="1" applyAlignment="1">
      <alignment horizontal="center" vertical="center" wrapText="1" shrinkToFit="1"/>
    </xf>
    <xf numFmtId="0" fontId="24" fillId="2" borderId="57" xfId="2" applyFont="1" applyFill="1" applyBorder="1" applyAlignment="1">
      <alignment horizontal="center" vertical="center" wrapText="1" shrinkToFit="1"/>
    </xf>
    <xf numFmtId="178" fontId="24" fillId="3" borderId="65" xfId="2" applyNumberFormat="1" applyFont="1" applyFill="1" applyBorder="1" applyAlignment="1" applyProtection="1">
      <alignment horizontal="center" vertical="center" wrapText="1" shrinkToFit="1"/>
      <protection locked="0"/>
    </xf>
    <xf numFmtId="178" fontId="24" fillId="3" borderId="34" xfId="2" applyNumberFormat="1" applyFont="1" applyFill="1" applyBorder="1" applyAlignment="1" applyProtection="1">
      <alignment horizontal="center" vertical="center" wrapText="1" shrinkToFit="1"/>
      <protection locked="0"/>
    </xf>
    <xf numFmtId="178" fontId="24" fillId="3" borderId="4" xfId="2" applyNumberFormat="1" applyFont="1" applyFill="1" applyBorder="1" applyAlignment="1" applyProtection="1">
      <alignment horizontal="center" vertical="center" wrapText="1" shrinkToFit="1"/>
      <protection locked="0"/>
    </xf>
    <xf numFmtId="178" fontId="24" fillId="3" borderId="53" xfId="2" applyNumberFormat="1" applyFont="1" applyFill="1" applyBorder="1" applyAlignment="1" applyProtection="1">
      <alignment horizontal="center" vertical="center" wrapText="1" shrinkToFit="1"/>
      <protection locked="0"/>
    </xf>
    <xf numFmtId="178" fontId="24" fillId="3" borderId="1" xfId="2" applyNumberFormat="1" applyFont="1" applyFill="1" applyBorder="1" applyAlignment="1" applyProtection="1">
      <alignment horizontal="center" vertical="center" wrapText="1" shrinkToFit="1"/>
      <protection locked="0"/>
    </xf>
    <xf numFmtId="178" fontId="24" fillId="3" borderId="57" xfId="2" applyNumberFormat="1" applyFont="1" applyFill="1" applyBorder="1" applyAlignment="1" applyProtection="1">
      <alignment horizontal="center" vertical="center" wrapText="1" shrinkToFit="1"/>
      <protection locked="0"/>
    </xf>
    <xf numFmtId="0" fontId="24" fillId="2" borderId="51" xfId="2" applyFont="1" applyFill="1" applyBorder="1" applyAlignment="1">
      <alignment horizontal="center" vertical="center" wrapText="1" shrinkToFit="1"/>
    </xf>
    <xf numFmtId="0" fontId="24" fillId="2" borderId="128" xfId="2" applyFont="1" applyFill="1" applyBorder="1" applyAlignment="1">
      <alignment horizontal="center" vertical="center" wrapText="1" shrinkToFit="1"/>
    </xf>
    <xf numFmtId="187" fontId="24" fillId="3" borderId="110" xfId="2" applyNumberFormat="1" applyFont="1" applyFill="1" applyBorder="1" applyAlignment="1">
      <alignment horizontal="right" vertical="center" shrinkToFit="1"/>
    </xf>
    <xf numFmtId="187" fontId="24" fillId="3" borderId="111" xfId="2" applyNumberFormat="1" applyFont="1" applyFill="1" applyBorder="1" applyAlignment="1">
      <alignment horizontal="right" vertical="center" shrinkToFit="1"/>
    </xf>
    <xf numFmtId="0" fontId="24" fillId="2" borderId="84" xfId="2" applyFont="1" applyFill="1" applyBorder="1" applyAlignment="1">
      <alignment horizontal="center" vertical="center" shrinkToFit="1"/>
    </xf>
    <xf numFmtId="0" fontId="24" fillId="2" borderId="127" xfId="2" applyFont="1" applyFill="1" applyBorder="1" applyAlignment="1">
      <alignment horizontal="center" vertical="center" shrinkToFit="1"/>
    </xf>
    <xf numFmtId="187" fontId="24" fillId="3" borderId="120" xfId="2" applyNumberFormat="1" applyFont="1" applyFill="1" applyBorder="1" applyAlignment="1">
      <alignment horizontal="right" vertical="center" shrinkToFit="1"/>
    </xf>
    <xf numFmtId="187" fontId="24" fillId="3" borderId="121" xfId="2" applyNumberFormat="1" applyFont="1" applyFill="1" applyBorder="1" applyAlignment="1">
      <alignment horizontal="right" vertical="center" shrinkToFit="1"/>
    </xf>
    <xf numFmtId="0" fontId="24" fillId="0" borderId="16" xfId="2" applyFont="1" applyBorder="1" applyAlignment="1">
      <alignment horizontal="center" vertical="center" shrinkToFit="1"/>
    </xf>
    <xf numFmtId="0" fontId="24" fillId="0" borderId="69" xfId="2" applyFont="1" applyBorder="1" applyAlignment="1">
      <alignment horizontal="center" vertical="center" shrinkToFit="1"/>
    </xf>
    <xf numFmtId="0" fontId="24" fillId="0" borderId="54" xfId="2" applyFont="1" applyBorder="1" applyAlignment="1">
      <alignment horizontal="center" vertical="center" shrinkToFit="1"/>
    </xf>
    <xf numFmtId="0" fontId="24" fillId="0" borderId="40" xfId="2" applyFont="1" applyBorder="1" applyAlignment="1">
      <alignment horizontal="center" vertical="center" shrinkToFit="1"/>
    </xf>
    <xf numFmtId="0" fontId="24" fillId="0" borderId="55" xfId="2" applyFont="1" applyBorder="1" applyAlignment="1">
      <alignment horizontal="center" vertical="center" shrinkToFit="1"/>
    </xf>
    <xf numFmtId="0" fontId="24" fillId="0" borderId="42" xfId="2" applyFont="1" applyBorder="1" applyAlignment="1">
      <alignment horizontal="center" vertical="center" shrinkToFit="1"/>
    </xf>
    <xf numFmtId="0" fontId="24" fillId="2" borderId="76" xfId="2" applyFont="1" applyFill="1" applyBorder="1" applyAlignment="1">
      <alignment horizontal="center" vertical="center" wrapText="1" shrinkToFit="1"/>
    </xf>
    <xf numFmtId="0" fontId="24" fillId="2" borderId="78" xfId="2" applyFont="1" applyFill="1" applyBorder="1" applyAlignment="1">
      <alignment horizontal="center" vertical="center" wrapText="1" shrinkToFit="1"/>
    </xf>
    <xf numFmtId="178" fontId="24" fillId="0" borderId="73" xfId="2" applyNumberFormat="1" applyFont="1" applyBorder="1" applyAlignment="1">
      <alignment horizontal="center" vertical="center" shrinkToFit="1"/>
    </xf>
    <xf numFmtId="178" fontId="24" fillId="0" borderId="56" xfId="2" applyNumberFormat="1" applyFont="1" applyBorder="1" applyAlignment="1">
      <alignment horizontal="center" vertical="center" shrinkToFit="1"/>
    </xf>
    <xf numFmtId="0" fontId="24" fillId="2" borderId="83" xfId="2" applyFont="1" applyFill="1" applyBorder="1" applyAlignment="1">
      <alignment horizontal="center" vertical="center" shrinkToFit="1"/>
    </xf>
    <xf numFmtId="0" fontId="24" fillId="2" borderId="122" xfId="2" applyFont="1" applyFill="1" applyBorder="1" applyAlignment="1">
      <alignment horizontal="center" vertical="center" shrinkToFit="1"/>
    </xf>
    <xf numFmtId="187" fontId="24" fillId="3" borderId="83" xfId="2" applyNumberFormat="1" applyFont="1" applyFill="1" applyBorder="1" applyAlignment="1">
      <alignment horizontal="right" vertical="center" shrinkToFit="1"/>
    </xf>
    <xf numFmtId="187" fontId="24" fillId="3" borderId="122" xfId="2" applyNumberFormat="1" applyFont="1" applyFill="1" applyBorder="1" applyAlignment="1">
      <alignment horizontal="right" vertical="center" shrinkToFit="1"/>
    </xf>
    <xf numFmtId="0" fontId="24" fillId="0" borderId="39" xfId="2" applyFont="1" applyBorder="1" applyAlignment="1">
      <alignment horizontal="center" vertical="center" shrinkToFit="1"/>
    </xf>
    <xf numFmtId="0" fontId="24" fillId="0" borderId="33" xfId="2" applyFont="1" applyBorder="1" applyAlignment="1">
      <alignment horizontal="center" vertical="center" shrinkToFit="1"/>
    </xf>
    <xf numFmtId="0" fontId="24" fillId="0" borderId="41" xfId="2" applyFont="1" applyBorder="1" applyAlignment="1">
      <alignment horizontal="center" vertical="center" shrinkToFit="1"/>
    </xf>
    <xf numFmtId="0" fontId="24" fillId="0" borderId="38" xfId="2" applyFont="1" applyBorder="1" applyAlignment="1">
      <alignment horizontal="center" vertical="center" shrinkToFit="1"/>
    </xf>
    <xf numFmtId="0" fontId="24" fillId="0" borderId="32" xfId="2" applyFont="1" applyBorder="1" applyAlignment="1">
      <alignment horizontal="center" vertical="center" shrinkToFit="1"/>
    </xf>
    <xf numFmtId="0" fontId="24" fillId="0" borderId="35" xfId="2" applyFont="1" applyBorder="1" applyAlignment="1">
      <alignment horizontal="center" vertical="center" shrinkToFit="1"/>
    </xf>
    <xf numFmtId="49" fontId="24" fillId="0" borderId="58" xfId="2" applyNumberFormat="1" applyFont="1" applyBorder="1" applyAlignment="1">
      <alignment horizontal="center" vertical="center" shrinkToFit="1"/>
    </xf>
    <xf numFmtId="49" fontId="24" fillId="0" borderId="27" xfId="2" applyNumberFormat="1" applyFont="1" applyBorder="1" applyAlignment="1">
      <alignment horizontal="center" vertical="center" shrinkToFit="1"/>
    </xf>
    <xf numFmtId="178" fontId="24" fillId="0" borderId="74" xfId="2" applyNumberFormat="1" applyFont="1" applyBorder="1" applyAlignment="1">
      <alignment horizontal="center" vertical="center" shrinkToFit="1"/>
    </xf>
    <xf numFmtId="178" fontId="24" fillId="0" borderId="59" xfId="2" applyNumberFormat="1" applyFont="1" applyBorder="1" applyAlignment="1">
      <alignment horizontal="center" vertical="center" shrinkToFit="1"/>
    </xf>
    <xf numFmtId="0" fontId="24" fillId="0" borderId="118" xfId="2" applyFont="1" applyBorder="1" applyAlignment="1">
      <alignment horizontal="center" vertical="center" wrapText="1" shrinkToFit="1"/>
    </xf>
    <xf numFmtId="0" fontId="24" fillId="0" borderId="109" xfId="2" applyFont="1" applyBorder="1" applyAlignment="1">
      <alignment horizontal="center" vertical="center" wrapText="1" shrinkToFit="1"/>
    </xf>
    <xf numFmtId="187" fontId="24" fillId="0" borderId="118" xfId="2" applyNumberFormat="1" applyFont="1" applyBorder="1" applyAlignment="1">
      <alignment horizontal="right" vertical="center" shrinkToFit="1"/>
    </xf>
    <xf numFmtId="187" fontId="24" fillId="0" borderId="109" xfId="2" applyNumberFormat="1" applyFont="1" applyBorder="1" applyAlignment="1">
      <alignment horizontal="right" vertical="center" shrinkToFit="1"/>
    </xf>
    <xf numFmtId="0" fontId="18" fillId="0" borderId="87" xfId="0" applyFont="1" applyBorder="1" applyAlignment="1">
      <alignment horizontal="center" vertical="center" textRotation="255" shrinkToFit="1"/>
    </xf>
    <xf numFmtId="0" fontId="18" fillId="0" borderId="62" xfId="0" applyFont="1" applyBorder="1" applyAlignment="1">
      <alignment horizontal="center" vertical="center" textRotation="255" shrinkToFit="1"/>
    </xf>
    <xf numFmtId="178" fontId="18" fillId="3" borderId="36" xfId="0" applyNumberFormat="1" applyFont="1" applyFill="1" applyBorder="1" applyAlignment="1" applyProtection="1">
      <alignment horizontal="center" vertical="center" shrinkToFit="1"/>
      <protection locked="0"/>
    </xf>
    <xf numFmtId="178" fontId="18" fillId="3" borderId="27" xfId="0" applyNumberFormat="1" applyFont="1" applyFill="1" applyBorder="1" applyAlignment="1" applyProtection="1">
      <alignment horizontal="center" vertical="center" shrinkToFit="1"/>
      <protection locked="0"/>
    </xf>
    <xf numFmtId="176" fontId="24" fillId="0" borderId="76" xfId="1" applyNumberFormat="1" applyFont="1" applyFill="1" applyBorder="1" applyAlignment="1" applyProtection="1">
      <alignment horizontal="center" vertical="center" shrinkToFit="1"/>
    </xf>
    <xf numFmtId="176" fontId="24" fillId="0" borderId="78" xfId="1" applyNumberFormat="1" applyFont="1" applyFill="1" applyBorder="1" applyAlignment="1" applyProtection="1">
      <alignment horizontal="center" vertical="center" shrinkToFit="1"/>
    </xf>
    <xf numFmtId="187" fontId="24" fillId="0" borderId="76" xfId="2" applyNumberFormat="1" applyFont="1" applyBorder="1" applyAlignment="1">
      <alignment horizontal="right" vertical="center" shrinkToFit="1"/>
    </xf>
    <xf numFmtId="187" fontId="24" fillId="0" borderId="78" xfId="2" applyNumberFormat="1" applyFont="1" applyBorder="1" applyAlignment="1">
      <alignment horizontal="right" vertical="center" shrinkToFit="1"/>
    </xf>
    <xf numFmtId="178" fontId="18" fillId="3" borderId="12" xfId="0" applyNumberFormat="1" applyFont="1" applyFill="1" applyBorder="1" applyAlignment="1" applyProtection="1">
      <alignment horizontal="center" vertical="center" shrinkToFit="1"/>
      <protection locked="0"/>
    </xf>
    <xf numFmtId="178" fontId="18" fillId="3" borderId="86" xfId="0" applyNumberFormat="1" applyFont="1" applyFill="1" applyBorder="1" applyAlignment="1" applyProtection="1">
      <alignment horizontal="center" vertical="center" shrinkToFit="1"/>
      <protection locked="0"/>
    </xf>
    <xf numFmtId="0" fontId="27" fillId="0" borderId="60" xfId="2" applyFont="1" applyBorder="1" applyAlignment="1">
      <alignment horizontal="center" vertical="center" wrapText="1" shrinkToFit="1"/>
    </xf>
    <xf numFmtId="0" fontId="27" fillId="0" borderId="86" xfId="2" applyFont="1" applyBorder="1" applyAlignment="1">
      <alignment horizontal="center" vertical="center" wrapText="1" shrinkToFit="1"/>
    </xf>
    <xf numFmtId="187" fontId="28" fillId="0" borderId="60" xfId="0" applyNumberFormat="1" applyFont="1" applyBorder="1" applyAlignment="1">
      <alignment horizontal="right" vertical="center" shrinkToFit="1"/>
    </xf>
    <xf numFmtId="187" fontId="28" fillId="0" borderId="86" xfId="0" applyNumberFormat="1" applyFont="1" applyBorder="1" applyAlignment="1">
      <alignment horizontal="right" vertical="center" shrinkToFit="1"/>
    </xf>
    <xf numFmtId="0" fontId="0" fillId="0" borderId="76" xfId="0" applyBorder="1" applyAlignment="1">
      <alignment horizontal="center" vertical="center" shrinkToFit="1"/>
    </xf>
    <xf numFmtId="0" fontId="0" fillId="0" borderId="78" xfId="0" applyBorder="1" applyAlignment="1">
      <alignment horizontal="center" vertical="center" shrinkToFit="1"/>
    </xf>
    <xf numFmtId="49" fontId="18" fillId="3" borderId="64" xfId="0" applyNumberFormat="1" applyFont="1" applyFill="1" applyBorder="1" applyAlignment="1" applyProtection="1">
      <alignment horizontal="center" vertical="center" wrapText="1" shrinkToFit="1"/>
      <protection locked="0"/>
    </xf>
    <xf numFmtId="49" fontId="18" fillId="3" borderId="78" xfId="0" applyNumberFormat="1" applyFont="1" applyFill="1" applyBorder="1" applyAlignment="1" applyProtection="1">
      <alignment horizontal="center" vertical="center" wrapText="1" shrinkToFit="1"/>
      <protection locked="0"/>
    </xf>
    <xf numFmtId="0" fontId="0" fillId="0" borderId="58" xfId="0" applyBorder="1" applyAlignment="1">
      <alignment horizontal="center" vertical="center" shrinkToFit="1"/>
    </xf>
    <xf numFmtId="0" fontId="0" fillId="0" borderId="27" xfId="0" applyBorder="1" applyAlignment="1">
      <alignment horizontal="center" vertical="center" shrinkToFit="1"/>
    </xf>
    <xf numFmtId="178" fontId="18" fillId="3" borderId="2" xfId="0" applyNumberFormat="1" applyFont="1" applyFill="1" applyBorder="1" applyAlignment="1" applyProtection="1">
      <alignment horizontal="center" vertical="center" shrinkToFit="1"/>
      <protection locked="0"/>
    </xf>
    <xf numFmtId="181" fontId="18" fillId="0" borderId="92" xfId="0" applyNumberFormat="1" applyFont="1" applyBorder="1" applyAlignment="1">
      <alignment horizontal="center" vertical="center" wrapText="1" shrinkToFit="1"/>
    </xf>
    <xf numFmtId="181" fontId="18" fillId="0" borderId="82" xfId="0" applyNumberFormat="1" applyFont="1" applyBorder="1" applyAlignment="1">
      <alignment horizontal="center" vertical="center" wrapText="1" shrinkToFit="1"/>
    </xf>
    <xf numFmtId="0" fontId="0" fillId="0" borderId="60" xfId="0" applyBorder="1" applyAlignment="1">
      <alignment horizontal="center" vertical="center" wrapText="1" shrinkToFit="1"/>
    </xf>
    <xf numFmtId="0" fontId="0" fillId="0" borderId="86" xfId="0" applyBorder="1" applyAlignment="1">
      <alignment horizontal="center" vertical="center" wrapText="1" shrinkToFit="1"/>
    </xf>
    <xf numFmtId="178" fontId="0" fillId="2" borderId="79" xfId="0" applyNumberFormat="1" applyFill="1" applyBorder="1" applyAlignment="1">
      <alignment horizontal="center" vertical="center" shrinkToFit="1"/>
    </xf>
    <xf numFmtId="178" fontId="0" fillId="2" borderId="80" xfId="0" applyNumberFormat="1" applyFill="1" applyBorder="1" applyAlignment="1">
      <alignment horizontal="center" vertical="center" shrinkToFit="1"/>
    </xf>
    <xf numFmtId="184" fontId="19" fillId="0" borderId="36" xfId="0" applyNumberFormat="1" applyFont="1" applyBorder="1" applyAlignment="1">
      <alignment vertical="center" shrinkToFit="1"/>
    </xf>
    <xf numFmtId="184" fontId="19" fillId="0" borderId="27" xfId="0" applyNumberFormat="1" applyFont="1" applyBorder="1" applyAlignment="1">
      <alignment vertical="center" shrinkToFit="1"/>
    </xf>
    <xf numFmtId="0" fontId="0" fillId="0" borderId="58" xfId="0" applyBorder="1" applyAlignment="1">
      <alignment horizontal="center" vertical="center" wrapText="1" shrinkToFit="1"/>
    </xf>
    <xf numFmtId="0" fontId="0" fillId="0" borderId="27" xfId="0" applyBorder="1" applyAlignment="1">
      <alignment horizontal="center" vertical="center" wrapText="1" shrinkToFit="1"/>
    </xf>
    <xf numFmtId="184" fontId="19" fillId="0" borderId="117" xfId="0" applyNumberFormat="1" applyFont="1" applyBorder="1" applyAlignment="1">
      <alignment vertical="center" shrinkToFit="1"/>
    </xf>
    <xf numFmtId="184" fontId="19" fillId="0" borderId="78" xfId="0" applyNumberFormat="1" applyFont="1" applyBorder="1" applyAlignment="1">
      <alignment vertical="center" shrinkToFit="1"/>
    </xf>
    <xf numFmtId="186" fontId="18" fillId="3" borderId="36" xfId="0" applyNumberFormat="1" applyFont="1" applyFill="1" applyBorder="1" applyAlignment="1" applyProtection="1">
      <alignment horizontal="center" vertical="center" shrinkToFit="1"/>
      <protection locked="0"/>
    </xf>
    <xf numFmtId="186" fontId="18" fillId="3" borderId="27" xfId="0" applyNumberFormat="1" applyFont="1" applyFill="1" applyBorder="1" applyAlignment="1" applyProtection="1">
      <alignment horizontal="center" vertical="center" shrinkToFit="1"/>
      <protection locked="0"/>
    </xf>
    <xf numFmtId="184" fontId="57" fillId="0" borderId="92" xfId="0" applyNumberFormat="1" applyFont="1" applyBorder="1" applyAlignment="1">
      <alignment vertical="center" shrinkToFit="1"/>
    </xf>
    <xf numFmtId="184" fontId="57" fillId="0" borderId="82" xfId="0" applyNumberFormat="1" applyFont="1" applyBorder="1" applyAlignment="1">
      <alignment vertical="center" shrinkToFit="1"/>
    </xf>
    <xf numFmtId="0" fontId="35" fillId="0" borderId="0" xfId="0" applyFont="1" applyAlignment="1">
      <alignment horizontal="left" vertical="center" wrapText="1" shrinkToFit="1"/>
    </xf>
    <xf numFmtId="0" fontId="35" fillId="0" borderId="39" xfId="0" applyFont="1" applyBorder="1" applyAlignment="1">
      <alignment horizontal="left" vertical="center" wrapText="1" shrinkToFit="1"/>
    </xf>
    <xf numFmtId="184" fontId="19" fillId="0" borderId="43" xfId="0" applyNumberFormat="1" applyFont="1" applyBorder="1" applyAlignment="1">
      <alignment vertical="center" shrinkToFit="1"/>
    </xf>
    <xf numFmtId="184" fontId="19" fillId="0" borderId="119" xfId="0" applyNumberFormat="1" applyFont="1" applyBorder="1" applyAlignment="1">
      <alignment vertical="center" shrinkToFit="1"/>
    </xf>
    <xf numFmtId="184" fontId="19" fillId="0" borderId="108" xfId="0" applyNumberFormat="1" applyFont="1" applyBorder="1" applyAlignment="1">
      <alignment vertical="center" shrinkToFit="1"/>
    </xf>
    <xf numFmtId="184" fontId="19" fillId="0" borderId="109" xfId="0" applyNumberFormat="1" applyFont="1" applyBorder="1" applyAlignment="1">
      <alignment vertical="center" shrinkToFit="1"/>
    </xf>
    <xf numFmtId="0" fontId="24" fillId="2" borderId="58" xfId="2" applyFont="1" applyFill="1" applyBorder="1" applyAlignment="1">
      <alignment horizontal="center" vertical="center" wrapText="1" shrinkToFit="1"/>
    </xf>
    <xf numFmtId="0" fontId="24" fillId="2" borderId="27" xfId="2" applyFont="1" applyFill="1" applyBorder="1" applyAlignment="1">
      <alignment horizontal="center" vertical="center" wrapText="1" shrinkToFit="1"/>
    </xf>
    <xf numFmtId="0" fontId="24" fillId="2" borderId="81" xfId="2" applyFont="1" applyFill="1" applyBorder="1" applyAlignment="1">
      <alignment horizontal="center" vertical="center" wrapText="1" shrinkToFit="1"/>
    </xf>
    <xf numFmtId="0" fontId="24" fillId="2" borderId="99" xfId="2" applyFont="1" applyFill="1" applyBorder="1" applyAlignment="1">
      <alignment horizontal="center" vertical="center" shrinkToFit="1"/>
    </xf>
    <xf numFmtId="0" fontId="24" fillId="2" borderId="54" xfId="2" applyFont="1" applyFill="1" applyBorder="1" applyAlignment="1">
      <alignment horizontal="center" vertical="center" wrapText="1" shrinkToFit="1"/>
    </xf>
    <xf numFmtId="0" fontId="24" fillId="2" borderId="40" xfId="2" applyFont="1" applyFill="1" applyBorder="1" applyAlignment="1">
      <alignment horizontal="center" vertical="center" wrapText="1" shrinkToFit="1"/>
    </xf>
    <xf numFmtId="0" fontId="24" fillId="2" borderId="98" xfId="2" applyFont="1" applyFill="1" applyBorder="1" applyAlignment="1">
      <alignment horizontal="center" vertical="center" shrinkToFit="1"/>
    </xf>
    <xf numFmtId="49" fontId="24" fillId="2" borderId="58" xfId="2" applyNumberFormat="1" applyFont="1" applyFill="1" applyBorder="1" applyAlignment="1">
      <alignment horizontal="center" vertical="center" shrinkToFit="1"/>
    </xf>
    <xf numFmtId="49" fontId="24" fillId="2" borderId="27" xfId="2" applyNumberFormat="1" applyFont="1" applyFill="1" applyBorder="1" applyAlignment="1">
      <alignment horizontal="center" vertical="center" shrinkToFit="1"/>
    </xf>
    <xf numFmtId="0" fontId="24" fillId="2" borderId="103" xfId="2" applyFont="1" applyFill="1" applyBorder="1" applyAlignment="1">
      <alignment horizontal="center" vertical="center" wrapText="1" shrinkToFit="1"/>
    </xf>
    <xf numFmtId="0" fontId="24" fillId="2" borderId="7" xfId="2" applyFont="1" applyFill="1" applyBorder="1" applyAlignment="1">
      <alignment horizontal="center" vertical="center" shrinkToFit="1"/>
    </xf>
    <xf numFmtId="187" fontId="24" fillId="2" borderId="118" xfId="2" applyNumberFormat="1" applyFont="1" applyFill="1" applyBorder="1" applyAlignment="1">
      <alignment horizontal="right" vertical="center" shrinkToFit="1"/>
    </xf>
    <xf numFmtId="187" fontId="24" fillId="2" borderId="109" xfId="2" applyNumberFormat="1" applyFont="1" applyFill="1" applyBorder="1" applyAlignment="1">
      <alignment horizontal="right" vertical="center" shrinkToFit="1"/>
    </xf>
    <xf numFmtId="0" fontId="18" fillId="2" borderId="87" xfId="0" applyFont="1" applyFill="1" applyBorder="1" applyAlignment="1">
      <alignment horizontal="center" vertical="center" textRotation="255" shrinkToFit="1"/>
    </xf>
    <xf numFmtId="0" fontId="18" fillId="2" borderId="63" xfId="0" applyFont="1" applyFill="1" applyBorder="1" applyAlignment="1">
      <alignment horizontal="center" vertical="center" textRotation="255" shrinkToFit="1"/>
    </xf>
    <xf numFmtId="176" fontId="24" fillId="2" borderId="76" xfId="1" applyNumberFormat="1" applyFont="1" applyFill="1" applyBorder="1" applyAlignment="1" applyProtection="1">
      <alignment horizontal="center" vertical="center" shrinkToFit="1"/>
    </xf>
    <xf numFmtId="176" fontId="24" fillId="2" borderId="64" xfId="1" applyNumberFormat="1" applyFont="1" applyFill="1" applyBorder="1" applyAlignment="1" applyProtection="1">
      <alignment horizontal="center" vertical="center" shrinkToFit="1"/>
    </xf>
    <xf numFmtId="187" fontId="24" fillId="2" borderId="76" xfId="2" applyNumberFormat="1" applyFont="1" applyFill="1" applyBorder="1" applyAlignment="1">
      <alignment horizontal="right" vertical="center" shrinkToFit="1"/>
    </xf>
    <xf numFmtId="187" fontId="24" fillId="2" borderId="78" xfId="2" applyNumberFormat="1" applyFont="1" applyFill="1" applyBorder="1" applyAlignment="1">
      <alignment horizontal="right" vertical="center" shrinkToFit="1"/>
    </xf>
    <xf numFmtId="0" fontId="27" fillId="2" borderId="60" xfId="2" applyFont="1" applyFill="1" applyBorder="1" applyAlignment="1">
      <alignment horizontal="center" vertical="center" wrapText="1" shrinkToFit="1"/>
    </xf>
    <xf numFmtId="0" fontId="27" fillId="2" borderId="9" xfId="2" applyFont="1" applyFill="1" applyBorder="1" applyAlignment="1">
      <alignment horizontal="center" vertical="center" wrapText="1" shrinkToFit="1"/>
    </xf>
    <xf numFmtId="187" fontId="28" fillId="2" borderId="60" xfId="0" applyNumberFormat="1" applyFont="1" applyFill="1" applyBorder="1" applyAlignment="1">
      <alignment horizontal="right" vertical="center" shrinkToFit="1"/>
    </xf>
    <xf numFmtId="187" fontId="28" fillId="2" borderId="86" xfId="0" applyNumberFormat="1" applyFont="1" applyFill="1" applyBorder="1" applyAlignment="1">
      <alignment horizontal="right" vertical="center" shrinkToFit="1"/>
    </xf>
    <xf numFmtId="0" fontId="0" fillId="2" borderId="76" xfId="0" applyFill="1" applyBorder="1" applyAlignment="1">
      <alignment horizontal="center" vertical="center" shrinkToFit="1"/>
    </xf>
    <xf numFmtId="0" fontId="0" fillId="2" borderId="78" xfId="0" applyFill="1" applyBorder="1" applyAlignment="1">
      <alignment horizontal="center" vertical="center" shrinkToFit="1"/>
    </xf>
    <xf numFmtId="181" fontId="18" fillId="2" borderId="90" xfId="0" applyNumberFormat="1" applyFont="1" applyFill="1" applyBorder="1" applyAlignment="1">
      <alignment horizontal="center" vertical="center" wrapText="1" shrinkToFit="1"/>
    </xf>
    <xf numFmtId="181" fontId="18" fillId="2" borderId="91" xfId="0" applyNumberFormat="1" applyFont="1" applyFill="1" applyBorder="1" applyAlignment="1">
      <alignment horizontal="center" vertical="center" wrapText="1" shrinkToFit="1"/>
    </xf>
    <xf numFmtId="181" fontId="18" fillId="2" borderId="92" xfId="0" applyNumberFormat="1" applyFont="1" applyFill="1" applyBorder="1" applyAlignment="1">
      <alignment horizontal="center" vertical="center" wrapText="1" shrinkToFit="1"/>
    </xf>
    <xf numFmtId="181" fontId="18" fillId="2" borderId="82" xfId="0" applyNumberFormat="1" applyFont="1" applyFill="1" applyBorder="1" applyAlignment="1">
      <alignment horizontal="center" vertical="center" wrapText="1" shrinkToFit="1"/>
    </xf>
    <xf numFmtId="0" fontId="0" fillId="2" borderId="60" xfId="0" applyFill="1" applyBorder="1" applyAlignment="1">
      <alignment horizontal="center" vertical="center" wrapText="1" shrinkToFit="1"/>
    </xf>
    <xf numFmtId="0" fontId="0" fillId="2" borderId="86" xfId="0" applyFill="1" applyBorder="1" applyAlignment="1">
      <alignment horizontal="center" vertical="center" shrinkToFit="1"/>
    </xf>
    <xf numFmtId="184" fontId="19" fillId="2" borderId="14" xfId="0" applyNumberFormat="1" applyFont="1" applyFill="1" applyBorder="1" applyAlignment="1">
      <alignment vertical="center" shrinkToFit="1"/>
    </xf>
    <xf numFmtId="184" fontId="19" fillId="2" borderId="75" xfId="0" applyNumberFormat="1" applyFont="1" applyFill="1" applyBorder="1" applyAlignment="1">
      <alignment vertical="center" shrinkToFit="1"/>
    </xf>
    <xf numFmtId="184" fontId="19" fillId="2" borderId="36" xfId="0" applyNumberFormat="1" applyFont="1" applyFill="1" applyBorder="1" applyAlignment="1">
      <alignment vertical="center" shrinkToFit="1"/>
    </xf>
    <xf numFmtId="184" fontId="19" fillId="2" borderId="27" xfId="0" applyNumberFormat="1" applyFont="1" applyFill="1" applyBorder="1" applyAlignment="1">
      <alignment vertical="center" shrinkToFit="1"/>
    </xf>
    <xf numFmtId="184" fontId="19" fillId="2" borderId="15" xfId="0" applyNumberFormat="1" applyFont="1" applyFill="1" applyBorder="1" applyAlignment="1">
      <alignment vertical="center" shrinkToFit="1"/>
    </xf>
    <xf numFmtId="184" fontId="19" fillId="2" borderId="37" xfId="0" applyNumberFormat="1" applyFont="1" applyFill="1" applyBorder="1" applyAlignment="1">
      <alignment vertical="center" shrinkToFit="1"/>
    </xf>
    <xf numFmtId="184" fontId="19" fillId="2" borderId="6" xfId="0" applyNumberFormat="1" applyFont="1" applyFill="1" applyBorder="1" applyAlignment="1">
      <alignment vertical="center" shrinkToFit="1"/>
    </xf>
    <xf numFmtId="184" fontId="19" fillId="2" borderId="57" xfId="0" applyNumberFormat="1" applyFont="1" applyFill="1" applyBorder="1" applyAlignment="1">
      <alignment vertical="center" shrinkToFit="1"/>
    </xf>
    <xf numFmtId="184" fontId="19" fillId="2" borderId="117" xfId="0" applyNumberFormat="1" applyFont="1" applyFill="1" applyBorder="1" applyAlignment="1">
      <alignment vertical="center" shrinkToFit="1"/>
    </xf>
    <xf numFmtId="184" fontId="19" fillId="2" borderId="78" xfId="0" applyNumberFormat="1" applyFont="1" applyFill="1" applyBorder="1" applyAlignment="1">
      <alignment vertical="center" shrinkToFit="1"/>
    </xf>
    <xf numFmtId="184" fontId="57" fillId="2" borderId="90" xfId="0" applyNumberFormat="1" applyFont="1" applyFill="1" applyBorder="1" applyAlignment="1">
      <alignment vertical="center" shrinkToFit="1"/>
    </xf>
    <xf numFmtId="184" fontId="57" fillId="2" borderId="91" xfId="0" applyNumberFormat="1" applyFont="1" applyFill="1" applyBorder="1" applyAlignment="1">
      <alignment vertical="center" shrinkToFit="1"/>
    </xf>
    <xf numFmtId="184" fontId="57" fillId="2" borderId="35" xfId="0" applyNumberFormat="1" applyFont="1" applyFill="1" applyBorder="1" applyAlignment="1">
      <alignment vertical="center" shrinkToFit="1"/>
    </xf>
    <xf numFmtId="184" fontId="57" fillId="2" borderId="42" xfId="0" applyNumberFormat="1" applyFont="1" applyFill="1" applyBorder="1" applyAlignment="1">
      <alignment vertical="center" shrinkToFit="1"/>
    </xf>
    <xf numFmtId="184" fontId="57" fillId="2" borderId="92" xfId="0" applyNumberFormat="1" applyFont="1" applyFill="1" applyBorder="1" applyAlignment="1">
      <alignment vertical="center" shrinkToFit="1"/>
    </xf>
    <xf numFmtId="184" fontId="57" fillId="2" borderId="82" xfId="0" applyNumberFormat="1" applyFont="1" applyFill="1" applyBorder="1" applyAlignment="1">
      <alignment vertical="center" shrinkToFit="1"/>
    </xf>
    <xf numFmtId="184" fontId="19" fillId="2" borderId="30" xfId="0" applyNumberFormat="1" applyFont="1" applyFill="1" applyBorder="1" applyAlignment="1">
      <alignment vertical="center" shrinkToFit="1"/>
    </xf>
    <xf numFmtId="184" fontId="19" fillId="2" borderId="88" xfId="0" applyNumberFormat="1" applyFont="1" applyFill="1" applyBorder="1" applyAlignment="1">
      <alignment vertical="center" shrinkToFit="1"/>
    </xf>
    <xf numFmtId="184" fontId="19" fillId="2" borderId="3" xfId="0" applyNumberFormat="1" applyFont="1" applyFill="1" applyBorder="1" applyAlignment="1">
      <alignment vertical="center" shrinkToFit="1"/>
    </xf>
    <xf numFmtId="184" fontId="19" fillId="2" borderId="53" xfId="0" applyNumberFormat="1" applyFont="1" applyFill="1" applyBorder="1" applyAlignment="1">
      <alignment vertical="center" shrinkToFit="1"/>
    </xf>
    <xf numFmtId="184" fontId="19" fillId="2" borderId="43" xfId="0" applyNumberFormat="1" applyFont="1" applyFill="1" applyBorder="1" applyAlignment="1">
      <alignment vertical="center" shrinkToFit="1"/>
    </xf>
    <xf numFmtId="184" fontId="19" fillId="2" borderId="119" xfId="0" applyNumberFormat="1" applyFont="1" applyFill="1" applyBorder="1" applyAlignment="1">
      <alignment vertical="center" shrinkToFit="1"/>
    </xf>
    <xf numFmtId="184" fontId="19" fillId="2" borderId="106" xfId="0" applyNumberFormat="1" applyFont="1" applyFill="1" applyBorder="1" applyAlignment="1">
      <alignment vertical="center" shrinkToFit="1"/>
    </xf>
    <xf numFmtId="184" fontId="19" fillId="2" borderId="107" xfId="0" applyNumberFormat="1" applyFont="1" applyFill="1" applyBorder="1" applyAlignment="1">
      <alignment vertical="center" shrinkToFit="1"/>
    </xf>
    <xf numFmtId="184" fontId="19" fillId="2" borderId="108" xfId="0" applyNumberFormat="1" applyFont="1" applyFill="1" applyBorder="1" applyAlignment="1">
      <alignment vertical="center" shrinkToFit="1"/>
    </xf>
    <xf numFmtId="184" fontId="19" fillId="2" borderId="109" xfId="0" applyNumberFormat="1" applyFont="1" applyFill="1" applyBorder="1" applyAlignment="1">
      <alignment vertical="center" shrinkToFit="1"/>
    </xf>
    <xf numFmtId="0" fontId="24" fillId="0" borderId="0" xfId="0" applyFont="1" applyAlignment="1">
      <alignment horizontal="left" vertical="center" wrapText="1" shrinkToFit="1"/>
    </xf>
    <xf numFmtId="181" fontId="0" fillId="0" borderId="36" xfId="0" applyNumberFormat="1" applyBorder="1" applyAlignment="1">
      <alignment horizontal="right" vertical="center" shrinkToFit="1"/>
    </xf>
    <xf numFmtId="181" fontId="0" fillId="0" borderId="29" xfId="0" applyNumberFormat="1" applyBorder="1" applyAlignment="1">
      <alignment horizontal="right" vertical="center" shrinkToFit="1"/>
    </xf>
    <xf numFmtId="183" fontId="0" fillId="0" borderId="36" xfId="0" applyNumberFormat="1" applyBorder="1" applyAlignment="1">
      <alignment horizontal="right" vertical="center" shrinkToFit="1"/>
    </xf>
    <xf numFmtId="183" fontId="0" fillId="0" borderId="29" xfId="0" applyNumberFormat="1" applyBorder="1" applyAlignment="1">
      <alignment horizontal="right" vertical="center" shrinkToFit="1"/>
    </xf>
    <xf numFmtId="0" fontId="19" fillId="0" borderId="1" xfId="0" applyFont="1" applyBorder="1" applyAlignment="1">
      <alignment horizontal="center" vertical="center" shrinkToFit="1"/>
    </xf>
    <xf numFmtId="0" fontId="20" fillId="0" borderId="0" xfId="0" applyFont="1" applyAlignment="1">
      <alignment horizontal="center" vertical="center" shrinkToFit="1"/>
    </xf>
    <xf numFmtId="181" fontId="19" fillId="0" borderId="43" xfId="0" applyNumberFormat="1" applyFont="1" applyBorder="1" applyAlignment="1">
      <alignment horizontal="right" vertical="center" shrinkToFit="1"/>
    </xf>
    <xf numFmtId="181" fontId="19" fillId="0" borderId="44" xfId="0" applyNumberFormat="1" applyFont="1" applyBorder="1" applyAlignment="1">
      <alignment horizontal="right" vertical="center" shrinkToFit="1"/>
    </xf>
    <xf numFmtId="183" fontId="19" fillId="0" borderId="36" xfId="0" applyNumberFormat="1" applyFont="1" applyBorder="1" applyAlignment="1">
      <alignment horizontal="right" vertical="center" shrinkToFit="1"/>
    </xf>
    <xf numFmtId="183" fontId="19" fillId="0" borderId="45" xfId="0" applyNumberFormat="1" applyFont="1" applyBorder="1" applyAlignment="1">
      <alignment horizontal="right" vertical="center" shrinkToFit="1"/>
    </xf>
    <xf numFmtId="181" fontId="19" fillId="0" borderId="36" xfId="0" applyNumberFormat="1" applyFont="1" applyBorder="1" applyAlignment="1">
      <alignment horizontal="right" vertical="center" shrinkToFit="1"/>
    </xf>
    <xf numFmtId="181" fontId="19" fillId="0" borderId="45" xfId="0" applyNumberFormat="1" applyFont="1" applyBorder="1" applyAlignment="1">
      <alignment horizontal="right" vertical="center" shrinkToFit="1"/>
    </xf>
    <xf numFmtId="181" fontId="19" fillId="0" borderId="46" xfId="0" applyNumberFormat="1" applyFont="1" applyBorder="1" applyAlignment="1">
      <alignment horizontal="center" vertical="center" shrinkToFit="1"/>
    </xf>
    <xf numFmtId="181" fontId="19" fillId="0" borderId="47" xfId="0" applyNumberFormat="1" applyFont="1" applyBorder="1" applyAlignment="1">
      <alignment horizontal="center" vertical="center" shrinkToFit="1"/>
    </xf>
    <xf numFmtId="181" fontId="19" fillId="0" borderId="0" xfId="0" applyNumberFormat="1" applyFont="1" applyAlignment="1">
      <alignment horizontal="center" vertical="center" shrinkToFit="1"/>
    </xf>
    <xf numFmtId="181" fontId="19" fillId="0" borderId="48" xfId="0" applyNumberFormat="1" applyFont="1" applyBorder="1" applyAlignment="1">
      <alignment horizontal="right" vertical="center" shrinkToFit="1"/>
    </xf>
    <xf numFmtId="181" fontId="19" fillId="0" borderId="49" xfId="0" applyNumberFormat="1" applyFont="1" applyBorder="1" applyAlignment="1">
      <alignment horizontal="right" vertical="center" shrinkToFit="1"/>
    </xf>
    <xf numFmtId="181" fontId="35" fillId="2" borderId="24" xfId="2" applyNumberFormat="1" applyFont="1" applyFill="1" applyBorder="1" applyAlignment="1">
      <alignment horizontal="center" vertical="center" wrapText="1" shrinkToFit="1"/>
    </xf>
    <xf numFmtId="181" fontId="35" fillId="2" borderId="50" xfId="2" applyNumberFormat="1" applyFont="1" applyFill="1" applyBorder="1" applyAlignment="1">
      <alignment horizontal="center" vertical="center" wrapText="1" shrinkToFit="1"/>
    </xf>
    <xf numFmtId="180" fontId="20" fillId="0" borderId="1" xfId="0" applyNumberFormat="1" applyFont="1" applyBorder="1" applyAlignment="1">
      <alignment horizontal="center" vertical="center" shrinkToFit="1"/>
    </xf>
    <xf numFmtId="181" fontId="0" fillId="0" borderId="36" xfId="0" applyNumberFormat="1" applyBorder="1" applyAlignment="1">
      <alignment horizontal="center" vertical="center" shrinkToFit="1"/>
    </xf>
    <xf numFmtId="181" fontId="0" fillId="0" borderId="29" xfId="0" applyNumberFormat="1" applyBorder="1" applyAlignment="1">
      <alignment horizontal="center" vertical="center" shrinkToFit="1"/>
    </xf>
    <xf numFmtId="0" fontId="19" fillId="0" borderId="0" xfId="0" applyFont="1" applyAlignment="1">
      <alignment horizontal="center" vertical="center" shrinkToFit="1"/>
    </xf>
    <xf numFmtId="181" fontId="0" fillId="0" borderId="2" xfId="0" applyNumberFormat="1" applyBorder="1" applyAlignment="1">
      <alignment horizontal="right" vertical="center" shrinkToFit="1"/>
    </xf>
    <xf numFmtId="181" fontId="27" fillId="2" borderId="14" xfId="2" applyNumberFormat="1" applyFont="1" applyFill="1" applyBorder="1" applyAlignment="1">
      <alignment horizontal="center" vertical="center" shrinkToFit="1"/>
    </xf>
    <xf numFmtId="0" fontId="39" fillId="0" borderId="0" xfId="0" applyFont="1" applyAlignment="1">
      <alignment horizontal="center" vertical="center" shrinkToFit="1"/>
    </xf>
    <xf numFmtId="181" fontId="35" fillId="2" borderId="0" xfId="2" applyNumberFormat="1" applyFont="1" applyFill="1" applyAlignment="1">
      <alignment horizontal="left" vertical="center" wrapText="1" shrinkToFit="1"/>
    </xf>
    <xf numFmtId="181" fontId="0" fillId="0" borderId="0" xfId="0" applyNumberFormat="1" applyAlignment="1">
      <alignment horizontal="left" vertical="center" wrapText="1" shrinkToFit="1"/>
    </xf>
    <xf numFmtId="181" fontId="24" fillId="2" borderId="14" xfId="2" applyNumberFormat="1" applyFont="1" applyFill="1" applyBorder="1" applyAlignment="1">
      <alignment horizontal="center" vertical="center" shrinkToFit="1"/>
    </xf>
    <xf numFmtId="181" fontId="0" fillId="0" borderId="14" xfId="0" applyNumberFormat="1" applyBorder="1" applyAlignment="1">
      <alignment horizontal="center" vertical="center" shrinkToFit="1"/>
    </xf>
    <xf numFmtId="181" fontId="0" fillId="0" borderId="0" xfId="0" applyNumberFormat="1" applyAlignment="1">
      <alignment horizontal="center" vertical="center" shrinkToFit="1"/>
    </xf>
    <xf numFmtId="181" fontId="0" fillId="0" borderId="0" xfId="0" applyNumberFormat="1" applyAlignment="1">
      <alignment vertical="center" shrinkToFit="1"/>
    </xf>
    <xf numFmtId="183" fontId="0" fillId="0" borderId="2" xfId="0" applyNumberFormat="1" applyBorder="1" applyAlignment="1">
      <alignment horizontal="right" vertical="center" shrinkToFit="1"/>
    </xf>
    <xf numFmtId="0" fontId="19" fillId="0" borderId="0" xfId="0" applyFont="1" applyAlignment="1">
      <alignment horizontal="left" vertical="center" wrapText="1"/>
    </xf>
    <xf numFmtId="0" fontId="19" fillId="0" borderId="0" xfId="0" applyFont="1" applyAlignment="1">
      <alignment horizontal="left" vertical="center"/>
    </xf>
    <xf numFmtId="0" fontId="0" fillId="3" borderId="2" xfId="0" applyFill="1" applyBorder="1" applyAlignment="1" applyProtection="1">
      <alignment horizontal="center" vertical="center" wrapText="1" shrinkToFit="1"/>
      <protection locked="0"/>
    </xf>
    <xf numFmtId="0" fontId="22" fillId="0" borderId="0" xfId="0" applyFont="1" applyAlignment="1">
      <alignment horizontal="justify" vertical="center" wrapText="1"/>
    </xf>
    <xf numFmtId="0" fontId="19" fillId="0" borderId="0" xfId="0" applyFont="1">
      <alignment vertical="center"/>
    </xf>
    <xf numFmtId="0" fontId="18" fillId="3" borderId="30" xfId="0" applyFont="1" applyFill="1" applyBorder="1" applyAlignment="1" applyProtection="1">
      <alignment horizontal="center" vertical="center"/>
      <protection locked="0"/>
    </xf>
    <xf numFmtId="0" fontId="18" fillId="3" borderId="15" xfId="0" applyFont="1" applyFill="1" applyBorder="1" applyAlignment="1" applyProtection="1">
      <alignment horizontal="center" vertical="center"/>
      <protection locked="0"/>
    </xf>
    <xf numFmtId="0" fontId="18" fillId="3" borderId="5" xfId="0" applyFont="1" applyFill="1" applyBorder="1" applyAlignment="1">
      <alignment horizontal="left" vertical="center" shrinkToFit="1"/>
    </xf>
    <xf numFmtId="0" fontId="18" fillId="3" borderId="0" xfId="0" applyFont="1" applyFill="1" applyAlignment="1">
      <alignment horizontal="left" vertical="center" shrinkToFit="1"/>
    </xf>
    <xf numFmtId="0" fontId="0" fillId="3" borderId="36" xfId="0" applyFill="1" applyBorder="1" applyAlignment="1" applyProtection="1">
      <alignment horizontal="left" vertical="center" wrapText="1"/>
      <protection locked="0"/>
    </xf>
    <xf numFmtId="0" fontId="0" fillId="3" borderId="2" xfId="0" applyFill="1" applyBorder="1" applyAlignment="1" applyProtection="1">
      <alignment horizontal="left" vertical="center" wrapText="1"/>
      <protection locked="0"/>
    </xf>
    <xf numFmtId="0" fontId="0" fillId="3" borderId="29" xfId="0" applyFill="1" applyBorder="1" applyAlignment="1" applyProtection="1">
      <alignment horizontal="left" vertical="center" wrapText="1"/>
      <protection locked="0"/>
    </xf>
    <xf numFmtId="0" fontId="0" fillId="3" borderId="1" xfId="0" applyFill="1" applyBorder="1" applyAlignment="1" applyProtection="1">
      <alignment horizontal="left" vertical="center" shrinkToFit="1"/>
      <protection locked="0"/>
    </xf>
    <xf numFmtId="0" fontId="22" fillId="0" borderId="0" xfId="0" applyFont="1" applyAlignment="1">
      <alignment horizontal="left" vertical="center" wrapText="1"/>
    </xf>
    <xf numFmtId="0" fontId="18" fillId="3" borderId="0" xfId="0" applyFont="1" applyFill="1" applyAlignment="1" applyProtection="1">
      <alignment horizontal="left" vertical="center" shrinkToFit="1"/>
      <protection locked="0"/>
    </xf>
    <xf numFmtId="0" fontId="22" fillId="0" borderId="0" xfId="0" applyFont="1">
      <alignment vertical="center"/>
    </xf>
    <xf numFmtId="0" fontId="22" fillId="0" borderId="0" xfId="0" applyFont="1" applyAlignment="1">
      <alignment horizontal="justify" vertical="center"/>
    </xf>
    <xf numFmtId="0" fontId="0" fillId="3" borderId="0" xfId="0" applyFill="1" applyAlignment="1" applyProtection="1">
      <alignment horizontal="left" vertical="center" wrapText="1" shrinkToFit="1"/>
      <protection locked="0"/>
    </xf>
    <xf numFmtId="0" fontId="0" fillId="3" borderId="0" xfId="0" applyFill="1" applyAlignment="1" applyProtection="1">
      <alignment horizontal="left" vertical="center" shrinkToFit="1"/>
      <protection locked="0"/>
    </xf>
    <xf numFmtId="0" fontId="32" fillId="0" borderId="0" xfId="0" applyFont="1" applyAlignment="1">
      <alignment horizontal="justify" vertical="center" shrinkToFit="1"/>
    </xf>
    <xf numFmtId="0" fontId="0" fillId="0" borderId="0" xfId="0" applyAlignment="1">
      <alignment vertical="center" shrinkToFit="1"/>
    </xf>
    <xf numFmtId="0" fontId="22" fillId="0" borderId="0" xfId="0" applyFont="1" applyAlignment="1">
      <alignment horizontal="left" vertical="center" shrinkToFit="1"/>
    </xf>
    <xf numFmtId="0" fontId="19" fillId="0" borderId="0" xfId="0" applyFont="1" applyAlignment="1">
      <alignment horizontal="left" vertical="center" shrinkToFit="1"/>
    </xf>
    <xf numFmtId="0" fontId="25" fillId="2" borderId="0" xfId="0" applyFont="1" applyFill="1" applyAlignment="1">
      <alignment horizontal="left" vertical="center" shrinkToFit="1"/>
    </xf>
    <xf numFmtId="180" fontId="37" fillId="2" borderId="0" xfId="0" applyNumberFormat="1" applyFont="1" applyFill="1" applyAlignment="1">
      <alignment horizontal="left" vertical="center" wrapText="1" shrinkToFit="1"/>
    </xf>
    <xf numFmtId="180" fontId="42" fillId="2" borderId="0" xfId="0" applyNumberFormat="1" applyFont="1" applyFill="1" applyAlignment="1">
      <alignment horizontal="left" vertical="center" wrapText="1" shrinkToFit="1"/>
    </xf>
    <xf numFmtId="0" fontId="32" fillId="0" borderId="0" xfId="0" applyFont="1" applyAlignment="1">
      <alignment horizontal="left" vertical="center" wrapText="1" shrinkToFit="1"/>
    </xf>
    <xf numFmtId="0" fontId="32" fillId="3" borderId="0" xfId="0" applyFont="1" applyFill="1" applyAlignment="1" applyProtection="1">
      <alignment horizontal="left" vertical="center" wrapText="1" shrinkToFit="1"/>
      <protection locked="0"/>
    </xf>
    <xf numFmtId="0" fontId="32" fillId="0" borderId="0" xfId="0" applyFont="1" applyAlignment="1">
      <alignment horizontal="left" vertical="center" wrapText="1"/>
    </xf>
    <xf numFmtId="0" fontId="0" fillId="3" borderId="2" xfId="0" applyFill="1" applyBorder="1" applyAlignment="1" applyProtection="1">
      <alignment horizontal="center" vertical="center"/>
      <protection locked="0"/>
    </xf>
    <xf numFmtId="181" fontId="32" fillId="0" borderId="1" xfId="0" applyNumberFormat="1" applyFont="1" applyBorder="1" applyAlignment="1">
      <alignment horizontal="right" vertical="center" shrinkToFit="1"/>
    </xf>
    <xf numFmtId="180" fontId="31" fillId="0" borderId="0" xfId="0" applyNumberFormat="1" applyFont="1" applyAlignment="1">
      <alignment horizontal="left" vertical="center" wrapText="1" shrinkToFit="1"/>
    </xf>
    <xf numFmtId="58" fontId="31" fillId="3" borderId="0" xfId="0" applyNumberFormat="1" applyFont="1" applyFill="1" applyAlignment="1" applyProtection="1">
      <alignment horizontal="left" vertical="center" shrinkToFit="1"/>
      <protection locked="0"/>
    </xf>
    <xf numFmtId="0" fontId="31" fillId="3" borderId="0" xfId="0" applyFont="1" applyFill="1" applyAlignment="1" applyProtection="1">
      <alignment horizontal="left" vertical="center" shrinkToFit="1"/>
      <protection locked="0"/>
    </xf>
    <xf numFmtId="0" fontId="45" fillId="0" borderId="0" xfId="0" applyFont="1" applyAlignment="1">
      <alignment horizontal="left" vertical="center" wrapText="1"/>
    </xf>
    <xf numFmtId="0" fontId="77" fillId="0" borderId="54" xfId="0" applyFont="1" applyBorder="1" applyAlignment="1">
      <alignment horizontal="center" vertical="center" shrinkToFit="1"/>
    </xf>
    <xf numFmtId="0" fontId="77" fillId="0" borderId="33" xfId="0" applyFont="1" applyBorder="1" applyAlignment="1">
      <alignment horizontal="center" vertical="center" shrinkToFit="1"/>
    </xf>
    <xf numFmtId="0" fontId="77" fillId="0" borderId="55" xfId="0" applyFont="1" applyBorder="1" applyAlignment="1">
      <alignment horizontal="center" vertical="center" shrinkToFit="1"/>
    </xf>
    <xf numFmtId="0" fontId="77" fillId="0" borderId="38" xfId="0" applyFont="1" applyBorder="1" applyAlignment="1">
      <alignment horizontal="center" vertical="center" shrinkToFit="1"/>
    </xf>
    <xf numFmtId="0" fontId="77" fillId="3" borderId="16" xfId="0" applyFont="1" applyFill="1" applyBorder="1" applyAlignment="1" applyProtection="1">
      <alignment horizontal="center" vertical="center" shrinkToFit="1"/>
      <protection locked="0"/>
    </xf>
    <xf numFmtId="0" fontId="77" fillId="3" borderId="69" xfId="0" applyFont="1" applyFill="1" applyBorder="1" applyAlignment="1" applyProtection="1">
      <alignment horizontal="center" vertical="center" shrinkToFit="1"/>
      <protection locked="0"/>
    </xf>
    <xf numFmtId="0" fontId="60" fillId="0" borderId="0" xfId="0" applyFont="1" applyAlignment="1">
      <alignment horizontal="left" vertical="center" shrinkToFit="1"/>
    </xf>
    <xf numFmtId="0" fontId="73" fillId="0" borderId="0" xfId="0" applyFont="1" applyAlignment="1">
      <alignment horizontal="left" vertical="center" wrapText="1" shrinkToFit="1"/>
    </xf>
    <xf numFmtId="184" fontId="69" fillId="8" borderId="108" xfId="0" applyNumberFormat="1" applyFont="1" applyFill="1" applyBorder="1" applyAlignment="1">
      <alignment vertical="center" shrinkToFit="1"/>
    </xf>
    <xf numFmtId="184" fontId="69" fillId="8" borderId="109" xfId="0" applyNumberFormat="1" applyFont="1" applyFill="1" applyBorder="1" applyAlignment="1">
      <alignment vertical="center" shrinkToFit="1"/>
    </xf>
    <xf numFmtId="0" fontId="69" fillId="0" borderId="0" xfId="0" applyFont="1" applyAlignment="1">
      <alignment horizontal="center" shrinkToFit="1"/>
    </xf>
    <xf numFmtId="0" fontId="69" fillId="0" borderId="41" xfId="0" applyFont="1" applyBorder="1" applyAlignment="1">
      <alignment horizontal="center" shrinkToFit="1"/>
    </xf>
    <xf numFmtId="180" fontId="68" fillId="7" borderId="1" xfId="0" applyNumberFormat="1" applyFont="1" applyFill="1" applyBorder="1" applyAlignment="1" applyProtection="1">
      <alignment horizontal="center" vertical="center" shrinkToFit="1"/>
      <protection locked="0"/>
    </xf>
    <xf numFmtId="0" fontId="3" fillId="0" borderId="16" xfId="2" applyFont="1" applyBorder="1" applyAlignment="1">
      <alignment horizontal="center" vertical="center" shrinkToFit="1"/>
    </xf>
    <xf numFmtId="0" fontId="3" fillId="0" borderId="69" xfId="2" applyFont="1" applyBorder="1" applyAlignment="1">
      <alignment horizontal="center" vertical="center" shrinkToFit="1"/>
    </xf>
    <xf numFmtId="0" fontId="3" fillId="0" borderId="19" xfId="2" applyFont="1" applyBorder="1" applyAlignment="1">
      <alignment horizontal="center" vertical="center" shrinkToFit="1"/>
    </xf>
    <xf numFmtId="0" fontId="3" fillId="0" borderId="31" xfId="2" applyFont="1" applyBorder="1" applyAlignment="1">
      <alignment horizontal="center" vertical="center" shrinkToFit="1"/>
    </xf>
    <xf numFmtId="0" fontId="3" fillId="0" borderId="61" xfId="2" applyFont="1" applyBorder="1" applyAlignment="1">
      <alignment horizontal="center" vertical="center" shrinkToFit="1"/>
    </xf>
    <xf numFmtId="0" fontId="3" fillId="0" borderId="62" xfId="2" applyFont="1" applyBorder="1" applyAlignment="1">
      <alignment horizontal="center" vertical="center" shrinkToFit="1"/>
    </xf>
    <xf numFmtId="184" fontId="74" fillId="8" borderId="92" xfId="0" applyNumberFormat="1" applyFont="1" applyFill="1" applyBorder="1" applyAlignment="1">
      <alignment vertical="center" shrinkToFit="1"/>
    </xf>
    <xf numFmtId="184" fontId="74" fillId="8" borderId="82" xfId="0" applyNumberFormat="1" applyFont="1" applyFill="1" applyBorder="1" applyAlignment="1">
      <alignment vertical="center" shrinkToFit="1"/>
    </xf>
    <xf numFmtId="0" fontId="50" fillId="8" borderId="60" xfId="0" applyFont="1" applyFill="1" applyBorder="1" applyAlignment="1">
      <alignment horizontal="center" vertical="center" wrapText="1" shrinkToFit="1"/>
    </xf>
    <xf numFmtId="0" fontId="50" fillId="8" borderId="86" xfId="0" applyFont="1" applyFill="1" applyBorder="1" applyAlignment="1">
      <alignment horizontal="center" vertical="center" wrapText="1" shrinkToFit="1"/>
    </xf>
    <xf numFmtId="0" fontId="50" fillId="0" borderId="58" xfId="0" applyFont="1" applyBorder="1" applyAlignment="1">
      <alignment horizontal="center" vertical="center" wrapText="1" shrinkToFit="1"/>
    </xf>
    <xf numFmtId="0" fontId="50" fillId="0" borderId="27" xfId="0" applyFont="1" applyBorder="1" applyAlignment="1">
      <alignment horizontal="center" vertical="center" wrapText="1" shrinkToFit="1"/>
    </xf>
    <xf numFmtId="178" fontId="67" fillId="7" borderId="36" xfId="0" applyNumberFormat="1" applyFont="1" applyFill="1" applyBorder="1" applyAlignment="1" applyProtection="1">
      <alignment horizontal="center" vertical="center" shrinkToFit="1"/>
      <protection locked="0"/>
    </xf>
    <xf numFmtId="178" fontId="67" fillId="7" borderId="29" xfId="0" applyNumberFormat="1" applyFont="1" applyFill="1" applyBorder="1" applyAlignment="1" applyProtection="1">
      <alignment horizontal="center" vertical="center" shrinkToFit="1"/>
      <protection locked="0"/>
    </xf>
    <xf numFmtId="184" fontId="69" fillId="8" borderId="117" xfId="0" applyNumberFormat="1" applyFont="1" applyFill="1" applyBorder="1" applyAlignment="1">
      <alignment vertical="center" shrinkToFit="1"/>
    </xf>
    <xf numFmtId="184" fontId="69" fillId="8" borderId="78" xfId="0" applyNumberFormat="1" applyFont="1" applyFill="1" applyBorder="1" applyAlignment="1">
      <alignment vertical="center" shrinkToFit="1"/>
    </xf>
    <xf numFmtId="180" fontId="66" fillId="7" borderId="1" xfId="0" applyNumberFormat="1" applyFont="1" applyFill="1" applyBorder="1" applyAlignment="1" applyProtection="1">
      <alignment horizontal="center" vertical="center" shrinkToFit="1"/>
      <protection locked="0"/>
    </xf>
    <xf numFmtId="181" fontId="67" fillId="8" borderId="92" xfId="0" applyNumberFormat="1" applyFont="1" applyFill="1" applyBorder="1" applyAlignment="1">
      <alignment horizontal="center" vertical="center" wrapText="1" shrinkToFit="1"/>
    </xf>
    <xf numFmtId="181" fontId="67" fillId="8" borderId="82" xfId="0" applyNumberFormat="1" applyFont="1" applyFill="1" applyBorder="1" applyAlignment="1">
      <alignment horizontal="center" vertical="center" wrapText="1" shrinkToFit="1"/>
    </xf>
    <xf numFmtId="0" fontId="50" fillId="0" borderId="58" xfId="0" applyFont="1" applyBorder="1" applyAlignment="1">
      <alignment horizontal="center" vertical="center" shrinkToFit="1"/>
    </xf>
    <xf numFmtId="0" fontId="50" fillId="0" borderId="27" xfId="0" applyFont="1" applyBorder="1" applyAlignment="1">
      <alignment horizontal="center" vertical="center" shrinkToFit="1"/>
    </xf>
    <xf numFmtId="0" fontId="50" fillId="8" borderId="76" xfId="0" applyFont="1" applyFill="1" applyBorder="1" applyAlignment="1">
      <alignment horizontal="center" vertical="center" shrinkToFit="1"/>
    </xf>
    <xf numFmtId="0" fontId="50" fillId="8" borderId="78" xfId="0" applyFont="1" applyFill="1" applyBorder="1" applyAlignment="1">
      <alignment horizontal="center" vertical="center" shrinkToFit="1"/>
    </xf>
    <xf numFmtId="188" fontId="67" fillId="0" borderId="117" xfId="0" applyNumberFormat="1" applyFont="1" applyBorder="1" applyAlignment="1" applyProtection="1">
      <alignment horizontal="center" vertical="center" shrinkToFit="1"/>
      <protection locked="0"/>
    </xf>
    <xf numFmtId="188" fontId="67" fillId="0" borderId="77" xfId="0" applyNumberFormat="1" applyFont="1" applyBorder="1" applyAlignment="1" applyProtection="1">
      <alignment horizontal="center" vertical="center" shrinkToFit="1"/>
      <protection locked="0"/>
    </xf>
    <xf numFmtId="49" fontId="3" fillId="8" borderId="58" xfId="2" applyNumberFormat="1" applyFont="1" applyFill="1" applyBorder="1" applyAlignment="1">
      <alignment horizontal="center" vertical="center" shrinkToFit="1"/>
    </xf>
    <xf numFmtId="49" fontId="3" fillId="8" borderId="27" xfId="2" applyNumberFormat="1" applyFont="1" applyFill="1" applyBorder="1" applyAlignment="1">
      <alignment horizontal="center" vertical="center" shrinkToFit="1"/>
    </xf>
    <xf numFmtId="178" fontId="3" fillId="0" borderId="123" xfId="2" applyNumberFormat="1" applyFont="1" applyBorder="1" applyAlignment="1">
      <alignment horizontal="center" vertical="center" shrinkToFit="1"/>
    </xf>
    <xf numFmtId="178" fontId="3" fillId="0" borderId="59" xfId="2" applyNumberFormat="1" applyFont="1" applyBorder="1" applyAlignment="1">
      <alignment horizontal="center" vertical="center" shrinkToFit="1"/>
    </xf>
    <xf numFmtId="0" fontId="3" fillId="8" borderId="118" xfId="2" applyFont="1" applyFill="1" applyBorder="1" applyAlignment="1">
      <alignment horizontal="center" vertical="center" wrapText="1" shrinkToFit="1"/>
    </xf>
    <xf numFmtId="0" fontId="3" fillId="8" borderId="109" xfId="2" applyFont="1" applyFill="1" applyBorder="1" applyAlignment="1">
      <alignment horizontal="center" vertical="center" wrapText="1" shrinkToFit="1"/>
    </xf>
    <xf numFmtId="189" fontId="67" fillId="7" borderId="36" xfId="0" applyNumberFormat="1" applyFont="1" applyFill="1" applyBorder="1" applyAlignment="1" applyProtection="1">
      <alignment horizontal="center" vertical="center" shrinkToFit="1"/>
      <protection locked="0"/>
    </xf>
    <xf numFmtId="189" fontId="67" fillId="7" borderId="29" xfId="0" applyNumberFormat="1" applyFont="1" applyFill="1" applyBorder="1" applyAlignment="1" applyProtection="1">
      <alignment horizontal="center" vertical="center" shrinkToFit="1"/>
      <protection locked="0"/>
    </xf>
    <xf numFmtId="0" fontId="3" fillId="0" borderId="39" xfId="0" applyFont="1" applyBorder="1" applyAlignment="1">
      <alignment horizontal="left" vertical="top" wrapText="1"/>
    </xf>
    <xf numFmtId="0" fontId="3" fillId="0" borderId="0" xfId="0" applyFont="1" applyAlignment="1">
      <alignment horizontal="left" vertical="top" wrapText="1"/>
    </xf>
    <xf numFmtId="178" fontId="50" fillId="8" borderId="79" xfId="0" applyNumberFormat="1" applyFont="1" applyFill="1" applyBorder="1" applyAlignment="1">
      <alignment horizontal="center" vertical="center" shrinkToFit="1"/>
    </xf>
    <xf numFmtId="178" fontId="50" fillId="8" borderId="80" xfId="0" applyNumberFormat="1" applyFont="1" applyFill="1" applyBorder="1" applyAlignment="1">
      <alignment horizontal="center" vertical="center" shrinkToFit="1"/>
    </xf>
    <xf numFmtId="184" fontId="69" fillId="8" borderId="36" xfId="0" applyNumberFormat="1" applyFont="1" applyFill="1" applyBorder="1" applyAlignment="1">
      <alignment vertical="center" shrinkToFit="1"/>
    </xf>
    <xf numFmtId="184" fontId="69" fillId="8" borderId="27" xfId="0" applyNumberFormat="1" applyFont="1" applyFill="1" applyBorder="1" applyAlignment="1">
      <alignment vertical="center" shrinkToFit="1"/>
    </xf>
    <xf numFmtId="0" fontId="73" fillId="0" borderId="39" xfId="0" applyFont="1" applyBorder="1" applyAlignment="1">
      <alignment horizontal="left" vertical="center" wrapText="1" shrinkToFit="1"/>
    </xf>
    <xf numFmtId="184" fontId="69" fillId="8" borderId="43" xfId="0" applyNumberFormat="1" applyFont="1" applyFill="1" applyBorder="1" applyAlignment="1">
      <alignment vertical="center" shrinkToFit="1"/>
    </xf>
    <xf numFmtId="184" fontId="69" fillId="8" borderId="119" xfId="0" applyNumberFormat="1" applyFont="1" applyFill="1" applyBorder="1" applyAlignment="1">
      <alignment vertical="center" shrinkToFit="1"/>
    </xf>
    <xf numFmtId="187" fontId="3" fillId="8" borderId="118" xfId="2" applyNumberFormat="1" applyFont="1" applyFill="1" applyBorder="1" applyAlignment="1">
      <alignment horizontal="right" vertical="center" shrinkToFit="1"/>
    </xf>
    <xf numFmtId="187" fontId="3" fillId="8" borderId="109" xfId="2" applyNumberFormat="1" applyFont="1" applyFill="1" applyBorder="1" applyAlignment="1">
      <alignment horizontal="right" vertical="center" shrinkToFit="1"/>
    </xf>
    <xf numFmtId="0" fontId="60" fillId="0" borderId="0" xfId="0" applyFont="1" applyAlignment="1">
      <alignment horizontal="left" vertical="top" shrinkToFit="1"/>
    </xf>
    <xf numFmtId="0" fontId="64" fillId="0" borderId="0" xfId="0" applyFont="1" applyAlignment="1">
      <alignment horizontal="left" vertical="center" shrinkToFit="1"/>
    </xf>
    <xf numFmtId="0" fontId="65" fillId="0" borderId="0" xfId="0" applyFont="1" applyAlignment="1">
      <alignment horizontal="center" vertical="center" shrinkToFit="1"/>
    </xf>
    <xf numFmtId="0" fontId="66" fillId="0" borderId="0" xfId="0" applyFont="1" applyAlignment="1">
      <alignment horizontal="left" vertical="center" shrinkToFit="1"/>
    </xf>
    <xf numFmtId="180" fontId="66" fillId="0" borderId="1" xfId="0" applyNumberFormat="1" applyFont="1" applyBorder="1" applyAlignment="1">
      <alignment horizontal="left" vertical="center" shrinkToFit="1"/>
    </xf>
    <xf numFmtId="0" fontId="3" fillId="0" borderId="54" xfId="2" applyFont="1" applyBorder="1" applyAlignment="1">
      <alignment horizontal="center" vertical="center" shrinkToFit="1"/>
    </xf>
    <xf numFmtId="0" fontId="3" fillId="0" borderId="40" xfId="2" applyFont="1" applyBorder="1" applyAlignment="1">
      <alignment horizontal="center" vertical="center" shrinkToFit="1"/>
    </xf>
    <xf numFmtId="0" fontId="3" fillId="0" borderId="55" xfId="2" applyFont="1" applyBorder="1" applyAlignment="1">
      <alignment horizontal="center" vertical="center" shrinkToFit="1"/>
    </xf>
    <xf numFmtId="0" fontId="3" fillId="0" borderId="42" xfId="2" applyFont="1" applyBorder="1" applyAlignment="1">
      <alignment horizontal="center" vertical="center" shrinkToFit="1"/>
    </xf>
    <xf numFmtId="0" fontId="3" fillId="8" borderId="76" xfId="2" applyFont="1" applyFill="1" applyBorder="1" applyAlignment="1">
      <alignment horizontal="center" vertical="center" wrapText="1" shrinkToFit="1"/>
    </xf>
    <xf numFmtId="0" fontId="3" fillId="8" borderId="78" xfId="2" applyFont="1" applyFill="1" applyBorder="1" applyAlignment="1">
      <alignment horizontal="center" vertical="center" wrapText="1" shrinkToFit="1"/>
    </xf>
    <xf numFmtId="178" fontId="3" fillId="0" borderId="124" xfId="2" applyNumberFormat="1" applyFont="1" applyBorder="1" applyAlignment="1">
      <alignment horizontal="center" vertical="center" shrinkToFit="1"/>
    </xf>
    <xf numFmtId="178" fontId="3" fillId="0" borderId="56" xfId="2" applyNumberFormat="1" applyFont="1" applyBorder="1" applyAlignment="1">
      <alignment horizontal="center" vertical="center" shrinkToFit="1"/>
    </xf>
    <xf numFmtId="0" fontId="3" fillId="8" borderId="83" xfId="2" applyFont="1" applyFill="1" applyBorder="1" applyAlignment="1">
      <alignment horizontal="center" vertical="center" shrinkToFit="1"/>
    </xf>
    <xf numFmtId="0" fontId="3" fillId="8" borderId="122" xfId="2" applyFont="1" applyFill="1" applyBorder="1" applyAlignment="1">
      <alignment horizontal="center" vertical="center" shrinkToFit="1"/>
    </xf>
    <xf numFmtId="187" fontId="3" fillId="7" borderId="83" xfId="2" applyNumberFormat="1" applyFont="1" applyFill="1" applyBorder="1" applyAlignment="1">
      <alignment horizontal="right" vertical="center" shrinkToFit="1"/>
    </xf>
    <xf numFmtId="187" fontId="3" fillId="7" borderId="122" xfId="2" applyNumberFormat="1" applyFont="1" applyFill="1" applyBorder="1" applyAlignment="1">
      <alignment horizontal="right" vertical="center" shrinkToFit="1"/>
    </xf>
    <xf numFmtId="0" fontId="3" fillId="8" borderId="125" xfId="2" applyFont="1" applyFill="1" applyBorder="1" applyAlignment="1">
      <alignment horizontal="center" vertical="center" wrapText="1" shrinkToFit="1"/>
    </xf>
    <xf numFmtId="0" fontId="3" fillId="8" borderId="53" xfId="2" applyFont="1" applyFill="1" applyBorder="1" applyAlignment="1">
      <alignment horizontal="center" vertical="center" wrapText="1" shrinkToFit="1"/>
    </xf>
    <xf numFmtId="0" fontId="3" fillId="8" borderId="126" xfId="2" applyFont="1" applyFill="1" applyBorder="1" applyAlignment="1">
      <alignment horizontal="center" vertical="center" wrapText="1" shrinkToFit="1"/>
    </xf>
    <xf numFmtId="0" fontId="3" fillId="8" borderId="57" xfId="2" applyFont="1" applyFill="1" applyBorder="1" applyAlignment="1">
      <alignment horizontal="center" vertical="center" wrapText="1" shrinkToFit="1"/>
    </xf>
    <xf numFmtId="180" fontId="3" fillId="7" borderId="87" xfId="2" applyNumberFormat="1" applyFont="1" applyFill="1" applyBorder="1" applyAlignment="1" applyProtection="1">
      <alignment horizontal="center" vertical="center" wrapText="1" shrinkToFit="1"/>
      <protection locked="0"/>
    </xf>
    <xf numFmtId="180" fontId="3" fillId="7" borderId="104" xfId="2" applyNumberFormat="1" applyFont="1" applyFill="1" applyBorder="1" applyAlignment="1" applyProtection="1">
      <alignment horizontal="center" vertical="center" wrapText="1" shrinkToFit="1"/>
      <protection locked="0"/>
    </xf>
    <xf numFmtId="180" fontId="3" fillId="7" borderId="3" xfId="2" applyNumberFormat="1" applyFont="1" applyFill="1" applyBorder="1" applyAlignment="1" applyProtection="1">
      <alignment horizontal="center" vertical="center" wrapText="1" shrinkToFit="1"/>
      <protection locked="0"/>
    </xf>
    <xf numFmtId="180" fontId="3" fillId="7" borderId="53" xfId="2" applyNumberFormat="1" applyFont="1" applyFill="1" applyBorder="1" applyAlignment="1" applyProtection="1">
      <alignment horizontal="center" vertical="center" wrapText="1" shrinkToFit="1"/>
      <protection locked="0"/>
    </xf>
    <xf numFmtId="180" fontId="3" fillId="7" borderId="6" xfId="2" applyNumberFormat="1" applyFont="1" applyFill="1" applyBorder="1" applyAlignment="1" applyProtection="1">
      <alignment horizontal="center" vertical="center" wrapText="1" shrinkToFit="1"/>
      <protection locked="0"/>
    </xf>
    <xf numFmtId="180" fontId="3" fillId="7" borderId="57" xfId="2" applyNumberFormat="1" applyFont="1" applyFill="1" applyBorder="1" applyAlignment="1" applyProtection="1">
      <alignment horizontal="center" vertical="center" wrapText="1" shrinkToFit="1"/>
      <protection locked="0"/>
    </xf>
    <xf numFmtId="0" fontId="3" fillId="8" borderId="51" xfId="2" applyFont="1" applyFill="1" applyBorder="1" applyAlignment="1">
      <alignment horizontal="center" vertical="center" wrapText="1" shrinkToFit="1"/>
    </xf>
    <xf numFmtId="0" fontId="3" fillId="8" borderId="128" xfId="2" applyFont="1" applyFill="1" applyBorder="1" applyAlignment="1">
      <alignment horizontal="center" vertical="center" wrapText="1" shrinkToFit="1"/>
    </xf>
    <xf numFmtId="187" fontId="3" fillId="7" borderId="110" xfId="2" applyNumberFormat="1" applyFont="1" applyFill="1" applyBorder="1" applyAlignment="1">
      <alignment horizontal="right" vertical="center" shrinkToFit="1"/>
    </xf>
    <xf numFmtId="187" fontId="3" fillId="7" borderId="111" xfId="2" applyNumberFormat="1" applyFont="1" applyFill="1" applyBorder="1" applyAlignment="1">
      <alignment horizontal="right" vertical="center" shrinkToFit="1"/>
    </xf>
    <xf numFmtId="0" fontId="3" fillId="8" borderId="84" xfId="2" applyFont="1" applyFill="1" applyBorder="1" applyAlignment="1">
      <alignment horizontal="center" vertical="center" shrinkToFit="1"/>
    </xf>
    <xf numFmtId="0" fontId="3" fillId="8" borderId="127" xfId="2" applyFont="1" applyFill="1" applyBorder="1" applyAlignment="1">
      <alignment horizontal="center" vertical="center" shrinkToFit="1"/>
    </xf>
    <xf numFmtId="187" fontId="3" fillId="7" borderId="120" xfId="2" applyNumberFormat="1" applyFont="1" applyFill="1" applyBorder="1" applyAlignment="1">
      <alignment horizontal="right" vertical="center" shrinkToFit="1"/>
    </xf>
    <xf numFmtId="187" fontId="3" fillId="7" borderId="121" xfId="2" applyNumberFormat="1" applyFont="1" applyFill="1" applyBorder="1" applyAlignment="1">
      <alignment horizontal="right" vertical="center" shrinkToFit="1"/>
    </xf>
    <xf numFmtId="0" fontId="3" fillId="0" borderId="39" xfId="2" applyFont="1" applyBorder="1" applyAlignment="1">
      <alignment horizontal="center" vertical="center" shrinkToFit="1"/>
    </xf>
    <xf numFmtId="0" fontId="3" fillId="0" borderId="33" xfId="2" applyFont="1" applyBorder="1" applyAlignment="1">
      <alignment horizontal="center" vertical="center" shrinkToFit="1"/>
    </xf>
    <xf numFmtId="0" fontId="3" fillId="0" borderId="41" xfId="2" applyFont="1" applyBorder="1" applyAlignment="1">
      <alignment horizontal="center" vertical="center" shrinkToFit="1"/>
    </xf>
    <xf numFmtId="0" fontId="3" fillId="0" borderId="38" xfId="2" applyFont="1" applyBorder="1" applyAlignment="1">
      <alignment horizontal="center" vertical="center" shrinkToFit="1"/>
    </xf>
    <xf numFmtId="0" fontId="3" fillId="0" borderId="32" xfId="2" applyFont="1" applyBorder="1" applyAlignment="1">
      <alignment horizontal="center" vertical="center" shrinkToFit="1"/>
    </xf>
    <xf numFmtId="0" fontId="3" fillId="0" borderId="35" xfId="2" applyFont="1" applyBorder="1" applyAlignment="1">
      <alignment horizontal="center" vertical="center" shrinkToFit="1"/>
    </xf>
    <xf numFmtId="0" fontId="67" fillId="8" borderId="87" xfId="0" applyFont="1" applyFill="1" applyBorder="1" applyAlignment="1">
      <alignment horizontal="center" vertical="center" textRotation="255" shrinkToFit="1"/>
    </xf>
    <xf numFmtId="0" fontId="67" fillId="8" borderId="62" xfId="0" applyFont="1" applyFill="1" applyBorder="1" applyAlignment="1">
      <alignment horizontal="center" vertical="center" textRotation="255" shrinkToFit="1"/>
    </xf>
    <xf numFmtId="178" fontId="67" fillId="7" borderId="27" xfId="0" applyNumberFormat="1" applyFont="1" applyFill="1" applyBorder="1" applyAlignment="1" applyProtection="1">
      <alignment horizontal="center" vertical="center" shrinkToFit="1"/>
      <protection locked="0"/>
    </xf>
    <xf numFmtId="176" fontId="3" fillId="8" borderId="76" xfId="1" applyNumberFormat="1" applyFont="1" applyFill="1" applyBorder="1" applyAlignment="1" applyProtection="1">
      <alignment horizontal="center" vertical="center" shrinkToFit="1"/>
    </xf>
    <xf numFmtId="176" fontId="3" fillId="8" borderId="78" xfId="1" applyNumberFormat="1" applyFont="1" applyFill="1" applyBorder="1" applyAlignment="1" applyProtection="1">
      <alignment horizontal="center" vertical="center" shrinkToFit="1"/>
    </xf>
    <xf numFmtId="187" fontId="3" fillId="8" borderId="76" xfId="2" applyNumberFormat="1" applyFont="1" applyFill="1" applyBorder="1" applyAlignment="1">
      <alignment horizontal="right" vertical="center" shrinkToFit="1"/>
    </xf>
    <xf numFmtId="187" fontId="3" fillId="8" borderId="78" xfId="2" applyNumberFormat="1" applyFont="1" applyFill="1" applyBorder="1" applyAlignment="1">
      <alignment horizontal="right" vertical="center" shrinkToFit="1"/>
    </xf>
    <xf numFmtId="178" fontId="67" fillId="7" borderId="12" xfId="0" applyNumberFormat="1" applyFont="1" applyFill="1" applyBorder="1" applyAlignment="1" applyProtection="1">
      <alignment horizontal="center" vertical="center" shrinkToFit="1"/>
      <protection locked="0"/>
    </xf>
    <xf numFmtId="178" fontId="67" fillId="7" borderId="86" xfId="0" applyNumberFormat="1" applyFont="1" applyFill="1" applyBorder="1" applyAlignment="1" applyProtection="1">
      <alignment horizontal="center" vertical="center" shrinkToFit="1"/>
      <protection locked="0"/>
    </xf>
    <xf numFmtId="0" fontId="71" fillId="8" borderId="60" xfId="2" applyFont="1" applyFill="1" applyBorder="1" applyAlignment="1">
      <alignment horizontal="center" vertical="center" wrapText="1" shrinkToFit="1"/>
    </xf>
    <xf numFmtId="0" fontId="71" fillId="8" borderId="86" xfId="2" applyFont="1" applyFill="1" applyBorder="1" applyAlignment="1">
      <alignment horizontal="center" vertical="center" wrapText="1" shrinkToFit="1"/>
    </xf>
    <xf numFmtId="187" fontId="72" fillId="8" borderId="60" xfId="0" applyNumberFormat="1" applyFont="1" applyFill="1" applyBorder="1" applyAlignment="1">
      <alignment horizontal="right" vertical="center" shrinkToFit="1"/>
    </xf>
    <xf numFmtId="187" fontId="72" fillId="8" borderId="86" xfId="0" applyNumberFormat="1" applyFont="1" applyFill="1" applyBorder="1" applyAlignment="1">
      <alignment horizontal="right" vertical="center" shrinkToFit="1"/>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5" xfId="0" applyFont="1" applyBorder="1" applyAlignment="1">
      <alignment horizontal="center" vertical="center"/>
    </xf>
    <xf numFmtId="0" fontId="20" fillId="0" borderId="0" xfId="0" applyFont="1" applyAlignment="1">
      <alignment horizontal="center" vertical="center"/>
    </xf>
    <xf numFmtId="0" fontId="20" fillId="0" borderId="6" xfId="0" applyFont="1" applyBorder="1" applyAlignment="1">
      <alignment horizontal="center" vertical="center"/>
    </xf>
    <xf numFmtId="0" fontId="20" fillId="0" borderId="1" xfId="0" applyFont="1" applyBorder="1" applyAlignment="1">
      <alignment horizontal="center" vertical="center"/>
    </xf>
    <xf numFmtId="0" fontId="0" fillId="3" borderId="14" xfId="0" applyFill="1" applyBorder="1" applyAlignment="1" applyProtection="1">
      <alignment horizontal="center" vertical="center"/>
      <protection locked="0"/>
    </xf>
    <xf numFmtId="0" fontId="0" fillId="0" borderId="14" xfId="0" applyBorder="1" applyAlignment="1">
      <alignment horizontal="center" vertical="center" wrapText="1"/>
    </xf>
    <xf numFmtId="184" fontId="20" fillId="3" borderId="4" xfId="0" applyNumberFormat="1" applyFont="1" applyFill="1" applyBorder="1" applyAlignment="1" applyProtection="1">
      <alignment horizontal="right" vertical="center" wrapText="1"/>
      <protection locked="0"/>
    </xf>
    <xf numFmtId="184" fontId="20" fillId="3" borderId="0" xfId="0" applyNumberFormat="1" applyFont="1" applyFill="1" applyAlignment="1" applyProtection="1">
      <alignment horizontal="right" vertical="center" wrapText="1"/>
      <protection locked="0"/>
    </xf>
    <xf numFmtId="184" fontId="20" fillId="3" borderId="1" xfId="0" applyNumberFormat="1" applyFont="1" applyFill="1" applyBorder="1" applyAlignment="1" applyProtection="1">
      <alignment horizontal="right" vertical="center" wrapText="1"/>
      <protection locked="0"/>
    </xf>
    <xf numFmtId="0" fontId="0" fillId="3" borderId="14" xfId="0" applyFill="1" applyBorder="1" applyAlignment="1" applyProtection="1">
      <alignment horizontal="center" vertical="center" wrapText="1"/>
      <protection locked="0"/>
    </xf>
    <xf numFmtId="0" fontId="20" fillId="3" borderId="4" xfId="0" applyFont="1" applyFill="1" applyBorder="1" applyAlignment="1">
      <alignment horizontal="left" vertical="center"/>
    </xf>
    <xf numFmtId="0" fontId="0" fillId="3" borderId="65" xfId="0" applyFill="1" applyBorder="1" applyAlignment="1">
      <alignment horizontal="left" vertical="center"/>
    </xf>
    <xf numFmtId="0" fontId="0" fillId="3" borderId="0" xfId="0" applyFill="1" applyAlignment="1">
      <alignment horizontal="left" vertical="center"/>
    </xf>
    <xf numFmtId="0" fontId="0" fillId="3" borderId="28" xfId="0" applyFill="1" applyBorder="1" applyAlignment="1">
      <alignment horizontal="left" vertical="center"/>
    </xf>
    <xf numFmtId="0" fontId="0" fillId="3" borderId="1" xfId="0" applyFill="1" applyBorder="1" applyAlignment="1">
      <alignment horizontal="left" vertical="center"/>
    </xf>
    <xf numFmtId="0" fontId="0" fillId="3" borderId="34" xfId="0" applyFill="1" applyBorder="1" applyAlignment="1">
      <alignment horizontal="left" vertical="center"/>
    </xf>
    <xf numFmtId="0" fontId="0" fillId="3" borderId="0" xfId="0" applyFill="1" applyAlignment="1" applyProtection="1">
      <alignment horizontal="center" vertical="center" wrapText="1"/>
      <protection locked="0"/>
    </xf>
    <xf numFmtId="0" fontId="0" fillId="3" borderId="0" xfId="0" applyFill="1" applyAlignment="1" applyProtection="1">
      <alignment horizontal="center" vertical="center"/>
      <protection locked="0"/>
    </xf>
    <xf numFmtId="0" fontId="44" fillId="0" borderId="14" xfId="0" applyFont="1" applyBorder="1" applyAlignment="1">
      <alignment horizontal="center" vertical="center" textRotation="255"/>
    </xf>
    <xf numFmtId="0" fontId="0" fillId="0" borderId="66" xfId="0" applyBorder="1" applyAlignment="1">
      <alignment horizontal="center" vertical="center" textRotation="255"/>
    </xf>
    <xf numFmtId="0" fontId="0" fillId="0" borderId="14" xfId="0" applyBorder="1" applyAlignment="1">
      <alignment horizontal="center" vertical="center" textRotation="255"/>
    </xf>
    <xf numFmtId="0" fontId="0" fillId="5" borderId="14" xfId="0" applyFill="1" applyBorder="1" applyAlignment="1" applyProtection="1">
      <alignment horizontal="center" vertical="center"/>
      <protection locked="0"/>
    </xf>
    <xf numFmtId="0" fontId="0" fillId="5" borderId="67" xfId="0" applyFill="1" applyBorder="1" applyAlignment="1" applyProtection="1">
      <alignment horizontal="center" vertical="center" shrinkToFit="1"/>
      <protection locked="0"/>
    </xf>
    <xf numFmtId="0" fontId="0" fillId="5" borderId="68" xfId="0" applyFill="1" applyBorder="1" applyAlignment="1" applyProtection="1">
      <alignment horizontal="center" vertical="center" shrinkToFit="1"/>
      <protection locked="0"/>
    </xf>
    <xf numFmtId="0" fontId="0" fillId="3" borderId="67" xfId="0" applyFill="1" applyBorder="1" applyAlignment="1" applyProtection="1">
      <alignment horizontal="center" vertical="center"/>
      <protection locked="0"/>
    </xf>
    <xf numFmtId="0" fontId="20" fillId="3" borderId="0" xfId="0" applyFont="1" applyFill="1" applyAlignment="1" applyProtection="1">
      <alignment horizontal="center" vertical="center"/>
      <protection locked="0"/>
    </xf>
    <xf numFmtId="0" fontId="0" fillId="0" borderId="3" xfId="0" applyBorder="1" applyAlignment="1">
      <alignment horizontal="center" vertical="center"/>
    </xf>
    <xf numFmtId="0" fontId="0" fillId="0" borderId="4" xfId="0" applyBorder="1" applyAlignment="1">
      <alignment horizontal="center" vertical="center"/>
    </xf>
    <xf numFmtId="0" fontId="0" fillId="0" borderId="65" xfId="0"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xf>
    <xf numFmtId="0" fontId="0" fillId="0" borderId="34" xfId="0" applyBorder="1" applyAlignment="1">
      <alignment horizontal="center" vertical="center"/>
    </xf>
    <xf numFmtId="180" fontId="49" fillId="0" borderId="0" xfId="0" applyNumberFormat="1" applyFont="1" applyAlignment="1">
      <alignment horizontal="left" vertical="center" wrapText="1" shrinkToFit="1"/>
    </xf>
    <xf numFmtId="0" fontId="0" fillId="3" borderId="1" xfId="0" applyFill="1" applyBorder="1" applyAlignment="1" applyProtection="1">
      <alignment horizontal="left" vertical="center"/>
      <protection locked="0"/>
    </xf>
    <xf numFmtId="0" fontId="0" fillId="3" borderId="34" xfId="0" applyFill="1" applyBorder="1" applyAlignment="1" applyProtection="1">
      <alignment horizontal="left" vertical="center"/>
      <protection locked="0"/>
    </xf>
    <xf numFmtId="0" fontId="31" fillId="2" borderId="0" xfId="0" applyFont="1" applyFill="1" applyAlignment="1">
      <alignment horizontal="center" vertical="center" shrinkToFit="1"/>
    </xf>
    <xf numFmtId="0" fontId="31" fillId="3" borderId="4" xfId="0" applyFont="1" applyFill="1" applyBorder="1" applyAlignment="1" applyProtection="1">
      <alignment horizontal="center" vertical="center" shrinkToFit="1"/>
      <protection locked="0"/>
    </xf>
    <xf numFmtId="38" fontId="32" fillId="3" borderId="1" xfId="3" applyFont="1" applyFill="1" applyBorder="1" applyAlignment="1" applyProtection="1">
      <alignment horizontal="center" vertical="center" shrinkToFit="1"/>
      <protection locked="0"/>
    </xf>
    <xf numFmtId="0" fontId="37" fillId="2" borderId="0" xfId="0" applyFont="1" applyFill="1" applyAlignment="1">
      <alignment horizontal="left" vertical="center" wrapText="1" shrinkToFit="1"/>
    </xf>
  </cellXfs>
  <cellStyles count="4">
    <cellStyle name="桁区切り" xfId="3" builtinId="6"/>
    <cellStyle name="桁区切り 2" xfId="1" xr:uid="{00000000-0005-0000-0000-000001000000}"/>
    <cellStyle name="標準" xfId="0" builtinId="0"/>
    <cellStyle name="標準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978588" y="369795"/>
          <a:ext cx="4190999" cy="95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149097</xdr:colOff>
      <xdr:row>0</xdr:row>
      <xdr:rowOff>284870</xdr:rowOff>
    </xdr:from>
    <xdr:to>
      <xdr:col>12</xdr:col>
      <xdr:colOff>251890</xdr:colOff>
      <xdr:row>2</xdr:row>
      <xdr:rowOff>28488</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bwMode="auto">
        <a:xfrm>
          <a:off x="8547359" y="284870"/>
          <a:ext cx="4214805" cy="545112"/>
        </a:xfrm>
        <a:prstGeom prst="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kumimoji="1" lang="ja-JP" altLang="en-US" sz="1800" b="0"/>
            <a:t>２号様式の内容が自動的に反映されます。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685800</xdr:colOff>
      <xdr:row>3</xdr:row>
      <xdr:rowOff>152400</xdr:rowOff>
    </xdr:from>
    <xdr:to>
      <xdr:col>7</xdr:col>
      <xdr:colOff>542925</xdr:colOff>
      <xdr:row>5</xdr:row>
      <xdr:rowOff>19050</xdr:rowOff>
    </xdr:to>
    <xdr:sp macro="" textlink="">
      <xdr:nvSpPr>
        <xdr:cNvPr id="11" name="右矢印 10">
          <a:extLst>
            <a:ext uri="{FF2B5EF4-FFF2-40B4-BE49-F238E27FC236}">
              <a16:creationId xmlns:a16="http://schemas.microsoft.com/office/drawing/2014/main" id="{00000000-0008-0000-2300-00000B000000}"/>
            </a:ext>
          </a:extLst>
        </xdr:cNvPr>
        <xdr:cNvSpPr/>
      </xdr:nvSpPr>
      <xdr:spPr>
        <a:xfrm>
          <a:off x="790575" y="2581275"/>
          <a:ext cx="4219575" cy="219075"/>
        </a:xfrm>
        <a:prstGeom prst="rightArrow">
          <a:avLst>
            <a:gd name="adj1" fmla="val 50000"/>
            <a:gd name="adj2" fmla="val 114865"/>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161925</xdr:colOff>
      <xdr:row>2</xdr:row>
      <xdr:rowOff>0</xdr:rowOff>
    </xdr:from>
    <xdr:to>
      <xdr:col>1</xdr:col>
      <xdr:colOff>657225</xdr:colOff>
      <xdr:row>7</xdr:row>
      <xdr:rowOff>219075</xdr:rowOff>
    </xdr:to>
    <xdr:sp macro="" textlink="">
      <xdr:nvSpPr>
        <xdr:cNvPr id="416784" name="テキスト ボックス 1">
          <a:extLst>
            <a:ext uri="{FF2B5EF4-FFF2-40B4-BE49-F238E27FC236}">
              <a16:creationId xmlns:a16="http://schemas.microsoft.com/office/drawing/2014/main" id="{00000000-0008-0000-2300-0000105C0600}"/>
            </a:ext>
          </a:extLst>
        </xdr:cNvPr>
        <xdr:cNvSpPr txBox="1">
          <a:spLocks noChangeArrowheads="1"/>
        </xdr:cNvSpPr>
      </xdr:nvSpPr>
      <xdr:spPr bwMode="auto">
        <a:xfrm>
          <a:off x="266700" y="2209800"/>
          <a:ext cx="495300" cy="1266825"/>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algn="ctr" rtl="0">
            <a:defRPr sz="1000"/>
          </a:pPr>
          <a:r>
            <a:rPr lang="ja-JP" altLang="en-US" sz="1100" b="1" i="0" u="none" strike="noStrike" baseline="0">
              <a:solidFill>
                <a:srgbClr val="000000"/>
              </a:solidFill>
              <a:latin typeface="游ゴシック Light"/>
              <a:ea typeface="游ゴシック Light"/>
            </a:rPr>
            <a:t>新</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規</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申</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請</a:t>
          </a:r>
        </a:p>
      </xdr:txBody>
    </xdr:sp>
    <xdr:clientData/>
  </xdr:twoCellAnchor>
  <xdr:twoCellAnchor>
    <xdr:from>
      <xdr:col>2</xdr:col>
      <xdr:colOff>333375</xdr:colOff>
      <xdr:row>2</xdr:row>
      <xdr:rowOff>9525</xdr:rowOff>
    </xdr:from>
    <xdr:to>
      <xdr:col>6</xdr:col>
      <xdr:colOff>552450</xdr:colOff>
      <xdr:row>6</xdr:row>
      <xdr:rowOff>114300</xdr:rowOff>
    </xdr:to>
    <xdr:sp macro="" textlink="">
      <xdr:nvSpPr>
        <xdr:cNvPr id="416783" name="テキスト ボックス 2">
          <a:extLst>
            <a:ext uri="{FF2B5EF4-FFF2-40B4-BE49-F238E27FC236}">
              <a16:creationId xmlns:a16="http://schemas.microsoft.com/office/drawing/2014/main" id="{00000000-0008-0000-2300-00000F5C0600}"/>
            </a:ext>
          </a:extLst>
        </xdr:cNvPr>
        <xdr:cNvSpPr txBox="1">
          <a:spLocks noChangeArrowheads="1"/>
        </xdr:cNvSpPr>
      </xdr:nvSpPr>
      <xdr:spPr bwMode="auto">
        <a:xfrm>
          <a:off x="1219200" y="2219325"/>
          <a:ext cx="3114675" cy="904875"/>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ja-JP" altLang="en-US" sz="1100" b="1" i="0" u="none" strike="noStrike" baseline="0">
              <a:solidFill>
                <a:srgbClr val="000000"/>
              </a:solidFill>
              <a:latin typeface="游ゴシック Light"/>
              <a:ea typeface="游ゴシック Light"/>
            </a:rPr>
            <a:t>  変</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更</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申</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請</a:t>
          </a: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1"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100" b="1" i="0" u="none" strike="noStrike" baseline="0">
              <a:solidFill>
                <a:srgbClr val="000000"/>
              </a:solidFill>
              <a:latin typeface="游ゴシック Light"/>
              <a:ea typeface="游ゴシック Light"/>
            </a:rPr>
            <a:t>変更申請</a:t>
          </a:r>
        </a:p>
      </xdr:txBody>
    </xdr:sp>
    <xdr:clientData/>
  </xdr:twoCellAnchor>
  <xdr:twoCellAnchor>
    <xdr:from>
      <xdr:col>8</xdr:col>
      <xdr:colOff>9525</xdr:colOff>
      <xdr:row>1</xdr:row>
      <xdr:rowOff>990599</xdr:rowOff>
    </xdr:from>
    <xdr:to>
      <xdr:col>8</xdr:col>
      <xdr:colOff>523875</xdr:colOff>
      <xdr:row>8</xdr:row>
      <xdr:rowOff>0</xdr:rowOff>
    </xdr:to>
    <xdr:sp macro="" textlink="">
      <xdr:nvSpPr>
        <xdr:cNvPr id="416782" name="テキスト ボックス 3">
          <a:extLst>
            <a:ext uri="{FF2B5EF4-FFF2-40B4-BE49-F238E27FC236}">
              <a16:creationId xmlns:a16="http://schemas.microsoft.com/office/drawing/2014/main" id="{00000000-0008-0000-2300-00000E5C0600}"/>
            </a:ext>
          </a:extLst>
        </xdr:cNvPr>
        <xdr:cNvSpPr txBox="1">
          <a:spLocks noChangeArrowheads="1"/>
        </xdr:cNvSpPr>
      </xdr:nvSpPr>
      <xdr:spPr bwMode="auto">
        <a:xfrm>
          <a:off x="5162550" y="2209799"/>
          <a:ext cx="514350" cy="1276351"/>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algn="ctr" rtl="0">
            <a:defRPr sz="1000"/>
          </a:pPr>
          <a:r>
            <a:rPr lang="ja-JP" altLang="en-US" sz="1100" b="1" i="0" u="none" strike="noStrike" baseline="0">
              <a:solidFill>
                <a:srgbClr val="000000"/>
              </a:solidFill>
              <a:latin typeface="游ゴシック Light"/>
              <a:ea typeface="游ゴシック Light"/>
            </a:rPr>
            <a:t>実</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績</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報</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告</a:t>
          </a:r>
        </a:p>
      </xdr:txBody>
    </xdr:sp>
    <xdr:clientData/>
  </xdr:twoCellAnchor>
  <xdr:twoCellAnchor>
    <xdr:from>
      <xdr:col>3</xdr:col>
      <xdr:colOff>266700</xdr:colOff>
      <xdr:row>1</xdr:row>
      <xdr:rowOff>971550</xdr:rowOff>
    </xdr:from>
    <xdr:to>
      <xdr:col>7</xdr:col>
      <xdr:colOff>142875</xdr:colOff>
      <xdr:row>6</xdr:row>
      <xdr:rowOff>123825</xdr:rowOff>
    </xdr:to>
    <xdr:sp macro="" textlink="">
      <xdr:nvSpPr>
        <xdr:cNvPr id="15" name="テキスト ボックス 4">
          <a:extLst>
            <a:ext uri="{FF2B5EF4-FFF2-40B4-BE49-F238E27FC236}">
              <a16:creationId xmlns:a16="http://schemas.microsoft.com/office/drawing/2014/main" id="{00000000-0008-0000-2300-00000F000000}"/>
            </a:ext>
          </a:extLst>
        </xdr:cNvPr>
        <xdr:cNvSpPr txBox="1"/>
      </xdr:nvSpPr>
      <xdr:spPr>
        <a:xfrm>
          <a:off x="1990725" y="2190750"/>
          <a:ext cx="2619375" cy="94297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ja-JP" sz="1050" b="1" kern="100">
              <a:effectLst/>
              <a:latin typeface="游明朝" panose="02020400000000000000" pitchFamily="18" charset="-128"/>
              <a:ea typeface="游ゴシック Light" panose="020B0300000000000000" pitchFamily="50" charset="-128"/>
              <a:cs typeface="Times New Roman" panose="02020603050405020304" pitchFamily="18" charset="0"/>
            </a:rPr>
            <a:t>　　　　　　</a:t>
          </a: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追加</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転居</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退居・退職</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契約の更新（増減額）</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4</xdr:col>
      <xdr:colOff>361950</xdr:colOff>
      <xdr:row>2</xdr:row>
      <xdr:rowOff>161925</xdr:rowOff>
    </xdr:from>
    <xdr:to>
      <xdr:col>4</xdr:col>
      <xdr:colOff>590550</xdr:colOff>
      <xdr:row>6</xdr:row>
      <xdr:rowOff>0</xdr:rowOff>
    </xdr:to>
    <xdr:sp macro="" textlink="">
      <xdr:nvSpPr>
        <xdr:cNvPr id="16" name="左中かっこ 15">
          <a:extLst>
            <a:ext uri="{FF2B5EF4-FFF2-40B4-BE49-F238E27FC236}">
              <a16:creationId xmlns:a16="http://schemas.microsoft.com/office/drawing/2014/main" id="{00000000-0008-0000-2300-000010000000}"/>
            </a:ext>
          </a:extLst>
        </xdr:cNvPr>
        <xdr:cNvSpPr/>
      </xdr:nvSpPr>
      <xdr:spPr>
        <a:xfrm>
          <a:off x="2771775" y="2371725"/>
          <a:ext cx="228600" cy="638175"/>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3</xdr:col>
      <xdr:colOff>95250</xdr:colOff>
      <xdr:row>3</xdr:row>
      <xdr:rowOff>114300</xdr:rowOff>
    </xdr:from>
    <xdr:to>
      <xdr:col>4</xdr:col>
      <xdr:colOff>447675</xdr:colOff>
      <xdr:row>5</xdr:row>
      <xdr:rowOff>85725</xdr:rowOff>
    </xdr:to>
    <xdr:sp macro="" textlink="">
      <xdr:nvSpPr>
        <xdr:cNvPr id="416780" name="テキスト ボックス 9">
          <a:extLst>
            <a:ext uri="{FF2B5EF4-FFF2-40B4-BE49-F238E27FC236}">
              <a16:creationId xmlns:a16="http://schemas.microsoft.com/office/drawing/2014/main" id="{00000000-0008-0000-2300-00000C5C0600}"/>
            </a:ext>
          </a:extLst>
        </xdr:cNvPr>
        <xdr:cNvSpPr txBox="1">
          <a:spLocks noChangeArrowheads="1"/>
        </xdr:cNvSpPr>
      </xdr:nvSpPr>
      <xdr:spPr bwMode="auto">
        <a:xfrm>
          <a:off x="1819275" y="2543175"/>
          <a:ext cx="1038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050" b="1" i="0" u="none" strike="noStrike" baseline="0">
              <a:solidFill>
                <a:srgbClr val="000000"/>
              </a:solidFill>
              <a:latin typeface="游ゴシック Light"/>
              <a:ea typeface="游ゴシック Light"/>
            </a:rPr>
            <a:t>対象保育士の</a:t>
          </a:r>
        </a:p>
      </xdr:txBody>
    </xdr:sp>
    <xdr:clientData/>
  </xdr:twoCellAnchor>
  <xdr:twoCellAnchor>
    <xdr:from>
      <xdr:col>1</xdr:col>
      <xdr:colOff>685800</xdr:colOff>
      <xdr:row>6</xdr:row>
      <xdr:rowOff>219075</xdr:rowOff>
    </xdr:from>
    <xdr:to>
      <xdr:col>7</xdr:col>
      <xdr:colOff>542925</xdr:colOff>
      <xdr:row>7</xdr:row>
      <xdr:rowOff>190500</xdr:rowOff>
    </xdr:to>
    <xdr:sp macro="" textlink="">
      <xdr:nvSpPr>
        <xdr:cNvPr id="18" name="右矢印 17">
          <a:extLst>
            <a:ext uri="{FF2B5EF4-FFF2-40B4-BE49-F238E27FC236}">
              <a16:creationId xmlns:a16="http://schemas.microsoft.com/office/drawing/2014/main" id="{00000000-0008-0000-2300-000012000000}"/>
            </a:ext>
          </a:extLst>
        </xdr:cNvPr>
        <xdr:cNvSpPr/>
      </xdr:nvSpPr>
      <xdr:spPr>
        <a:xfrm>
          <a:off x="790575" y="3228975"/>
          <a:ext cx="4219575" cy="219075"/>
        </a:xfrm>
        <a:prstGeom prst="rightArrow">
          <a:avLst>
            <a:gd name="adj1" fmla="val 50000"/>
            <a:gd name="adj2" fmla="val 11486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3</xdr:col>
      <xdr:colOff>9525</xdr:colOff>
      <xdr:row>6</xdr:row>
      <xdr:rowOff>190500</xdr:rowOff>
    </xdr:from>
    <xdr:to>
      <xdr:col>5</xdr:col>
      <xdr:colOff>171450</xdr:colOff>
      <xdr:row>8</xdr:row>
      <xdr:rowOff>9525</xdr:rowOff>
    </xdr:to>
    <xdr:sp macro="" textlink="">
      <xdr:nvSpPr>
        <xdr:cNvPr id="416778" name="テキスト ボックス 13">
          <a:extLst>
            <a:ext uri="{FF2B5EF4-FFF2-40B4-BE49-F238E27FC236}">
              <a16:creationId xmlns:a16="http://schemas.microsoft.com/office/drawing/2014/main" id="{00000000-0008-0000-2300-00000A5C0600}"/>
            </a:ext>
          </a:extLst>
        </xdr:cNvPr>
        <xdr:cNvSpPr txBox="1">
          <a:spLocks noChangeArrowheads="1"/>
        </xdr:cNvSpPr>
      </xdr:nvSpPr>
      <xdr:spPr bwMode="auto">
        <a:xfrm>
          <a:off x="1733550" y="3200400"/>
          <a:ext cx="1533525" cy="295275"/>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ja-JP" altLang="en-US" sz="1050" b="0" i="0" u="none" strike="noStrike" baseline="0">
              <a:solidFill>
                <a:srgbClr val="000000"/>
              </a:solidFill>
              <a:latin typeface="游ゴシック Light"/>
              <a:ea typeface="游ゴシック Light"/>
            </a:rPr>
            <a:t>新規申請から変更なし</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8040781" y="376519"/>
          <a:ext cx="4204446" cy="953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3400-000002000000}"/>
            </a:ext>
          </a:extLst>
        </xdr:cNvPr>
        <xdr:cNvSpPr txBox="1"/>
      </xdr:nvSpPr>
      <xdr:spPr>
        <a:xfrm>
          <a:off x="8040781" y="376519"/>
          <a:ext cx="4204446" cy="953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xml"/><Relationship Id="rId1" Type="http://schemas.openxmlformats.org/officeDocument/2006/relationships/printerSettings" Target="../printerSettings/printerSettings39.bin"/><Relationship Id="rId4" Type="http://schemas.openxmlformats.org/officeDocument/2006/relationships/comments" Target="../comments3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xml"/><Relationship Id="rId1" Type="http://schemas.openxmlformats.org/officeDocument/2006/relationships/printerSettings" Target="../printerSettings/printerSettings74.bin"/><Relationship Id="rId4" Type="http://schemas.openxmlformats.org/officeDocument/2006/relationships/comments" Target="../comments68.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2:N37"/>
  <sheetViews>
    <sheetView tabSelected="1" view="pageBreakPreview" zoomScaleNormal="100" zoomScaleSheetLayoutView="100" zoomScalePageLayoutView="70" workbookViewId="0">
      <selection activeCell="H3" sqref="H3"/>
    </sheetView>
  </sheetViews>
  <sheetFormatPr defaultRowHeight="13.5"/>
  <cols>
    <col min="1" max="1" width="2.875" style="24" customWidth="1"/>
    <col min="2" max="2" width="10.25" style="24" customWidth="1"/>
    <col min="3" max="3" width="11" style="24" customWidth="1"/>
    <col min="4" max="4" width="5.5" style="24" customWidth="1"/>
    <col min="5" max="5" width="9.375" style="24" customWidth="1"/>
    <col min="6" max="6" width="14.25" style="24" customWidth="1"/>
    <col min="7" max="7" width="5.25" style="24" customWidth="1"/>
    <col min="8" max="8" width="6.625" style="24" customWidth="1"/>
    <col min="9" max="9" width="3.5" style="24" bestFit="1" customWidth="1"/>
    <col min="10" max="10" width="6.625" style="24" customWidth="1"/>
    <col min="11" max="11" width="3.5" style="24" customWidth="1"/>
    <col min="12" max="12" width="6.5" style="24" customWidth="1"/>
    <col min="13" max="13" width="5.125" style="24" customWidth="1"/>
    <col min="14" max="14" width="3.5" style="24" customWidth="1"/>
    <col min="15" max="16384" width="9" style="24"/>
  </cols>
  <sheetData>
    <row r="2" spans="1:14">
      <c r="B2" s="310" t="s">
        <v>18</v>
      </c>
      <c r="C2" s="310"/>
      <c r="D2" s="36"/>
      <c r="E2" s="36"/>
      <c r="F2" s="36"/>
      <c r="G2" s="36"/>
      <c r="H2" s="36"/>
      <c r="I2" s="36"/>
      <c r="J2" s="36"/>
      <c r="K2" s="36"/>
      <c r="L2" s="36"/>
      <c r="M2" s="36"/>
      <c r="N2" s="36"/>
    </row>
    <row r="3" spans="1:14" s="23" customFormat="1" ht="30" customHeight="1">
      <c r="B3" s="37"/>
      <c r="C3" s="37"/>
      <c r="D3" s="38"/>
      <c r="E3" s="38"/>
      <c r="F3" s="38"/>
      <c r="G3" s="139" t="s">
        <v>180</v>
      </c>
      <c r="H3" s="142"/>
      <c r="I3" s="40" t="s">
        <v>44</v>
      </c>
      <c r="J3" s="39"/>
      <c r="K3" s="40" t="s">
        <v>45</v>
      </c>
      <c r="L3" s="39"/>
      <c r="M3" s="40" t="s">
        <v>46</v>
      </c>
      <c r="N3" s="40"/>
    </row>
    <row r="4" spans="1:14" ht="25.5" customHeight="1">
      <c r="B4" s="143" t="s">
        <v>180</v>
      </c>
      <c r="C4" s="144">
        <v>8</v>
      </c>
      <c r="D4" s="323" t="s">
        <v>80</v>
      </c>
      <c r="E4" s="323"/>
      <c r="F4" s="323"/>
      <c r="G4" s="323"/>
      <c r="H4" s="323"/>
      <c r="I4" s="323"/>
      <c r="J4" s="323"/>
      <c r="K4" s="323"/>
      <c r="L4" s="323"/>
      <c r="M4" s="72"/>
      <c r="N4" s="72"/>
    </row>
    <row r="5" spans="1:14" s="23" customFormat="1" ht="14.25">
      <c r="B5" s="310" t="s">
        <v>19</v>
      </c>
      <c r="C5" s="310"/>
      <c r="D5" s="38"/>
      <c r="E5" s="38"/>
      <c r="F5" s="38"/>
      <c r="G5" s="38"/>
      <c r="H5" s="38"/>
      <c r="I5" s="38"/>
      <c r="J5" s="38"/>
      <c r="K5" s="38"/>
      <c r="L5" s="38"/>
      <c r="M5" s="38"/>
      <c r="N5" s="38"/>
    </row>
    <row r="6" spans="1:14" s="23" customFormat="1" ht="14.25">
      <c r="B6" s="310" t="s">
        <v>276</v>
      </c>
      <c r="C6" s="310"/>
      <c r="D6" s="38"/>
      <c r="E6" s="38"/>
      <c r="F6" s="38"/>
      <c r="G6" s="38"/>
      <c r="H6" s="38"/>
      <c r="I6" s="38"/>
      <c r="J6" s="38"/>
      <c r="K6" s="38"/>
      <c r="L6" s="38"/>
      <c r="M6" s="38"/>
      <c r="N6" s="38"/>
    </row>
    <row r="7" spans="1:14" s="23" customFormat="1" ht="39" customHeight="1">
      <c r="B7" s="41"/>
      <c r="C7" s="41"/>
      <c r="D7" s="38"/>
      <c r="E7" s="38"/>
      <c r="F7" s="73" t="s">
        <v>22</v>
      </c>
      <c r="G7" s="322"/>
      <c r="H7" s="322"/>
      <c r="I7" s="322"/>
      <c r="J7" s="322"/>
      <c r="K7" s="322"/>
      <c r="L7" s="322"/>
      <c r="M7" s="42"/>
      <c r="N7" s="42"/>
    </row>
    <row r="8" spans="1:14" s="23" customFormat="1" ht="39" customHeight="1">
      <c r="B8" s="41"/>
      <c r="C8" s="41"/>
      <c r="D8" s="38"/>
      <c r="E8" s="38"/>
      <c r="F8" s="74" t="s">
        <v>28</v>
      </c>
      <c r="G8" s="322"/>
      <c r="H8" s="322"/>
      <c r="I8" s="322"/>
      <c r="J8" s="322"/>
      <c r="K8" s="322"/>
      <c r="L8" s="322"/>
      <c r="M8" s="42"/>
      <c r="N8" s="131"/>
    </row>
    <row r="9" spans="1:14" s="23" customFormat="1" ht="39" customHeight="1">
      <c r="B9" s="41"/>
      <c r="C9" s="41"/>
      <c r="D9" s="38"/>
      <c r="E9" s="38"/>
      <c r="F9" s="74" t="s">
        <v>21</v>
      </c>
      <c r="G9" s="302"/>
      <c r="H9" s="302"/>
      <c r="I9" s="302"/>
      <c r="J9" s="302"/>
      <c r="K9" s="302"/>
      <c r="L9" s="302"/>
      <c r="M9" s="40"/>
      <c r="N9" s="40"/>
    </row>
    <row r="10" spans="1:14" s="23" customFormat="1" ht="54" customHeight="1">
      <c r="B10" s="321" t="s">
        <v>287</v>
      </c>
      <c r="C10" s="321"/>
      <c r="D10" s="321"/>
      <c r="E10" s="321"/>
      <c r="F10" s="321"/>
      <c r="G10" s="321"/>
      <c r="H10" s="321"/>
      <c r="I10" s="321"/>
      <c r="J10" s="321"/>
      <c r="K10" s="321"/>
      <c r="L10" s="321"/>
      <c r="M10" s="321"/>
      <c r="N10" s="80"/>
    </row>
    <row r="11" spans="1:14" s="23" customFormat="1" ht="42" customHeight="1">
      <c r="B11" s="321"/>
      <c r="C11" s="321"/>
      <c r="D11" s="321"/>
      <c r="E11" s="321"/>
      <c r="F11" s="321"/>
      <c r="G11" s="321"/>
      <c r="H11" s="321"/>
      <c r="I11" s="321"/>
      <c r="J11" s="321"/>
      <c r="K11" s="321"/>
      <c r="L11" s="321"/>
      <c r="M11" s="321"/>
      <c r="N11" s="80"/>
    </row>
    <row r="12" spans="1:14" s="23" customFormat="1" ht="14.25">
      <c r="B12" s="313" t="s">
        <v>29</v>
      </c>
      <c r="C12" s="313"/>
      <c r="D12" s="314"/>
      <c r="E12" s="314"/>
      <c r="F12" s="38"/>
      <c r="G12" s="38"/>
      <c r="H12" s="38"/>
      <c r="I12" s="38"/>
      <c r="J12" s="38"/>
      <c r="K12" s="38"/>
      <c r="L12" s="38"/>
      <c r="M12" s="38"/>
      <c r="N12" s="38"/>
    </row>
    <row r="13" spans="1:14" s="23" customFormat="1" ht="27" customHeight="1">
      <c r="B13" s="74" t="s">
        <v>78</v>
      </c>
      <c r="C13" s="43"/>
      <c r="D13" s="37"/>
      <c r="E13" s="37"/>
      <c r="F13" s="37"/>
      <c r="G13" s="37"/>
      <c r="H13" s="44"/>
      <c r="I13" s="44"/>
      <c r="J13" s="44"/>
      <c r="K13" s="38"/>
      <c r="L13" s="38"/>
      <c r="M13" s="38"/>
      <c r="N13" s="38"/>
    </row>
    <row r="14" spans="1:14" s="23" customFormat="1" ht="21.75" customHeight="1">
      <c r="B14" s="317" t="s">
        <v>87</v>
      </c>
      <c r="C14" s="318"/>
      <c r="D14" s="318"/>
      <c r="E14" s="319"/>
      <c r="F14" s="320"/>
      <c r="G14" s="320"/>
      <c r="H14" s="320"/>
      <c r="I14" s="44"/>
      <c r="J14" s="44"/>
      <c r="K14" s="38"/>
      <c r="L14" s="38"/>
      <c r="M14" s="38"/>
      <c r="N14" s="38"/>
    </row>
    <row r="15" spans="1:14" s="23" customFormat="1" ht="18" customHeight="1">
      <c r="A15" s="22"/>
      <c r="B15" s="307" t="s">
        <v>88</v>
      </c>
      <c r="C15" s="307"/>
      <c r="D15" s="307"/>
      <c r="E15" s="45" t="s">
        <v>23</v>
      </c>
      <c r="F15" s="309">
        <f>【様式３】総合計!C19</f>
        <v>0</v>
      </c>
      <c r="G15" s="309"/>
      <c r="H15" s="309"/>
      <c r="I15" s="46"/>
      <c r="J15" s="46"/>
      <c r="K15" s="48"/>
      <c r="L15" s="48"/>
      <c r="M15" s="48"/>
      <c r="N15" s="48"/>
    </row>
    <row r="16" spans="1:14" s="23" customFormat="1" ht="14.25">
      <c r="A16" s="22"/>
      <c r="B16" s="48"/>
      <c r="C16" s="48"/>
      <c r="D16" s="48"/>
      <c r="E16" s="48"/>
      <c r="F16" s="47"/>
      <c r="G16" s="47"/>
      <c r="H16" s="47"/>
      <c r="I16" s="46"/>
      <c r="J16" s="46"/>
      <c r="K16" s="48"/>
      <c r="L16" s="48"/>
      <c r="M16" s="48"/>
      <c r="N16" s="48"/>
    </row>
    <row r="17" spans="1:14" s="23" customFormat="1" ht="24" customHeight="1">
      <c r="A17" s="22"/>
      <c r="B17" s="71"/>
      <c r="C17" s="71"/>
      <c r="D17" s="48"/>
      <c r="E17" s="48" t="s">
        <v>24</v>
      </c>
      <c r="F17" s="309">
        <f>【様式３】総合計!C26</f>
        <v>0</v>
      </c>
      <c r="G17" s="309"/>
      <c r="H17" s="309"/>
      <c r="I17" s="46"/>
      <c r="J17" s="46"/>
      <c r="K17" s="48"/>
      <c r="L17" s="48"/>
      <c r="M17" s="48"/>
      <c r="N17" s="48"/>
    </row>
    <row r="18" spans="1:14" s="23" customFormat="1" ht="24" customHeight="1">
      <c r="A18" s="22"/>
      <c r="B18" s="71"/>
      <c r="C18" s="71"/>
      <c r="D18" s="48"/>
      <c r="E18" s="49" t="s">
        <v>25</v>
      </c>
      <c r="F18" s="309">
        <f>【様式３】総合計!F26</f>
        <v>0</v>
      </c>
      <c r="G18" s="309"/>
      <c r="H18" s="309"/>
      <c r="I18" s="46"/>
      <c r="J18" s="46"/>
      <c r="K18" s="48"/>
      <c r="L18" s="48"/>
      <c r="M18" s="48"/>
      <c r="N18" s="48"/>
    </row>
    <row r="19" spans="1:14" s="23" customFormat="1" ht="24" customHeight="1">
      <c r="A19" s="22"/>
      <c r="B19" s="71"/>
      <c r="C19" s="71"/>
      <c r="D19" s="48"/>
      <c r="E19" s="49" t="s">
        <v>26</v>
      </c>
      <c r="F19" s="309">
        <f>【様式３】総合計!J26</f>
        <v>0</v>
      </c>
      <c r="G19" s="309"/>
      <c r="H19" s="309"/>
      <c r="I19" s="46"/>
      <c r="J19" s="46"/>
      <c r="K19" s="48"/>
      <c r="L19" s="48"/>
      <c r="M19" s="48"/>
      <c r="N19" s="48"/>
    </row>
    <row r="20" spans="1:14" s="23" customFormat="1" ht="24" customHeight="1">
      <c r="A20" s="22"/>
      <c r="B20" s="71"/>
      <c r="C20" s="71"/>
      <c r="D20" s="48"/>
      <c r="E20" s="50" t="s">
        <v>27</v>
      </c>
      <c r="F20" s="309">
        <f>【様式３】総合計!P26</f>
        <v>0</v>
      </c>
      <c r="G20" s="309"/>
      <c r="H20" s="309"/>
      <c r="I20" s="46"/>
      <c r="J20" s="46"/>
      <c r="K20" s="48"/>
      <c r="L20" s="48"/>
      <c r="M20" s="48"/>
      <c r="N20" s="48"/>
    </row>
    <row r="21" spans="1:14" s="23" customFormat="1" ht="9.9499999999999993" customHeight="1">
      <c r="A21" s="22"/>
      <c r="B21" s="71"/>
      <c r="C21" s="71"/>
      <c r="D21" s="48"/>
      <c r="E21" s="48"/>
      <c r="F21" s="48"/>
      <c r="G21" s="48"/>
      <c r="H21" s="48"/>
      <c r="I21" s="48"/>
      <c r="J21" s="48"/>
      <c r="K21" s="48"/>
      <c r="L21" s="48"/>
      <c r="M21" s="48"/>
      <c r="N21" s="48"/>
    </row>
    <row r="22" spans="1:14" s="23" customFormat="1" ht="23.25" customHeight="1">
      <c r="A22" s="22"/>
      <c r="B22" s="298" t="s">
        <v>89</v>
      </c>
      <c r="C22" s="298"/>
      <c r="D22" s="307"/>
      <c r="E22" s="316">
        <f>MIN('1:30'!C15,'1:30'!C39,'1:30'!C63,'1:30'!C87,'1:30'!C111,'1:30'!C135,'1:30'!D15,'1:30'!D39,'1:30'!D63,'1:30'!D87,'1:30'!D111,'1:30'!D135)</f>
        <v>0</v>
      </c>
      <c r="F22" s="316"/>
      <c r="G22" s="316"/>
      <c r="H22" s="51"/>
      <c r="I22" s="51"/>
      <c r="J22" s="51"/>
      <c r="K22" s="51"/>
      <c r="L22" s="48"/>
      <c r="M22" s="48"/>
      <c r="N22" s="48"/>
    </row>
    <row r="23" spans="1:14" s="23" customFormat="1" ht="23.25" customHeight="1">
      <c r="A23" s="22"/>
      <c r="B23" s="298" t="s">
        <v>90</v>
      </c>
      <c r="C23" s="298"/>
      <c r="D23" s="307"/>
      <c r="E23" s="315">
        <f>MAX('1:30'!C16,'1:30'!C40,'1:30'!C64,'1:30'!C88,'1:30'!C112,'1:30'!C136,'1:30'!D16,'1:30'!D40,'1:30'!D64,'1:30'!D88,'1:30'!D112,'1:30'!D136)</f>
        <v>0</v>
      </c>
      <c r="F23" s="316"/>
      <c r="G23" s="316"/>
      <c r="H23" s="51"/>
      <c r="I23" s="51"/>
      <c r="J23" s="51"/>
      <c r="K23" s="51"/>
      <c r="L23" s="48"/>
      <c r="M23" s="48"/>
      <c r="N23" s="48"/>
    </row>
    <row r="24" spans="1:14" s="23" customFormat="1" ht="23.25" customHeight="1">
      <c r="A24" s="22"/>
      <c r="B24" s="308" t="s">
        <v>91</v>
      </c>
      <c r="C24" s="308"/>
      <c r="D24" s="72"/>
      <c r="E24" s="72"/>
      <c r="F24" s="72"/>
      <c r="G24" s="72"/>
      <c r="H24" s="72"/>
      <c r="I24" s="72"/>
      <c r="J24" s="72"/>
      <c r="K24" s="72"/>
      <c r="L24" s="72"/>
      <c r="M24" s="72"/>
      <c r="N24" s="72"/>
    </row>
    <row r="25" spans="1:14" s="23" customFormat="1" ht="18.75" customHeight="1">
      <c r="A25" s="22"/>
      <c r="B25" s="310" t="s">
        <v>82</v>
      </c>
      <c r="C25" s="310"/>
      <c r="D25" s="311"/>
      <c r="E25" s="311"/>
      <c r="F25" s="311"/>
      <c r="G25" s="311"/>
      <c r="H25" s="311"/>
      <c r="I25" s="311"/>
      <c r="J25" s="311"/>
      <c r="K25" s="311"/>
      <c r="L25" s="311"/>
      <c r="M25" s="312"/>
      <c r="N25" s="81"/>
    </row>
    <row r="26" spans="1:14" s="23" customFormat="1" ht="18.75" customHeight="1">
      <c r="A26" s="22"/>
      <c r="B26" s="310" t="s">
        <v>83</v>
      </c>
      <c r="C26" s="310"/>
      <c r="D26" s="310"/>
      <c r="E26" s="310"/>
      <c r="F26" s="310"/>
      <c r="G26" s="310"/>
      <c r="H26" s="310"/>
      <c r="I26" s="310"/>
      <c r="J26" s="310"/>
      <c r="K26" s="310"/>
      <c r="L26" s="310"/>
      <c r="M26" s="310"/>
      <c r="N26" s="74"/>
    </row>
    <row r="27" spans="1:14" s="23" customFormat="1" ht="18.75" customHeight="1">
      <c r="A27" s="22"/>
      <c r="B27" s="298" t="s">
        <v>81</v>
      </c>
      <c r="C27" s="298"/>
      <c r="D27" s="299"/>
      <c r="E27" s="299"/>
      <c r="F27" s="299"/>
      <c r="G27" s="299"/>
      <c r="H27" s="299"/>
      <c r="I27" s="299"/>
      <c r="J27" s="299"/>
      <c r="K27" s="299"/>
      <c r="L27" s="299"/>
      <c r="M27" s="72"/>
      <c r="N27" s="72"/>
    </row>
    <row r="28" spans="1:14" s="23" customFormat="1" ht="18.75" customHeight="1">
      <c r="A28" s="22"/>
      <c r="B28" s="298" t="s">
        <v>272</v>
      </c>
      <c r="C28" s="298"/>
      <c r="D28" s="299"/>
      <c r="E28" s="299"/>
      <c r="F28" s="299"/>
      <c r="G28" s="299"/>
      <c r="H28" s="299"/>
      <c r="I28" s="299"/>
      <c r="J28" s="299"/>
      <c r="K28" s="299"/>
      <c r="L28" s="299"/>
      <c r="M28" s="72"/>
      <c r="N28" s="72"/>
    </row>
    <row r="29" spans="1:14" s="23" customFormat="1" ht="18.75" customHeight="1">
      <c r="A29" s="22"/>
      <c r="B29" s="298" t="s">
        <v>273</v>
      </c>
      <c r="C29" s="298"/>
      <c r="D29" s="299"/>
      <c r="E29" s="299"/>
      <c r="F29" s="299"/>
      <c r="G29" s="299"/>
      <c r="H29" s="299"/>
      <c r="I29" s="299"/>
      <c r="J29" s="299"/>
      <c r="K29" s="299"/>
      <c r="L29" s="299"/>
      <c r="M29" s="72"/>
      <c r="N29" s="72"/>
    </row>
    <row r="30" spans="1:14" s="23" customFormat="1" ht="18.75" customHeight="1">
      <c r="A30" s="22"/>
      <c r="B30" s="298" t="s">
        <v>274</v>
      </c>
      <c r="C30" s="298"/>
      <c r="D30" s="299"/>
      <c r="E30" s="299"/>
      <c r="F30" s="299"/>
      <c r="G30" s="299"/>
      <c r="H30" s="299"/>
      <c r="I30" s="299"/>
      <c r="J30" s="299"/>
      <c r="K30" s="299"/>
      <c r="L30" s="299"/>
      <c r="M30" s="72"/>
      <c r="N30" s="72"/>
    </row>
    <row r="31" spans="1:14" s="23" customFormat="1" ht="18.75" customHeight="1">
      <c r="A31" s="22"/>
      <c r="B31" s="298" t="s">
        <v>275</v>
      </c>
      <c r="C31" s="298"/>
      <c r="D31" s="299"/>
      <c r="E31" s="299"/>
      <c r="F31" s="299"/>
      <c r="G31" s="299"/>
      <c r="H31" s="299"/>
      <c r="I31" s="299"/>
      <c r="J31" s="299"/>
      <c r="K31" s="299"/>
      <c r="L31" s="299"/>
      <c r="M31" s="72"/>
      <c r="N31" s="72"/>
    </row>
    <row r="32" spans="1:14" s="23" customFormat="1" ht="18.75" customHeight="1">
      <c r="A32" s="22"/>
      <c r="B32" s="298"/>
      <c r="C32" s="298"/>
      <c r="D32" s="299"/>
      <c r="E32" s="299"/>
      <c r="F32" s="299"/>
      <c r="G32" s="299"/>
      <c r="H32" s="299"/>
      <c r="I32" s="299"/>
      <c r="J32" s="299"/>
      <c r="K32" s="299"/>
      <c r="L32" s="299"/>
      <c r="M32" s="72"/>
      <c r="N32" s="72"/>
    </row>
    <row r="33" spans="1:14" ht="30" customHeight="1">
      <c r="A33" s="6"/>
      <c r="B33" s="52" t="s">
        <v>30</v>
      </c>
      <c r="C33" s="303"/>
      <c r="D33" s="303"/>
      <c r="E33" s="303"/>
      <c r="F33" s="303"/>
      <c r="G33" s="303"/>
      <c r="H33" s="303"/>
      <c r="I33" s="304"/>
      <c r="K33" s="53"/>
      <c r="L33" s="53"/>
      <c r="M33" s="53"/>
      <c r="N33" s="53"/>
    </row>
    <row r="34" spans="1:14" ht="30" customHeight="1">
      <c r="A34" s="6"/>
      <c r="B34" s="54" t="s">
        <v>31</v>
      </c>
      <c r="C34" s="55" t="s">
        <v>32</v>
      </c>
      <c r="D34" s="303"/>
      <c r="E34" s="303"/>
      <c r="F34" s="55" t="s">
        <v>33</v>
      </c>
      <c r="G34" s="305"/>
      <c r="H34" s="305"/>
      <c r="I34" s="306"/>
      <c r="K34" s="2"/>
      <c r="L34" s="53"/>
      <c r="M34" s="53"/>
      <c r="N34" s="53"/>
    </row>
    <row r="35" spans="1:14" ht="30" customHeight="1">
      <c r="A35" s="6"/>
      <c r="B35" s="57"/>
      <c r="C35" s="56" t="s">
        <v>34</v>
      </c>
      <c r="D35" s="300"/>
      <c r="E35" s="300"/>
      <c r="F35" s="300"/>
      <c r="G35" s="300"/>
      <c r="H35" s="300"/>
      <c r="I35" s="301"/>
      <c r="J35" s="83"/>
      <c r="K35" s="53"/>
      <c r="L35" s="53"/>
      <c r="M35" s="53"/>
      <c r="N35" s="53"/>
    </row>
    <row r="36" spans="1:14" ht="6" customHeight="1">
      <c r="A36" s="6"/>
      <c r="B36" s="72"/>
      <c r="C36" s="82"/>
      <c r="D36" s="6"/>
      <c r="E36" s="6"/>
      <c r="F36" s="72"/>
      <c r="G36" s="72"/>
      <c r="H36" s="72"/>
      <c r="I36" s="72"/>
      <c r="J36" s="72"/>
      <c r="K36" s="53"/>
      <c r="L36" s="53"/>
      <c r="M36" s="53"/>
      <c r="N36" s="53"/>
    </row>
    <row r="37" spans="1:14">
      <c r="B37" s="36"/>
      <c r="C37" s="36"/>
      <c r="D37" s="36"/>
      <c r="E37" s="36"/>
      <c r="F37" s="36"/>
      <c r="G37" s="36"/>
      <c r="H37" s="36"/>
      <c r="I37" s="36"/>
      <c r="J37" s="36"/>
      <c r="K37" s="36"/>
      <c r="L37" s="36"/>
      <c r="M37" s="36"/>
      <c r="N37" s="36"/>
    </row>
  </sheetData>
  <sheetProtection algorithmName="SHA-512" hashValue="DZ0Ug+2iAxPc2ccZ6gRZGJyBogpI0+GaXcdA6u63Htu/bwOYxs/9c1Buy0oorKjoCBB87XqQ8Ffz66lgEXGcDg==" saltValue="2pkymWjHTFPF+E5NGoo48Q==" spinCount="100000" sheet="1" objects="1" scenarios="1" selectLockedCells="1"/>
  <mergeCells count="34">
    <mergeCell ref="B10:M11"/>
    <mergeCell ref="B2:C2"/>
    <mergeCell ref="B5:C5"/>
    <mergeCell ref="B6:C6"/>
    <mergeCell ref="G7:L7"/>
    <mergeCell ref="G8:L8"/>
    <mergeCell ref="D4:L4"/>
    <mergeCell ref="B12:E12"/>
    <mergeCell ref="E23:G23"/>
    <mergeCell ref="F17:H17"/>
    <mergeCell ref="B14:D14"/>
    <mergeCell ref="E14:H14"/>
    <mergeCell ref="B22:D22"/>
    <mergeCell ref="F15:H15"/>
    <mergeCell ref="E22:G22"/>
    <mergeCell ref="B15:D15"/>
    <mergeCell ref="F20:H20"/>
    <mergeCell ref="F19:H19"/>
    <mergeCell ref="B28:L28"/>
    <mergeCell ref="D35:I35"/>
    <mergeCell ref="G9:L9"/>
    <mergeCell ref="C33:I33"/>
    <mergeCell ref="D34:E34"/>
    <mergeCell ref="G34:I34"/>
    <mergeCell ref="B32:L32"/>
    <mergeCell ref="B23:D23"/>
    <mergeCell ref="B24:C24"/>
    <mergeCell ref="B31:L31"/>
    <mergeCell ref="B27:L27"/>
    <mergeCell ref="B30:L30"/>
    <mergeCell ref="B29:L29"/>
    <mergeCell ref="F18:H18"/>
    <mergeCell ref="B25:M25"/>
    <mergeCell ref="B26:M26"/>
  </mergeCells>
  <phoneticPr fontId="4"/>
  <dataValidations count="1">
    <dataValidation type="list" showInputMessage="1" showErrorMessage="1" sqref="E14:H14" xr:uid="{00000000-0002-0000-0000-000000000000}">
      <formula1>",年度払い,四半期払い"</formula1>
    </dataValidation>
  </dataValidations>
  <printOptions horizontalCentered="1" verticalCentered="1"/>
  <pageMargins left="0.39370078740157483" right="0.39370078740157483" top="0.39370078740157483" bottom="0.55118110236220474" header="0.31496062992125984" footer="0.31496062992125984"/>
  <pageSetup paperSize="9" orientation="portrait" blackAndWhite="1"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31</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32</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33</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34</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35</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36</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N0M2uVjQXyctSuqXtkElJmlH0r67xoU2n/VJz2aMutgEbv16tT+LlIW91ZukWUd1jQPxf6Xepw5IHCZEwL3iUQ==" saltValue="gU4pwdXdKPqnU31w7FHJKg=="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xWindow="436" yWindow="565" count="12">
    <dataValidation type="list" allowBlank="1" showInputMessage="1" showErrorMessage="1" sqref="K103 K79 K7 K127 K55 K31" xr:uid="{00000000-0002-0000-09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BA32BB8E-C389-41B7-B010-A9B52CCECEDA}">
      <formula1>"転居,退去/退去日→,退職/退職日→"</formula1>
    </dataValidation>
    <dataValidation type="list" allowBlank="1" showErrorMessage="1" sqref="C44 C20 C116 C92 C68 C140" xr:uid="{A623C3C3-CA95-49A8-88E6-07CBDA0D6CC1}">
      <formula1>"有,無"</formula1>
    </dataValidation>
    <dataValidation type="textLength" operator="equal" allowBlank="1" showInputMessage="1" showErrorMessage="1" prompt="都道府県に続く番号を半角6文字で入力。" sqref="D89:E89 D41:E41 D17:E17 D65:E65 D113:E113 D137:E137" xr:uid="{7EE3340A-58BC-45E9-9895-1AB12C502105}">
      <formula1>6</formula1>
    </dataValidation>
    <dataValidation type="list" allowBlank="1" showInputMessage="1" showErrorMessage="1" sqref="C89 C17 C65 C113 C41 C137" xr:uid="{224DB2E2-3817-4482-A242-8AD3FA08827A}">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83B27C47-3F28-44EC-BC77-D8E122AD8511}"/>
    <dataValidation allowBlank="1" showErrorMessage="1" sqref="D116:E116 D44:E44 D20:E20 D68:E68 D92:E92 D140:E140" xr:uid="{96C3A369-1150-488C-9B3F-E91A79EFECE7}"/>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42A0F101-8EFA-4EB9-96DF-99BF77B6694C}">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14582D51-3C47-4ED0-9F63-2310E16E29A4}">
      <formula1>"更新予定なし,更新予定あり"</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9E4E1A2C-F7D3-4489-B420-6C3338849D68}">
      <formula1>46113</formula1>
      <formula2>46477</formula2>
    </dataValidation>
    <dataValidation type="list" allowBlank="1" showInputMessage="1" showErrorMessage="1" prompt="令和8年度中に契約更新が必要な場合は更新月を選択してください。" sqref="D42:E42 D18:E18 D90:E90 D114:E114 D66:E66 D138:E138" xr:uid="{38CB2A2B-A08C-4174-B024-DEBF12387C92}">
      <formula1>" 令和8年4月,令和8年5月,令和8年6月,令和8年7月,令和8年8月,令和8年9月,令和8年10月,令和8年11月,令和8年12月,令和9年1月,令和9年2月,令和9年3月"</formula1>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6ADFF405-BC9E-4697-BB41-3DFC8FC195AD}">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37</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38</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39</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40</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41</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42</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B6zZoXwT/PAAHYg+IpUaPXd4vtqamjQEDmcB5j5XTr4tebDXtjYNJSpJq+mkr4ptB1XhlTaxEdfbM6UgiET+GA==" saltValue="nE8lZH8HtNSfDh+9lvAo6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1"/>
  <dataValidations count="12">
    <dataValidation type="list" allowBlank="1" showInputMessage="1" showErrorMessage="1" sqref="K103 K79 K7 K127 K55 K31" xr:uid="{00000000-0002-0000-0A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F16D0C82-C1B8-4E03-B673-BD81E304EDC8}">
      <formula1>"転居,退去/退去日→,退職/退職日→"</formula1>
    </dataValidation>
    <dataValidation type="list" allowBlank="1" showErrorMessage="1" sqref="C44 C20 C116 C92 C68 C140" xr:uid="{4CD39C15-00CE-4B0B-99C7-7D182744804C}">
      <formula1>"有,無"</formula1>
    </dataValidation>
    <dataValidation type="textLength" operator="equal" allowBlank="1" showInputMessage="1" showErrorMessage="1" prompt="都道府県に続く番号を半角6文字で入力。" sqref="D89:E89 D41:E41 D17:E17 D65:E65 D113:E113 D137:E137" xr:uid="{E15D490E-0E2E-42F2-B311-890AF6A81A1E}">
      <formula1>6</formula1>
    </dataValidation>
    <dataValidation type="list" allowBlank="1" showInputMessage="1" showErrorMessage="1" sqref="C89 C17 C65 C113 C41 C137" xr:uid="{6CBED23B-7851-4D31-B9F4-64DFCB1739DD}">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67A3C1E8-727B-4CF5-A2E1-7ABFE5A42788}"/>
    <dataValidation allowBlank="1" showErrorMessage="1" sqref="D116:E116 D44:E44 D20:E20 D68:E68 D92:E92 D140:E140" xr:uid="{6FC7D63E-4CC1-46C2-95EE-EF669E09B389}"/>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496C639D-B905-42B5-8589-196C5409A3A0}">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240DCFFC-2DBA-43E7-8069-DA27D97D8EC4}">
      <formula1>"更新予定なし,更新予定あり"</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742CBD30-D601-4EC9-8F74-8EF09A8CA8E7}">
      <formula1>46113</formula1>
      <formula2>46477</formula2>
    </dataValidation>
    <dataValidation type="list" allowBlank="1" showInputMessage="1" showErrorMessage="1" prompt="令和8年度中に契約更新が必要な場合は更新月を選択してください。" sqref="D42:E42 D18:E18 D90:E90 D114:E114 D66:E66 D138:E138" xr:uid="{93788381-4834-407E-9E84-57217F72B6CE}">
      <formula1>" 令和8年4月,令和8年5月,令和8年6月,令和8年7月,令和8年8月,令和8年9月,令和8年10月,令和8年11月,令和8年12月,令和9年1月,令和9年2月,令和9年3月"</formula1>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4AF487D8-A5D4-4754-9B8E-DBBDE4BA6E25}">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43</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44</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45</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46</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47</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48</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tVkmuHpC5a1yvMa2wjZUE/xFcTnj85wnLVc8/+NI7xIiRPabHwTMW//DhtjidnLB1SdQos4ShRDQQ0ge1wu5OA==" saltValue="7Wu6Onam2t8CVSDO8jVTfQ=="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2">
    <dataValidation type="list" allowBlank="1" showInputMessage="1" showErrorMessage="1" sqref="K103 K79 K7 K127 K55 K31" xr:uid="{00000000-0002-0000-0B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330BBAE7-9A6D-4615-9974-928F9482679E}">
      <formula1>"転居,退去/退去日→,退職/退職日→"</formula1>
    </dataValidation>
    <dataValidation type="list" allowBlank="1" showErrorMessage="1" sqref="C44 C20 C116 C92 C68 C140" xr:uid="{CAC219DC-B840-4F4D-9FC3-3D39673B645B}">
      <formula1>"有,無"</formula1>
    </dataValidation>
    <dataValidation type="textLength" operator="equal" allowBlank="1" showInputMessage="1" showErrorMessage="1" prompt="都道府県に続く番号を半角6文字で入力。" sqref="D89:E89 D41:E41 D17:E17 D65:E65 D113:E113 D137:E137" xr:uid="{759F82BA-5BF0-4A59-9210-DD908E78AC46}">
      <formula1>6</formula1>
    </dataValidation>
    <dataValidation type="list" allowBlank="1" showInputMessage="1" showErrorMessage="1" sqref="C89 C17 C65 C113 C41 C137" xr:uid="{B15E3056-0C65-47D8-BBF2-1B9BFF199B1E}">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864AD569-C5CD-41B9-98F2-0DE391B61F0C}"/>
    <dataValidation allowBlank="1" showErrorMessage="1" sqref="D116:E116 D44:E44 D20:E20 D68:E68 D92:E92 D140:E140" xr:uid="{1C96A6C5-D4A6-460D-91D3-267A196F51D2}"/>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B8D9A960-9646-45E6-88C2-5A26AAA4C85E}">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4D63CEDC-5FFD-4AC7-8E87-B5A6AC063A8D}">
      <formula1>"更新予定なし,更新予定あり"</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598DB5DB-6370-4904-93D2-88750B0BDD5D}">
      <formula1>46113</formula1>
      <formula2>46477</formula2>
    </dataValidation>
    <dataValidation type="list" allowBlank="1" showInputMessage="1" showErrorMessage="1" prompt="令和8年度中に契約更新が必要な場合は更新月を選択してください。" sqref="D42:E42 D18:E18 D90:E90 D114:E114 D66:E66 D138:E138" xr:uid="{3526958A-4221-4B22-AF18-4D925EDFE24F}">
      <formula1>" 令和8年4月,令和8年5月,令和8年6月,令和8年7月,令和8年8月,令和8年9月,令和8年10月,令和8年11月,令和8年12月,令和9年1月,令和9年2月,令和9年3月"</formula1>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7DF63DCB-3387-4F3E-B5D6-A1723BB82F0D}">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49</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50</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51</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52</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53</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54</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scaV9FhPAHUWL3zseIz27N5SViLTL1Ay/823w1W85z4mbyLHlwggJY87UqLjdf07GZW66BlOLDxqi1gTiDP1tg==" saltValue="kcuvMN1QvkjauhATDMcRFQ=="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2">
    <dataValidation type="list" allowBlank="1" showInputMessage="1" showErrorMessage="1" sqref="K103 K79 K7 K127 K55 K31" xr:uid="{00000000-0002-0000-0C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A5F8438D-342C-4B97-94C0-510521EE2FD9}">
      <formula1>"転居,退去/退去日→,退職/退職日→"</formula1>
    </dataValidation>
    <dataValidation type="list" allowBlank="1" showErrorMessage="1" sqref="C44 C20 C116 C92 C68 C140" xr:uid="{D7BFD65D-E018-4316-BFC0-319B86FAB5CF}">
      <formula1>"有,無"</formula1>
    </dataValidation>
    <dataValidation type="textLength" operator="equal" allowBlank="1" showInputMessage="1" showErrorMessage="1" prompt="都道府県に続く番号を半角6文字で入力。" sqref="D89:E89 D41:E41 D17:E17 D65:E65 D113:E113 D137:E137" xr:uid="{1F3194E5-9619-4A32-BAA9-FB9B59A0AC66}">
      <formula1>6</formula1>
    </dataValidation>
    <dataValidation type="list" allowBlank="1" showInputMessage="1" showErrorMessage="1" sqref="C89 C17 C65 C113 C41 C137" xr:uid="{853C773B-022C-4524-9632-58DFFD77B52F}">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24CE95D6-9127-47E1-BCF1-FC170CAE2E73}"/>
    <dataValidation allowBlank="1" showErrorMessage="1" sqref="D116:E116 D44:E44 D20:E20 D68:E68 D92:E92 D140:E140" xr:uid="{1A86762B-4016-4A20-8C87-B9D0F631B9E5}"/>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13820B13-4F04-44C0-A526-6358F5478A7B}">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F6AF6F58-2C00-4930-88F6-383B60AB313B}">
      <formula1>"更新予定なし,更新予定あり"</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07945F2E-8347-41B1-A470-003275FCBBC5}">
      <formula1>46113</formula1>
      <formula2>46477</formula2>
    </dataValidation>
    <dataValidation type="list" allowBlank="1" showInputMessage="1" showErrorMessage="1" prompt="令和8年度中に契約更新が必要な場合は更新月を選択してください。" sqref="D42:E42 D18:E18 D90:E90 D114:E114 D66:E66 D138:E138" xr:uid="{812D5F97-DE72-468E-8B87-7B87065434CA}">
      <formula1>" 令和8年4月,令和8年5月,令和8年6月,令和8年7月,令和8年8月,令和8年9月,令和8年10月,令和8年11月,令和8年12月,令和9年1月,令和9年2月,令和9年3月"</formula1>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FFE092DD-3629-4338-A22A-9D9C34734A1D}">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55</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56</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57</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58</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59</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60</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51eyNMeYSe/U0MvDRT2K+TAtFk+Kib+5HHCjGLOd9IzwfxHWBK6dDW+sNCZJJID2a78sekHoe798XTWKzAYXpQ==" saltValue="rYOrPZeZ6nCd2fyU4sME7Q=="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2">
    <dataValidation type="list" allowBlank="1" showInputMessage="1" showErrorMessage="1" sqref="K103 K79 K7 K127 K55 K31" xr:uid="{00000000-0002-0000-0D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91 C115 C19 C67 C43 C139" xr:uid="{8A25C728-B05D-453E-8CF6-C2F835C62680}">
      <formula1>"転居,退去/退去日→,退職/退職日→"</formula1>
    </dataValidation>
    <dataValidation type="list" allowBlank="1" showErrorMessage="1" sqref="C116 C20 C92 C68 C44 C140" xr:uid="{828ADBF8-DCEB-47C3-B730-4C5C1A6CCBB5}">
      <formula1>"有,無"</formula1>
    </dataValidation>
    <dataValidation type="textLength" operator="equal" allowBlank="1" showInputMessage="1" showErrorMessage="1" prompt="都道府県に続く番号を半角6文字で入力。" sqref="D65:E65 D113:E113 D17:E17 D41:E41 D89:E89 D137:E137" xr:uid="{60453791-A7C5-45B2-8C64-1C8093B6BD05}">
      <formula1>6</formula1>
    </dataValidation>
    <dataValidation type="list" allowBlank="1" showInputMessage="1" showErrorMessage="1" sqref="C65 C17 C41 C89 C113 C137" xr:uid="{EE3A41C0-2919-4573-B7EE-B7E35CAFD44A}">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4618B3B3-EBD5-441B-B821-6008C9729BEF}"/>
    <dataValidation allowBlank="1" showErrorMessage="1" sqref="D92:E92 D116:E116 D20:E20 D44:E44 D68:E68 D140:E140" xr:uid="{62958FC0-DDE0-48F5-98FB-98E2A398A38D}"/>
    <dataValidation type="date" allowBlank="1" showInputMessage="1" showErrorMessage="1" prompt="2026/4/1~2027/3/31の_x000a_期間で日にちを西暦で入力_x000a_してください。_x000a_記載例_x000a_開始日)2026/4/1_x000a_終了日)2027/3/31" sqref="C87:E88 C111:E112 C39:E40 C15:E16 C63:E64 C135:E136" xr:uid="{2CFC9445-AA07-4288-BE6D-B3663EFB8454}">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90 C114 C18 C42 C66 C138" xr:uid="{796C9E2E-6D6D-4F71-AE91-8554545AA50C}">
      <formula1>"更新予定なし,更新予定あり"</formula1>
    </dataValidation>
    <dataValidation type="list" allowBlank="1" showInputMessage="1" showErrorMessage="1" prompt="令和8年度中に契約更新が必要な場合は更新月を選択してください。" sqref="D114:E114 D18:E18 D66:E66 D90:E90 D42:E42 D138:E138" xr:uid="{FD91828B-C901-49C5-ADC1-0E8D847E363A}">
      <formula1>" 令和8年4月,令和8年5月,令和8年6月,令和8年7月,令和8年8月,令和8年9月,令和8年10月,令和8年11月,令和8年12月,令和9年1月,令和9年2月,令和9年3月"</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67:E67 D91:E91 D115:E115 D43:E43 D139:E139" xr:uid="{7E2D4EA5-7CD2-4B90-BFB6-C840746D6DDA}">
      <formula1>46113</formula1>
      <formula2>46477</formula2>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38 C86 C110 C62 C134" xr:uid="{E9C39D0B-4A6C-467E-AAF5-ECC15AF6725A}">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61</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62</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63</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64</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65</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66</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yE/s1G1ASkI1PrbQYyGtCCNQmiAdX6PydVaadkj78pYDKI2mr7d92tXM+lb72zYgpgFA8SBKQTrgOWHqIp3jZw==" saltValue="1DSm7h+8ddko5YYne5z5Ag=="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2">
    <dataValidation type="list" allowBlank="1" showInputMessage="1" showErrorMessage="1" sqref="K103 K79 K7 K127 K55 K31" xr:uid="{00000000-0002-0000-0E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C1DE3F9D-813C-4818-9ED0-6A0304044BFB}">
      <formula1>"転居,退去/退去日→,退職/退職日→"</formula1>
    </dataValidation>
    <dataValidation type="list" allowBlank="1" showErrorMessage="1" sqref="C44 C20 C116 C92 C68 C140" xr:uid="{C095F28A-DD01-4800-8A2A-7AACEEE1DBA6}">
      <formula1>"有,無"</formula1>
    </dataValidation>
    <dataValidation type="textLength" operator="equal" allowBlank="1" showInputMessage="1" showErrorMessage="1" prompt="都道府県に続く番号を半角6文字で入力。" sqref="D89:E89 D41:E41 D17:E17 D65:E65 D113:E113 D137:E137" xr:uid="{1BC403AA-0127-4C80-A45C-51969DED7D14}">
      <formula1>6</formula1>
    </dataValidation>
    <dataValidation type="list" allowBlank="1" showInputMessage="1" showErrorMessage="1" sqref="C89 C17 C65 C113 C41 C137" xr:uid="{058D5CFB-7D2E-406E-BA41-5EA1DFD71939}">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4E0039AA-1C26-4E9A-971F-490ED47464A3}"/>
    <dataValidation allowBlank="1" showErrorMessage="1" sqref="D116:E116 D44:E44 D20:E20 D68:E68 D92:E92 D140:E140" xr:uid="{41F002B7-A29A-476F-A355-D312A8FB22AA}"/>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C71936F6-A8BE-43E1-A34E-0CD76D2E01B5}">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2EC097EB-521D-436A-98D7-E384E4976E3D}">
      <formula1>"更新予定なし,更新予定あり"</formula1>
    </dataValidation>
    <dataValidation type="list" allowBlank="1" showInputMessage="1" showErrorMessage="1" prompt="令和8年度中に契約更新が必要な場合は更新月を選択してください。" sqref="D42:E42 D18:E18 D90:E90 D114:E114 D66:E66 D138:E138" xr:uid="{8DD1BA6E-50C5-4B8A-B2CE-75B471E92611}">
      <formula1>" 令和8年4月,令和8年5月,令和8年6月,令和8年7月,令和8年8月,令和8年9月,令和8年10月,令和8年11月,令和8年12月,令和9年1月,令和9年2月,令和9年3月"</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8C081F32-167F-4612-B74D-9BC36F41CD06}">
      <formula1>46113</formula1>
      <formula2>46477</formula2>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CA5EC728-397A-4EF8-8A2C-2C236B5C93C7}">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67</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68</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69</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70</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71</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72</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QiA57/oxbBx5ZdXBP42nvN9Ny8sls3xuFUGD/bfcPhcm829tSZpWpXqN6KYDueQFuO04SG7tX1AlN9itXjiFeQ==" saltValue="FI9x0a3gEy6xXloVZeE/TQ=="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2">
    <dataValidation type="list" allowBlank="1" showInputMessage="1" showErrorMessage="1" sqref="K103 K79 K7 K127 K55 K31" xr:uid="{00000000-0002-0000-0F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C4988D59-7CB8-4712-A9EE-570B0ADBDC2E}">
      <formula1>"転居,退去/退去日→,退職/退職日→"</formula1>
    </dataValidation>
    <dataValidation type="list" allowBlank="1" showErrorMessage="1" sqref="C44 C20 C116 C92 C68 C140" xr:uid="{97E9538C-78B5-4175-811F-D4DD635B7637}">
      <formula1>"有,無"</formula1>
    </dataValidation>
    <dataValidation type="textLength" operator="equal" allowBlank="1" showInputMessage="1" showErrorMessage="1" prompt="都道府県に続く番号を半角6文字で入力。" sqref="D89:E89 D41:E41 D17:E17 D65:E65 D113:E113 D137:E137" xr:uid="{E9D784D1-A7B8-4912-8BF4-F2CF65B65B75}">
      <formula1>6</formula1>
    </dataValidation>
    <dataValidation type="list" allowBlank="1" showInputMessage="1" showErrorMessage="1" sqref="C89 C17 C65 C113 C41 C137" xr:uid="{13465530-DF3A-4756-87F3-9940C78F5189}">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6A0A4DCB-6322-4747-8309-6EBF5B17683C}"/>
    <dataValidation allowBlank="1" showErrorMessage="1" sqref="D116:E116 D44:E44 D20:E20 D68:E68 D92:E92 D140:E140" xr:uid="{4DFF1F8F-B4B0-4714-8C3C-28E3AA3BEAE7}"/>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AA4DB24A-909C-4410-96C6-ECD8AB723ABE}">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C101DEF2-8EFD-4F00-8318-42216B817473}">
      <formula1>"更新予定なし,更新予定あり"</formula1>
    </dataValidation>
    <dataValidation type="list" allowBlank="1" showInputMessage="1" showErrorMessage="1" prompt="令和8年度中に契約更新が必要な場合は更新月を選択してください。" sqref="D42:E42 D18:E18 D90:E90 D114:E114 D66:E66 D138:E138" xr:uid="{88EB250A-39E9-4C98-9597-221E81BBB103}">
      <formula1>" 令和8年4月,令和8年5月,令和8年6月,令和8年7月,令和8年8月,令和8年9月,令和8年10月,令和8年11月,令和8年12月,令和9年1月,令和9年2月,令和9年3月"</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D5FFDDF1-5A24-4750-B3FF-E27F6AFBAF1C}">
      <formula1>46113</formula1>
      <formula2>46477</formula2>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C9376718-29A4-4E1C-943B-11CE67B08B1F}">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73</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74</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75</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76</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77</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78</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sEYn3b1kGXCn9Erhy2cMg401e5nA+BGKPfclOFDrWDXjGC2+coF2uM+CHrN0Iv30LIHXMVXhrGbCTsH/nno8EA==" saltValue="SK5oLOT7oFqNJGFzz1YDcQ=="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2">
    <dataValidation type="list" allowBlank="1" showInputMessage="1" showErrorMessage="1" sqref="K103 K79 K7 K127 K55 K31" xr:uid="{00000000-0002-0000-10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7ECD5F36-49DA-4356-9BCB-3BFF0651232C}">
      <formula1>"転居,退去/退去日→,退職/退職日→"</formula1>
    </dataValidation>
    <dataValidation type="list" allowBlank="1" showErrorMessage="1" sqref="C44 C20 C116 C92 C68 C140" xr:uid="{3E5C97C5-43B1-4B20-97F3-EA78799C5E7A}">
      <formula1>"有,無"</formula1>
    </dataValidation>
    <dataValidation type="textLength" operator="equal" allowBlank="1" showInputMessage="1" showErrorMessage="1" prompt="都道府県に続く番号を半角6文字で入力。" sqref="D89:E89 D41:E41 D17:E17 D65:E65 D113:E113 D137:E137" xr:uid="{D1C46A23-75B6-4652-ADE5-17481AD2D58D}">
      <formula1>6</formula1>
    </dataValidation>
    <dataValidation type="list" allowBlank="1" showInputMessage="1" showErrorMessage="1" sqref="C89 C17 C65 C113 C41 C137" xr:uid="{B6762864-2E37-4E4C-AC78-4875CC8508ED}">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909CCF8F-E9B5-4027-ABE1-86B3DC64E783}"/>
    <dataValidation allowBlank="1" showErrorMessage="1" sqref="D116:E116 D44:E44 D20:E20 D68:E68 D92:E92 D140:E140" xr:uid="{BDC34690-5BF0-4C13-854F-B353EFB6ADDD}"/>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08EFC91A-54F0-4ED9-8FB7-2596E3DBF5AB}">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7AE2898D-0DCE-4C88-83BC-6C194F93049E}">
      <formula1>"更新予定なし,更新予定あり"</formula1>
    </dataValidation>
    <dataValidation type="list" allowBlank="1" showInputMessage="1" showErrorMessage="1" prompt="令和8年度中に契約更新が必要な場合は更新月を選択してください。" sqref="D42:E42 D18:E18 D90:E90 D114:E114 D66:E66 D138:E138" xr:uid="{1A53134C-495F-4C4E-B277-99F6020A564B}">
      <formula1>" 令和8年4月,令和8年5月,令和8年6月,令和8年7月,令和8年8月,令和8年9月,令和8年10月,令和8年11月,令和8年12月,令和9年1月,令和9年2月,令和9年3月"</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007BDF05-69D1-4A10-AD8D-B6B7FB7CF49E}">
      <formula1>46113</formula1>
      <formula2>46477</formula2>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6012CE67-BA38-499F-8BFB-FF298F289334}">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79</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80</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81</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82</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83</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84</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kRt5tdyuXNgGl9kQNi3ESGXY0hO/VfvxARxCTfyL4gJm3Dh6eIfxaHYWLe4c3dwrz2VFmWlnY6c7dK/XUizlKg==" saltValue="DzHDJnA9oIJsMtZKAUHZ1Q=="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2">
    <dataValidation type="list" allowBlank="1" showInputMessage="1" showErrorMessage="1" sqref="K103 K79 K7 K127 K55 K31" xr:uid="{00000000-0002-0000-11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47D1F329-BAEC-4D12-805E-947491AE5B6F}">
      <formula1>"転居,退去/退去日→,退職/退職日→"</formula1>
    </dataValidation>
    <dataValidation type="list" allowBlank="1" showErrorMessage="1" sqref="C44 C20 C116 C92 C68 C140" xr:uid="{FB12D127-B36A-40E8-B50B-7A5B75A1D065}">
      <formula1>"有,無"</formula1>
    </dataValidation>
    <dataValidation type="textLength" operator="equal" allowBlank="1" showInputMessage="1" showErrorMessage="1" prompt="都道府県に続く番号を半角6文字で入力。" sqref="D89:E89 D41:E41 D17:E17 D65:E65 D113:E113 D137:E137" xr:uid="{085F2C70-BA67-4CE5-BD67-63D9407A5BAE}">
      <formula1>6</formula1>
    </dataValidation>
    <dataValidation type="list" allowBlank="1" showInputMessage="1" showErrorMessage="1" sqref="C89 C17 C65 C113 C41 C137" xr:uid="{A7AD54BA-889A-4F74-A2AC-A2D2905FD24D}">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FB5B29D8-B5DD-45E4-82E0-790CE70D44AC}"/>
    <dataValidation allowBlank="1" showErrorMessage="1" sqref="D116:E116 D44:E44 D20:E20 D68:E68 D92:E92 D140:E140" xr:uid="{398DCEA8-DE1D-4251-B429-4783512E8112}"/>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658565A1-D8DD-4091-961D-6DE0DF7520CE}">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A64844BF-4ED9-4366-8D21-38FE43B02B2A}">
      <formula1>"更新予定なし,更新予定あり"</formula1>
    </dataValidation>
    <dataValidation type="list" allowBlank="1" showInputMessage="1" showErrorMessage="1" prompt="令和8年度中に契約更新が必要な場合は更新月を選択してください。" sqref="D42:E42 D18:E18 D90:E90 D114:E114 D66:E66 D138:E138" xr:uid="{D837904C-B60E-41B8-AFCA-B120DD3D59D9}">
      <formula1>" 令和8年4月,令和8年5月,令和8年6月,令和8年7月,令和8年8月,令和8年9月,令和8年10月,令和8年11月,令和8年12月,令和9年1月,令和9年2月,令和9年3月"</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A3692DC4-6916-4151-A00E-7C57C2F6B534}">
      <formula1>46113</formula1>
      <formula2>46477</formula2>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8FF5771F-0103-43F6-BE3E-D33276D84338}">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85</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86</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87</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88</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89</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90</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7FQUWs4M20TI9SnqOmt2PkKgXyOzAl8DjYw6NAWpzFE+MrBXLhpVk/2/VJbdJPZvOVr817KwSYSWlzqNFyWcmQ==" saltValue="8RBUCnRCmFGVYEBLQHVoIg=="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2">
    <dataValidation type="list" allowBlank="1" showInputMessage="1" showErrorMessage="1" sqref="K103 K79 K7 K127 K55 K31" xr:uid="{00000000-0002-0000-12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2F50FE57-B76B-4992-8660-7D4B08A48A19}">
      <formula1>"転居,退去/退去日→,退職/退職日→"</formula1>
    </dataValidation>
    <dataValidation type="list" allowBlank="1" showErrorMessage="1" sqref="C44 C20 C116 C92 C68 C140" xr:uid="{35F5EBDC-997F-4AAC-B96D-CD0ABD5A4BFC}">
      <formula1>"有,無"</formula1>
    </dataValidation>
    <dataValidation type="textLength" operator="equal" allowBlank="1" showInputMessage="1" showErrorMessage="1" prompt="都道府県に続く番号を半角6文字で入力。" sqref="D89:E89 D41:E41 D17:E17 D65:E65 D113:E113 D137:E137" xr:uid="{ACDE6159-419B-4AFC-B358-0BCEE710ED32}">
      <formula1>6</formula1>
    </dataValidation>
    <dataValidation type="list" allowBlank="1" showInputMessage="1" showErrorMessage="1" sqref="C89 C17 C65 C113 C41 C137" xr:uid="{B1355DA3-63B9-4AEF-9354-F8A3809D6E57}">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A654DF6A-8BDB-47F5-8305-503CFA5DD1BA}"/>
    <dataValidation allowBlank="1" showErrorMessage="1" sqref="D116:E116 D44:E44 D20:E20 D68:E68 D92:E92 D140:E140" xr:uid="{53003BE2-9F26-49D3-BEFB-64E89B0D0BBD}"/>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53F1529B-A1F4-4E8B-A415-AB5DDD8B94F5}">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A7909ACF-CDE1-471C-BB76-297E38B31777}">
      <formula1>"更新予定なし,更新予定あり"</formula1>
    </dataValidation>
    <dataValidation type="list" allowBlank="1" showInputMessage="1" showErrorMessage="1" prompt="令和8年度中に契約更新が必要な場合は更新月を選択してください。" sqref="D42:E42 D18:E18 D90:E90 D114:E114 D66:E66 D138:E138" xr:uid="{BD3187A5-F75F-4096-9D48-2A6BEA367A92}">
      <formula1>" 令和8年4月,令和8年5月,令和8年6月,令和8年7月,令和8年8月,令和8年9月,令和8年10月,令和8年11月,令和8年12月,令和9年1月,令和9年2月,令和9年3月"</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EF4B72B0-FE11-42D0-99D1-D00E1FBFE17F}">
      <formula1>46113</formula1>
      <formula2>46477</formula2>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87EAC390-E88F-448D-A74A-42DC57E690E9}">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P38"/>
  <sheetViews>
    <sheetView view="pageBreakPreview" zoomScale="73" zoomScaleNormal="40" zoomScaleSheetLayoutView="73" zoomScalePageLayoutView="40" workbookViewId="0">
      <selection activeCell="D16" sqref="D16"/>
    </sheetView>
  </sheetViews>
  <sheetFormatPr defaultRowHeight="13.5"/>
  <cols>
    <col min="1" max="1" width="12.375" customWidth="1"/>
    <col min="2" max="2" width="11.625" customWidth="1"/>
    <col min="3" max="3" width="9.375" customWidth="1"/>
    <col min="4" max="4" width="15.625" customWidth="1"/>
    <col min="5" max="5" width="15.5" customWidth="1"/>
    <col min="6" max="6" width="5.25" bestFit="1" customWidth="1"/>
    <col min="7" max="7" width="15.375" customWidth="1"/>
    <col min="8" max="8" width="8.5" hidden="1" customWidth="1"/>
    <col min="9" max="9" width="30.625" customWidth="1"/>
    <col min="10" max="10" width="5.25" bestFit="1" customWidth="1"/>
    <col min="11" max="11" width="5.375" bestFit="1" customWidth="1"/>
    <col min="12" max="12" width="4.125" customWidth="1"/>
    <col min="13" max="13" width="5.375" bestFit="1" customWidth="1"/>
    <col min="14" max="14" width="4.125" customWidth="1"/>
    <col min="15" max="15" width="5.375" bestFit="1" customWidth="1"/>
    <col min="16" max="16" width="4.125" customWidth="1"/>
  </cols>
  <sheetData>
    <row r="1" spans="1:16" ht="27" customHeight="1">
      <c r="A1" t="s">
        <v>166</v>
      </c>
    </row>
    <row r="2" spans="1:16" ht="8.25" customHeight="1"/>
    <row r="3" spans="1:16" ht="8.25" customHeight="1">
      <c r="E3" s="330"/>
      <c r="F3" s="330"/>
      <c r="G3" s="330"/>
    </row>
    <row r="4" spans="1:16" s="13" customFormat="1" ht="38.25" customHeight="1">
      <c r="E4" s="334" t="s">
        <v>174</v>
      </c>
      <c r="F4" s="334"/>
      <c r="G4" s="334"/>
      <c r="H4" s="334"/>
    </row>
    <row r="5" spans="1:16" ht="27" customHeight="1">
      <c r="E5" s="65"/>
      <c r="F5" s="65"/>
      <c r="G5" s="65"/>
      <c r="H5" s="65"/>
    </row>
    <row r="6" spans="1:16" ht="27" customHeight="1"/>
    <row r="7" spans="1:16" ht="27" customHeight="1">
      <c r="J7" s="133" t="str">
        <f>【様式１】申請書!G3</f>
        <v>令和</v>
      </c>
      <c r="K7" s="133">
        <f>【様式１】申請書!H3</f>
        <v>0</v>
      </c>
      <c r="L7" s="65" t="s">
        <v>100</v>
      </c>
      <c r="M7" s="133">
        <f>【様式１】申請書!J3</f>
        <v>0</v>
      </c>
      <c r="N7" s="65" t="s">
        <v>99</v>
      </c>
      <c r="O7" s="133">
        <f>【様式１】申請書!L3</f>
        <v>0</v>
      </c>
      <c r="P7" s="65" t="s">
        <v>175</v>
      </c>
    </row>
    <row r="8" spans="1:16" ht="13.5" customHeight="1">
      <c r="J8" s="65"/>
      <c r="K8" s="65"/>
      <c r="L8" s="65"/>
      <c r="M8" s="65"/>
      <c r="N8" s="65"/>
      <c r="O8" s="65"/>
      <c r="P8" s="65"/>
    </row>
    <row r="9" spans="1:16" ht="13.5" customHeight="1"/>
    <row r="10" spans="1:16" s="65" customFormat="1" ht="27">
      <c r="B10" s="327" t="s">
        <v>167</v>
      </c>
      <c r="C10" s="327"/>
      <c r="D10" s="129" t="s">
        <v>168</v>
      </c>
      <c r="E10" s="129" t="s">
        <v>169</v>
      </c>
      <c r="F10" s="328" t="s">
        <v>172</v>
      </c>
      <c r="G10" s="329"/>
      <c r="H10" s="130" t="s">
        <v>170</v>
      </c>
      <c r="I10" s="327" t="s">
        <v>171</v>
      </c>
      <c r="J10" s="327"/>
      <c r="K10" s="327"/>
      <c r="L10" s="327"/>
    </row>
    <row r="11" spans="1:16" ht="39.75" customHeight="1">
      <c r="B11" s="324"/>
      <c r="C11" s="326"/>
      <c r="D11" s="293"/>
      <c r="E11" s="293"/>
      <c r="F11" s="294"/>
      <c r="G11" s="295"/>
      <c r="H11" s="293"/>
      <c r="I11" s="324"/>
      <c r="J11" s="325"/>
      <c r="K11" s="325"/>
      <c r="L11" s="326"/>
    </row>
    <row r="12" spans="1:16" ht="39.75" customHeight="1">
      <c r="B12" s="324"/>
      <c r="C12" s="326"/>
      <c r="D12" s="293"/>
      <c r="E12" s="293"/>
      <c r="F12" s="294"/>
      <c r="G12" s="295"/>
      <c r="H12" s="293"/>
      <c r="I12" s="324"/>
      <c r="J12" s="325"/>
      <c r="K12" s="325"/>
      <c r="L12" s="326"/>
    </row>
    <row r="13" spans="1:16" ht="39.75" customHeight="1">
      <c r="B13" s="324"/>
      <c r="C13" s="326"/>
      <c r="D13" s="293"/>
      <c r="E13" s="293"/>
      <c r="F13" s="294"/>
      <c r="G13" s="295"/>
      <c r="H13" s="293"/>
      <c r="I13" s="324"/>
      <c r="J13" s="325"/>
      <c r="K13" s="325"/>
      <c r="L13" s="326"/>
    </row>
    <row r="14" spans="1:16" ht="39.75" customHeight="1">
      <c r="B14" s="324"/>
      <c r="C14" s="326"/>
      <c r="D14" s="293"/>
      <c r="E14" s="293"/>
      <c r="F14" s="294"/>
      <c r="G14" s="295"/>
      <c r="H14" s="293"/>
      <c r="I14" s="324"/>
      <c r="J14" s="325"/>
      <c r="K14" s="325"/>
      <c r="L14" s="326"/>
    </row>
    <row r="15" spans="1:16" ht="39.75" customHeight="1">
      <c r="B15" s="324"/>
      <c r="C15" s="326"/>
      <c r="D15" s="293"/>
      <c r="E15" s="293"/>
      <c r="F15" s="294"/>
      <c r="G15" s="295"/>
      <c r="H15" s="293"/>
      <c r="I15" s="324"/>
      <c r="J15" s="325"/>
      <c r="K15" s="325"/>
      <c r="L15" s="326"/>
    </row>
    <row r="16" spans="1:16" ht="39.75" customHeight="1">
      <c r="B16" s="324"/>
      <c r="C16" s="326"/>
      <c r="D16" s="293"/>
      <c r="E16" s="293"/>
      <c r="F16" s="294"/>
      <c r="G16" s="295"/>
      <c r="H16" s="293"/>
      <c r="I16" s="324"/>
      <c r="J16" s="325"/>
      <c r="K16" s="325"/>
      <c r="L16" s="326"/>
    </row>
    <row r="17" spans="2:12" ht="39.75" customHeight="1">
      <c r="B17" s="324"/>
      <c r="C17" s="326"/>
      <c r="D17" s="293"/>
      <c r="E17" s="293"/>
      <c r="F17" s="294"/>
      <c r="G17" s="295"/>
      <c r="H17" s="293"/>
      <c r="I17" s="324"/>
      <c r="J17" s="325"/>
      <c r="K17" s="325"/>
      <c r="L17" s="326"/>
    </row>
    <row r="18" spans="2:12" ht="39.75" customHeight="1">
      <c r="B18" s="324"/>
      <c r="C18" s="326"/>
      <c r="D18" s="293"/>
      <c r="E18" s="293"/>
      <c r="F18" s="294"/>
      <c r="G18" s="295"/>
      <c r="H18" s="293"/>
      <c r="I18" s="324"/>
      <c r="J18" s="325"/>
      <c r="K18" s="325"/>
      <c r="L18" s="326"/>
    </row>
    <row r="19" spans="2:12" ht="39.75" customHeight="1">
      <c r="B19" s="324"/>
      <c r="C19" s="326"/>
      <c r="D19" s="293"/>
      <c r="E19" s="293"/>
      <c r="F19" s="294"/>
      <c r="G19" s="295"/>
      <c r="H19" s="293"/>
      <c r="I19" s="324"/>
      <c r="J19" s="325"/>
      <c r="K19" s="325"/>
      <c r="L19" s="326"/>
    </row>
    <row r="20" spans="2:12" ht="39.75" customHeight="1">
      <c r="B20" s="324"/>
      <c r="C20" s="326"/>
      <c r="D20" s="293"/>
      <c r="E20" s="293"/>
      <c r="F20" s="294"/>
      <c r="G20" s="295"/>
      <c r="H20" s="293"/>
      <c r="I20" s="324"/>
      <c r="J20" s="325"/>
      <c r="K20" s="325"/>
      <c r="L20" s="326"/>
    </row>
    <row r="21" spans="2:12" ht="39.75" customHeight="1">
      <c r="B21" s="324"/>
      <c r="C21" s="326"/>
      <c r="D21" s="293"/>
      <c r="E21" s="293"/>
      <c r="F21" s="294"/>
      <c r="G21" s="295"/>
      <c r="H21" s="293"/>
      <c r="I21" s="324"/>
      <c r="J21" s="325"/>
      <c r="K21" s="325"/>
      <c r="L21" s="326"/>
    </row>
    <row r="22" spans="2:12" ht="39.75" customHeight="1">
      <c r="B22" s="324"/>
      <c r="C22" s="326"/>
      <c r="D22" s="293"/>
      <c r="E22" s="293"/>
      <c r="F22" s="294"/>
      <c r="G22" s="295"/>
      <c r="H22" s="293"/>
      <c r="I22" s="324"/>
      <c r="J22" s="325"/>
      <c r="K22" s="325"/>
      <c r="L22" s="326"/>
    </row>
    <row r="23" spans="2:12" ht="39.75" customHeight="1">
      <c r="B23" s="324"/>
      <c r="C23" s="326"/>
      <c r="D23" s="293"/>
      <c r="E23" s="293"/>
      <c r="F23" s="294"/>
      <c r="G23" s="295"/>
      <c r="H23" s="293"/>
      <c r="I23" s="324"/>
      <c r="J23" s="325"/>
      <c r="K23" s="325"/>
      <c r="L23" s="326"/>
    </row>
    <row r="24" spans="2:12" ht="39.75" customHeight="1">
      <c r="B24" s="324"/>
      <c r="C24" s="326"/>
      <c r="D24" s="293"/>
      <c r="E24" s="293"/>
      <c r="F24" s="294"/>
      <c r="G24" s="295"/>
      <c r="H24" s="293"/>
      <c r="I24" s="324"/>
      <c r="J24" s="325"/>
      <c r="K24" s="325"/>
      <c r="L24" s="326"/>
    </row>
    <row r="25" spans="2:12" ht="39.75" customHeight="1">
      <c r="B25" s="324"/>
      <c r="C25" s="326"/>
      <c r="D25" s="293"/>
      <c r="E25" s="293"/>
      <c r="F25" s="294"/>
      <c r="G25" s="295"/>
      <c r="H25" s="293"/>
      <c r="I25" s="324"/>
      <c r="J25" s="325"/>
      <c r="K25" s="325"/>
      <c r="L25" s="326"/>
    </row>
    <row r="26" spans="2:12" ht="22.5" customHeight="1"/>
    <row r="27" spans="2:12" ht="22.5" customHeight="1"/>
    <row r="28" spans="2:12" ht="13.5" customHeight="1">
      <c r="B28" s="332" t="s">
        <v>173</v>
      </c>
      <c r="C28" s="332"/>
      <c r="D28" s="332"/>
      <c r="E28" s="332"/>
      <c r="F28" s="332"/>
      <c r="G28" s="332"/>
      <c r="H28" s="332"/>
      <c r="I28" s="332"/>
      <c r="J28" s="332"/>
      <c r="K28" s="332"/>
      <c r="L28" s="332"/>
    </row>
    <row r="29" spans="2:12">
      <c r="B29" s="332"/>
      <c r="C29" s="332"/>
      <c r="D29" s="332"/>
      <c r="E29" s="332"/>
      <c r="F29" s="332"/>
      <c r="G29" s="332"/>
      <c r="H29" s="332"/>
      <c r="I29" s="332"/>
      <c r="J29" s="332"/>
      <c r="K29" s="332"/>
      <c r="L29" s="332"/>
    </row>
    <row r="30" spans="2:12">
      <c r="B30" s="332"/>
      <c r="C30" s="332"/>
      <c r="D30" s="332"/>
      <c r="E30" s="332"/>
      <c r="F30" s="332"/>
      <c r="G30" s="332"/>
      <c r="H30" s="332"/>
      <c r="I30" s="332"/>
      <c r="J30" s="332"/>
      <c r="K30" s="332"/>
      <c r="L30" s="332"/>
    </row>
    <row r="31" spans="2:12">
      <c r="B31" s="332"/>
      <c r="C31" s="332"/>
      <c r="D31" s="332"/>
      <c r="E31" s="332"/>
      <c r="F31" s="332"/>
      <c r="G31" s="332"/>
      <c r="H31" s="332"/>
      <c r="I31" s="332"/>
      <c r="J31" s="332"/>
      <c r="K31" s="332"/>
      <c r="L31" s="332"/>
    </row>
    <row r="32" spans="2:12" ht="30" customHeight="1"/>
    <row r="33" spans="7:14" ht="30" customHeight="1"/>
    <row r="34" spans="7:14" ht="30" customHeight="1">
      <c r="G34" s="65" t="s">
        <v>112</v>
      </c>
      <c r="H34" s="331">
        <f>【様式１】申請書!G7</f>
        <v>0</v>
      </c>
      <c r="I34" s="331"/>
      <c r="J34" s="331"/>
      <c r="K34" s="331"/>
    </row>
    <row r="35" spans="7:14" ht="30" customHeight="1">
      <c r="H35" s="331"/>
      <c r="I35" s="331"/>
      <c r="J35" s="331"/>
      <c r="K35" s="331"/>
    </row>
    <row r="36" spans="7:14" ht="30" customHeight="1">
      <c r="G36" s="65" t="s">
        <v>113</v>
      </c>
      <c r="H36" s="333">
        <f>【様式１】申請書!G9</f>
        <v>0</v>
      </c>
      <c r="I36" s="333"/>
      <c r="J36" s="333"/>
      <c r="K36" s="333"/>
      <c r="M36" s="330"/>
      <c r="N36" s="330"/>
    </row>
    <row r="37" spans="7:14" ht="29.25" customHeight="1"/>
    <row r="38" spans="7:14" ht="29.25" customHeight="1"/>
  </sheetData>
  <sheetProtection algorithmName="SHA-512" hashValue="+rYepoYa+zpijNeeVcn3G3aW0757IYFL0Sa+LO26V2X6txHx83KfNJS451/s0nd7KmjpQhcfIhhMAeOxRxCGxg==" saltValue="bUIkPJNp8c00WRGmhtdjzQ==" spinCount="100000" sheet="1" objects="1" scenarios="1" selectLockedCells="1"/>
  <mergeCells count="39">
    <mergeCell ref="E3:G3"/>
    <mergeCell ref="B28:L31"/>
    <mergeCell ref="H36:K36"/>
    <mergeCell ref="E4:H4"/>
    <mergeCell ref="B19:C19"/>
    <mergeCell ref="B20:C20"/>
    <mergeCell ref="B21:C21"/>
    <mergeCell ref="I21:L21"/>
    <mergeCell ref="B22:C22"/>
    <mergeCell ref="I22:L22"/>
    <mergeCell ref="I20:L20"/>
    <mergeCell ref="B10:C10"/>
    <mergeCell ref="B11:C11"/>
    <mergeCell ref="B12:C12"/>
    <mergeCell ref="B13:C13"/>
    <mergeCell ref="B14:C14"/>
    <mergeCell ref="M36:N36"/>
    <mergeCell ref="B23:C23"/>
    <mergeCell ref="I23:L23"/>
    <mergeCell ref="B24:C24"/>
    <mergeCell ref="I24:L24"/>
    <mergeCell ref="B25:C25"/>
    <mergeCell ref="I25:L25"/>
    <mergeCell ref="H34:K35"/>
    <mergeCell ref="B15:C15"/>
    <mergeCell ref="B16:C16"/>
    <mergeCell ref="B17:C17"/>
    <mergeCell ref="B18:C18"/>
    <mergeCell ref="F10:G10"/>
    <mergeCell ref="I19:L19"/>
    <mergeCell ref="I10:L10"/>
    <mergeCell ref="I11:L11"/>
    <mergeCell ref="I12:L12"/>
    <mergeCell ref="I13:L13"/>
    <mergeCell ref="I14:L14"/>
    <mergeCell ref="I15:L15"/>
    <mergeCell ref="I16:L16"/>
    <mergeCell ref="I17:L17"/>
    <mergeCell ref="I18:L18"/>
  </mergeCells>
  <phoneticPr fontId="41"/>
  <dataValidations count="1">
    <dataValidation type="list" allowBlank="1" showInputMessage="1" showErrorMessage="1" sqref="F11:F25" xr:uid="{00000000-0002-0000-0100-000000000000}">
      <formula1>"大正,昭和,平成"</formula1>
    </dataValidation>
  </dataValidations>
  <printOptions horizontalCentered="1" verticalCentered="1"/>
  <pageMargins left="0.39370078740157483" right="0.39370078740157483" top="0.39370078740157483" bottom="0.55118110236220474" header="0.31496062992125984" footer="0.31496062992125984"/>
  <pageSetup paperSize="9" scale="65" orientation="portrait" blackAndWhite="1"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91</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92</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93</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94</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95</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96</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wBFcVNIHZI81fQkH5iuTGfabUU2JZOgUDuU5j1a6vSdxzHpoJWyVhUYlWDI3XhwmbYkDUVgI898aREcEzVEO4w==" saltValue="m3YMFB6aKaMdOb9zID1Y3w=="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2">
    <dataValidation type="list" allowBlank="1" showInputMessage="1" showErrorMessage="1" sqref="K103 K79 K7 K127 K55 K31" xr:uid="{00000000-0002-0000-13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188F54C9-EC58-434F-B050-658B7250E0B8}">
      <formula1>"転居,退去/退去日→,退職/退職日→"</formula1>
    </dataValidation>
    <dataValidation type="list" allowBlank="1" showErrorMessage="1" sqref="C44 C20 C116 C92 C68 C140" xr:uid="{E502943A-1F78-4FD6-A4CE-962FB64C78A5}">
      <formula1>"有,無"</formula1>
    </dataValidation>
    <dataValidation type="textLength" operator="equal" allowBlank="1" showInputMessage="1" showErrorMessage="1" prompt="都道府県に続く番号を半角6文字で入力。" sqref="D89:E89 D41:E41 D17:E17 D65:E65 D113:E113 D137:E137" xr:uid="{77922823-25A8-48C6-860E-564567F1FE6A}">
      <formula1>6</formula1>
    </dataValidation>
    <dataValidation type="list" allowBlank="1" showInputMessage="1" showErrorMessage="1" sqref="C89 C17 C65 C113 C41 C137" xr:uid="{4F096049-A198-47E5-833C-787CF2D1BDC4}">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C838F03E-189C-4648-89B7-47B2B9229C98}"/>
    <dataValidation allowBlank="1" showErrorMessage="1" sqref="D116:E116 D44:E44 D20:E20 D68:E68 D92:E92 D140:E140" xr:uid="{16FC9C97-96EB-4141-A428-84C15181A017}"/>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B1D4A9AC-C521-42E6-807A-1DE40C6087D9}">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B7B2C515-A406-490D-9387-8AC0F69E68EF}">
      <formula1>"更新予定なし,更新予定あり"</formula1>
    </dataValidation>
    <dataValidation type="list" allowBlank="1" showInputMessage="1" showErrorMessage="1" prompt="令和8年度中に契約更新が必要な場合は更新月を選択してください。" sqref="D42:E42 D18:E18 D90:E90 D114:E114 D66:E66 D138:E138" xr:uid="{5E457C49-DD12-47C8-8284-F7294EB10C5D}">
      <formula1>" 令和8年4月,令和8年5月,令和8年6月,令和8年7月,令和8年8月,令和8年9月,令和8年10月,令和8年11月,令和8年12月,令和9年1月,令和9年2月,令和9年3月"</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AAE676DA-90B7-4DFD-B08D-293328178943}">
      <formula1>46113</formula1>
      <formula2>46477</formula2>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6926BA86-89ED-4F72-B523-7E6516C0E56E}">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97</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98</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99</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100</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101</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102</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5bDwJo705vPwLiKM84m0qaxaKtBu+bo6IahXVF08Skrpg6lkBm3Dxsthbygegq4CNU0HWfOJjqvrMHhWc54xSA==" saltValue="C/E0uXabow8UeqWVrB4ih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2">
    <dataValidation type="list" allowBlank="1" showInputMessage="1" showErrorMessage="1" sqref="K103 K79 K7 K127 K55 K31" xr:uid="{00000000-0002-0000-14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1EAD0092-6D4E-49E2-B3FA-E0A74D2A98C0}">
      <formula1>"転居,退去/退去日→,退職/退職日→"</formula1>
    </dataValidation>
    <dataValidation type="list" allowBlank="1" showErrorMessage="1" sqref="C44 C20 C116 C92 C68 C140" xr:uid="{2ACD7F49-A624-474E-A1C8-2219B390388D}">
      <formula1>"有,無"</formula1>
    </dataValidation>
    <dataValidation type="textLength" operator="equal" allowBlank="1" showInputMessage="1" showErrorMessage="1" prompt="都道府県に続く番号を半角6文字で入力。" sqref="D89:E89 D41:E41 D17:E17 D65:E65 D113:E113 D137:E137" xr:uid="{ACEB0FB3-AFA9-41FC-BBFD-D1E20B82ABCB}">
      <formula1>6</formula1>
    </dataValidation>
    <dataValidation type="list" allowBlank="1" showInputMessage="1" showErrorMessage="1" sqref="C89 C17 C65 C113 C41 C137" xr:uid="{160D9AFB-D25A-49AE-BEC3-A662F7EFA7B9}">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FD383A35-AA53-4A1F-A47B-91C81936B51B}"/>
    <dataValidation allowBlank="1" showErrorMessage="1" sqref="D116:E116 D44:E44 D20:E20 D68:E68 D92:E92 D140:E140" xr:uid="{00C31A2F-5BE4-42E6-9AA9-1A46805AF3C8}"/>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C413ED1F-495B-4E3E-8AC0-789C2B56924F}">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349E4994-C56D-421D-BB45-2B8BAC207C6F}">
      <formula1>"更新予定なし,更新予定あり"</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A4F377C2-CB75-486C-8D9A-C687A46A1215}">
      <formula1>46113</formula1>
      <formula2>46477</formula2>
    </dataValidation>
    <dataValidation type="list" allowBlank="1" showInputMessage="1" showErrorMessage="1" prompt="令和8年度中に契約更新が必要な場合は更新月を選択してください。" sqref="D42:E42 D18:E18 D90:E90 D114:E114 D66:E66 D138:E138" xr:uid="{34FEA11E-8815-47B8-B833-13FD1B026CF2}">
      <formula1>" 令和8年4月,令和8年5月,令和8年6月,令和8年7月,令和8年8月,令和8年9月,令和8年10月,令和8年11月,令和8年12月,令和9年1月,令和9年2月,令和9年3月"</formula1>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D66109E5-FAFE-424C-AE33-3F3B99F0B6B5}">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103</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104</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105</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106</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107</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108</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doae1ECFlfmT65xHJGhVzzmSqCeGUCUnkF9Zmb6yABAJJ8dOWhe62rsN6MzQodCN2t81TEknzdDij518WapcyQ==" saltValue="q2LB72DRCj5543RiXLwCq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2">
    <dataValidation type="list" allowBlank="1" showInputMessage="1" showErrorMessage="1" sqref="K103 K79 K7 K127 K55 K31" xr:uid="{00000000-0002-0000-15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49DF85A4-1E37-4B80-9B45-7ED21BA596BE}">
      <formula1>"転居,退去/退去日→,退職/退職日→"</formula1>
    </dataValidation>
    <dataValidation type="list" allowBlank="1" showErrorMessage="1" sqref="C44 C20 C116 C92 C68 C140" xr:uid="{2405B86A-512F-4E33-A37E-2F382864AA28}">
      <formula1>"有,無"</formula1>
    </dataValidation>
    <dataValidation type="textLength" operator="equal" allowBlank="1" showInputMessage="1" showErrorMessage="1" prompt="都道府県に続く番号を半角6文字で入力。" sqref="D89:E89 D41:E41 D17:E17 D65:E65 D113:E113 D137:E137" xr:uid="{F8CC1381-E601-4CE5-AB5B-7BA83BCFDC6D}">
      <formula1>6</formula1>
    </dataValidation>
    <dataValidation type="list" allowBlank="1" showInputMessage="1" showErrorMessage="1" sqref="C89 C17 C65 C113 C41 C137" xr:uid="{9A4FA5A4-3FF1-41E5-B4D5-4862A3E9E2AC}">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416D27FC-D802-402F-9295-39BE702DDA5B}"/>
    <dataValidation allowBlank="1" showErrorMessage="1" sqref="D116:E116 D44:E44 D20:E20 D68:E68 D92:E92 D140:E140" xr:uid="{CCA7FF88-DFE1-425A-9B34-1B122939908B}"/>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977BDE1E-A66D-420B-803E-BCB977E5FB3D}">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01C06CAE-33BA-4BFC-A220-7460622E27A0}">
      <formula1>"更新予定なし,更新予定あり"</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50630A08-2689-446C-8E30-202456F1B645}">
      <formula1>46113</formula1>
      <formula2>46477</formula2>
    </dataValidation>
    <dataValidation type="list" allowBlank="1" showInputMessage="1" showErrorMessage="1" prompt="令和8年度中に契約更新が必要な場合は更新月を選択してください。" sqref="D42:E42 D18:E18 D90:E90 D114:E114 D66:E66 D138:E138" xr:uid="{BA15EBA1-1102-4112-9B79-93DDC0E36C0E}">
      <formula1>" 令和8年4月,令和8年5月,令和8年6月,令和8年7月,令和8年8月,令和8年9月,令和8年10月,令和8年11月,令和8年12月,令和9年1月,令和9年2月,令和9年3月"</formula1>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3F107B4C-148D-456A-A189-CBF9E7148F01}">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tabColor rgb="FFFF0000"/>
  </sheetPr>
  <dimension ref="A1:AF154"/>
  <sheetViews>
    <sheetView view="pageBreakPreview" zoomScaleNormal="70" zoomScaleSheetLayoutView="100" workbookViewId="0">
      <selection activeCell="C17" sqref="C1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109</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110</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111</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112</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113</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114</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6c6SO6QkZNrZ2ETbV4JAvhUFQQLtEojIyWrAPuz7bIvwbXx/Rh7FEH3QIspCVfgxkyilYBMj2DggZ423/MBk7Q==" saltValue="PFBas/tKnQ3XoPfgXa33rA==" spinCount="100000" sheet="1" objects="1" scenarios="1" selectLockedCells="1"/>
  <mergeCells count="547">
    <mergeCell ref="L139:M139"/>
    <mergeCell ref="P139:Q139"/>
    <mergeCell ref="T139:U139"/>
    <mergeCell ref="T143:U143"/>
    <mergeCell ref="T140:U140"/>
    <mergeCell ref="H141:I141"/>
    <mergeCell ref="L141:M141"/>
    <mergeCell ref="P141:Q141"/>
    <mergeCell ref="T141:U141"/>
    <mergeCell ref="H142:I142"/>
    <mergeCell ref="L142:M142"/>
    <mergeCell ref="P142:Q142"/>
    <mergeCell ref="T142:U142"/>
    <mergeCell ref="L140:M140"/>
    <mergeCell ref="P140:Q140"/>
    <mergeCell ref="L143:M143"/>
    <mergeCell ref="P143:Q143"/>
    <mergeCell ref="H116:I116"/>
    <mergeCell ref="L116:M116"/>
    <mergeCell ref="P116:Q116"/>
    <mergeCell ref="T116:U116"/>
    <mergeCell ref="P119:Q119"/>
    <mergeCell ref="T119:U119"/>
    <mergeCell ref="S127:T127"/>
    <mergeCell ref="U127:U128"/>
    <mergeCell ref="F129:G130"/>
    <mergeCell ref="T129:U130"/>
    <mergeCell ref="I129:I130"/>
    <mergeCell ref="J129:J130"/>
    <mergeCell ref="S129:S130"/>
    <mergeCell ref="K129:K130"/>
    <mergeCell ref="L129:L130"/>
    <mergeCell ref="M129:M130"/>
    <mergeCell ref="N129:N130"/>
    <mergeCell ref="O129:O130"/>
    <mergeCell ref="P129:P130"/>
    <mergeCell ref="Q129:Q130"/>
    <mergeCell ref="R129:R130"/>
    <mergeCell ref="L117:M117"/>
    <mergeCell ref="P117:Q117"/>
    <mergeCell ref="T112:U112"/>
    <mergeCell ref="T114:U114"/>
    <mergeCell ref="H115:I115"/>
    <mergeCell ref="L115:M115"/>
    <mergeCell ref="P115:Q115"/>
    <mergeCell ref="T115:U115"/>
    <mergeCell ref="H114:I114"/>
    <mergeCell ref="L114:M114"/>
    <mergeCell ref="P114:Q114"/>
    <mergeCell ref="T107:U107"/>
    <mergeCell ref="F108:G108"/>
    <mergeCell ref="T108:U108"/>
    <mergeCell ref="F109:G109"/>
    <mergeCell ref="T109:U109"/>
    <mergeCell ref="F110:G110"/>
    <mergeCell ref="T110:U110"/>
    <mergeCell ref="S105:S106"/>
    <mergeCell ref="F111:G111"/>
    <mergeCell ref="T111:U111"/>
    <mergeCell ref="H95:I95"/>
    <mergeCell ref="L95:M95"/>
    <mergeCell ref="P95:Q95"/>
    <mergeCell ref="T95:U95"/>
    <mergeCell ref="S103:T103"/>
    <mergeCell ref="U103:U104"/>
    <mergeCell ref="K103:N103"/>
    <mergeCell ref="F105:G106"/>
    <mergeCell ref="T105:U106"/>
    <mergeCell ref="A99:F99"/>
    <mergeCell ref="H93:I93"/>
    <mergeCell ref="L93:M93"/>
    <mergeCell ref="P93:Q93"/>
    <mergeCell ref="T93:U93"/>
    <mergeCell ref="T86:U86"/>
    <mergeCell ref="T87:U87"/>
    <mergeCell ref="H94:I94"/>
    <mergeCell ref="L94:M94"/>
    <mergeCell ref="P94:Q94"/>
    <mergeCell ref="T94:U94"/>
    <mergeCell ref="T84:U84"/>
    <mergeCell ref="F85:G85"/>
    <mergeCell ref="T85:U85"/>
    <mergeCell ref="P81:P82"/>
    <mergeCell ref="Q81:Q82"/>
    <mergeCell ref="R81:R82"/>
    <mergeCell ref="O81:O82"/>
    <mergeCell ref="K79:N79"/>
    <mergeCell ref="H92:I92"/>
    <mergeCell ref="L92:M92"/>
    <mergeCell ref="P92:Q92"/>
    <mergeCell ref="T92:U92"/>
    <mergeCell ref="F88:G88"/>
    <mergeCell ref="T88:U88"/>
    <mergeCell ref="H90:I90"/>
    <mergeCell ref="L90:M90"/>
    <mergeCell ref="P90:Q90"/>
    <mergeCell ref="T90:U90"/>
    <mergeCell ref="H91:I91"/>
    <mergeCell ref="L91:M91"/>
    <mergeCell ref="H70:I70"/>
    <mergeCell ref="L70:M70"/>
    <mergeCell ref="P70:Q70"/>
    <mergeCell ref="T70:U70"/>
    <mergeCell ref="H71:I71"/>
    <mergeCell ref="L71:M71"/>
    <mergeCell ref="P71:Q71"/>
    <mergeCell ref="T71:U71"/>
    <mergeCell ref="F83:G83"/>
    <mergeCell ref="T83:U83"/>
    <mergeCell ref="H67:I67"/>
    <mergeCell ref="L67:M67"/>
    <mergeCell ref="P67:Q67"/>
    <mergeCell ref="T67:U67"/>
    <mergeCell ref="H68:I68"/>
    <mergeCell ref="L68:M68"/>
    <mergeCell ref="P68:Q68"/>
    <mergeCell ref="T68:U68"/>
    <mergeCell ref="H69:I69"/>
    <mergeCell ref="L69:M69"/>
    <mergeCell ref="P69:Q69"/>
    <mergeCell ref="T69:U69"/>
    <mergeCell ref="T61:U61"/>
    <mergeCell ref="F62:G62"/>
    <mergeCell ref="T62:U62"/>
    <mergeCell ref="F63:G63"/>
    <mergeCell ref="T63:U63"/>
    <mergeCell ref="F64:G64"/>
    <mergeCell ref="T64:U64"/>
    <mergeCell ref="H66:I66"/>
    <mergeCell ref="L66:M66"/>
    <mergeCell ref="P66:Q66"/>
    <mergeCell ref="T66:U66"/>
    <mergeCell ref="T57:U58"/>
    <mergeCell ref="F59:G59"/>
    <mergeCell ref="T59:U59"/>
    <mergeCell ref="O57:O58"/>
    <mergeCell ref="P57:P58"/>
    <mergeCell ref="Q57:Q58"/>
    <mergeCell ref="R57:R58"/>
    <mergeCell ref="S57:S58"/>
    <mergeCell ref="F60:G60"/>
    <mergeCell ref="T60:U60"/>
    <mergeCell ref="F40:G40"/>
    <mergeCell ref="T40:U40"/>
    <mergeCell ref="H42:I42"/>
    <mergeCell ref="L42:M42"/>
    <mergeCell ref="P42:Q42"/>
    <mergeCell ref="T42:U42"/>
    <mergeCell ref="H43:I43"/>
    <mergeCell ref="L43:M43"/>
    <mergeCell ref="P43:Q43"/>
    <mergeCell ref="T43:U43"/>
    <mergeCell ref="F35:G35"/>
    <mergeCell ref="T35:U35"/>
    <mergeCell ref="F36:G36"/>
    <mergeCell ref="T36:U36"/>
    <mergeCell ref="F37:G37"/>
    <mergeCell ref="T37:U37"/>
    <mergeCell ref="F38:G38"/>
    <mergeCell ref="T38:U38"/>
    <mergeCell ref="F39:G39"/>
    <mergeCell ref="T39:U39"/>
    <mergeCell ref="D116:E116"/>
    <mergeCell ref="D140:E140"/>
    <mergeCell ref="D139:E139"/>
    <mergeCell ref="A141:D141"/>
    <mergeCell ref="K55:N55"/>
    <mergeCell ref="A49:B49"/>
    <mergeCell ref="A50:C50"/>
    <mergeCell ref="A51:F51"/>
    <mergeCell ref="A52:B52"/>
    <mergeCell ref="C52:H52"/>
    <mergeCell ref="A53:B53"/>
    <mergeCell ref="C53:H53"/>
    <mergeCell ref="A59:B59"/>
    <mergeCell ref="D59:E59"/>
    <mergeCell ref="A57:C58"/>
    <mergeCell ref="D57:E58"/>
    <mergeCell ref="H57:H58"/>
    <mergeCell ref="I57:I58"/>
    <mergeCell ref="J57:J58"/>
    <mergeCell ref="K57:K58"/>
    <mergeCell ref="L57:L58"/>
    <mergeCell ref="M57:M58"/>
    <mergeCell ref="N57:N58"/>
    <mergeCell ref="F57:G58"/>
    <mergeCell ref="AB29:AF29"/>
    <mergeCell ref="A11:B11"/>
    <mergeCell ref="A15:A16"/>
    <mergeCell ref="A5:B5"/>
    <mergeCell ref="A7:B7"/>
    <mergeCell ref="K7:N7"/>
    <mergeCell ref="A17:B17"/>
    <mergeCell ref="A18:B18"/>
    <mergeCell ref="A19:B19"/>
    <mergeCell ref="A20:B20"/>
    <mergeCell ref="I9:I10"/>
    <mergeCell ref="C12:C13"/>
    <mergeCell ref="A12:B13"/>
    <mergeCell ref="D17:E17"/>
    <mergeCell ref="D14:E14"/>
    <mergeCell ref="D15:E15"/>
    <mergeCell ref="D16:E16"/>
    <mergeCell ref="A23:D23"/>
    <mergeCell ref="D19:E19"/>
    <mergeCell ref="AB5:AF5"/>
    <mergeCell ref="L9:L10"/>
    <mergeCell ref="M9:M10"/>
    <mergeCell ref="R9:R10"/>
    <mergeCell ref="D11:E11"/>
    <mergeCell ref="A1:B1"/>
    <mergeCell ref="C4:H4"/>
    <mergeCell ref="C5:H5"/>
    <mergeCell ref="A2:C2"/>
    <mergeCell ref="H9:H10"/>
    <mergeCell ref="A4:B4"/>
    <mergeCell ref="D9:E10"/>
    <mergeCell ref="A3:F3"/>
    <mergeCell ref="A9:C10"/>
    <mergeCell ref="D12:E13"/>
    <mergeCell ref="S9:S10"/>
    <mergeCell ref="N9:N10"/>
    <mergeCell ref="K9:K10"/>
    <mergeCell ref="Q9:Q10"/>
    <mergeCell ref="O9:O10"/>
    <mergeCell ref="J9:J10"/>
    <mergeCell ref="P9:P10"/>
    <mergeCell ref="S7:T7"/>
    <mergeCell ref="F11:G11"/>
    <mergeCell ref="F12:G12"/>
    <mergeCell ref="F13:G13"/>
    <mergeCell ref="T9:U10"/>
    <mergeCell ref="T11:U11"/>
    <mergeCell ref="T12:U12"/>
    <mergeCell ref="T13:U13"/>
    <mergeCell ref="C7:H7"/>
    <mergeCell ref="U7:U8"/>
    <mergeCell ref="F9:G10"/>
    <mergeCell ref="A14:B14"/>
    <mergeCell ref="A24:D24"/>
    <mergeCell ref="A22:D22"/>
    <mergeCell ref="A27:F27"/>
    <mergeCell ref="A28:B28"/>
    <mergeCell ref="C28:H28"/>
    <mergeCell ref="A29:B29"/>
    <mergeCell ref="C29:H29"/>
    <mergeCell ref="H18:I18"/>
    <mergeCell ref="H23:I23"/>
    <mergeCell ref="A21:D21"/>
    <mergeCell ref="D20:E20"/>
    <mergeCell ref="F14:G14"/>
    <mergeCell ref="F15:G15"/>
    <mergeCell ref="F16:G16"/>
    <mergeCell ref="H19:I19"/>
    <mergeCell ref="H20:I20"/>
    <mergeCell ref="H21:I21"/>
    <mergeCell ref="H22:I22"/>
    <mergeCell ref="D18:E18"/>
    <mergeCell ref="J33:J34"/>
    <mergeCell ref="O33:O34"/>
    <mergeCell ref="P33:P34"/>
    <mergeCell ref="Q33:Q34"/>
    <mergeCell ref="R33:R34"/>
    <mergeCell ref="F33:G34"/>
    <mergeCell ref="A31:B31"/>
    <mergeCell ref="C31:H31"/>
    <mergeCell ref="A25:B25"/>
    <mergeCell ref="A26:C26"/>
    <mergeCell ref="K31:N31"/>
    <mergeCell ref="T33:U34"/>
    <mergeCell ref="C36:C37"/>
    <mergeCell ref="D36:E37"/>
    <mergeCell ref="A38:B38"/>
    <mergeCell ref="D38:E38"/>
    <mergeCell ref="D42:E42"/>
    <mergeCell ref="D39:E39"/>
    <mergeCell ref="D40:E40"/>
    <mergeCell ref="A35:B35"/>
    <mergeCell ref="D35:E35"/>
    <mergeCell ref="A36:B37"/>
    <mergeCell ref="A39:A40"/>
    <mergeCell ref="A41:B41"/>
    <mergeCell ref="D41:E41"/>
    <mergeCell ref="A42:B42"/>
    <mergeCell ref="S33:S34"/>
    <mergeCell ref="A33:C34"/>
    <mergeCell ref="D33:E34"/>
    <mergeCell ref="H33:H34"/>
    <mergeCell ref="I33:I34"/>
    <mergeCell ref="K33:K34"/>
    <mergeCell ref="L33:L34"/>
    <mergeCell ref="M33:M34"/>
    <mergeCell ref="N33:N34"/>
    <mergeCell ref="AB53:AF53"/>
    <mergeCell ref="A55:B55"/>
    <mergeCell ref="C55:H55"/>
    <mergeCell ref="D44:E44"/>
    <mergeCell ref="A45:D45"/>
    <mergeCell ref="D43:E43"/>
    <mergeCell ref="L44:M44"/>
    <mergeCell ref="P44:Q44"/>
    <mergeCell ref="T44:U44"/>
    <mergeCell ref="H45:I45"/>
    <mergeCell ref="L45:M45"/>
    <mergeCell ref="P45:Q45"/>
    <mergeCell ref="T45:U45"/>
    <mergeCell ref="H46:I46"/>
    <mergeCell ref="L46:M46"/>
    <mergeCell ref="P46:Q46"/>
    <mergeCell ref="T46:U46"/>
    <mergeCell ref="L47:M47"/>
    <mergeCell ref="P47:Q47"/>
    <mergeCell ref="T47:U47"/>
    <mergeCell ref="S55:T55"/>
    <mergeCell ref="U55:U56"/>
    <mergeCell ref="D64:E64"/>
    <mergeCell ref="A65:B65"/>
    <mergeCell ref="D65:E65"/>
    <mergeCell ref="A43:B43"/>
    <mergeCell ref="A44:B44"/>
    <mergeCell ref="A46:D46"/>
    <mergeCell ref="A47:D47"/>
    <mergeCell ref="A48:D48"/>
    <mergeCell ref="H44:I44"/>
    <mergeCell ref="H47:I47"/>
    <mergeCell ref="F61:G61"/>
    <mergeCell ref="A77:B77"/>
    <mergeCell ref="C77:H77"/>
    <mergeCell ref="AB77:AF77"/>
    <mergeCell ref="A87:A88"/>
    <mergeCell ref="D87:E87"/>
    <mergeCell ref="D88:E88"/>
    <mergeCell ref="K81:K82"/>
    <mergeCell ref="L81:L82"/>
    <mergeCell ref="M81:M82"/>
    <mergeCell ref="A79:B79"/>
    <mergeCell ref="C79:H79"/>
    <mergeCell ref="A81:C82"/>
    <mergeCell ref="D81:E82"/>
    <mergeCell ref="H81:H82"/>
    <mergeCell ref="I81:I82"/>
    <mergeCell ref="J81:J82"/>
    <mergeCell ref="F86:G86"/>
    <mergeCell ref="F87:G87"/>
    <mergeCell ref="S81:S82"/>
    <mergeCell ref="S79:T79"/>
    <mergeCell ref="U79:U80"/>
    <mergeCell ref="F81:G82"/>
    <mergeCell ref="T81:U82"/>
    <mergeCell ref="F84:G84"/>
    <mergeCell ref="A89:B89"/>
    <mergeCell ref="D89:E89"/>
    <mergeCell ref="A90:B90"/>
    <mergeCell ref="A91:B91"/>
    <mergeCell ref="A92:B92"/>
    <mergeCell ref="A94:D94"/>
    <mergeCell ref="A95:D95"/>
    <mergeCell ref="A96:D96"/>
    <mergeCell ref="D90:E90"/>
    <mergeCell ref="D91:E91"/>
    <mergeCell ref="D92:E92"/>
    <mergeCell ref="A93:D93"/>
    <mergeCell ref="AB101:AF101"/>
    <mergeCell ref="A103:B103"/>
    <mergeCell ref="C103:H103"/>
    <mergeCell ref="A105:C106"/>
    <mergeCell ref="D105:E106"/>
    <mergeCell ref="H105:H106"/>
    <mergeCell ref="I105:I106"/>
    <mergeCell ref="J105:J106"/>
    <mergeCell ref="K105:K106"/>
    <mergeCell ref="L105:L106"/>
    <mergeCell ref="M105:M106"/>
    <mergeCell ref="N105:N106"/>
    <mergeCell ref="O105:O106"/>
    <mergeCell ref="P105:P106"/>
    <mergeCell ref="Q105:Q106"/>
    <mergeCell ref="R105:R106"/>
    <mergeCell ref="AB125:AF125"/>
    <mergeCell ref="A127:B127"/>
    <mergeCell ref="C127:H127"/>
    <mergeCell ref="A116:B116"/>
    <mergeCell ref="A118:D118"/>
    <mergeCell ref="A119:D119"/>
    <mergeCell ref="A120:D120"/>
    <mergeCell ref="A117:D117"/>
    <mergeCell ref="A124:B124"/>
    <mergeCell ref="C124:H124"/>
    <mergeCell ref="A125:B125"/>
    <mergeCell ref="C125:H125"/>
    <mergeCell ref="A121:B121"/>
    <mergeCell ref="A122:C122"/>
    <mergeCell ref="A123:F123"/>
    <mergeCell ref="H117:I117"/>
    <mergeCell ref="K127:N127"/>
    <mergeCell ref="T117:U117"/>
    <mergeCell ref="H118:I118"/>
    <mergeCell ref="L118:M118"/>
    <mergeCell ref="P118:Q118"/>
    <mergeCell ref="T118:U118"/>
    <mergeCell ref="H119:I119"/>
    <mergeCell ref="L119:M119"/>
    <mergeCell ref="A131:B131"/>
    <mergeCell ref="D131:E131"/>
    <mergeCell ref="A132:B133"/>
    <mergeCell ref="C132:C133"/>
    <mergeCell ref="D132:E133"/>
    <mergeCell ref="A134:B134"/>
    <mergeCell ref="D134:E134"/>
    <mergeCell ref="F133:G133"/>
    <mergeCell ref="T134:U134"/>
    <mergeCell ref="F131:G131"/>
    <mergeCell ref="T131:U131"/>
    <mergeCell ref="F132:G132"/>
    <mergeCell ref="T132:U132"/>
    <mergeCell ref="T133:U133"/>
    <mergeCell ref="F134:G134"/>
    <mergeCell ref="A139:B139"/>
    <mergeCell ref="A140:B140"/>
    <mergeCell ref="A142:D142"/>
    <mergeCell ref="A143:D143"/>
    <mergeCell ref="A144:D144"/>
    <mergeCell ref="A145:D145"/>
    <mergeCell ref="D137:E137"/>
    <mergeCell ref="H140:I140"/>
    <mergeCell ref="H143:I143"/>
    <mergeCell ref="H139:I139"/>
    <mergeCell ref="D138:E138"/>
    <mergeCell ref="A137:B137"/>
    <mergeCell ref="A135:A136"/>
    <mergeCell ref="D135:E135"/>
    <mergeCell ref="D136:E136"/>
    <mergeCell ref="H138:I138"/>
    <mergeCell ref="L138:M138"/>
    <mergeCell ref="P138:Q138"/>
    <mergeCell ref="T138:U138"/>
    <mergeCell ref="A138:B138"/>
    <mergeCell ref="T135:U135"/>
    <mergeCell ref="F136:G136"/>
    <mergeCell ref="T136:U136"/>
    <mergeCell ref="F135:G135"/>
    <mergeCell ref="A113:B113"/>
    <mergeCell ref="D113:E113"/>
    <mergeCell ref="A114:B114"/>
    <mergeCell ref="A115:B115"/>
    <mergeCell ref="D114:E114"/>
    <mergeCell ref="A100:B100"/>
    <mergeCell ref="C100:H100"/>
    <mergeCell ref="A101:B101"/>
    <mergeCell ref="C101:H101"/>
    <mergeCell ref="A110:B110"/>
    <mergeCell ref="D110:E110"/>
    <mergeCell ref="A111:A112"/>
    <mergeCell ref="D111:E111"/>
    <mergeCell ref="D112:E112"/>
    <mergeCell ref="D115:E115"/>
    <mergeCell ref="F107:G107"/>
    <mergeCell ref="F112:G112"/>
    <mergeCell ref="A108:B109"/>
    <mergeCell ref="C108:C109"/>
    <mergeCell ref="D108:E109"/>
    <mergeCell ref="A129:C130"/>
    <mergeCell ref="D129:E130"/>
    <mergeCell ref="H129:H130"/>
    <mergeCell ref="A107:B107"/>
    <mergeCell ref="D107:E107"/>
    <mergeCell ref="L22:M22"/>
    <mergeCell ref="L23:M23"/>
    <mergeCell ref="T19:U19"/>
    <mergeCell ref="T20:U20"/>
    <mergeCell ref="T21:U21"/>
    <mergeCell ref="T22:U22"/>
    <mergeCell ref="T23:U23"/>
    <mergeCell ref="A97:B97"/>
    <mergeCell ref="A98:C98"/>
    <mergeCell ref="P91:Q91"/>
    <mergeCell ref="T91:U91"/>
    <mergeCell ref="A83:B83"/>
    <mergeCell ref="D83:E83"/>
    <mergeCell ref="A84:B85"/>
    <mergeCell ref="C84:C85"/>
    <mergeCell ref="D84:E85"/>
    <mergeCell ref="A86:B86"/>
    <mergeCell ref="D86:E86"/>
    <mergeCell ref="N81:N82"/>
    <mergeCell ref="L18:M18"/>
    <mergeCell ref="P23:Q23"/>
    <mergeCell ref="T14:U14"/>
    <mergeCell ref="T15:U15"/>
    <mergeCell ref="T16:U16"/>
    <mergeCell ref="T18:U18"/>
    <mergeCell ref="P19:Q19"/>
    <mergeCell ref="P20:Q20"/>
    <mergeCell ref="P21:Q21"/>
    <mergeCell ref="P22:Q22"/>
    <mergeCell ref="P18:Q18"/>
    <mergeCell ref="L19:M19"/>
    <mergeCell ref="L20:M20"/>
    <mergeCell ref="L21:M21"/>
    <mergeCell ref="A73:B73"/>
    <mergeCell ref="A74:C74"/>
    <mergeCell ref="A75:F75"/>
    <mergeCell ref="A76:B76"/>
    <mergeCell ref="S31:T31"/>
    <mergeCell ref="U31:U32"/>
    <mergeCell ref="C76:H76"/>
    <mergeCell ref="A66:B66"/>
    <mergeCell ref="A67:B67"/>
    <mergeCell ref="A68:B68"/>
    <mergeCell ref="A70:D70"/>
    <mergeCell ref="A71:D71"/>
    <mergeCell ref="A72:D72"/>
    <mergeCell ref="D66:E66"/>
    <mergeCell ref="D67:E67"/>
    <mergeCell ref="D68:E68"/>
    <mergeCell ref="A69:D69"/>
    <mergeCell ref="A60:B61"/>
    <mergeCell ref="C60:C61"/>
    <mergeCell ref="D60:E61"/>
    <mergeCell ref="A62:B62"/>
    <mergeCell ref="D62:E62"/>
    <mergeCell ref="A63:A64"/>
    <mergeCell ref="D63:E63"/>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1"/>
  <dataValidations xWindow="266" yWindow="649" count="12">
    <dataValidation type="list" allowBlank="1" showInputMessage="1" showErrorMessage="1" sqref="C89 C17 C65 C113 C41 C137" xr:uid="{C0FE62DC-7735-4C8A-874B-B8C505668B74}">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D89:E89 D41:E41 D17:E17 D65:E65 D113:E113 D137:E137" xr:uid="{4546FE00-9B85-4F52-8B42-95C73468A1AB}">
      <formula1>6</formula1>
    </dataValidation>
    <dataValidation type="list" allowBlank="1" showErrorMessage="1" sqref="C44 C20 C116 C92 C68 C140" xr:uid="{FD93C71B-701A-4FDB-8000-A13B459EEF1A}">
      <formula1>"有,無"</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A8A8485E-2AF4-4600-AE3B-E51F348A7254}">
      <formula1>"転居,退去/退去日→,退職/退職日→"</formula1>
    </dataValidation>
    <dataValidation type="list" allowBlank="1" showInputMessage="1" showErrorMessage="1" sqref="K103 K79 K7 K127 K55 K31" xr:uid="{00000000-0002-0000-1600-000008000000}">
      <formula1>"認可保育所,小規模保育事業,認定こども園,移行計画の承認を受けた横浜保育室,家庭的保育事業,事業所内保育所"</formula1>
    </dataValidation>
    <dataValidation allowBlank="1" showInputMessage="1" showErrorMessage="1" prompt="本人負担額も忘れず記入してください。_x000a_０円の場合も入力は必須です。" sqref="H35:S36 H59:S60 H83:S84 H107:S108 H131:S132 H11:S12" xr:uid="{82E69E49-8E22-4D79-A509-C3A634D1C0F2}"/>
    <dataValidation allowBlank="1" showErrorMessage="1" sqref="D116:E116 D44:E44 D20:E20 D68:E68 D92:E92 D140:E140" xr:uid="{A6C21F3F-A8CB-4FE8-9206-A8D5E0CE5B25}"/>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BE92B222-CAD6-4DEB-9291-3663974BE192}">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CDFDAA03-41F8-4508-A586-922D8BE13572}">
      <formula1>"更新予定なし,更新予定あり"</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77C99431-3528-4700-A5DB-423885736362}">
      <formula1>46113</formula1>
      <formula2>46477</formula2>
    </dataValidation>
    <dataValidation type="list" allowBlank="1" showInputMessage="1" showErrorMessage="1" prompt="令和8年度中に契約更新が必要な場合は更新月を選択してください。" sqref="D42:E42 D18:E18 D90:E90 D114:E114 D66:E66 D138:E138" xr:uid="{19E11DCC-D590-44E9-8E69-D164B39B44E3}">
      <formula1>" 令和8年4月,令和8年5月,令和8年6月,令和8年7月,令和8年8月,令和8年9月,令和8年10月,令和8年11月,令和8年12月,令和9年1月,令和9年2月,令和9年3月"</formula1>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85DD9EE4-FB49-4C7E-9BAF-F96002CA45EB}">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115</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116</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117</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118</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119</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120</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RBno2131Rk6uGLjCNlAQZuIyEMNUPtNlOUWRZ8OUp7svhyjoVnmEF15iHJeUQgDDrkbGkn9EMTTxhtDaccwlIw==" saltValue="qksHAnmJMKCi6a6D3mjbLA=="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2">
    <dataValidation type="list" allowBlank="1" showInputMessage="1" showErrorMessage="1" sqref="K103 K79 K7 K127 K55 K31" xr:uid="{00000000-0002-0000-17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E05703C7-ADE8-4724-98D5-0DDBFDF7F820}">
      <formula1>"転居,退去/退去日→,退職/退職日→"</formula1>
    </dataValidation>
    <dataValidation type="list" allowBlank="1" showErrorMessage="1" sqref="C44 C20 C116 C92 C68 C140" xr:uid="{718D367C-1138-4A78-BD25-7AE5BBF6DF0C}">
      <formula1>"有,無"</formula1>
    </dataValidation>
    <dataValidation type="textLength" operator="equal" allowBlank="1" showInputMessage="1" showErrorMessage="1" prompt="都道府県に続く番号を半角6文字で入力。" sqref="D89:E89 D41:E41 D17:E17 D65:E65 D113:E113 D137:E137" xr:uid="{E2C5DF8E-DF8C-457E-AF87-9524A5E56669}">
      <formula1>6</formula1>
    </dataValidation>
    <dataValidation type="list" allowBlank="1" showInputMessage="1" showErrorMessage="1" sqref="C89 C17 C65 C113 C41 C137" xr:uid="{C1559068-6F8B-4CAA-B910-242D6F67E48C}">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1DBE9A5C-2914-4E57-9A99-C8B37343E942}"/>
    <dataValidation allowBlank="1" showErrorMessage="1" sqref="D116:E116 D44:E44 D20:E20 D68:E68 D92:E92 D140:E140" xr:uid="{0DF025F0-9CE8-4B6F-B73B-CBB4E36757B8}"/>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84DE5A37-9703-462E-A7E1-BC6434822ED2}">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44D0D14C-9276-4FEC-96A5-C62A436F339E}">
      <formula1>"更新予定なし,更新予定あり"</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7C2A8521-30AF-484A-A4B0-945FC866AD63}">
      <formula1>46113</formula1>
      <formula2>46477</formula2>
    </dataValidation>
    <dataValidation type="list" allowBlank="1" showInputMessage="1" showErrorMessage="1" prompt="令和8年度中に契約更新が必要な場合は更新月を選択してください。" sqref="D42:E42 D18:E18 D90:E90 D114:E114 D66:E66 D138:E138" xr:uid="{5890E6F5-290A-4E5E-ADE9-9CCCE2C9BD36}">
      <formula1>" 令和8年4月,令和8年5月,令和8年6月,令和8年7月,令和8年8月,令和8年9月,令和8年10月,令和8年11月,令和8年12月,令和9年1月,令和9年2月,令和9年3月"</formula1>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7B87FBC8-9237-47F8-8F46-488DD886FB92}">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121</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122</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123</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124</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125</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126</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MnGasz2iLFPDAFRh+WcLlnLB+2yAIhs92FkeBK59on9xbjScEUevLO0cSNNo1dKmW7C6OOgAZF3AlPHUxDZJew==" saltValue="ulLFo0ovk3PJ0IiZbrEQvA=="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2">
    <dataValidation type="list" allowBlank="1" showInputMessage="1" showErrorMessage="1" sqref="K103 K79 K7 K127 K55 K31" xr:uid="{00000000-0002-0000-18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8E2E8A32-B55B-4F86-B4AD-78C64FEA9E33}">
      <formula1>"転居,退去/退去日→,退職/退職日→"</formula1>
    </dataValidation>
    <dataValidation type="list" allowBlank="1" showErrorMessage="1" sqref="C44 C20 C116 C92 C68 C140" xr:uid="{C0C35DB1-2A82-4FF6-8036-ACC381F629FC}">
      <formula1>"有,無"</formula1>
    </dataValidation>
    <dataValidation type="textLength" operator="equal" allowBlank="1" showInputMessage="1" showErrorMessage="1" prompt="都道府県に続く番号を半角6文字で入力。" sqref="D89:E89 D41:E41 D17:E17 D65:E65 D113:E113 D137:E137" xr:uid="{1EB95D60-1B14-4C6C-8821-38A7BB91400C}">
      <formula1>6</formula1>
    </dataValidation>
    <dataValidation type="list" allowBlank="1" showInputMessage="1" showErrorMessage="1" sqref="C89 C17 C65 C113 C41 C137" xr:uid="{753E12A5-A524-4008-BAF1-1740647F728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43821EB5-A82C-4909-A085-5D6EFE9E3E0C}"/>
    <dataValidation allowBlank="1" showErrorMessage="1" sqref="D116:E116 D44:E44 D20:E20 D68:E68 D92:E92 D140:E140" xr:uid="{985CFA3A-9E3B-49B8-9196-33DE435A0294}"/>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27E96D21-A89A-4F9C-89E0-60330E8F62FD}">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D7D5DE5A-BAFF-4020-A942-18036AB3A993}">
      <formula1>"更新予定なし,更新予定あり"</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D3ADD36C-AC05-430C-88C0-82214E8BEC5F}">
      <formula1>46113</formula1>
      <formula2>46477</formula2>
    </dataValidation>
    <dataValidation type="list" allowBlank="1" showInputMessage="1" showErrorMessage="1" prompt="令和8年度中に契約更新が必要な場合は更新月を選択してください。" sqref="D42:E42 D18:E18 D90:E90 D114:E114 D66:E66 D138:E138" xr:uid="{37EC8E4C-F519-4049-A93C-8B6F9E7A5B2D}">
      <formula1>" 令和8年4月,令和8年5月,令和8年6月,令和8年7月,令和8年8月,令和8年9月,令和8年10月,令和8年11月,令和8年12月,令和9年1月,令和9年2月,令和9年3月"</formula1>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B3D263A2-3E98-4A48-885C-5BA5AD25C299}">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127</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128</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129</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130</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131</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132</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dLp0TKXB4xF9NBsNk+U1q2/RnvlN4QYihyaJvIT7u2ubzuSSXOE/pfvuTThIpclLBxqLkViesiv0Znls1124wA==" saltValue="ZpuUKhvvWQLqNCduDbqG0w=="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2">
    <dataValidation type="list" allowBlank="1" showInputMessage="1" showErrorMessage="1" sqref="K103 K79 K7 K127 K55 K31" xr:uid="{00000000-0002-0000-19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A98FCF49-FEEE-473F-9752-F69001130D73}">
      <formula1>"転居,退去/退去日→,退職/退職日→"</formula1>
    </dataValidation>
    <dataValidation type="list" allowBlank="1" showErrorMessage="1" sqref="C44 C20 C116 C92 C68 C140" xr:uid="{EC554A4C-3FB3-4421-8EE3-31F324BE04E1}">
      <formula1>"有,無"</formula1>
    </dataValidation>
    <dataValidation type="textLength" operator="equal" allowBlank="1" showInputMessage="1" showErrorMessage="1" prompt="都道府県に続く番号を半角6文字で入力。" sqref="D89:E89 D41:E41 D17:E17 D65:E65 D113:E113 D137:E137" xr:uid="{25C09C70-CD5D-4D38-ABB7-0BB24E093F0E}">
      <formula1>6</formula1>
    </dataValidation>
    <dataValidation type="list" allowBlank="1" showInputMessage="1" showErrorMessage="1" sqref="C89 C17 C65 C113 C41 C137" xr:uid="{12BF08B9-07ED-4EAB-871F-EA14AEF7D33E}">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28FC384D-9454-4FC2-A94B-B351B92F77D6}"/>
    <dataValidation allowBlank="1" showErrorMessage="1" sqref="D116:E116 D44:E44 D20:E20 D68:E68 D92:E92 D140:E140" xr:uid="{E08663E7-1C92-46E1-A76A-4CB3A6A8E3AA}"/>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ED6B2E2A-A80C-4638-B749-2561B76A675F}">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D5761299-B734-408F-A67A-6F3A30547ADE}">
      <formula1>"更新予定なし,更新予定あり"</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4D78E2E7-003B-4134-BEEA-F1C12D3AF381}">
      <formula1>46113</formula1>
      <formula2>46477</formula2>
    </dataValidation>
    <dataValidation type="list" allowBlank="1" showInputMessage="1" showErrorMessage="1" prompt="令和8年度中に契約更新が必要な場合は更新月を選択してください。" sqref="D42:E42 D18:E18 D90:E90 D114:E114 D66:E66 D138:E138" xr:uid="{999D82F1-8CA1-463C-BF68-B49B0319AD7B}">
      <formula1>" 令和8年4月,令和8年5月,令和8年6月,令和8年7月,令和8年8月,令和8年9月,令和8年10月,令和8年11月,令和8年12月,令和9年1月,令和9年2月,令和9年3月"</formula1>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9B4178BF-9765-4BEE-B124-1D8074FF5631}">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133</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134</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135</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136</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137</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138</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U+38cqtuTMwNSZd7o+d3mIY3GStG8ANJmCzBPHNUNWi9COwWcobhtBPIO/rPqrgHwlQIsDsfUTrOcPx7YqUDLw==" saltValue="s8pTVTIwdaQg51QSBMpkuw=="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2">
    <dataValidation type="list" allowBlank="1" showInputMessage="1" showErrorMessage="1" sqref="K103 K79 K7 K127 K55 K31" xr:uid="{00000000-0002-0000-1A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B1EF8123-CFCD-47D0-8A89-D7E4ACAD60BA}">
      <formula1>"転居,退去/退去日→,退職/退職日→"</formula1>
    </dataValidation>
    <dataValidation type="list" allowBlank="1" showErrorMessage="1" sqref="C44 C20 C116 C92 C68 C140" xr:uid="{5E85F3BC-B30D-42FB-B1AF-2D1945CA023D}">
      <formula1>"有,無"</formula1>
    </dataValidation>
    <dataValidation type="textLength" operator="equal" allowBlank="1" showInputMessage="1" showErrorMessage="1" prompt="都道府県に続く番号を半角6文字で入力。" sqref="D89:E89 D41:E41 D17:E17 D65:E65 D113:E113 D137:E137" xr:uid="{F1321905-049A-4782-9BE8-AFDC3E5AB874}">
      <formula1>6</formula1>
    </dataValidation>
    <dataValidation type="list" allowBlank="1" showInputMessage="1" showErrorMessage="1" sqref="C89 C17 C65 C113 C41 C137" xr:uid="{32EBFC43-548D-4AFA-8545-B1C395175E61}">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B66D6322-7DEF-4DB9-AC8C-35DA7840C3C0}"/>
    <dataValidation allowBlank="1" showErrorMessage="1" sqref="D116:E116 D44:E44 D20:E20 D68:E68 D92:E92 D140:E140" xr:uid="{DA4FAA74-5545-4A5B-B226-B1E6737BD354}"/>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B5D5F1ED-96B8-493B-AAEE-7AA0677E4B43}">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F9C3EB5C-48C8-4AA2-841B-4CD1161E1E23}">
      <formula1>"更新予定なし,更新予定あり"</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CFB2CFC4-D9B4-4974-BEB7-53B522522191}">
      <formula1>46113</formula1>
      <formula2>46477</formula2>
    </dataValidation>
    <dataValidation type="list" allowBlank="1" showInputMessage="1" showErrorMessage="1" prompt="令和8年度中に契約更新が必要な場合は更新月を選択してください。" sqref="D42:E42 D18:E18 D90:E90 D114:E114 D66:E66 D138:E138" xr:uid="{3E9BC036-4C8A-48CE-A929-AFC3AF3ADF0C}">
      <formula1>" 令和8年4月,令和8年5月,令和8年6月,令和8年7月,令和8年8月,令和8年9月,令和8年10月,令和8年11月,令和8年12月,令和9年1月,令和9年2月,令和9年3月"</formula1>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08F72E1A-7BA3-4577-ABE7-5D81CB9A71A6}">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139</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140</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141</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142</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143</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144</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TWOE4ScAUXGPqAm3VFUz8KUV86I7MU6d6nVZJwJn5Dsd6TeG9APW3qGU2TT1SHJ7UvDEKntj2DcCdd3cB/h7Zw==" saltValue="gcjWQHRaT761bYNi5+o15A=="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2">
    <dataValidation type="list" allowBlank="1" showInputMessage="1" showErrorMessage="1" sqref="K103 K79 K7 K127 K55 K31" xr:uid="{00000000-0002-0000-1B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D4179664-D09A-4314-AF59-11DE6655C654}">
      <formula1>"転居,退去/退去日→,退職/退職日→"</formula1>
    </dataValidation>
    <dataValidation type="list" allowBlank="1" showErrorMessage="1" sqref="C44 C20 C116 C92 C68 C140" xr:uid="{D2D513DE-F3BA-431A-BDC0-A33AD044E5C0}">
      <formula1>"有,無"</formula1>
    </dataValidation>
    <dataValidation type="textLength" operator="equal" allowBlank="1" showInputMessage="1" showErrorMessage="1" prompt="都道府県に続く番号を半角6文字で入力。" sqref="D89:E89 D41:E41 D17:E17 D65:E65 D113:E113 D137:E137" xr:uid="{776AD6A2-1A15-4203-830A-E93D1C5F5BC2}">
      <formula1>6</formula1>
    </dataValidation>
    <dataValidation type="list" allowBlank="1" showInputMessage="1" showErrorMessage="1" sqref="C89 C17 C65 C113 C41 C137" xr:uid="{2EC6AC99-27E3-4953-9BC2-01AEC1846259}">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5A5D61D2-0391-4583-8586-7004B6358A2B}"/>
    <dataValidation allowBlank="1" showErrorMessage="1" sqref="D116:E116 D44:E44 D20:E20 D68:E68 D92:E92 D140:E140" xr:uid="{64814089-74FF-49A0-B726-DFA9168FC837}"/>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8B692456-7121-4D15-8FBA-B8EF3E11F751}">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268E9CD8-93C9-40EF-A1CC-6C561C658653}">
      <formula1>"更新予定なし,更新予定あり"</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7DADD1F6-A49F-4173-BDDF-84952EBF98AD}">
      <formula1>46113</formula1>
      <formula2>46477</formula2>
    </dataValidation>
    <dataValidation type="list" allowBlank="1" showInputMessage="1" showErrorMessage="1" prompt="令和8年度中に契約更新が必要な場合は更新月を選択してください。" sqref="D42:E42 D18:E18 D90:E90 D114:E114 D66:E66 D138:E138" xr:uid="{64DF9B99-D4BB-4C52-856D-AB8B83F6B81C}">
      <formula1>" 令和8年4月,令和8年5月,令和8年6月,令和8年7月,令和8年8月,令和8年9月,令和8年10月,令和8年11月,令和8年12月,令和9年1月,令和9年2月,令和9年3月"</formula1>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8DA41463-A385-426E-90F1-5453E7B4F98E}">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0000"/>
  </sheetPr>
  <dimension ref="A1:AF154"/>
  <sheetViews>
    <sheetView view="pageBreakPreview" zoomScale="85" zoomScaleNormal="70" zoomScaleSheetLayoutView="85"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145</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146</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147</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148</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149</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150</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YLl5UR4/n4ozSKPQHhnH3rfr35JP4/o/Oevpr67m0kgZx9dTjQTsBhgKjt4HoNNeypRrwEOW5vTXK8GDxbhLxw==" saltValue="CabnIMIkNsq0ItrrUbpLsA=="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2">
    <dataValidation type="list" allowBlank="1" showInputMessage="1" showErrorMessage="1" sqref="K103 K79 K7 K127 K55 K31" xr:uid="{00000000-0002-0000-1C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40B4AEFA-81C7-4B3D-BCB7-E45F04DC14C8}">
      <formula1>"転居,退去/退去日→,退職/退職日→"</formula1>
    </dataValidation>
    <dataValidation type="list" allowBlank="1" showErrorMessage="1" sqref="C44 C20 C116 C92 C68 C140" xr:uid="{6195CED3-1627-465C-9D0B-56611DD73439}">
      <formula1>"有,無"</formula1>
    </dataValidation>
    <dataValidation type="textLength" operator="equal" allowBlank="1" showInputMessage="1" showErrorMessage="1" prompt="都道府県に続く番号を半角6文字で入力。" sqref="D89:E89 D41:E41 D17:E17 D65:E65 D113:E113 D137:E137" xr:uid="{C2891E95-5F6A-4E15-9AF7-548DBA16E7BE}">
      <formula1>6</formula1>
    </dataValidation>
    <dataValidation type="list" allowBlank="1" showInputMessage="1" showErrorMessage="1" sqref="C89 C17 C65 C113 C41 C137" xr:uid="{A0623C9E-18AD-4C55-9105-3E5A8F34095B}">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BC702E30-9FBC-46E0-802C-371043DC2860}"/>
    <dataValidation allowBlank="1" showErrorMessage="1" sqref="D116:E116 D44:E44 D20:E20 D68:E68 D92:E92 D140:E140" xr:uid="{1AEF2424-1B89-4414-8B53-C563774A60B3}"/>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680EC534-D660-4D2F-B0A2-E7F57946527F}">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94E4C7A5-CFA1-4C05-9FBA-FC299A1F4E47}">
      <formula1>"更新予定なし,更新予定あり"</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AF93020B-8773-4041-A925-9ED60A1A1434}">
      <formula1>46113</formula1>
      <formula2>46477</formula2>
    </dataValidation>
    <dataValidation type="list" allowBlank="1" showInputMessage="1" showErrorMessage="1" prompt="令和8年度中に契約更新が必要な場合は更新月を選択してください。" sqref="D42:E42 D18:E18 D90:E90 D114:E114 D66:E66 D138:E138" xr:uid="{002474D0-10E5-4071-847B-EE02130DF00A}">
      <formula1>" 令和8年4月,令和8年5月,令和8年6月,令和8年7月,令和8年8月,令和8年9月,令和8年10月,令和8年11月,令和8年12月,令和9年1月,令和9年2月,令和9年3月"</formula1>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E2F09FEB-0C58-4DB6-A745-0BAB9610ADC4}">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F183"/>
  <sheetViews>
    <sheetView showZeros="0" view="pageBreakPreview" zoomScale="80" zoomScaleNormal="100" zoomScaleSheetLayoutView="80" workbookViewId="0">
      <selection activeCell="D8" sqref="D8"/>
    </sheetView>
  </sheetViews>
  <sheetFormatPr defaultRowHeight="18.75"/>
  <cols>
    <col min="1" max="1" width="6" style="192" customWidth="1"/>
    <col min="2" max="2" width="19" style="192" bestFit="1" customWidth="1"/>
    <col min="3" max="3" width="23.625" style="207" customWidth="1"/>
    <col min="4" max="4" width="22.625" style="206" bestFit="1" customWidth="1"/>
    <col min="5" max="5" width="18.25" style="207" bestFit="1" customWidth="1"/>
    <col min="6" max="6" width="60.5" customWidth="1"/>
    <col min="7" max="16384" width="9" style="192"/>
  </cols>
  <sheetData>
    <row r="1" spans="1:6" ht="63" customHeight="1" thickBot="1">
      <c r="A1" s="335" t="s">
        <v>231</v>
      </c>
      <c r="B1" s="335"/>
      <c r="C1" s="336"/>
      <c r="D1" s="336"/>
      <c r="E1" s="336"/>
    </row>
    <row r="2" spans="1:6" ht="48" customHeight="1" thickBot="1">
      <c r="A2" s="195" t="s">
        <v>76</v>
      </c>
      <c r="B2" s="196" t="s">
        <v>190</v>
      </c>
      <c r="C2" s="197" t="s">
        <v>79</v>
      </c>
      <c r="D2" s="198" t="s">
        <v>77</v>
      </c>
      <c r="E2" s="208" t="s">
        <v>278</v>
      </c>
      <c r="F2" s="199" t="s">
        <v>230</v>
      </c>
    </row>
    <row r="3" spans="1:6" s="201" customFormat="1" ht="42.95" customHeight="1">
      <c r="A3" s="200">
        <v>1</v>
      </c>
      <c r="B3" s="290" t="str">
        <f>'1'!$C$17&amp;'1'!$D$17</f>
        <v/>
      </c>
      <c r="C3" s="288" t="str">
        <f>IF('1'!$C$11="","",'1'!$C$11)</f>
        <v/>
      </c>
      <c r="D3" s="288" t="str">
        <f>IF('1'!$C$14="","",'1'!$C$14)</f>
        <v/>
      </c>
      <c r="E3" s="194" t="str">
        <f>IF('1'!$C$20="","",'1'!$C$20)</f>
        <v/>
      </c>
      <c r="F3" s="296">
        <f>IF('1'!$D$12&lt;&gt;"",'1'!$D$12,'1'!$C$12)</f>
        <v>0</v>
      </c>
    </row>
    <row r="4" spans="1:6" ht="42.95" customHeight="1">
      <c r="A4" s="202">
        <v>2</v>
      </c>
      <c r="B4" s="290" t="str">
        <f>'1'!$C$41&amp;'1'!$D$41</f>
        <v/>
      </c>
      <c r="C4" s="288" t="str">
        <f>IF('1'!$C$35="","",'1'!$C$35)</f>
        <v/>
      </c>
      <c r="D4" s="288" t="str">
        <f>IF('1'!$C$38="","",'1'!$C$38)</f>
        <v/>
      </c>
      <c r="E4" s="194" t="str">
        <f>IF('1'!$C$44="","",'1'!$C$44)</f>
        <v/>
      </c>
      <c r="F4" s="296">
        <f>IF('1'!$D$36&lt;&gt;"",'1'!$D$36,'1'!$C$36)</f>
        <v>0</v>
      </c>
    </row>
    <row r="5" spans="1:6" ht="42.95" customHeight="1">
      <c r="A5" s="202">
        <v>3</v>
      </c>
      <c r="B5" s="290" t="str">
        <f>'1'!$C$65&amp;'1'!$D$65</f>
        <v/>
      </c>
      <c r="C5" s="288" t="str">
        <f>IF('1'!$C$59="","",'1'!$C$59)</f>
        <v/>
      </c>
      <c r="D5" s="288" t="str">
        <f>IF('1'!$C$62="","",'1'!$C$62)</f>
        <v/>
      </c>
      <c r="E5" s="194" t="str">
        <f>IF('1'!$C$68="","",'1'!$C$68)</f>
        <v/>
      </c>
      <c r="F5" s="296">
        <f>IF('1'!$D$60&lt;&gt;"",'1'!$D$60,'1'!$C$60)</f>
        <v>0</v>
      </c>
    </row>
    <row r="6" spans="1:6" ht="42.95" customHeight="1">
      <c r="A6" s="202">
        <v>4</v>
      </c>
      <c r="B6" s="291" t="str">
        <f>'1'!$C$89&amp;'1'!$D$89</f>
        <v/>
      </c>
      <c r="C6" s="292" t="str">
        <f>IF('1'!$C$83="","",'1'!$C$83)</f>
        <v/>
      </c>
      <c r="D6" s="289" t="str">
        <f>IF('1'!$C$86="","",'1'!$C$86)</f>
        <v/>
      </c>
      <c r="E6" s="193" t="str">
        <f>IF('1'!$C$92="","",'1'!$C$92)</f>
        <v/>
      </c>
      <c r="F6" s="297">
        <f>IF('1'!$D$84&lt;&gt;"",'1'!$D$84,'1'!$C$84)</f>
        <v>0</v>
      </c>
    </row>
    <row r="7" spans="1:6" ht="42.95" customHeight="1">
      <c r="A7" s="202">
        <v>5</v>
      </c>
      <c r="B7" s="291" t="str">
        <f>'1'!$C$113&amp;'1'!$D$113</f>
        <v/>
      </c>
      <c r="C7" s="292" t="str">
        <f>IF('1'!$C$107="","",'1'!$C$107)</f>
        <v/>
      </c>
      <c r="D7" s="289" t="str">
        <f>IF('1'!$C$110="","",'1'!$C$110)</f>
        <v/>
      </c>
      <c r="E7" s="193" t="str">
        <f>IF('1'!$C$116="","",'1'!$C$116)</f>
        <v/>
      </c>
      <c r="F7" s="297">
        <f>IF('1'!$D$108&lt;&gt;"",'1'!$D$108,'1'!$C$108)</f>
        <v>0</v>
      </c>
    </row>
    <row r="8" spans="1:6" ht="42.95" customHeight="1">
      <c r="A8" s="202">
        <v>6</v>
      </c>
      <c r="B8" s="291" t="str">
        <f>'1'!$C$137&amp;'1'!$D$137</f>
        <v/>
      </c>
      <c r="C8" s="292" t="str">
        <f>IF('1'!$C$131="","",'1'!$C$131)</f>
        <v/>
      </c>
      <c r="D8" s="289" t="str">
        <f>IF('1'!$C$134="","",'1'!$C$134)</f>
        <v/>
      </c>
      <c r="E8" s="193" t="str">
        <f>IF('1'!$C$140="","",'1'!$C$140)</f>
        <v/>
      </c>
      <c r="F8" s="297">
        <f>IF('1'!$D$132&lt;&gt;"",'1'!$D$132,'1'!$C$132)</f>
        <v>0</v>
      </c>
    </row>
    <row r="9" spans="1:6" s="201" customFormat="1" ht="42.95" customHeight="1">
      <c r="A9" s="203">
        <v>7</v>
      </c>
      <c r="B9" s="290" t="str">
        <f>'2'!$C$17&amp;'2'!$D$17</f>
        <v/>
      </c>
      <c r="C9" s="288" t="str">
        <f>IF('2'!$C$11="","",'2'!$C$11)</f>
        <v/>
      </c>
      <c r="D9" s="288" t="str">
        <f>IF('2'!$C$14="","",'2'!$C$14)</f>
        <v/>
      </c>
      <c r="E9" s="194" t="str">
        <f>IF('2'!$C$20="","",'2'!$C$20)</f>
        <v/>
      </c>
      <c r="F9" s="296">
        <f>IF('2'!$D$12&lt;&gt;"",'2'!$D$12,'2'!$C$12)</f>
        <v>0</v>
      </c>
    </row>
    <row r="10" spans="1:6" ht="42.95" customHeight="1">
      <c r="A10" s="202">
        <v>8</v>
      </c>
      <c r="B10" s="290" t="str">
        <f>'2'!$C$41&amp;'2'!$D$41</f>
        <v/>
      </c>
      <c r="C10" s="288" t="str">
        <f>IF('2'!$C$35="","",'2'!$C$35)</f>
        <v/>
      </c>
      <c r="D10" s="288" t="str">
        <f>IF('2'!$C$38="","",'2'!$C$38)</f>
        <v/>
      </c>
      <c r="E10" s="194" t="str">
        <f>IF('2'!$C$44="","",'2'!$C$44)</f>
        <v/>
      </c>
      <c r="F10" s="296">
        <f>IF('2'!$D$36&lt;&gt;"",'2'!$D$36,'2'!$C$36)</f>
        <v>0</v>
      </c>
    </row>
    <row r="11" spans="1:6" ht="42.95" customHeight="1">
      <c r="A11" s="202">
        <v>9</v>
      </c>
      <c r="B11" s="290" t="str">
        <f>'2'!$C$65&amp;'2'!$D$65</f>
        <v/>
      </c>
      <c r="C11" s="288" t="str">
        <f>IF('2'!$C$59="","",'2'!$C$59)</f>
        <v/>
      </c>
      <c r="D11" s="288" t="str">
        <f>IF('2'!$C$62="","",'2'!$C$62)</f>
        <v/>
      </c>
      <c r="E11" s="194" t="str">
        <f>IF('2'!$C$68="","",'2'!$C$68)</f>
        <v/>
      </c>
      <c r="F11" s="296">
        <f>IF('2'!$D$60&lt;&gt;"",'2'!$D$60,'2'!$C$60)</f>
        <v>0</v>
      </c>
    </row>
    <row r="12" spans="1:6" ht="42.95" customHeight="1">
      <c r="A12" s="202">
        <v>10</v>
      </c>
      <c r="B12" s="291" t="str">
        <f>'2'!$C$89&amp;'2'!$D$89</f>
        <v/>
      </c>
      <c r="C12" s="292" t="str">
        <f>IF('2'!$C$83="","",'2'!$C$83)</f>
        <v/>
      </c>
      <c r="D12" s="289" t="str">
        <f>IF('2'!$C$86="","",'2'!$C$86)</f>
        <v/>
      </c>
      <c r="E12" s="193" t="str">
        <f>IF('2'!$C$92="","",'2'!$C$92)</f>
        <v/>
      </c>
      <c r="F12" s="297">
        <f>IF('2'!$D$84&lt;&gt;"",'2'!$D$84,'2'!$C$84)</f>
        <v>0</v>
      </c>
    </row>
    <row r="13" spans="1:6" ht="42.95" customHeight="1">
      <c r="A13" s="202">
        <v>11</v>
      </c>
      <c r="B13" s="291" t="str">
        <f>'2'!$C$113&amp;'2'!$D$113</f>
        <v/>
      </c>
      <c r="C13" s="292" t="str">
        <f>IF('2'!$C$107="","",'2'!$C$107)</f>
        <v/>
      </c>
      <c r="D13" s="289" t="str">
        <f>IF('2'!$C$110="","",'2'!$C$110)</f>
        <v/>
      </c>
      <c r="E13" s="193" t="str">
        <f>IF('2'!$C$116="","",'2'!$C$116)</f>
        <v/>
      </c>
      <c r="F13" s="297">
        <f>IF('2'!$D$108&lt;&gt;"",'2'!$D$108,'2'!$C$108)</f>
        <v>0</v>
      </c>
    </row>
    <row r="14" spans="1:6" ht="42.95" customHeight="1">
      <c r="A14" s="202">
        <v>12</v>
      </c>
      <c r="B14" s="291" t="str">
        <f>'2'!$C$137&amp;'2'!$D$137</f>
        <v/>
      </c>
      <c r="C14" s="292" t="str">
        <f>IF('2'!$C$131="","",'2'!$C$131)</f>
        <v/>
      </c>
      <c r="D14" s="289" t="str">
        <f>IF('2'!$C$134="","",'2'!$C$134)</f>
        <v/>
      </c>
      <c r="E14" s="193" t="str">
        <f>IF('2'!$C$140="","",'2'!$C$140)</f>
        <v/>
      </c>
      <c r="F14" s="297">
        <f>IF('2'!$D$132&lt;&gt;"",'2'!$D$132,'2'!$C$132)</f>
        <v>0</v>
      </c>
    </row>
    <row r="15" spans="1:6" s="201" customFormat="1" ht="42.95" customHeight="1">
      <c r="A15" s="203">
        <v>13</v>
      </c>
      <c r="B15" s="290" t="str">
        <f>'3'!$C$17&amp;'3'!$D$17</f>
        <v/>
      </c>
      <c r="C15" s="288" t="str">
        <f>IF('3'!$C$11="","",'3'!$C$11)</f>
        <v/>
      </c>
      <c r="D15" s="288" t="str">
        <f>IF('3'!$C$14="","",'3'!$C$14)</f>
        <v/>
      </c>
      <c r="E15" s="194" t="str">
        <f>IF('3'!$C$20="","",'3'!$C$20)</f>
        <v/>
      </c>
      <c r="F15" s="296">
        <f>IF('3'!$D$12&lt;&gt;"",'3'!$D$12,'3'!$C$12)</f>
        <v>0</v>
      </c>
    </row>
    <row r="16" spans="1:6" ht="42.95" customHeight="1">
      <c r="A16" s="202">
        <v>14</v>
      </c>
      <c r="B16" s="290" t="str">
        <f>'3'!$C$41&amp;'3'!$D$41</f>
        <v/>
      </c>
      <c r="C16" s="288" t="str">
        <f>IF('3'!$C$35="","",'3'!$C$35)</f>
        <v/>
      </c>
      <c r="D16" s="288" t="str">
        <f>IF('3'!$C$38="","",'3'!$C$38)</f>
        <v/>
      </c>
      <c r="E16" s="194" t="str">
        <f>IF('3'!$C$44="","",'3'!$C$44)</f>
        <v/>
      </c>
      <c r="F16" s="296">
        <f>IF('3'!$D$36&lt;&gt;"",'3'!$D$36,'3'!$C$36)</f>
        <v>0</v>
      </c>
    </row>
    <row r="17" spans="1:6" ht="42.95" customHeight="1">
      <c r="A17" s="202">
        <v>15</v>
      </c>
      <c r="B17" s="290" t="str">
        <f>'3'!$C$65&amp;'3'!$D$65</f>
        <v/>
      </c>
      <c r="C17" s="288" t="str">
        <f>IF('3'!$C$59="","",'3'!$C$59)</f>
        <v/>
      </c>
      <c r="D17" s="288" t="str">
        <f>IF('3'!$C$62="","",'3'!$C$62)</f>
        <v/>
      </c>
      <c r="E17" s="194" t="str">
        <f>IF('3'!$C$68="","",'3'!$C$68)</f>
        <v/>
      </c>
      <c r="F17" s="296">
        <f>IF('3'!$D$60&lt;&gt;"",'3'!$D$60,'3'!$C$60)</f>
        <v>0</v>
      </c>
    </row>
    <row r="18" spans="1:6" ht="42.95" customHeight="1">
      <c r="A18" s="202">
        <v>16</v>
      </c>
      <c r="B18" s="291" t="str">
        <f>'3'!$C$89&amp;'3'!$D$89</f>
        <v/>
      </c>
      <c r="C18" s="292" t="str">
        <f>IF('3'!$C$83="","",'3'!$C$83)</f>
        <v/>
      </c>
      <c r="D18" s="289" t="str">
        <f>IF('3'!$C$86="","",'3'!$C$86)</f>
        <v/>
      </c>
      <c r="E18" s="193" t="str">
        <f>IF('3'!$C$92="","",'3'!$C$92)</f>
        <v/>
      </c>
      <c r="F18" s="297">
        <f>IF('3'!$D$84&lt;&gt;"",'3'!$D$84,'3'!$C$84)</f>
        <v>0</v>
      </c>
    </row>
    <row r="19" spans="1:6" ht="42.95" customHeight="1">
      <c r="A19" s="202">
        <v>17</v>
      </c>
      <c r="B19" s="291" t="str">
        <f>'3'!$C$113&amp;'3'!$D$113</f>
        <v/>
      </c>
      <c r="C19" s="292" t="str">
        <f>IF('3'!$C$107="","",'3'!$C$107)</f>
        <v/>
      </c>
      <c r="D19" s="289" t="str">
        <f>IF('3'!$C$110="","",'3'!$C$110)</f>
        <v/>
      </c>
      <c r="E19" s="193" t="str">
        <f>IF('3'!$C$116="","",'3'!$C$116)</f>
        <v/>
      </c>
      <c r="F19" s="297">
        <f>IF('3'!$D$108&lt;&gt;"",'3'!$D$108,'3'!$C$108)</f>
        <v>0</v>
      </c>
    </row>
    <row r="20" spans="1:6" ht="42.95" customHeight="1">
      <c r="A20" s="202">
        <v>18</v>
      </c>
      <c r="B20" s="291" t="str">
        <f>'3'!$C$137&amp;'3'!$D$137</f>
        <v/>
      </c>
      <c r="C20" s="292" t="str">
        <f>IF('3'!$C$131="","",'3'!$C$131)</f>
        <v/>
      </c>
      <c r="D20" s="289" t="str">
        <f>IF('3'!$C$134="","",'3'!$C$134)</f>
        <v/>
      </c>
      <c r="E20" s="193" t="str">
        <f>IF('3'!$C$140="","",'3'!$C$140)</f>
        <v/>
      </c>
      <c r="F20" s="297">
        <f>IF('3'!$D$132&lt;&gt;"",'3'!$D$132,'3'!$C$132)</f>
        <v>0</v>
      </c>
    </row>
    <row r="21" spans="1:6" s="201" customFormat="1" ht="42.95" customHeight="1">
      <c r="A21" s="203">
        <v>19</v>
      </c>
      <c r="B21" s="290" t="str">
        <f>'4'!$C$17&amp;'4'!$D$17</f>
        <v/>
      </c>
      <c r="C21" s="288" t="str">
        <f>IF('4'!$C$11="","",'4'!$C$11)</f>
        <v/>
      </c>
      <c r="D21" s="288" t="str">
        <f>IF('4'!$C$14="","",'4'!$C$14)</f>
        <v/>
      </c>
      <c r="E21" s="194" t="str">
        <f>IF('4'!$C$20="","",'4'!$C$20)</f>
        <v/>
      </c>
      <c r="F21" s="296">
        <f>IF('4'!$D$12&lt;&gt;"",'4'!$D$12,'4'!$C$12)</f>
        <v>0</v>
      </c>
    </row>
    <row r="22" spans="1:6" ht="42.95" customHeight="1">
      <c r="A22" s="202">
        <v>20</v>
      </c>
      <c r="B22" s="290" t="str">
        <f>'4'!$C$41&amp;'4'!$D$41</f>
        <v/>
      </c>
      <c r="C22" s="288" t="str">
        <f>IF('4'!$C$35="","",'4'!$C$35)</f>
        <v/>
      </c>
      <c r="D22" s="288" t="str">
        <f>IF('4'!$C$38="","",'4'!$C$38)</f>
        <v/>
      </c>
      <c r="E22" s="194" t="str">
        <f>IF('4'!$C$44="","",'4'!$C$44)</f>
        <v/>
      </c>
      <c r="F22" s="296">
        <f>IF('4'!$D$36&lt;&gt;"",'4'!$D$36,'4'!$C$36)</f>
        <v>0</v>
      </c>
    </row>
    <row r="23" spans="1:6" ht="42.95" customHeight="1">
      <c r="A23" s="202">
        <v>21</v>
      </c>
      <c r="B23" s="290" t="str">
        <f>'4'!$C$65&amp;'4'!$D$65</f>
        <v/>
      </c>
      <c r="C23" s="288" t="str">
        <f>IF('4'!$C$59="","",'4'!$C$59)</f>
        <v/>
      </c>
      <c r="D23" s="288" t="str">
        <f>IF('4'!$C$62="","",'4'!$C$62)</f>
        <v/>
      </c>
      <c r="E23" s="194" t="str">
        <f>IF('4'!$C$68="","",'4'!$C$68)</f>
        <v/>
      </c>
      <c r="F23" s="296">
        <f>IF('4'!$D$60&lt;&gt;"",'4'!$D$60,'4'!$C$60)</f>
        <v>0</v>
      </c>
    </row>
    <row r="24" spans="1:6" ht="42.95" customHeight="1">
      <c r="A24" s="202">
        <v>22</v>
      </c>
      <c r="B24" s="291" t="str">
        <f>'4'!$C$89&amp;'4'!$D$89</f>
        <v/>
      </c>
      <c r="C24" s="292" t="str">
        <f>IF('4'!$C$83="","",'4'!$C$83)</f>
        <v/>
      </c>
      <c r="D24" s="289" t="str">
        <f>IF('4'!$C$86="","",'4'!$C$86)</f>
        <v/>
      </c>
      <c r="E24" s="193" t="str">
        <f>IF('4'!$C$92="","",'4'!$C$92)</f>
        <v/>
      </c>
      <c r="F24" s="297">
        <f>IF('4'!$D$84&lt;&gt;"",'4'!$D$84,'4'!$C$84)</f>
        <v>0</v>
      </c>
    </row>
    <row r="25" spans="1:6" ht="42.95" customHeight="1">
      <c r="A25" s="202">
        <v>23</v>
      </c>
      <c r="B25" s="291" t="str">
        <f>'4'!$C$113&amp;'4'!$D$113</f>
        <v/>
      </c>
      <c r="C25" s="292" t="str">
        <f>IF('4'!$C$107="","",'4'!$C$107)</f>
        <v/>
      </c>
      <c r="D25" s="289" t="str">
        <f>IF('4'!$C$110="","",'4'!$C$110)</f>
        <v/>
      </c>
      <c r="E25" s="193" t="str">
        <f>IF('4'!$C$116="","",'4'!$C$116)</f>
        <v/>
      </c>
      <c r="F25" s="297">
        <f>IF('4'!$D$108&lt;&gt;"",'4'!$D$108,'4'!$C$108)</f>
        <v>0</v>
      </c>
    </row>
    <row r="26" spans="1:6" ht="42.95" customHeight="1">
      <c r="A26" s="202">
        <v>24</v>
      </c>
      <c r="B26" s="291" t="str">
        <f>'4'!$C$137&amp;'4'!$D$137</f>
        <v/>
      </c>
      <c r="C26" s="292" t="str">
        <f>IF('4'!$C$131="","",'4'!$C$131)</f>
        <v/>
      </c>
      <c r="D26" s="289" t="str">
        <f>IF('4'!$C$134="","",'4'!$C$134)</f>
        <v/>
      </c>
      <c r="E26" s="193" t="str">
        <f>IF('4'!$C$140="","",'4'!$C$140)</f>
        <v/>
      </c>
      <c r="F26" s="297">
        <f>IF('4'!$D$132&lt;&gt;"",'4'!$D$132,'4'!$C$132)</f>
        <v>0</v>
      </c>
    </row>
    <row r="27" spans="1:6" s="201" customFormat="1" ht="42.95" customHeight="1">
      <c r="A27" s="203">
        <v>25</v>
      </c>
      <c r="B27" s="290" t="str">
        <f>'5'!$C$17&amp;'5'!$D$17</f>
        <v/>
      </c>
      <c r="C27" s="288" t="str">
        <f>IF('5'!$C$11="","",'5'!$C$11)</f>
        <v/>
      </c>
      <c r="D27" s="288" t="str">
        <f>IF('5'!$C$14="","",'5'!$C$14)</f>
        <v/>
      </c>
      <c r="E27" s="194" t="str">
        <f>IF('5'!$C$20="","",'5'!$C$20)</f>
        <v/>
      </c>
      <c r="F27" s="296">
        <f>IF('5'!$D$12&lt;&gt;"",'5'!$D$12,'5'!$C$12)</f>
        <v>0</v>
      </c>
    </row>
    <row r="28" spans="1:6" ht="42.95" customHeight="1">
      <c r="A28" s="202">
        <v>26</v>
      </c>
      <c r="B28" s="290" t="str">
        <f>'5'!$C$41&amp;'5'!$D$41</f>
        <v/>
      </c>
      <c r="C28" s="288" t="str">
        <f>IF('5'!$C$35="","",'5'!$C$35)</f>
        <v/>
      </c>
      <c r="D28" s="288" t="str">
        <f>IF('5'!$C$38="","",'5'!$C$38)</f>
        <v/>
      </c>
      <c r="E28" s="194" t="str">
        <f>IF('5'!$C$44="","",'5'!$C$44)</f>
        <v/>
      </c>
      <c r="F28" s="296">
        <f>IF('5'!$D$36&lt;&gt;"",'5'!$D$36,'5'!$C$36)</f>
        <v>0</v>
      </c>
    </row>
    <row r="29" spans="1:6" ht="42.95" customHeight="1">
      <c r="A29" s="202">
        <v>27</v>
      </c>
      <c r="B29" s="290" t="str">
        <f>'5'!$C$65&amp;'5'!$D$65</f>
        <v/>
      </c>
      <c r="C29" s="288" t="str">
        <f>IF('5'!$C$59="","",'5'!$C$59)</f>
        <v/>
      </c>
      <c r="D29" s="288" t="str">
        <f>IF('5'!$C$62="","",'5'!$C$62)</f>
        <v/>
      </c>
      <c r="E29" s="194" t="str">
        <f>IF('5'!$C$68="","",'5'!$C$68)</f>
        <v/>
      </c>
      <c r="F29" s="296">
        <f>IF('5'!$D$60&lt;&gt;"",'5'!$D$60,'5'!$C$60)</f>
        <v>0</v>
      </c>
    </row>
    <row r="30" spans="1:6" ht="42.95" customHeight="1">
      <c r="A30" s="202">
        <v>28</v>
      </c>
      <c r="B30" s="291" t="str">
        <f>'5'!$C$89&amp;'5'!$D$89</f>
        <v/>
      </c>
      <c r="C30" s="292" t="str">
        <f>IF('5'!$C$83="","",'5'!$C$83)</f>
        <v/>
      </c>
      <c r="D30" s="289" t="str">
        <f>IF('5'!$C$86="","",'5'!$C$86)</f>
        <v/>
      </c>
      <c r="E30" s="193" t="str">
        <f>IF('5'!$C$92="","",'5'!$C$92)</f>
        <v/>
      </c>
      <c r="F30" s="297">
        <f>IF('5'!$D$84&lt;&gt;"",'5'!$D$84,'5'!$C$84)</f>
        <v>0</v>
      </c>
    </row>
    <row r="31" spans="1:6" ht="42.95" customHeight="1">
      <c r="A31" s="202">
        <v>29</v>
      </c>
      <c r="B31" s="291" t="str">
        <f>'5'!$C$113&amp;'5'!$D$113</f>
        <v/>
      </c>
      <c r="C31" s="292" t="str">
        <f>IF('5'!$C$107="","",'5'!$C$107)</f>
        <v/>
      </c>
      <c r="D31" s="289" t="str">
        <f>IF('5'!$C$110="","",'5'!$C$110)</f>
        <v/>
      </c>
      <c r="E31" s="193" t="str">
        <f>IF('5'!$C$116="","",'5'!$C$116)</f>
        <v/>
      </c>
      <c r="F31" s="297">
        <f>IF('5'!$D$108&lt;&gt;"",'5'!$D$108,'5'!$C$108)</f>
        <v>0</v>
      </c>
    </row>
    <row r="32" spans="1:6" ht="42.95" customHeight="1">
      <c r="A32" s="202">
        <v>30</v>
      </c>
      <c r="B32" s="291" t="str">
        <f>'5'!$C$137&amp;'5'!$D$137</f>
        <v/>
      </c>
      <c r="C32" s="292" t="str">
        <f>IF('5'!$C$131="","",'5'!$C$131)</f>
        <v/>
      </c>
      <c r="D32" s="289" t="str">
        <f>IF('5'!$C$134="","",'5'!$C$134)</f>
        <v/>
      </c>
      <c r="E32" s="193" t="str">
        <f>IF('5'!$C$140="","",'5'!$C$140)</f>
        <v/>
      </c>
      <c r="F32" s="297">
        <f>IF('5'!$D$132&lt;&gt;"",'5'!$D$132,'5'!$C$132)</f>
        <v>0</v>
      </c>
    </row>
    <row r="33" spans="1:6" s="201" customFormat="1" ht="39.950000000000003" customHeight="1">
      <c r="A33" s="203">
        <v>31</v>
      </c>
      <c r="B33" s="290" t="str">
        <f>'6'!$C$17&amp;'6'!$D$17</f>
        <v/>
      </c>
      <c r="C33" s="288" t="str">
        <f>IF('6'!$C$11="","",'6'!$C$11)</f>
        <v/>
      </c>
      <c r="D33" s="288" t="str">
        <f>IF('6'!$C$14="","",'6'!$C$14)</f>
        <v/>
      </c>
      <c r="E33" s="194" t="str">
        <f>IF('6'!$C$20="","",'6'!$C$20)</f>
        <v/>
      </c>
      <c r="F33" s="296">
        <f>IF('6'!$D$12&lt;&gt;"",'6'!$D$12,'6'!$C$12)</f>
        <v>0</v>
      </c>
    </row>
    <row r="34" spans="1:6" ht="39.950000000000003" customHeight="1">
      <c r="A34" s="202">
        <v>32</v>
      </c>
      <c r="B34" s="290" t="str">
        <f>'6'!$C$41&amp;'6'!$D$41</f>
        <v/>
      </c>
      <c r="C34" s="288" t="str">
        <f>IF('6'!$C$35="","",'6'!$C$35)</f>
        <v/>
      </c>
      <c r="D34" s="288" t="str">
        <f>IF('6'!$C$38="","",'6'!$C$38)</f>
        <v/>
      </c>
      <c r="E34" s="194" t="str">
        <f>IF('6'!$C$44="","",'6'!$C$44)</f>
        <v/>
      </c>
      <c r="F34" s="296">
        <f>IF('6'!$D$36&lt;&gt;"",'6'!$D$36,'6'!$C$36)</f>
        <v>0</v>
      </c>
    </row>
    <row r="35" spans="1:6" ht="39.950000000000003" customHeight="1">
      <c r="A35" s="202">
        <v>33</v>
      </c>
      <c r="B35" s="290" t="str">
        <f>'6'!$C$65&amp;'6'!$D$65</f>
        <v/>
      </c>
      <c r="C35" s="288" t="str">
        <f>IF('6'!$C$59="","",'6'!$C$59)</f>
        <v/>
      </c>
      <c r="D35" s="288" t="str">
        <f>IF('6'!$C$62="","",'6'!$C$62)</f>
        <v/>
      </c>
      <c r="E35" s="194" t="str">
        <f>IF('6'!$C$68="","",'6'!$C$68)</f>
        <v/>
      </c>
      <c r="F35" s="296">
        <f>IF('6'!$D$60&lt;&gt;"",'6'!$D$60,'6'!$C$60)</f>
        <v>0</v>
      </c>
    </row>
    <row r="36" spans="1:6" ht="39.950000000000003" customHeight="1">
      <c r="A36" s="202">
        <v>34</v>
      </c>
      <c r="B36" s="291" t="str">
        <f>'6'!$C$89&amp;'6'!$D$89</f>
        <v/>
      </c>
      <c r="C36" s="292" t="str">
        <f>IF('6'!$C$83="","",'6'!$C$83)</f>
        <v/>
      </c>
      <c r="D36" s="289" t="str">
        <f>IF('6'!$C$86="","",'6'!$C$86)</f>
        <v/>
      </c>
      <c r="E36" s="193" t="str">
        <f>IF('6'!$C$92="","",'6'!$C$92)</f>
        <v/>
      </c>
      <c r="F36" s="297">
        <f>IF('6'!$D$84&lt;&gt;"",'6'!$D$84,'6'!$C$84)</f>
        <v>0</v>
      </c>
    </row>
    <row r="37" spans="1:6" ht="39.950000000000003" customHeight="1">
      <c r="A37" s="202">
        <v>35</v>
      </c>
      <c r="B37" s="291" t="str">
        <f>'6'!$C$113&amp;'6'!$D$113</f>
        <v/>
      </c>
      <c r="C37" s="292" t="str">
        <f>IF('6'!$C$107="","",'6'!$C$107)</f>
        <v/>
      </c>
      <c r="D37" s="289" t="str">
        <f>IF('6'!$C$110="","",'6'!$C$110)</f>
        <v/>
      </c>
      <c r="E37" s="193" t="str">
        <f>IF('6'!$C$116="","",'6'!$C$116)</f>
        <v/>
      </c>
      <c r="F37" s="297">
        <f>IF('6'!$D$108&lt;&gt;"",'6'!$D$108,'6'!$C$108)</f>
        <v>0</v>
      </c>
    </row>
    <row r="38" spans="1:6" ht="39.950000000000003" customHeight="1">
      <c r="A38" s="202">
        <v>36</v>
      </c>
      <c r="B38" s="291" t="str">
        <f>'6'!$C$137&amp;'6'!$D$137</f>
        <v/>
      </c>
      <c r="C38" s="292" t="str">
        <f>IF('6'!$C$131="","",'6'!$C$131)</f>
        <v/>
      </c>
      <c r="D38" s="289" t="str">
        <f>IF('6'!$C$134="","",'6'!$C$134)</f>
        <v/>
      </c>
      <c r="E38" s="193" t="str">
        <f>IF('6'!$C$140="","",'6'!$C$140)</f>
        <v/>
      </c>
      <c r="F38" s="297">
        <f>IF('6'!$D$132&lt;&gt;"",'6'!$D$132,'6'!$C$132)</f>
        <v>0</v>
      </c>
    </row>
    <row r="39" spans="1:6" s="201" customFormat="1" ht="39.950000000000003" customHeight="1">
      <c r="A39" s="203">
        <v>37</v>
      </c>
      <c r="B39" s="290" t="str">
        <f>'7'!$C$17&amp;'7'!$D$17</f>
        <v/>
      </c>
      <c r="C39" s="288" t="str">
        <f>IF('7'!$C$11="","",'7'!$C$11)</f>
        <v/>
      </c>
      <c r="D39" s="288" t="str">
        <f>IF('7'!$C$14="","",'7'!$C$14)</f>
        <v/>
      </c>
      <c r="E39" s="194" t="str">
        <f>IF('7'!$C$20="","",'7'!$C$20)</f>
        <v/>
      </c>
      <c r="F39" s="296">
        <f>IF('7'!$D$12&lt;&gt;"",'7'!$D$12,'7'!$C$12)</f>
        <v>0</v>
      </c>
    </row>
    <row r="40" spans="1:6" ht="39.950000000000003" customHeight="1">
      <c r="A40" s="202">
        <v>38</v>
      </c>
      <c r="B40" s="290" t="str">
        <f>'7'!$C$41&amp;'7'!$D$41</f>
        <v/>
      </c>
      <c r="C40" s="288" t="str">
        <f>IF('7'!$C$35="","",'7'!$C$35)</f>
        <v/>
      </c>
      <c r="D40" s="288" t="str">
        <f>IF('7'!$C$38="","",'7'!$C$38)</f>
        <v/>
      </c>
      <c r="E40" s="194" t="str">
        <f>IF('7'!$C$44="","",'7'!$C$44)</f>
        <v/>
      </c>
      <c r="F40" s="296">
        <f>IF('7'!$D$36&lt;&gt;"",'7'!$D$36,'7'!$C$36)</f>
        <v>0</v>
      </c>
    </row>
    <row r="41" spans="1:6" ht="39.950000000000003" customHeight="1">
      <c r="A41" s="202">
        <v>39</v>
      </c>
      <c r="B41" s="290" t="str">
        <f>'7'!$C$65&amp;'7'!$D$65</f>
        <v/>
      </c>
      <c r="C41" s="288" t="str">
        <f>IF('7'!$C$59="","",'7'!$C$59)</f>
        <v/>
      </c>
      <c r="D41" s="288" t="str">
        <f>IF('7'!$C$62="","",'7'!$C$62)</f>
        <v/>
      </c>
      <c r="E41" s="194" t="str">
        <f>IF('7'!$C$68="","",'7'!$C$68)</f>
        <v/>
      </c>
      <c r="F41" s="296">
        <f>IF('7'!$D$60&lt;&gt;"",'7'!$D$60,'7'!$C$60)</f>
        <v>0</v>
      </c>
    </row>
    <row r="42" spans="1:6" ht="39.950000000000003" customHeight="1">
      <c r="A42" s="202">
        <v>40</v>
      </c>
      <c r="B42" s="291" t="str">
        <f>'7'!$C$89&amp;'7'!$D$89</f>
        <v/>
      </c>
      <c r="C42" s="292" t="str">
        <f>IF('7'!$C$83="","",'7'!$C$83)</f>
        <v/>
      </c>
      <c r="D42" s="289" t="str">
        <f>IF('7'!$C$86="","",'7'!$C$86)</f>
        <v/>
      </c>
      <c r="E42" s="193" t="str">
        <f>IF('7'!$C$92="","",'7'!$C$92)</f>
        <v/>
      </c>
      <c r="F42" s="297">
        <f>IF('7'!$D$84&lt;&gt;"",'7'!$D$84,'7'!$C$84)</f>
        <v>0</v>
      </c>
    </row>
    <row r="43" spans="1:6" ht="39.950000000000003" customHeight="1">
      <c r="A43" s="202">
        <v>41</v>
      </c>
      <c r="B43" s="291" t="str">
        <f>'7'!$C$113&amp;'7'!$D$113</f>
        <v/>
      </c>
      <c r="C43" s="292" t="str">
        <f>IF('7'!$C$107="","",'7'!$C$107)</f>
        <v/>
      </c>
      <c r="D43" s="289" t="str">
        <f>IF('7'!$C$110="","",'7'!$C$110)</f>
        <v/>
      </c>
      <c r="E43" s="193" t="str">
        <f>IF('7'!$C$116="","",'7'!$C$116)</f>
        <v/>
      </c>
      <c r="F43" s="297">
        <f>IF('7'!$D$108&lt;&gt;"",'7'!$D$108,'7'!$C$108)</f>
        <v>0</v>
      </c>
    </row>
    <row r="44" spans="1:6" ht="39.950000000000003" customHeight="1">
      <c r="A44" s="202">
        <v>42</v>
      </c>
      <c r="B44" s="291" t="str">
        <f>'7'!$C$137&amp;'7'!$D$137</f>
        <v/>
      </c>
      <c r="C44" s="292" t="str">
        <f>IF('7'!$C$131="","",'7'!$C$131)</f>
        <v/>
      </c>
      <c r="D44" s="289" t="str">
        <f>IF('7'!$C$134="","",'7'!$C$134)</f>
        <v/>
      </c>
      <c r="E44" s="193" t="str">
        <f>IF('7'!$C$140="","",'7'!$C$140)</f>
        <v/>
      </c>
      <c r="F44" s="297">
        <f>IF('7'!$D$132&lt;&gt;"",'7'!$D$132,'7'!$C$132)</f>
        <v>0</v>
      </c>
    </row>
    <row r="45" spans="1:6" s="201" customFormat="1" ht="39.950000000000003" customHeight="1">
      <c r="A45" s="203">
        <v>43</v>
      </c>
      <c r="B45" s="290" t="str">
        <f>'8'!$C$17&amp;'8'!$D$17</f>
        <v/>
      </c>
      <c r="C45" s="288" t="str">
        <f>IF('8'!$C$11="","",'8'!$C$11)</f>
        <v/>
      </c>
      <c r="D45" s="288" t="str">
        <f>IF('8'!$C$14="","",'8'!$C$14)</f>
        <v/>
      </c>
      <c r="E45" s="194" t="str">
        <f>IF('8'!$C$20="","",'8'!$C$20)</f>
        <v/>
      </c>
      <c r="F45" s="296">
        <f>IF('8'!$D$12&lt;&gt;"",'8'!$D$12,'8'!$C$12)</f>
        <v>0</v>
      </c>
    </row>
    <row r="46" spans="1:6" ht="39.950000000000003" customHeight="1">
      <c r="A46" s="202">
        <v>44</v>
      </c>
      <c r="B46" s="290" t="str">
        <f>'8'!$C$41&amp;'8'!$D$41</f>
        <v/>
      </c>
      <c r="C46" s="288" t="str">
        <f>IF('8'!$C$35="","",'8'!$C$35)</f>
        <v/>
      </c>
      <c r="D46" s="288" t="str">
        <f>IF('8'!$C$38="","",'8'!$C$38)</f>
        <v/>
      </c>
      <c r="E46" s="194" t="str">
        <f>IF('8'!$C$44="","",'8'!$C$44)</f>
        <v/>
      </c>
      <c r="F46" s="296">
        <f>IF('8'!$D$36&lt;&gt;"",'8'!$D$36,'8'!$C$36)</f>
        <v>0</v>
      </c>
    </row>
    <row r="47" spans="1:6" ht="39.950000000000003" customHeight="1">
      <c r="A47" s="202">
        <v>45</v>
      </c>
      <c r="B47" s="290" t="str">
        <f>'8'!$C$65&amp;'8'!$D$65</f>
        <v/>
      </c>
      <c r="C47" s="288" t="str">
        <f>IF('8'!$C$59="","",'8'!$C$59)</f>
        <v/>
      </c>
      <c r="D47" s="288" t="str">
        <f>IF('8'!$C$62="","",'8'!$C$62)</f>
        <v/>
      </c>
      <c r="E47" s="194" t="str">
        <f>IF('8'!$C$68="","",'8'!$C$68)</f>
        <v/>
      </c>
      <c r="F47" s="296">
        <f>IF('8'!$D$60&lt;&gt;"",'8'!$D$60,'8'!$C$60)</f>
        <v>0</v>
      </c>
    </row>
    <row r="48" spans="1:6" ht="39.950000000000003" customHeight="1">
      <c r="A48" s="202">
        <v>46</v>
      </c>
      <c r="B48" s="291" t="str">
        <f>'8'!$C$89&amp;'8'!$D$89</f>
        <v/>
      </c>
      <c r="C48" s="292" t="str">
        <f>IF('8'!$C$83="","",'8'!$C$83)</f>
        <v/>
      </c>
      <c r="D48" s="289" t="str">
        <f>IF('8'!$C$86="","",'8'!$C$86)</f>
        <v/>
      </c>
      <c r="E48" s="193" t="str">
        <f>IF('8'!$C$92="","",'8'!$C$92)</f>
        <v/>
      </c>
      <c r="F48" s="297">
        <f>IF('8'!$D$84&lt;&gt;"",'8'!$D$84,'8'!$C$84)</f>
        <v>0</v>
      </c>
    </row>
    <row r="49" spans="1:6" ht="39.950000000000003" customHeight="1">
      <c r="A49" s="202">
        <v>47</v>
      </c>
      <c r="B49" s="291" t="str">
        <f>'8'!$C$113&amp;'8'!$D$113</f>
        <v/>
      </c>
      <c r="C49" s="292" t="str">
        <f>IF('8'!$C$107="","",'8'!$C$107)</f>
        <v/>
      </c>
      <c r="D49" s="289" t="str">
        <f>IF('8'!$C$110="","",'8'!$C$110)</f>
        <v/>
      </c>
      <c r="E49" s="193" t="str">
        <f>IF('8'!$C$116="","",'8'!$C$116)</f>
        <v/>
      </c>
      <c r="F49" s="297">
        <f>IF('8'!$D$108&lt;&gt;"",'8'!$D$108,'8'!$C$108)</f>
        <v>0</v>
      </c>
    </row>
    <row r="50" spans="1:6" ht="39.950000000000003" customHeight="1">
      <c r="A50" s="202">
        <v>48</v>
      </c>
      <c r="B50" s="291" t="str">
        <f>'8'!$C$137&amp;'8'!$D$137</f>
        <v/>
      </c>
      <c r="C50" s="292" t="str">
        <f>IF('8'!$C$131="","",'8'!$C$131)</f>
        <v/>
      </c>
      <c r="D50" s="289" t="str">
        <f>IF('8'!$C$134="","",'8'!$C$134)</f>
        <v/>
      </c>
      <c r="E50" s="193" t="str">
        <f>IF('8'!$C$140="","",'8'!$C$140)</f>
        <v/>
      </c>
      <c r="F50" s="297">
        <f>IF('8'!$D$132&lt;&gt;"",'8'!$D$132,'8'!$C$132)</f>
        <v>0</v>
      </c>
    </row>
    <row r="51" spans="1:6" s="201" customFormat="1" ht="39.950000000000003" customHeight="1">
      <c r="A51" s="203">
        <v>49</v>
      </c>
      <c r="B51" s="290" t="str">
        <f>'9'!$C$17&amp;'9'!$D$17</f>
        <v/>
      </c>
      <c r="C51" s="288" t="str">
        <f>IF('9'!$C$11="","",'9'!$C$11)</f>
        <v/>
      </c>
      <c r="D51" s="288" t="str">
        <f>IF('9'!$C$14="","",'9'!$C$14)</f>
        <v/>
      </c>
      <c r="E51" s="194" t="str">
        <f>IF('9'!$C$20="","",'9'!$C$20)</f>
        <v/>
      </c>
      <c r="F51" s="296">
        <f>IF('9'!$D$12&lt;&gt;"",'9'!$D$12,'9'!$C$12)</f>
        <v>0</v>
      </c>
    </row>
    <row r="52" spans="1:6" ht="39.950000000000003" customHeight="1">
      <c r="A52" s="202">
        <v>50</v>
      </c>
      <c r="B52" s="290" t="str">
        <f>'9'!$C$41&amp;'9'!$D$41</f>
        <v/>
      </c>
      <c r="C52" s="288" t="str">
        <f>IF('9'!$C$35="","",'9'!$C$35)</f>
        <v/>
      </c>
      <c r="D52" s="288" t="str">
        <f>IF('9'!$C$38="","",'9'!$C$38)</f>
        <v/>
      </c>
      <c r="E52" s="194" t="str">
        <f>IF('9'!$C$44="","",'9'!$C$44)</f>
        <v/>
      </c>
      <c r="F52" s="296">
        <f>IF('9'!$D$36&lt;&gt;"",'9'!$D$36,'9'!$C$36)</f>
        <v>0</v>
      </c>
    </row>
    <row r="53" spans="1:6" ht="39.950000000000003" customHeight="1">
      <c r="A53" s="202">
        <v>51</v>
      </c>
      <c r="B53" s="290" t="str">
        <f>'9'!$C$65&amp;'9'!$D$65</f>
        <v/>
      </c>
      <c r="C53" s="288" t="str">
        <f>IF('9'!$C$59="","",'9'!$C$59)</f>
        <v/>
      </c>
      <c r="D53" s="288" t="str">
        <f>IF('9'!$C$62="","",'9'!$C$62)</f>
        <v/>
      </c>
      <c r="E53" s="194" t="str">
        <f>IF('9'!$C$68="","",'9'!$C$68)</f>
        <v/>
      </c>
      <c r="F53" s="296">
        <f>IF('9'!$D$60&lt;&gt;"",'9'!$D$60,'9'!$C$60)</f>
        <v>0</v>
      </c>
    </row>
    <row r="54" spans="1:6" ht="39.950000000000003" customHeight="1">
      <c r="A54" s="202">
        <v>52</v>
      </c>
      <c r="B54" s="291" t="str">
        <f>'9'!$C$89&amp;'9'!$D$89</f>
        <v/>
      </c>
      <c r="C54" s="292" t="str">
        <f>IF('9'!$C$83="","",'9'!$C$83)</f>
        <v/>
      </c>
      <c r="D54" s="289" t="str">
        <f>IF('9'!$C$86="","",'9'!$C$86)</f>
        <v/>
      </c>
      <c r="E54" s="193" t="str">
        <f>IF('9'!$C$92="","",'9'!$C$92)</f>
        <v/>
      </c>
      <c r="F54" s="297">
        <f>IF('9'!$D$84&lt;&gt;"",'9'!$D$84,'9'!$C$84)</f>
        <v>0</v>
      </c>
    </row>
    <row r="55" spans="1:6" ht="39.950000000000003" customHeight="1">
      <c r="A55" s="202">
        <v>53</v>
      </c>
      <c r="B55" s="291" t="str">
        <f>'9'!$C$113&amp;'9'!$D$113</f>
        <v/>
      </c>
      <c r="C55" s="292" t="str">
        <f>IF('9'!$C$107="","",'9'!$C$107)</f>
        <v/>
      </c>
      <c r="D55" s="289" t="str">
        <f>IF('9'!$C$110="","",'9'!$C$110)</f>
        <v/>
      </c>
      <c r="E55" s="193" t="str">
        <f>IF('9'!$C$116="","",'9'!$C$116)</f>
        <v/>
      </c>
      <c r="F55" s="297">
        <f>IF('9'!$D$108&lt;&gt;"",'9'!$D$108,'9'!$C$108)</f>
        <v>0</v>
      </c>
    </row>
    <row r="56" spans="1:6" ht="39.950000000000003" customHeight="1">
      <c r="A56" s="202">
        <v>54</v>
      </c>
      <c r="B56" s="291" t="str">
        <f>'9'!$C$137&amp;'9'!$D$137</f>
        <v/>
      </c>
      <c r="C56" s="292" t="str">
        <f>IF('9'!$C$131="","",'9'!$C$131)</f>
        <v/>
      </c>
      <c r="D56" s="289" t="str">
        <f>IF('9'!$C$134="","",'9'!$C$134)</f>
        <v/>
      </c>
      <c r="E56" s="193" t="str">
        <f>IF('9'!$C$140="","",'9'!$C$140)</f>
        <v/>
      </c>
      <c r="F56" s="297">
        <f>IF('9'!$D$132&lt;&gt;"",'9'!$D$132,'9'!$C$132)</f>
        <v>0</v>
      </c>
    </row>
    <row r="57" spans="1:6" s="201" customFormat="1" ht="39.950000000000003" customHeight="1">
      <c r="A57" s="203">
        <v>55</v>
      </c>
      <c r="B57" s="290" t="str">
        <f>'10'!$C$17&amp;'10'!$D$17</f>
        <v/>
      </c>
      <c r="C57" s="288" t="str">
        <f>IF('10'!$C$11="","",'10'!$C$11)</f>
        <v/>
      </c>
      <c r="D57" s="288" t="str">
        <f>IF('10'!$C$14="","",'10'!$C$14)</f>
        <v/>
      </c>
      <c r="E57" s="194" t="str">
        <f>IF('10'!$C$20="","",'10'!$C$20)</f>
        <v/>
      </c>
      <c r="F57" s="296">
        <f>IF('10'!$D$12&lt;&gt;"",'10'!$D$12,'10'!$C$12)</f>
        <v>0</v>
      </c>
    </row>
    <row r="58" spans="1:6" ht="39.950000000000003" customHeight="1">
      <c r="A58" s="202">
        <v>56</v>
      </c>
      <c r="B58" s="290" t="str">
        <f>'10'!$C$41&amp;'10'!$D$41</f>
        <v/>
      </c>
      <c r="C58" s="288" t="str">
        <f>IF('10'!$C$35="","",'10'!$C$35)</f>
        <v/>
      </c>
      <c r="D58" s="288" t="str">
        <f>IF('10'!$C$38="","",'10'!$C$38)</f>
        <v/>
      </c>
      <c r="E58" s="194" t="str">
        <f>IF('10'!$C$44="","",'10'!$C$44)</f>
        <v/>
      </c>
      <c r="F58" s="296">
        <f>IF('10'!$D$36&lt;&gt;"",'10'!$D$36,'10'!$C$36)</f>
        <v>0</v>
      </c>
    </row>
    <row r="59" spans="1:6" ht="39.950000000000003" customHeight="1">
      <c r="A59" s="202">
        <v>57</v>
      </c>
      <c r="B59" s="290" t="str">
        <f>'10'!$C$65&amp;'10'!$D$65</f>
        <v/>
      </c>
      <c r="C59" s="288" t="str">
        <f>IF('10'!$C$59="","",'10'!$C$59)</f>
        <v/>
      </c>
      <c r="D59" s="288" t="str">
        <f>IF('10'!$C$62="","",'10'!$C$62)</f>
        <v/>
      </c>
      <c r="E59" s="194" t="str">
        <f>IF('10'!$C$68="","",'10'!$C$68)</f>
        <v/>
      </c>
      <c r="F59" s="296">
        <f>IF('10'!$D$60&lt;&gt;"",'10'!$D$60,'10'!$C$60)</f>
        <v>0</v>
      </c>
    </row>
    <row r="60" spans="1:6" ht="39.950000000000003" customHeight="1">
      <c r="A60" s="202">
        <v>58</v>
      </c>
      <c r="B60" s="291" t="str">
        <f>'10'!$C$89&amp;'10'!$D$89</f>
        <v/>
      </c>
      <c r="C60" s="292" t="str">
        <f>IF('10'!$C$83="","",'10'!$C$83)</f>
        <v/>
      </c>
      <c r="D60" s="289" t="str">
        <f>IF('10'!$C$86="","",'10'!$C$86)</f>
        <v/>
      </c>
      <c r="E60" s="193" t="str">
        <f>IF('10'!$C$92="","",'10'!$C$92)</f>
        <v/>
      </c>
      <c r="F60" s="297">
        <f>IF('10'!$D$84&lt;&gt;"",'10'!$D$84,'10'!$C$84)</f>
        <v>0</v>
      </c>
    </row>
    <row r="61" spans="1:6" ht="39.950000000000003" customHeight="1">
      <c r="A61" s="202">
        <v>59</v>
      </c>
      <c r="B61" s="291" t="str">
        <f>'10'!$C$113&amp;'10'!$D$113</f>
        <v/>
      </c>
      <c r="C61" s="292" t="str">
        <f>IF('10'!$C$107="","",'10'!$C$107)</f>
        <v/>
      </c>
      <c r="D61" s="289" t="str">
        <f>IF('10'!$C$110="","",'10'!$C$110)</f>
        <v/>
      </c>
      <c r="E61" s="193" t="str">
        <f>IF('10'!$C$116="","",'10'!$C$116)</f>
        <v/>
      </c>
      <c r="F61" s="297">
        <f>IF('10'!$D$108&lt;&gt;"",'10'!$D$108,'10'!$C$108)</f>
        <v>0</v>
      </c>
    </row>
    <row r="62" spans="1:6" ht="39.950000000000003" customHeight="1">
      <c r="A62" s="202">
        <v>60</v>
      </c>
      <c r="B62" s="291" t="str">
        <f>'10'!$C$137&amp;'10'!$D$137</f>
        <v/>
      </c>
      <c r="C62" s="292" t="str">
        <f>IF('10'!$C$131="","",'10'!$C$131)</f>
        <v/>
      </c>
      <c r="D62" s="289" t="str">
        <f>IF('10'!$C$134="","",'10'!$C$134)</f>
        <v/>
      </c>
      <c r="E62" s="193" t="str">
        <f>IF('10'!$C$140="","",'10'!$C$140)</f>
        <v/>
      </c>
      <c r="F62" s="297">
        <f>IF('10'!$D$132&lt;&gt;"",'10'!$D$132,'10'!$C$132)</f>
        <v>0</v>
      </c>
    </row>
    <row r="63" spans="1:6" s="201" customFormat="1" ht="39.950000000000003" customHeight="1">
      <c r="A63" s="203">
        <v>61</v>
      </c>
      <c r="B63" s="290" t="str">
        <f>'11'!$C$17&amp;'11'!$D$17</f>
        <v/>
      </c>
      <c r="C63" s="288" t="str">
        <f>IF('11'!$C$11="","",'11'!$C$11)</f>
        <v/>
      </c>
      <c r="D63" s="288" t="str">
        <f>IF('11'!$C$14="","",'11'!$C$14)</f>
        <v/>
      </c>
      <c r="E63" s="194" t="str">
        <f>IF('11'!$C$20="","",'11'!$C$20)</f>
        <v/>
      </c>
      <c r="F63" s="296">
        <f>IF('11'!$D$12&lt;&gt;"",'11'!$D$12,'11'!$C$12)</f>
        <v>0</v>
      </c>
    </row>
    <row r="64" spans="1:6" ht="39.950000000000003" customHeight="1">
      <c r="A64" s="202">
        <v>62</v>
      </c>
      <c r="B64" s="290" t="str">
        <f>'11'!$C$41&amp;'11'!$D$41</f>
        <v/>
      </c>
      <c r="C64" s="288" t="str">
        <f>IF('11'!$C$35="","",'11'!$C$35)</f>
        <v/>
      </c>
      <c r="D64" s="288" t="str">
        <f>IF('11'!$C$38="","",'11'!$C$38)</f>
        <v/>
      </c>
      <c r="E64" s="194" t="str">
        <f>IF('11'!$C$44="","",'11'!$C$44)</f>
        <v/>
      </c>
      <c r="F64" s="296">
        <f>IF('11'!$D$36&lt;&gt;"",'11'!$D$36,'11'!$C$36)</f>
        <v>0</v>
      </c>
    </row>
    <row r="65" spans="1:6" ht="39.950000000000003" customHeight="1">
      <c r="A65" s="202">
        <v>63</v>
      </c>
      <c r="B65" s="290" t="str">
        <f>'11'!$C$65&amp;'11'!$D$65</f>
        <v/>
      </c>
      <c r="C65" s="288" t="str">
        <f>IF('11'!$C$59="","",'11'!$C$59)</f>
        <v/>
      </c>
      <c r="D65" s="288" t="str">
        <f>IF('11'!$C$62="","",'11'!$C$62)</f>
        <v/>
      </c>
      <c r="E65" s="194" t="str">
        <f>IF('11'!$C$68="","",'11'!$C$68)</f>
        <v/>
      </c>
      <c r="F65" s="296">
        <f>IF('11'!$D$60&lt;&gt;"",'11'!$D$60,'11'!$C$60)</f>
        <v>0</v>
      </c>
    </row>
    <row r="66" spans="1:6" ht="39.950000000000003" customHeight="1">
      <c r="A66" s="202">
        <v>64</v>
      </c>
      <c r="B66" s="291" t="str">
        <f>'11'!$C$89&amp;'11'!$D$89</f>
        <v/>
      </c>
      <c r="C66" s="292" t="str">
        <f>IF('11'!$C$83="","",'11'!$C$83)</f>
        <v/>
      </c>
      <c r="D66" s="289" t="str">
        <f>IF('11'!$C$86="","",'11'!$C$86)</f>
        <v/>
      </c>
      <c r="E66" s="193" t="str">
        <f>IF('11'!$C$92="","",'11'!$C$92)</f>
        <v/>
      </c>
      <c r="F66" s="297">
        <f>IF('11'!$D$84&lt;&gt;"",'11'!$D$84,'11'!$C$84)</f>
        <v>0</v>
      </c>
    </row>
    <row r="67" spans="1:6" ht="39.950000000000003" customHeight="1">
      <c r="A67" s="202">
        <v>65</v>
      </c>
      <c r="B67" s="291" t="str">
        <f>'11'!$C$113&amp;'11'!$D$113</f>
        <v/>
      </c>
      <c r="C67" s="292" t="str">
        <f>IF('11'!$C$107="","",'11'!$C$107)</f>
        <v/>
      </c>
      <c r="D67" s="289" t="str">
        <f>IF('11'!$C$110="","",'11'!$C$110)</f>
        <v/>
      </c>
      <c r="E67" s="193" t="str">
        <f>IF('11'!$C$116="","",'11'!$C$116)</f>
        <v/>
      </c>
      <c r="F67" s="297">
        <f>IF('11'!$D$108&lt;&gt;"",'11'!$D$108,'11'!$C$108)</f>
        <v>0</v>
      </c>
    </row>
    <row r="68" spans="1:6" ht="39.950000000000003" customHeight="1">
      <c r="A68" s="202">
        <v>66</v>
      </c>
      <c r="B68" s="291" t="str">
        <f>'11'!$C$137&amp;'11'!$D$137</f>
        <v/>
      </c>
      <c r="C68" s="292" t="str">
        <f>IF('11'!$C$131="","",'11'!$C$131)</f>
        <v/>
      </c>
      <c r="D68" s="289" t="str">
        <f>IF('11'!$C$134="","",'11'!$C$134)</f>
        <v/>
      </c>
      <c r="E68" s="193" t="str">
        <f>IF('11'!$C$140="","",'11'!$C$140)</f>
        <v/>
      </c>
      <c r="F68" s="297">
        <f>IF('11'!$D$132&lt;&gt;"",'11'!$D$132,'11'!$C$132)</f>
        <v>0</v>
      </c>
    </row>
    <row r="69" spans="1:6" s="201" customFormat="1" ht="39.950000000000003" customHeight="1">
      <c r="A69" s="203">
        <v>67</v>
      </c>
      <c r="B69" s="290" t="str">
        <f>'12'!$C$17&amp;'12'!$D$17</f>
        <v/>
      </c>
      <c r="C69" s="288" t="str">
        <f>IF('12'!$C$11="","",'12'!$C$11)</f>
        <v/>
      </c>
      <c r="D69" s="288" t="str">
        <f>IF('12'!$C$14="","",'12'!$C$14)</f>
        <v/>
      </c>
      <c r="E69" s="194" t="str">
        <f>IF('12'!$C$20="","",'12'!$C$20)</f>
        <v/>
      </c>
      <c r="F69" s="296">
        <f>IF('12'!$D$12&lt;&gt;"",'12'!$D$12,'12'!$C$12)</f>
        <v>0</v>
      </c>
    </row>
    <row r="70" spans="1:6" ht="39.950000000000003" customHeight="1">
      <c r="A70" s="202">
        <v>68</v>
      </c>
      <c r="B70" s="290" t="str">
        <f>'12'!$C$41&amp;'12'!$D$41</f>
        <v/>
      </c>
      <c r="C70" s="288" t="str">
        <f>IF('12'!$C$35="","",'12'!$C$35)</f>
        <v/>
      </c>
      <c r="D70" s="288" t="str">
        <f>IF('12'!$C$38="","",'12'!$C$38)</f>
        <v/>
      </c>
      <c r="E70" s="194" t="str">
        <f>IF('12'!$C$44="","",'12'!$C$44)</f>
        <v/>
      </c>
      <c r="F70" s="296">
        <f>IF('12'!$D$36&lt;&gt;"",'12'!$D$36,'12'!$C$36)</f>
        <v>0</v>
      </c>
    </row>
    <row r="71" spans="1:6" ht="39.950000000000003" customHeight="1">
      <c r="A71" s="202">
        <v>69</v>
      </c>
      <c r="B71" s="290" t="str">
        <f>'12'!$C$65&amp;'12'!$D$65</f>
        <v/>
      </c>
      <c r="C71" s="288" t="str">
        <f>IF('12'!$C$59="","",'12'!$C$59)</f>
        <v/>
      </c>
      <c r="D71" s="288" t="str">
        <f>IF('12'!$C$62="","",'12'!$C$62)</f>
        <v/>
      </c>
      <c r="E71" s="194" t="str">
        <f>IF('12'!$C$68="","",'12'!$C$68)</f>
        <v/>
      </c>
      <c r="F71" s="296">
        <f>IF('12'!$D$60&lt;&gt;"",'12'!$D$60,'12'!$C$60)</f>
        <v>0</v>
      </c>
    </row>
    <row r="72" spans="1:6" ht="39.950000000000003" customHeight="1">
      <c r="A72" s="202">
        <v>70</v>
      </c>
      <c r="B72" s="291" t="str">
        <f>'12'!$C$89&amp;'12'!$D$89</f>
        <v/>
      </c>
      <c r="C72" s="292" t="str">
        <f>IF('12'!$C$83="","",'12'!$C$83)</f>
        <v/>
      </c>
      <c r="D72" s="289" t="str">
        <f>IF('12'!$C$86="","",'12'!$C$86)</f>
        <v/>
      </c>
      <c r="E72" s="193" t="str">
        <f>IF('12'!$C$92="","",'12'!$C$92)</f>
        <v/>
      </c>
      <c r="F72" s="297">
        <f>IF('12'!$D$84&lt;&gt;"",'12'!$D$84,'12'!$C$84)</f>
        <v>0</v>
      </c>
    </row>
    <row r="73" spans="1:6" ht="39.950000000000003" customHeight="1">
      <c r="A73" s="202">
        <v>71</v>
      </c>
      <c r="B73" s="291" t="str">
        <f>'12'!$C$113&amp;'12'!$D$113</f>
        <v/>
      </c>
      <c r="C73" s="292" t="str">
        <f>IF('12'!$C$107="","",'12'!$C$107)</f>
        <v/>
      </c>
      <c r="D73" s="289" t="str">
        <f>IF('12'!$C$110="","",'12'!$C$110)</f>
        <v/>
      </c>
      <c r="E73" s="193" t="str">
        <f>IF('12'!$C$116="","",'12'!$C$116)</f>
        <v/>
      </c>
      <c r="F73" s="297">
        <f>IF('12'!$D$108&lt;&gt;"",'12'!$D$108,'12'!$C$108)</f>
        <v>0</v>
      </c>
    </row>
    <row r="74" spans="1:6" ht="39.950000000000003" customHeight="1">
      <c r="A74" s="202">
        <v>72</v>
      </c>
      <c r="B74" s="291" t="str">
        <f>'12'!$C$137&amp;'12'!$D$137</f>
        <v/>
      </c>
      <c r="C74" s="292" t="str">
        <f>IF('12'!$C$131="","",'12'!$C$131)</f>
        <v/>
      </c>
      <c r="D74" s="289" t="str">
        <f>IF('12'!$C$134="","",'12'!$C$134)</f>
        <v/>
      </c>
      <c r="E74" s="193" t="str">
        <f>IF('12'!$C$140="","",'12'!$C$140)</f>
        <v/>
      </c>
      <c r="F74" s="297">
        <f>IF('12'!$D$132&lt;&gt;"",'12'!$D$132,'12'!$C$132)</f>
        <v>0</v>
      </c>
    </row>
    <row r="75" spans="1:6" s="201" customFormat="1" ht="39.950000000000003" customHeight="1">
      <c r="A75" s="203">
        <v>73</v>
      </c>
      <c r="B75" s="290" t="str">
        <f>'13'!$C$17&amp;'13'!$D$17</f>
        <v/>
      </c>
      <c r="C75" s="288" t="str">
        <f>IF('13'!$C$11="","",'13'!$C$11)</f>
        <v/>
      </c>
      <c r="D75" s="288" t="str">
        <f>IF('13'!$C$14="","",'13'!$C$14)</f>
        <v/>
      </c>
      <c r="E75" s="194" t="str">
        <f>IF('13'!$C$20="","",'13'!$C$20)</f>
        <v/>
      </c>
      <c r="F75" s="296">
        <f>IF('13'!$D$12&lt;&gt;"",'13'!$D$12,'13'!$C$12)</f>
        <v>0</v>
      </c>
    </row>
    <row r="76" spans="1:6" ht="39.950000000000003" customHeight="1">
      <c r="A76" s="202">
        <v>74</v>
      </c>
      <c r="B76" s="290" t="str">
        <f>'13'!$C$41&amp;'13'!$D$41</f>
        <v/>
      </c>
      <c r="C76" s="288" t="str">
        <f>IF('13'!$C$35="","",'13'!$C$35)</f>
        <v/>
      </c>
      <c r="D76" s="288" t="str">
        <f>IF('13'!$C$38="","",'13'!$C$38)</f>
        <v/>
      </c>
      <c r="E76" s="194" t="str">
        <f>IF('13'!$C$44="","",'13'!$C$44)</f>
        <v/>
      </c>
      <c r="F76" s="296">
        <f>IF('13'!$D$36&lt;&gt;"",'13'!$D$36,'13'!$C$36)</f>
        <v>0</v>
      </c>
    </row>
    <row r="77" spans="1:6" ht="39.950000000000003" customHeight="1">
      <c r="A77" s="202">
        <v>75</v>
      </c>
      <c r="B77" s="290" t="str">
        <f>'13'!$C$65&amp;'13'!$D$65</f>
        <v/>
      </c>
      <c r="C77" s="288" t="str">
        <f>IF('13'!$C$59="","",'13'!$C$59)</f>
        <v/>
      </c>
      <c r="D77" s="288" t="str">
        <f>IF('13'!$C$62="","",'13'!$C$62)</f>
        <v/>
      </c>
      <c r="E77" s="194" t="str">
        <f>IF('13'!$C$68="","",'13'!$C$68)</f>
        <v/>
      </c>
      <c r="F77" s="296">
        <f>IF('13'!$D$60&lt;&gt;"",'13'!$D$60,'13'!$C$60)</f>
        <v>0</v>
      </c>
    </row>
    <row r="78" spans="1:6" ht="39.950000000000003" customHeight="1">
      <c r="A78" s="202">
        <v>76</v>
      </c>
      <c r="B78" s="291" t="str">
        <f>'13'!$C$89&amp;'13'!$D$89</f>
        <v/>
      </c>
      <c r="C78" s="292" t="str">
        <f>IF('13'!$C$83="","",'13'!$C$83)</f>
        <v/>
      </c>
      <c r="D78" s="289" t="str">
        <f>IF('13'!$C$86="","",'13'!$C$86)</f>
        <v/>
      </c>
      <c r="E78" s="193" t="str">
        <f>IF('13'!$C$92="","",'13'!$C$92)</f>
        <v/>
      </c>
      <c r="F78" s="297">
        <f>IF('13'!$D$84&lt;&gt;"",'13'!$D$84,'13'!$C$84)</f>
        <v>0</v>
      </c>
    </row>
    <row r="79" spans="1:6" ht="39.950000000000003" customHeight="1">
      <c r="A79" s="202">
        <v>77</v>
      </c>
      <c r="B79" s="291" t="str">
        <f>'13'!$C$113&amp;'13'!$D$113</f>
        <v/>
      </c>
      <c r="C79" s="292" t="str">
        <f>IF('13'!$C$107="","",'13'!$C$107)</f>
        <v/>
      </c>
      <c r="D79" s="289" t="str">
        <f>IF('13'!$C$110="","",'13'!$C$110)</f>
        <v/>
      </c>
      <c r="E79" s="193" t="str">
        <f>IF('13'!$C$116="","",'13'!$C$116)</f>
        <v/>
      </c>
      <c r="F79" s="297">
        <f>IF('13'!$D$108&lt;&gt;"",'13'!$D$108,'13'!$C$108)</f>
        <v>0</v>
      </c>
    </row>
    <row r="80" spans="1:6" ht="39.950000000000003" customHeight="1">
      <c r="A80" s="202">
        <v>78</v>
      </c>
      <c r="B80" s="291" t="str">
        <f>'13'!$C$137&amp;'13'!$D$137</f>
        <v/>
      </c>
      <c r="C80" s="292" t="str">
        <f>IF('13'!$C$131="","",'13'!$C$131)</f>
        <v/>
      </c>
      <c r="D80" s="289" t="str">
        <f>IF('13'!$C$134="","",'13'!$C$134)</f>
        <v/>
      </c>
      <c r="E80" s="193" t="str">
        <f>IF('13'!$C$140="","",'13'!$C$140)</f>
        <v/>
      </c>
      <c r="F80" s="297">
        <f>IF('13'!$D$132&lt;&gt;"",'13'!$D$132,'13'!$C$132)</f>
        <v>0</v>
      </c>
    </row>
    <row r="81" spans="1:6" s="201" customFormat="1" ht="39.950000000000003" customHeight="1">
      <c r="A81" s="203">
        <v>79</v>
      </c>
      <c r="B81" s="290" t="str">
        <f>'14'!$C$17&amp;'14'!$D$17</f>
        <v/>
      </c>
      <c r="C81" s="288" t="str">
        <f>IF('14'!$C$11="","",'14'!$C$11)</f>
        <v/>
      </c>
      <c r="D81" s="288" t="str">
        <f>IF('14'!$C$14="","",'14'!$C$14)</f>
        <v/>
      </c>
      <c r="E81" s="194" t="str">
        <f>IF('14'!$C$20="","",'14'!$C$20)</f>
        <v/>
      </c>
      <c r="F81" s="296">
        <f>IF('14'!$D$12&lt;&gt;"",'14'!$D$12,'14'!$C$12)</f>
        <v>0</v>
      </c>
    </row>
    <row r="82" spans="1:6" ht="39.950000000000003" customHeight="1">
      <c r="A82" s="202">
        <v>80</v>
      </c>
      <c r="B82" s="290" t="str">
        <f>'14'!$C$41&amp;'14'!$D$41</f>
        <v/>
      </c>
      <c r="C82" s="288" t="str">
        <f>IF('14'!$C$35="","",'14'!$C$35)</f>
        <v/>
      </c>
      <c r="D82" s="288" t="str">
        <f>IF('14'!$C$38="","",'14'!$C$38)</f>
        <v/>
      </c>
      <c r="E82" s="194" t="str">
        <f>IF('14'!$C$44="","",'14'!$C$44)</f>
        <v/>
      </c>
      <c r="F82" s="296">
        <f>IF('14'!$D$36&lt;&gt;"",'14'!$D$36,'14'!$C$36)</f>
        <v>0</v>
      </c>
    </row>
    <row r="83" spans="1:6" ht="39.950000000000003" customHeight="1">
      <c r="A83" s="202">
        <v>81</v>
      </c>
      <c r="B83" s="290" t="str">
        <f>'14'!$C$65&amp;'14'!$D$65</f>
        <v/>
      </c>
      <c r="C83" s="288" t="str">
        <f>IF('14'!$C$59="","",'14'!$C$59)</f>
        <v/>
      </c>
      <c r="D83" s="288" t="str">
        <f>IF('14'!$C$62="","",'14'!$C$62)</f>
        <v/>
      </c>
      <c r="E83" s="194" t="str">
        <f>IF('14'!$C$68="","",'14'!$C$68)</f>
        <v/>
      </c>
      <c r="F83" s="296">
        <f>IF('14'!$D$60&lt;&gt;"",'14'!$D$60,'14'!$C$60)</f>
        <v>0</v>
      </c>
    </row>
    <row r="84" spans="1:6" ht="39.950000000000003" customHeight="1">
      <c r="A84" s="202">
        <v>82</v>
      </c>
      <c r="B84" s="291" t="str">
        <f>'14'!$C$89&amp;'14'!$D$89</f>
        <v/>
      </c>
      <c r="C84" s="292" t="str">
        <f>IF('14'!$C$83="","",'14'!$C$83)</f>
        <v/>
      </c>
      <c r="D84" s="289" t="str">
        <f>IF('14'!$C$86="","",'14'!$C$86)</f>
        <v/>
      </c>
      <c r="E84" s="193" t="str">
        <f>IF('14'!$C$92="","",'14'!$C$92)</f>
        <v/>
      </c>
      <c r="F84" s="297">
        <f>IF('14'!$D$84&lt;&gt;"",'14'!$D$84,'14'!$C$84)</f>
        <v>0</v>
      </c>
    </row>
    <row r="85" spans="1:6" ht="39.950000000000003" customHeight="1">
      <c r="A85" s="202">
        <v>83</v>
      </c>
      <c r="B85" s="291" t="str">
        <f>'14'!$C$113&amp;'14'!$D$113</f>
        <v/>
      </c>
      <c r="C85" s="292" t="str">
        <f>IF('14'!$C$107="","",'14'!$C$107)</f>
        <v/>
      </c>
      <c r="D85" s="289" t="str">
        <f>IF('14'!$C$110="","",'14'!$C$110)</f>
        <v/>
      </c>
      <c r="E85" s="193" t="str">
        <f>IF('14'!$C$116="","",'14'!$C$116)</f>
        <v/>
      </c>
      <c r="F85" s="297">
        <f>IF('14'!$D$108&lt;&gt;"",'14'!$D$108,'14'!$C$108)</f>
        <v>0</v>
      </c>
    </row>
    <row r="86" spans="1:6" ht="39.950000000000003" customHeight="1">
      <c r="A86" s="202">
        <v>84</v>
      </c>
      <c r="B86" s="291" t="str">
        <f>'14'!$C$137&amp;'14'!$D$137</f>
        <v/>
      </c>
      <c r="C86" s="292" t="str">
        <f>IF('14'!$C$131="","",'14'!$C$131)</f>
        <v/>
      </c>
      <c r="D86" s="289" t="str">
        <f>IF('14'!$C$134="","",'14'!$C$134)</f>
        <v/>
      </c>
      <c r="E86" s="193" t="str">
        <f>IF('14'!$C$140="","",'14'!$C$140)</f>
        <v/>
      </c>
      <c r="F86" s="297">
        <f>IF('14'!$D$132&lt;&gt;"",'14'!$D$132,'14'!$C$132)</f>
        <v>0</v>
      </c>
    </row>
    <row r="87" spans="1:6" s="201" customFormat="1" ht="39.950000000000003" customHeight="1">
      <c r="A87" s="203">
        <v>85</v>
      </c>
      <c r="B87" s="290" t="str">
        <f>'15'!$C$17&amp;'15'!$D$17</f>
        <v/>
      </c>
      <c r="C87" s="288" t="str">
        <f>IF('15'!$C$11="","",'15'!$C$11)</f>
        <v/>
      </c>
      <c r="D87" s="288" t="str">
        <f>IF('15'!$C$14="","",'15'!$C$14)</f>
        <v/>
      </c>
      <c r="E87" s="194" t="str">
        <f>IF('15'!$C$20="","",'15'!$C$20)</f>
        <v/>
      </c>
      <c r="F87" s="296">
        <f>IF('15'!$D$12&lt;&gt;"",'15'!$D$12,'15'!$C$12)</f>
        <v>0</v>
      </c>
    </row>
    <row r="88" spans="1:6" ht="39.950000000000003" customHeight="1">
      <c r="A88" s="202">
        <v>86</v>
      </c>
      <c r="B88" s="290" t="str">
        <f>'15'!$C$41&amp;'15'!$D$41</f>
        <v/>
      </c>
      <c r="C88" s="288" t="str">
        <f>IF('15'!$C$35="","",'15'!$C$35)</f>
        <v/>
      </c>
      <c r="D88" s="288" t="str">
        <f>IF('15'!$C$38="","",'15'!$C$38)</f>
        <v/>
      </c>
      <c r="E88" s="194" t="str">
        <f>IF('15'!$C$44="","",'15'!$C$44)</f>
        <v/>
      </c>
      <c r="F88" s="296">
        <f>IF('15'!$D$36&lt;&gt;"",'15'!$D$36,'15'!$C$36)</f>
        <v>0</v>
      </c>
    </row>
    <row r="89" spans="1:6" ht="39.950000000000003" customHeight="1">
      <c r="A89" s="202">
        <v>87</v>
      </c>
      <c r="B89" s="290" t="str">
        <f>'15'!$C$65&amp;'15'!$D$65</f>
        <v/>
      </c>
      <c r="C89" s="288" t="str">
        <f>IF('15'!$C$59="","",'15'!$C$59)</f>
        <v/>
      </c>
      <c r="D89" s="288" t="str">
        <f>IF('15'!$C$62="","",'15'!$C$62)</f>
        <v/>
      </c>
      <c r="E89" s="194" t="str">
        <f>IF('15'!$C$68="","",'15'!$C$68)</f>
        <v/>
      </c>
      <c r="F89" s="296">
        <f>IF('15'!$D$60&lt;&gt;"",'15'!$D$60,'15'!$C$60)</f>
        <v>0</v>
      </c>
    </row>
    <row r="90" spans="1:6" ht="39.950000000000003" customHeight="1">
      <c r="A90" s="202">
        <v>88</v>
      </c>
      <c r="B90" s="291" t="str">
        <f>'15'!$C$89&amp;'15'!$D$89</f>
        <v/>
      </c>
      <c r="C90" s="292" t="str">
        <f>IF('15'!$C$83="","",'15'!$C$83)</f>
        <v/>
      </c>
      <c r="D90" s="289" t="str">
        <f>IF('15'!$C$86="","",'15'!$C$86)</f>
        <v/>
      </c>
      <c r="E90" s="193" t="str">
        <f>IF('15'!$C$92="","",'15'!$C$92)</f>
        <v/>
      </c>
      <c r="F90" s="297">
        <f>IF('15'!$D$84&lt;&gt;"",'15'!$D$84,'15'!$C$84)</f>
        <v>0</v>
      </c>
    </row>
    <row r="91" spans="1:6" ht="39.950000000000003" customHeight="1">
      <c r="A91" s="202">
        <v>89</v>
      </c>
      <c r="B91" s="291" t="str">
        <f>'15'!$C$113&amp;'15'!$D$113</f>
        <v/>
      </c>
      <c r="C91" s="292" t="str">
        <f>IF('15'!$C$107="","",'15'!$C$107)</f>
        <v/>
      </c>
      <c r="D91" s="289" t="str">
        <f>IF('15'!$C$110="","",'15'!$C$110)</f>
        <v/>
      </c>
      <c r="E91" s="193" t="str">
        <f>IF('15'!$C$116="","",'15'!$C$116)</f>
        <v/>
      </c>
      <c r="F91" s="297">
        <f>IF('15'!$D$108&lt;&gt;"",'15'!$D$108,'15'!$C$108)</f>
        <v>0</v>
      </c>
    </row>
    <row r="92" spans="1:6" ht="39.950000000000003" customHeight="1">
      <c r="A92" s="202">
        <v>90</v>
      </c>
      <c r="B92" s="291" t="str">
        <f>'15'!$C$137&amp;'15'!$D$137</f>
        <v/>
      </c>
      <c r="C92" s="292" t="str">
        <f>IF('15'!$C$131="","",'15'!$C$131)</f>
        <v/>
      </c>
      <c r="D92" s="289" t="str">
        <f>IF('15'!$C$134="","",'15'!$C$134)</f>
        <v/>
      </c>
      <c r="E92" s="193" t="str">
        <f>IF('15'!$C$140="","",'15'!$C$140)</f>
        <v/>
      </c>
      <c r="F92" s="297">
        <f>IF('15'!$D$132&lt;&gt;"",'15'!$D$132,'15'!$C$132)</f>
        <v>0</v>
      </c>
    </row>
    <row r="93" spans="1:6" s="201" customFormat="1" ht="39.950000000000003" customHeight="1">
      <c r="A93" s="203">
        <v>91</v>
      </c>
      <c r="B93" s="290" t="str">
        <f>'16'!$C$17&amp;'16'!$D$17</f>
        <v/>
      </c>
      <c r="C93" s="288" t="str">
        <f>IF('16'!$C$11="","",'16'!$C$11)</f>
        <v/>
      </c>
      <c r="D93" s="288" t="str">
        <f>IF('16'!$C$14="","",'16'!$C$14)</f>
        <v/>
      </c>
      <c r="E93" s="194" t="str">
        <f>IF('16'!$C$20="","",'16'!$C$20)</f>
        <v/>
      </c>
      <c r="F93" s="296">
        <f>IF('16'!$D$12&lt;&gt;"",'16'!$D$12,'16'!$C$12)</f>
        <v>0</v>
      </c>
    </row>
    <row r="94" spans="1:6" ht="39.950000000000003" customHeight="1">
      <c r="A94" s="202">
        <v>92</v>
      </c>
      <c r="B94" s="290" t="str">
        <f>'16'!$C$41&amp;'16'!$D$41</f>
        <v/>
      </c>
      <c r="C94" s="288" t="str">
        <f>IF('16'!$C$35="","",'16'!$C$35)</f>
        <v/>
      </c>
      <c r="D94" s="288" t="str">
        <f>IF('16'!$C$38="","",'16'!$C$38)</f>
        <v/>
      </c>
      <c r="E94" s="194" t="str">
        <f>IF('16'!$C$44="","",'16'!$C$44)</f>
        <v/>
      </c>
      <c r="F94" s="296">
        <f>IF('16'!$D$36&lt;&gt;"",'16'!$D$36,'16'!$C$36)</f>
        <v>0</v>
      </c>
    </row>
    <row r="95" spans="1:6" ht="39.950000000000003" customHeight="1">
      <c r="A95" s="202">
        <v>93</v>
      </c>
      <c r="B95" s="290" t="str">
        <f>'16'!$C$65&amp;'16'!$D$65</f>
        <v/>
      </c>
      <c r="C95" s="288" t="str">
        <f>IF('16'!$C$59="","",'16'!$C$59)</f>
        <v/>
      </c>
      <c r="D95" s="288" t="str">
        <f>IF('16'!$C$62="","",'16'!$C$62)</f>
        <v/>
      </c>
      <c r="E95" s="194" t="str">
        <f>IF('16'!$C$68="","",'16'!$C$68)</f>
        <v/>
      </c>
      <c r="F95" s="296">
        <f>IF('16'!$D$60&lt;&gt;"",'16'!$D$60,'16'!$C$60)</f>
        <v>0</v>
      </c>
    </row>
    <row r="96" spans="1:6" ht="39.950000000000003" customHeight="1">
      <c r="A96" s="202">
        <v>94</v>
      </c>
      <c r="B96" s="291" t="str">
        <f>'16'!$C$89&amp;'16'!$D$89</f>
        <v/>
      </c>
      <c r="C96" s="292" t="str">
        <f>IF('16'!$C$83="","",'16'!$C$83)</f>
        <v/>
      </c>
      <c r="D96" s="289" t="str">
        <f>IF('16'!$C$86="","",'16'!$C$86)</f>
        <v/>
      </c>
      <c r="E96" s="193" t="str">
        <f>IF('16'!$C$92="","",'16'!$C$92)</f>
        <v/>
      </c>
      <c r="F96" s="297">
        <f>IF('16'!$D$84&lt;&gt;"",'16'!$D$84,'16'!$C$84)</f>
        <v>0</v>
      </c>
    </row>
    <row r="97" spans="1:6" ht="39.950000000000003" customHeight="1">
      <c r="A97" s="202">
        <v>95</v>
      </c>
      <c r="B97" s="291" t="str">
        <f>'16'!$C$113&amp;'16'!$D$113</f>
        <v/>
      </c>
      <c r="C97" s="292" t="str">
        <f>IF('16'!$C$107="","",'16'!$C$107)</f>
        <v/>
      </c>
      <c r="D97" s="289" t="str">
        <f>IF('16'!$C$110="","",'16'!$C$110)</f>
        <v/>
      </c>
      <c r="E97" s="193" t="str">
        <f>IF('16'!$C$116="","",'16'!$C$116)</f>
        <v/>
      </c>
      <c r="F97" s="297">
        <f>IF('16'!$D$108&lt;&gt;"",'16'!$D$108,'16'!$C$108)</f>
        <v>0</v>
      </c>
    </row>
    <row r="98" spans="1:6" ht="39.950000000000003" customHeight="1">
      <c r="A98" s="202">
        <v>96</v>
      </c>
      <c r="B98" s="291" t="str">
        <f>'16'!$C$137&amp;'16'!$D$137</f>
        <v/>
      </c>
      <c r="C98" s="292" t="str">
        <f>IF('16'!$C$131="","",'16'!$C$131)</f>
        <v/>
      </c>
      <c r="D98" s="289" t="str">
        <f>IF('16'!$C$134="","",'16'!$C$134)</f>
        <v/>
      </c>
      <c r="E98" s="193" t="str">
        <f>IF('16'!$C$140="","",'16'!$C$140)</f>
        <v/>
      </c>
      <c r="F98" s="297">
        <f>IF('16'!$D$132&lt;&gt;"",'16'!$D$132,'16'!$C$132)</f>
        <v>0</v>
      </c>
    </row>
    <row r="99" spans="1:6" s="201" customFormat="1" ht="39.950000000000003" customHeight="1">
      <c r="A99" s="203">
        <v>97</v>
      </c>
      <c r="B99" s="290" t="str">
        <f>'17'!$C$17&amp;'17'!$D$17</f>
        <v/>
      </c>
      <c r="C99" s="288" t="str">
        <f>IF('17'!$C$11="","",'17'!$C$11)</f>
        <v/>
      </c>
      <c r="D99" s="288" t="str">
        <f>IF('17'!$C$14="","",'17'!$C$14)</f>
        <v/>
      </c>
      <c r="E99" s="194" t="str">
        <f>IF('17'!$C$20="","",'17'!$C$20)</f>
        <v/>
      </c>
      <c r="F99" s="296">
        <f>IF('17'!$D$12&lt;&gt;"",'17'!$D$12,'17'!$C$12)</f>
        <v>0</v>
      </c>
    </row>
    <row r="100" spans="1:6" ht="39.950000000000003" customHeight="1">
      <c r="A100" s="202">
        <v>98</v>
      </c>
      <c r="B100" s="290" t="str">
        <f>'17'!$C$41&amp;'17'!$D$41</f>
        <v/>
      </c>
      <c r="C100" s="288" t="str">
        <f>IF('17'!$C$35="","",'17'!$C$35)</f>
        <v/>
      </c>
      <c r="D100" s="288" t="str">
        <f>IF('17'!$C$38="","",'17'!$C$38)</f>
        <v/>
      </c>
      <c r="E100" s="194" t="str">
        <f>IF('17'!$C$44="","",'17'!$C$44)</f>
        <v/>
      </c>
      <c r="F100" s="296">
        <f>IF('17'!$D$36&lt;&gt;"",'17'!$D$36,'17'!$C$36)</f>
        <v>0</v>
      </c>
    </row>
    <row r="101" spans="1:6" ht="39.950000000000003" customHeight="1">
      <c r="A101" s="202">
        <v>99</v>
      </c>
      <c r="B101" s="290" t="str">
        <f>'17'!$C$65&amp;'17'!$D$65</f>
        <v/>
      </c>
      <c r="C101" s="288" t="str">
        <f>IF('17'!$C$59="","",'17'!$C$59)</f>
        <v/>
      </c>
      <c r="D101" s="288" t="str">
        <f>IF('17'!$C$62="","",'17'!$C$62)</f>
        <v/>
      </c>
      <c r="E101" s="194" t="str">
        <f>IF('17'!$C$68="","",'17'!$C$68)</f>
        <v/>
      </c>
      <c r="F101" s="296">
        <f>IF('17'!$D$60&lt;&gt;"",'17'!$D$60,'17'!$C$60)</f>
        <v>0</v>
      </c>
    </row>
    <row r="102" spans="1:6" ht="39.950000000000003" customHeight="1">
      <c r="A102" s="202">
        <v>100</v>
      </c>
      <c r="B102" s="291" t="str">
        <f>'17'!$C$89&amp;'17'!$D$89</f>
        <v/>
      </c>
      <c r="C102" s="292" t="str">
        <f>IF('17'!$C$83="","",'17'!$C$83)</f>
        <v/>
      </c>
      <c r="D102" s="289" t="str">
        <f>IF('17'!$C$86="","",'17'!$C$86)</f>
        <v/>
      </c>
      <c r="E102" s="193" t="str">
        <f>IF('17'!$C$92="","",'17'!$C$92)</f>
        <v/>
      </c>
      <c r="F102" s="297">
        <f>IF('17'!$D$84&lt;&gt;"",'17'!$D$84,'17'!$C$84)</f>
        <v>0</v>
      </c>
    </row>
    <row r="103" spans="1:6" ht="39.950000000000003" customHeight="1">
      <c r="A103" s="202">
        <v>101</v>
      </c>
      <c r="B103" s="291" t="str">
        <f>'17'!$C$113&amp;'17'!$D$113</f>
        <v/>
      </c>
      <c r="C103" s="292" t="str">
        <f>IF('17'!$C$107="","",'17'!$C$107)</f>
        <v/>
      </c>
      <c r="D103" s="289" t="str">
        <f>IF('17'!$C$110="","",'17'!$C$110)</f>
        <v/>
      </c>
      <c r="E103" s="193" t="str">
        <f>IF('17'!$C$116="","",'17'!$C$116)</f>
        <v/>
      </c>
      <c r="F103" s="297">
        <f>IF('17'!$D$108&lt;&gt;"",'17'!$D$108,'17'!$C$108)</f>
        <v>0</v>
      </c>
    </row>
    <row r="104" spans="1:6" ht="39.950000000000003" customHeight="1">
      <c r="A104" s="202">
        <v>102</v>
      </c>
      <c r="B104" s="291" t="str">
        <f>'17'!$C$137&amp;'17'!$D$137</f>
        <v/>
      </c>
      <c r="C104" s="292" t="str">
        <f>IF('17'!$C$131="","",'17'!$C$131)</f>
        <v/>
      </c>
      <c r="D104" s="289" t="str">
        <f>IF('17'!$C$134="","",'17'!$C$134)</f>
        <v/>
      </c>
      <c r="E104" s="193" t="str">
        <f>IF('17'!$C$140="","",'17'!$C$140)</f>
        <v/>
      </c>
      <c r="F104" s="297">
        <f>IF('17'!$D$132&lt;&gt;"",'17'!$D$132,'17'!$C$132)</f>
        <v>0</v>
      </c>
    </row>
    <row r="105" spans="1:6" s="201" customFormat="1" ht="39.950000000000003" customHeight="1">
      <c r="A105" s="203">
        <v>103</v>
      </c>
      <c r="B105" s="290" t="str">
        <f>'18'!$C$17&amp;'18'!$D$17</f>
        <v/>
      </c>
      <c r="C105" s="288" t="str">
        <f>IF('18'!$C$11="","",'18'!$C$11)</f>
        <v/>
      </c>
      <c r="D105" s="288" t="str">
        <f>IF('18'!$C$14="","",'18'!$C$14)</f>
        <v/>
      </c>
      <c r="E105" s="194" t="str">
        <f>IF('18'!$C$20="","",'18'!$C$20)</f>
        <v/>
      </c>
      <c r="F105" s="296">
        <f>IF('18'!$D$12&lt;&gt;"",'18'!$D$12,'18'!$C$12)</f>
        <v>0</v>
      </c>
    </row>
    <row r="106" spans="1:6" ht="39.950000000000003" customHeight="1">
      <c r="A106" s="202">
        <v>104</v>
      </c>
      <c r="B106" s="290" t="str">
        <f>'18'!$C$41&amp;'18'!$D$41</f>
        <v/>
      </c>
      <c r="C106" s="288" t="str">
        <f>IF('18'!$C$35="","",'18'!$C$35)</f>
        <v/>
      </c>
      <c r="D106" s="288" t="str">
        <f>IF('18'!$C$38="","",'18'!$C$38)</f>
        <v/>
      </c>
      <c r="E106" s="194" t="str">
        <f>IF('18'!$C$44="","",'18'!$C$44)</f>
        <v/>
      </c>
      <c r="F106" s="296">
        <f>IF('18'!$D$36&lt;&gt;"",'18'!$D$36,'18'!$C$36)</f>
        <v>0</v>
      </c>
    </row>
    <row r="107" spans="1:6" ht="39.950000000000003" customHeight="1">
      <c r="A107" s="202">
        <v>105</v>
      </c>
      <c r="B107" s="290" t="str">
        <f>'18'!$C$65&amp;'18'!$D$65</f>
        <v/>
      </c>
      <c r="C107" s="288" t="str">
        <f>IF('18'!$C$59="","",'18'!$C$59)</f>
        <v/>
      </c>
      <c r="D107" s="288" t="str">
        <f>IF('18'!$C$62="","",'18'!$C$62)</f>
        <v/>
      </c>
      <c r="E107" s="194" t="str">
        <f>IF('18'!$C$68="","",'18'!$C$68)</f>
        <v/>
      </c>
      <c r="F107" s="296">
        <f>IF('18'!$D$60&lt;&gt;"",'18'!$D$60,'18'!$C$60)</f>
        <v>0</v>
      </c>
    </row>
    <row r="108" spans="1:6" ht="39.950000000000003" customHeight="1">
      <c r="A108" s="202">
        <v>106</v>
      </c>
      <c r="B108" s="291" t="str">
        <f>'18'!$C$89&amp;'18'!$D$89</f>
        <v/>
      </c>
      <c r="C108" s="292" t="str">
        <f>IF('18'!$C$83="","",'18'!$C$83)</f>
        <v/>
      </c>
      <c r="D108" s="289" t="str">
        <f>IF('18'!$C$86="","",'18'!$C$86)</f>
        <v/>
      </c>
      <c r="E108" s="193" t="str">
        <f>IF('18'!$C$92="","",'18'!$C$92)</f>
        <v/>
      </c>
      <c r="F108" s="297">
        <f>IF('18'!$D$84&lt;&gt;"",'18'!$D$84,'18'!$C$84)</f>
        <v>0</v>
      </c>
    </row>
    <row r="109" spans="1:6" ht="39.950000000000003" customHeight="1">
      <c r="A109" s="202">
        <v>107</v>
      </c>
      <c r="B109" s="291" t="str">
        <f>'18'!$C$113&amp;'18'!$D$113</f>
        <v/>
      </c>
      <c r="C109" s="292" t="str">
        <f>IF('18'!$C$107="","",'18'!$C$107)</f>
        <v/>
      </c>
      <c r="D109" s="289" t="str">
        <f>IF('18'!$C$110="","",'18'!$C$110)</f>
        <v/>
      </c>
      <c r="E109" s="193" t="str">
        <f>IF('18'!$C$116="","",'18'!$C$116)</f>
        <v/>
      </c>
      <c r="F109" s="297">
        <f>IF('18'!$D$108&lt;&gt;"",'18'!$D$108,'18'!$C$108)</f>
        <v>0</v>
      </c>
    </row>
    <row r="110" spans="1:6" ht="39.950000000000003" customHeight="1">
      <c r="A110" s="202">
        <v>108</v>
      </c>
      <c r="B110" s="291" t="str">
        <f>'18'!$C$137&amp;'18'!$D$137</f>
        <v/>
      </c>
      <c r="C110" s="292" t="str">
        <f>IF('18'!$C$131="","",'18'!$C$131)</f>
        <v/>
      </c>
      <c r="D110" s="289" t="str">
        <f>IF('18'!$C$134="","",'18'!$C$134)</f>
        <v/>
      </c>
      <c r="E110" s="193" t="str">
        <f>IF('18'!$C$140="","",'18'!$C$140)</f>
        <v/>
      </c>
      <c r="F110" s="297">
        <f>IF('18'!$D$132&lt;&gt;"",'18'!$D$132,'18'!$C$132)</f>
        <v>0</v>
      </c>
    </row>
    <row r="111" spans="1:6" s="201" customFormat="1" ht="39.950000000000003" customHeight="1">
      <c r="A111" s="203">
        <v>109</v>
      </c>
      <c r="B111" s="290" t="str">
        <f>'19'!$C$17&amp;'19'!$D$17</f>
        <v/>
      </c>
      <c r="C111" s="288" t="str">
        <f>IF('19'!$C$11="","",'19'!$C$11)</f>
        <v/>
      </c>
      <c r="D111" s="288" t="str">
        <f>IF('19'!$C$14="","",'19'!$C$14)</f>
        <v/>
      </c>
      <c r="E111" s="194" t="str">
        <f>IF('19'!$C$20="","",'19'!$C$20)</f>
        <v/>
      </c>
      <c r="F111" s="296">
        <f>IF('19'!$D$12&lt;&gt;"",'19'!$D$12,'19'!$C$12)</f>
        <v>0</v>
      </c>
    </row>
    <row r="112" spans="1:6" ht="39.950000000000003" customHeight="1">
      <c r="A112" s="202">
        <v>110</v>
      </c>
      <c r="B112" s="290" t="str">
        <f>'19'!$C$41&amp;'19'!$D$41</f>
        <v/>
      </c>
      <c r="C112" s="288" t="str">
        <f>IF('19'!$C$35="","",'19'!$C$35)</f>
        <v/>
      </c>
      <c r="D112" s="288" t="str">
        <f>IF('19'!$C$38="","",'19'!$C$38)</f>
        <v/>
      </c>
      <c r="E112" s="194" t="str">
        <f>IF('19'!$C$44="","",'19'!$C$44)</f>
        <v/>
      </c>
      <c r="F112" s="296">
        <f>IF('19'!$D$36&lt;&gt;"",'19'!$D$36,'19'!$C$36)</f>
        <v>0</v>
      </c>
    </row>
    <row r="113" spans="1:6" ht="39.950000000000003" customHeight="1">
      <c r="A113" s="202">
        <v>111</v>
      </c>
      <c r="B113" s="290" t="str">
        <f>'19'!$C$65&amp;'19'!$D$65</f>
        <v/>
      </c>
      <c r="C113" s="288" t="str">
        <f>IF('19'!$C$59="","",'19'!$C$59)</f>
        <v/>
      </c>
      <c r="D113" s="288" t="str">
        <f>IF('19'!$C$62="","",'19'!$C$62)</f>
        <v/>
      </c>
      <c r="E113" s="194" t="str">
        <f>IF('19'!$C$68="","",'19'!$C$68)</f>
        <v/>
      </c>
      <c r="F113" s="296">
        <f>IF('19'!$D$60&lt;&gt;"",'19'!$D$60,'19'!$C$60)</f>
        <v>0</v>
      </c>
    </row>
    <row r="114" spans="1:6" ht="39.950000000000003" customHeight="1">
      <c r="A114" s="202">
        <v>112</v>
      </c>
      <c r="B114" s="291" t="str">
        <f>'19'!$C$89&amp;'19'!$D$89</f>
        <v/>
      </c>
      <c r="C114" s="292" t="str">
        <f>IF('19'!$C$83="","",'19'!$C$83)</f>
        <v/>
      </c>
      <c r="D114" s="289" t="str">
        <f>IF('19'!$C$86="","",'19'!$C$86)</f>
        <v/>
      </c>
      <c r="E114" s="193" t="str">
        <f>IF('19'!$C$92="","",'19'!$C$92)</f>
        <v/>
      </c>
      <c r="F114" s="297">
        <f>IF('19'!$D$84&lt;&gt;"",'19'!$D$84,'19'!$C$84)</f>
        <v>0</v>
      </c>
    </row>
    <row r="115" spans="1:6" ht="39.950000000000003" customHeight="1">
      <c r="A115" s="202">
        <v>113</v>
      </c>
      <c r="B115" s="291" t="str">
        <f>'19'!$C$113&amp;'19'!$D$113</f>
        <v/>
      </c>
      <c r="C115" s="292" t="str">
        <f>IF('19'!$C$107="","",'19'!$C$107)</f>
        <v/>
      </c>
      <c r="D115" s="289" t="str">
        <f>IF('19'!$C$110="","",'19'!$C$110)</f>
        <v/>
      </c>
      <c r="E115" s="193" t="str">
        <f>IF('19'!$C$116="","",'19'!$C$116)</f>
        <v/>
      </c>
      <c r="F115" s="297">
        <f>IF('19'!$D$108&lt;&gt;"",'19'!$D$108,'19'!$C$108)</f>
        <v>0</v>
      </c>
    </row>
    <row r="116" spans="1:6" ht="39.950000000000003" customHeight="1">
      <c r="A116" s="202">
        <v>114</v>
      </c>
      <c r="B116" s="291" t="str">
        <f>'19'!$C$137&amp;'19'!$D$137</f>
        <v/>
      </c>
      <c r="C116" s="292" t="str">
        <f>IF('19'!$C$131="","",'19'!$C$131)</f>
        <v/>
      </c>
      <c r="D116" s="289" t="str">
        <f>IF('19'!$C$134="","",'19'!$C$134)</f>
        <v/>
      </c>
      <c r="E116" s="193" t="str">
        <f>IF('19'!$C$140="","",'19'!$C$140)</f>
        <v/>
      </c>
      <c r="F116" s="297">
        <f>IF('19'!$D$132&lt;&gt;"",'19'!$D$132,'19'!$C$132)</f>
        <v>0</v>
      </c>
    </row>
    <row r="117" spans="1:6" s="201" customFormat="1" ht="39.950000000000003" customHeight="1">
      <c r="A117" s="203">
        <v>115</v>
      </c>
      <c r="B117" s="290" t="str">
        <f>'20'!$C$17&amp;'20'!$D$17</f>
        <v/>
      </c>
      <c r="C117" s="288" t="str">
        <f>IF('20'!$C$11="","",'20'!$C$11)</f>
        <v/>
      </c>
      <c r="D117" s="288" t="str">
        <f>IF('20'!$C$14="","",'20'!$C$14)</f>
        <v/>
      </c>
      <c r="E117" s="194" t="str">
        <f>IF('20'!$C$20="","",'20'!$C$20)</f>
        <v/>
      </c>
      <c r="F117" s="296">
        <f>IF('20'!$D$12&lt;&gt;"",'20'!$D$12,'20'!$C$12)</f>
        <v>0</v>
      </c>
    </row>
    <row r="118" spans="1:6" ht="39.950000000000003" customHeight="1">
      <c r="A118" s="202">
        <v>116</v>
      </c>
      <c r="B118" s="290" t="str">
        <f>'20'!$C$41&amp;'20'!$D$41</f>
        <v/>
      </c>
      <c r="C118" s="288" t="str">
        <f>IF('20'!$C$35="","",'20'!$C$35)</f>
        <v/>
      </c>
      <c r="D118" s="288" t="str">
        <f>IF('20'!$C$38="","",'20'!$C$38)</f>
        <v/>
      </c>
      <c r="E118" s="194" t="str">
        <f>IF('20'!$C$44="","",'20'!$C$44)</f>
        <v/>
      </c>
      <c r="F118" s="296">
        <f>IF('20'!$D$36&lt;&gt;"",'20'!$D$36,'20'!$C$36)</f>
        <v>0</v>
      </c>
    </row>
    <row r="119" spans="1:6" ht="39.950000000000003" customHeight="1">
      <c r="A119" s="202">
        <v>117</v>
      </c>
      <c r="B119" s="290" t="str">
        <f>'20'!$C$65&amp;'20'!$D$65</f>
        <v/>
      </c>
      <c r="C119" s="288" t="str">
        <f>IF('20'!$C$59="","",'20'!$C$59)</f>
        <v/>
      </c>
      <c r="D119" s="288" t="str">
        <f>IF('20'!$C$62="","",'20'!$C$62)</f>
        <v/>
      </c>
      <c r="E119" s="194" t="str">
        <f>IF('20'!$C$68="","",'20'!$C$68)</f>
        <v/>
      </c>
      <c r="F119" s="296">
        <f>IF('20'!$D$60&lt;&gt;"",'20'!$D$60,'20'!$C$60)</f>
        <v>0</v>
      </c>
    </row>
    <row r="120" spans="1:6" ht="39.950000000000003" customHeight="1">
      <c r="A120" s="202">
        <v>118</v>
      </c>
      <c r="B120" s="291" t="str">
        <f>'20'!$C$89&amp;'20'!$D$89</f>
        <v/>
      </c>
      <c r="C120" s="292" t="str">
        <f>IF('20'!$C$83="","",'20'!$C$83)</f>
        <v/>
      </c>
      <c r="D120" s="289" t="str">
        <f>IF('20'!$C$86="","",'20'!$C$86)</f>
        <v/>
      </c>
      <c r="E120" s="193" t="str">
        <f>IF('20'!$C$92="","",'20'!$C$92)</f>
        <v/>
      </c>
      <c r="F120" s="297">
        <f>IF('20'!$D$84&lt;&gt;"",'20'!$D$84,'20'!$C$84)</f>
        <v>0</v>
      </c>
    </row>
    <row r="121" spans="1:6" ht="39.950000000000003" customHeight="1">
      <c r="A121" s="202">
        <v>119</v>
      </c>
      <c r="B121" s="291" t="str">
        <f>'20'!$C$113&amp;'20'!$D$113</f>
        <v/>
      </c>
      <c r="C121" s="292" t="str">
        <f>IF('20'!$C$107="","",'20'!$C$107)</f>
        <v/>
      </c>
      <c r="D121" s="289" t="str">
        <f>IF('20'!$C$110="","",'20'!$C$110)</f>
        <v/>
      </c>
      <c r="E121" s="193" t="str">
        <f>IF('20'!$C$116="","",'20'!$C$116)</f>
        <v/>
      </c>
      <c r="F121" s="297">
        <f>IF('20'!$D$108&lt;&gt;"",'20'!$D$108,'20'!$C$108)</f>
        <v>0</v>
      </c>
    </row>
    <row r="122" spans="1:6" ht="39.950000000000003" customHeight="1">
      <c r="A122" s="202">
        <v>120</v>
      </c>
      <c r="B122" s="291" t="str">
        <f>'20'!$C$137&amp;'20'!$D$137</f>
        <v/>
      </c>
      <c r="C122" s="292" t="str">
        <f>IF('20'!$C$131="","",'20'!$C$131)</f>
        <v/>
      </c>
      <c r="D122" s="289" t="str">
        <f>IF('20'!$C$134="","",'20'!$C$134)</f>
        <v/>
      </c>
      <c r="E122" s="193" t="str">
        <f>IF('20'!$C$140="","",'20'!$C$140)</f>
        <v/>
      </c>
      <c r="F122" s="297">
        <f>IF('20'!$D$132&lt;&gt;"",'20'!$D$132,'20'!$C$132)</f>
        <v>0</v>
      </c>
    </row>
    <row r="123" spans="1:6" s="201" customFormat="1" ht="39.950000000000003" customHeight="1">
      <c r="A123" s="203">
        <v>121</v>
      </c>
      <c r="B123" s="290" t="str">
        <f>'21'!$C$17&amp;'21'!$D$17</f>
        <v/>
      </c>
      <c r="C123" s="288" t="str">
        <f>IF('21'!$C$11="","",'21'!$C$11)</f>
        <v/>
      </c>
      <c r="D123" s="288" t="str">
        <f>IF('21'!$C$14="","",'21'!$C$14)</f>
        <v/>
      </c>
      <c r="E123" s="194" t="str">
        <f>IF('21'!$C$20="","",'21'!$C$20)</f>
        <v/>
      </c>
      <c r="F123" s="296">
        <f>IF('21'!$D$12&lt;&gt;"",'21'!$D$12,'21'!$C$12)</f>
        <v>0</v>
      </c>
    </row>
    <row r="124" spans="1:6" ht="39.950000000000003" customHeight="1">
      <c r="A124" s="202">
        <v>122</v>
      </c>
      <c r="B124" s="290" t="str">
        <f>'21'!$C$41&amp;'21'!$D$41</f>
        <v/>
      </c>
      <c r="C124" s="288" t="str">
        <f>IF('21'!$C$35="","",'21'!$C$35)</f>
        <v/>
      </c>
      <c r="D124" s="288" t="str">
        <f>IF('21'!$C$38="","",'21'!$C$38)</f>
        <v/>
      </c>
      <c r="E124" s="194" t="str">
        <f>IF('21'!$C$44="","",'21'!$C$44)</f>
        <v/>
      </c>
      <c r="F124" s="296">
        <f>IF('21'!$D$36&lt;&gt;"",'21'!$D$36,'21'!$C$36)</f>
        <v>0</v>
      </c>
    </row>
    <row r="125" spans="1:6" ht="39.950000000000003" customHeight="1">
      <c r="A125" s="202">
        <v>123</v>
      </c>
      <c r="B125" s="290" t="str">
        <f>'21'!$C$65&amp;'21'!$D$65</f>
        <v/>
      </c>
      <c r="C125" s="288" t="str">
        <f>IF('21'!$C$59="","",'21'!$C$59)</f>
        <v/>
      </c>
      <c r="D125" s="288" t="str">
        <f>IF('21'!$C$62="","",'21'!$C$62)</f>
        <v/>
      </c>
      <c r="E125" s="194" t="str">
        <f>IF('21'!$C$68="","",'21'!$C$68)</f>
        <v/>
      </c>
      <c r="F125" s="296">
        <f>IF('21'!$D$60&lt;&gt;"",'21'!$D$60,'21'!$C$60)</f>
        <v>0</v>
      </c>
    </row>
    <row r="126" spans="1:6" ht="39.950000000000003" customHeight="1">
      <c r="A126" s="202">
        <v>124</v>
      </c>
      <c r="B126" s="291" t="str">
        <f>'21'!$C$89&amp;'21'!$D$89</f>
        <v/>
      </c>
      <c r="C126" s="292" t="str">
        <f>IF('21'!$C$83="","",'21'!$C$83)</f>
        <v/>
      </c>
      <c r="D126" s="289" t="str">
        <f>IF('21'!$C$86="","",'21'!$C$86)</f>
        <v/>
      </c>
      <c r="E126" s="193" t="str">
        <f>IF('21'!$C$92="","",'21'!$C$92)</f>
        <v/>
      </c>
      <c r="F126" s="297">
        <f>IF('21'!$D$84&lt;&gt;"",'21'!$D$84,'21'!$C$84)</f>
        <v>0</v>
      </c>
    </row>
    <row r="127" spans="1:6" ht="39.950000000000003" customHeight="1">
      <c r="A127" s="202">
        <v>125</v>
      </c>
      <c r="B127" s="291" t="str">
        <f>'21'!$C$113&amp;'21'!$D$113</f>
        <v/>
      </c>
      <c r="C127" s="292" t="str">
        <f>IF('21'!$C$107="","",'21'!$C$107)</f>
        <v/>
      </c>
      <c r="D127" s="289" t="str">
        <f>IF('21'!$C$110="","",'21'!$C$110)</f>
        <v/>
      </c>
      <c r="E127" s="193" t="str">
        <f>IF('21'!$C$116="","",'21'!$C$116)</f>
        <v/>
      </c>
      <c r="F127" s="297">
        <f>IF('21'!$D$108&lt;&gt;"",'21'!$D$108,'21'!$C$108)</f>
        <v>0</v>
      </c>
    </row>
    <row r="128" spans="1:6" ht="39.950000000000003" customHeight="1">
      <c r="A128" s="202">
        <v>126</v>
      </c>
      <c r="B128" s="291" t="str">
        <f>'21'!$C$137&amp;'21'!$D$137</f>
        <v/>
      </c>
      <c r="C128" s="292" t="str">
        <f>IF('21'!$C$131="","",'21'!$C$131)</f>
        <v/>
      </c>
      <c r="D128" s="289" t="str">
        <f>IF('21'!$C$134="","",'21'!$C$134)</f>
        <v/>
      </c>
      <c r="E128" s="193" t="str">
        <f>IF('21'!$C$140="","",'21'!$C$140)</f>
        <v/>
      </c>
      <c r="F128" s="297">
        <f>IF('21'!$D$132&lt;&gt;"",'21'!$D$132,'21'!$C$132)</f>
        <v>0</v>
      </c>
    </row>
    <row r="129" spans="1:6" s="201" customFormat="1" ht="39.950000000000003" customHeight="1">
      <c r="A129" s="203">
        <v>127</v>
      </c>
      <c r="B129" s="290" t="str">
        <f>'22'!$C$17&amp;'22'!$D$17</f>
        <v/>
      </c>
      <c r="C129" s="288" t="str">
        <f>IF('22'!$C$11="","",'22'!$C$11)</f>
        <v/>
      </c>
      <c r="D129" s="288" t="str">
        <f>IF('22'!$C$14="","",'22'!$C$14)</f>
        <v/>
      </c>
      <c r="E129" s="194" t="str">
        <f>IF('22'!$C$20="","",'22'!$C$20)</f>
        <v/>
      </c>
      <c r="F129" s="296">
        <f>IF('22'!$D$12&lt;&gt;"",'22'!$D$12,'22'!$C$12)</f>
        <v>0</v>
      </c>
    </row>
    <row r="130" spans="1:6" ht="39.950000000000003" customHeight="1">
      <c r="A130" s="202">
        <v>128</v>
      </c>
      <c r="B130" s="290" t="str">
        <f>'22'!$C$41&amp;'22'!$D$41</f>
        <v/>
      </c>
      <c r="C130" s="288" t="str">
        <f>IF('22'!$C$35="","",'22'!$C$35)</f>
        <v/>
      </c>
      <c r="D130" s="288" t="str">
        <f>IF('22'!$C$38="","",'22'!$C$38)</f>
        <v/>
      </c>
      <c r="E130" s="194" t="str">
        <f>IF('22'!$C$44="","",'22'!$C$44)</f>
        <v/>
      </c>
      <c r="F130" s="296">
        <f>IF('22'!$D$36&lt;&gt;"",'22'!$D$36,'22'!$C$36)</f>
        <v>0</v>
      </c>
    </row>
    <row r="131" spans="1:6" ht="39.950000000000003" customHeight="1">
      <c r="A131" s="202">
        <v>129</v>
      </c>
      <c r="B131" s="290" t="str">
        <f>'22'!$C$65&amp;'22'!$D$65</f>
        <v/>
      </c>
      <c r="C131" s="288" t="str">
        <f>IF('22'!$C$59="","",'22'!$C$59)</f>
        <v/>
      </c>
      <c r="D131" s="288" t="str">
        <f>IF('22'!$C$62="","",'22'!$C$62)</f>
        <v/>
      </c>
      <c r="E131" s="194" t="str">
        <f>IF('22'!$C$68="","",'22'!$C$68)</f>
        <v/>
      </c>
      <c r="F131" s="296">
        <f>IF('22'!$D$60&lt;&gt;"",'22'!$D$60,'22'!$C$60)</f>
        <v>0</v>
      </c>
    </row>
    <row r="132" spans="1:6" ht="39.950000000000003" customHeight="1">
      <c r="A132" s="202">
        <v>130</v>
      </c>
      <c r="B132" s="291" t="str">
        <f>'22'!$C$89&amp;'22'!$D$89</f>
        <v/>
      </c>
      <c r="C132" s="292" t="str">
        <f>IF('22'!$C$83="","",'22'!$C$83)</f>
        <v/>
      </c>
      <c r="D132" s="289" t="str">
        <f>IF('22'!$C$86="","",'22'!$C$86)</f>
        <v/>
      </c>
      <c r="E132" s="193" t="str">
        <f>IF('22'!$C$92="","",'22'!$C$92)</f>
        <v/>
      </c>
      <c r="F132" s="297">
        <f>IF('22'!$D$84&lt;&gt;"",'22'!$D$84,'22'!$C$84)</f>
        <v>0</v>
      </c>
    </row>
    <row r="133" spans="1:6" ht="39.950000000000003" customHeight="1">
      <c r="A133" s="202">
        <v>131</v>
      </c>
      <c r="B133" s="291" t="str">
        <f>'22'!$C$113&amp;'22'!$D$113</f>
        <v/>
      </c>
      <c r="C133" s="292" t="str">
        <f>IF('22'!$C$107="","",'22'!$C$107)</f>
        <v/>
      </c>
      <c r="D133" s="289" t="str">
        <f>IF('22'!$C$110="","",'22'!$C$110)</f>
        <v/>
      </c>
      <c r="E133" s="193" t="str">
        <f>IF('22'!$C$116="","",'22'!$C$116)</f>
        <v/>
      </c>
      <c r="F133" s="297">
        <f>IF('22'!$D$108&lt;&gt;"",'22'!$D$108,'22'!$C$108)</f>
        <v>0</v>
      </c>
    </row>
    <row r="134" spans="1:6" ht="39.950000000000003" customHeight="1">
      <c r="A134" s="202">
        <v>132</v>
      </c>
      <c r="B134" s="291" t="str">
        <f>'22'!$C$137&amp;'22'!$D$137</f>
        <v/>
      </c>
      <c r="C134" s="292" t="str">
        <f>IF('22'!$C$131="","",'22'!$C$131)</f>
        <v/>
      </c>
      <c r="D134" s="289" t="str">
        <f>IF('22'!$C$134="","",'22'!$C$134)</f>
        <v/>
      </c>
      <c r="E134" s="193" t="str">
        <f>IF('22'!$C$140="","",'22'!$C$140)</f>
        <v/>
      </c>
      <c r="F134" s="297">
        <f>IF('22'!$D$132&lt;&gt;"",'22'!$D$132,'22'!$C$132)</f>
        <v>0</v>
      </c>
    </row>
    <row r="135" spans="1:6" s="201" customFormat="1" ht="39.950000000000003" customHeight="1">
      <c r="A135" s="203">
        <v>133</v>
      </c>
      <c r="B135" s="290" t="str">
        <f>'23'!$C$17&amp;'23'!$D$17</f>
        <v/>
      </c>
      <c r="C135" s="288" t="str">
        <f>IF('23'!$C$11="","",'23'!$C$11)</f>
        <v/>
      </c>
      <c r="D135" s="288" t="str">
        <f>IF('23'!$C$14="","",'23'!$C$14)</f>
        <v/>
      </c>
      <c r="E135" s="194" t="str">
        <f>IF('23'!$C$20="","",'23'!$C$20)</f>
        <v/>
      </c>
      <c r="F135" s="296">
        <f>IF('23'!$D$12&lt;&gt;"",'23'!$D$12,'23'!$C$12)</f>
        <v>0</v>
      </c>
    </row>
    <row r="136" spans="1:6" ht="39.950000000000003" customHeight="1">
      <c r="A136" s="202">
        <v>134</v>
      </c>
      <c r="B136" s="290" t="str">
        <f>'23'!$C$41&amp;'23'!$D$41</f>
        <v/>
      </c>
      <c r="C136" s="288" t="str">
        <f>IF('23'!$C$35="","",'23'!$C$35)</f>
        <v/>
      </c>
      <c r="D136" s="288" t="str">
        <f>IF('23'!$C$38="","",'23'!$C$38)</f>
        <v/>
      </c>
      <c r="E136" s="194" t="str">
        <f>IF('23'!$C$44="","",'23'!$C$44)</f>
        <v/>
      </c>
      <c r="F136" s="296">
        <f>IF('23'!$D$36&lt;&gt;"",'23'!$D$36,'23'!$C$36)</f>
        <v>0</v>
      </c>
    </row>
    <row r="137" spans="1:6" ht="39.950000000000003" customHeight="1">
      <c r="A137" s="202">
        <v>135</v>
      </c>
      <c r="B137" s="290" t="str">
        <f>'23'!$C$65&amp;'23'!$D$65</f>
        <v/>
      </c>
      <c r="C137" s="288" t="str">
        <f>IF('23'!$C$59="","",'23'!$C$59)</f>
        <v/>
      </c>
      <c r="D137" s="288" t="str">
        <f>IF('23'!$C$62="","",'23'!$C$62)</f>
        <v/>
      </c>
      <c r="E137" s="194" t="str">
        <f>IF('23'!$C$68="","",'23'!$C$68)</f>
        <v/>
      </c>
      <c r="F137" s="296">
        <f>IF('23'!$D$60&lt;&gt;"",'23'!$D$60,'23'!$C$60)</f>
        <v>0</v>
      </c>
    </row>
    <row r="138" spans="1:6" ht="39.950000000000003" customHeight="1">
      <c r="A138" s="202">
        <v>136</v>
      </c>
      <c r="B138" s="291" t="str">
        <f>'23'!$C$89&amp;'23'!$D$89</f>
        <v/>
      </c>
      <c r="C138" s="292" t="str">
        <f>IF('23'!$C$83="","",'23'!$C$83)</f>
        <v/>
      </c>
      <c r="D138" s="289" t="str">
        <f>IF('23'!$C$86="","",'23'!$C$86)</f>
        <v/>
      </c>
      <c r="E138" s="193" t="str">
        <f>IF('23'!$C$92="","",'23'!$C$92)</f>
        <v/>
      </c>
      <c r="F138" s="297">
        <f>IF('23'!$D$84&lt;&gt;"",'23'!$D$84,'23'!$C$84)</f>
        <v>0</v>
      </c>
    </row>
    <row r="139" spans="1:6" ht="39.950000000000003" customHeight="1">
      <c r="A139" s="202">
        <v>137</v>
      </c>
      <c r="B139" s="291" t="str">
        <f>'23'!$C$113&amp;'23'!$D$113</f>
        <v/>
      </c>
      <c r="C139" s="292" t="str">
        <f>IF('23'!$C$107="","",'23'!$C$107)</f>
        <v/>
      </c>
      <c r="D139" s="289" t="str">
        <f>IF('23'!$C$110="","",'23'!$C$110)</f>
        <v/>
      </c>
      <c r="E139" s="193" t="str">
        <f>IF('23'!$C$116="","",'23'!$C$116)</f>
        <v/>
      </c>
      <c r="F139" s="297">
        <f>IF('23'!$D$108&lt;&gt;"",'23'!$D$108,'23'!$C$108)</f>
        <v>0</v>
      </c>
    </row>
    <row r="140" spans="1:6" ht="39.950000000000003" customHeight="1">
      <c r="A140" s="202">
        <v>138</v>
      </c>
      <c r="B140" s="291" t="str">
        <f>'23'!$C$137&amp;'23'!$D$137</f>
        <v/>
      </c>
      <c r="C140" s="292" t="str">
        <f>IF('23'!$C$131="","",'23'!$C$131)</f>
        <v/>
      </c>
      <c r="D140" s="289" t="str">
        <f>IF('23'!$C$134="","",'23'!$C$134)</f>
        <v/>
      </c>
      <c r="E140" s="193" t="str">
        <f>IF('23'!$C$140="","",'23'!$C$140)</f>
        <v/>
      </c>
      <c r="F140" s="297">
        <f>IF('23'!$D$132&lt;&gt;"",'23'!$D$132,'23'!$C$132)</f>
        <v>0</v>
      </c>
    </row>
    <row r="141" spans="1:6" s="201" customFormat="1" ht="39.950000000000003" customHeight="1">
      <c r="A141" s="203">
        <v>139</v>
      </c>
      <c r="B141" s="290" t="str">
        <f>'24'!$C$17&amp;'24'!$D$17</f>
        <v/>
      </c>
      <c r="C141" s="288" t="str">
        <f>IF('24'!$C$11="","",'24'!$C$11)</f>
        <v/>
      </c>
      <c r="D141" s="288" t="str">
        <f>IF('24'!$C$14="","",'24'!$C$14)</f>
        <v/>
      </c>
      <c r="E141" s="194" t="str">
        <f>IF('24'!$C$20="","",'24'!$C$20)</f>
        <v/>
      </c>
      <c r="F141" s="296">
        <f>IF('24'!$D$12&lt;&gt;"",'24'!$D$12,'24'!$C$12)</f>
        <v>0</v>
      </c>
    </row>
    <row r="142" spans="1:6" ht="39.950000000000003" customHeight="1">
      <c r="A142" s="202">
        <v>140</v>
      </c>
      <c r="B142" s="290" t="str">
        <f>'24'!$C$41&amp;'24'!$D$41</f>
        <v/>
      </c>
      <c r="C142" s="288" t="str">
        <f>IF('24'!$C$35="","",'24'!$C$35)</f>
        <v/>
      </c>
      <c r="D142" s="288" t="str">
        <f>IF('24'!$C$38="","",'24'!$C$38)</f>
        <v/>
      </c>
      <c r="E142" s="194" t="str">
        <f>IF('24'!$C$44="","",'24'!$C$44)</f>
        <v/>
      </c>
      <c r="F142" s="296">
        <f>IF('24'!$D$36&lt;&gt;"",'24'!$D$36,'24'!$C$36)</f>
        <v>0</v>
      </c>
    </row>
    <row r="143" spans="1:6" ht="39.950000000000003" customHeight="1">
      <c r="A143" s="202">
        <v>141</v>
      </c>
      <c r="B143" s="290" t="str">
        <f>'24'!$C$65&amp;'24'!$D$65</f>
        <v/>
      </c>
      <c r="C143" s="288" t="str">
        <f>IF('24'!$C$59="","",'24'!$C$59)</f>
        <v/>
      </c>
      <c r="D143" s="288" t="str">
        <f>IF('24'!$C$62="","",'24'!$C$62)</f>
        <v/>
      </c>
      <c r="E143" s="194" t="str">
        <f>IF('24'!$C$68="","",'24'!$C$68)</f>
        <v/>
      </c>
      <c r="F143" s="296">
        <f>IF('24'!$D$60&lt;&gt;"",'24'!$D$60,'24'!$C$60)</f>
        <v>0</v>
      </c>
    </row>
    <row r="144" spans="1:6" ht="39.950000000000003" customHeight="1">
      <c r="A144" s="202">
        <v>142</v>
      </c>
      <c r="B144" s="291" t="str">
        <f>'24'!$C$89&amp;'24'!$D$89</f>
        <v/>
      </c>
      <c r="C144" s="292" t="str">
        <f>IF('24'!$C$83="","",'24'!$C$83)</f>
        <v/>
      </c>
      <c r="D144" s="289" t="str">
        <f>IF('24'!$C$86="","",'24'!$C$86)</f>
        <v/>
      </c>
      <c r="E144" s="193" t="str">
        <f>IF('24'!$C$92="","",'24'!$C$92)</f>
        <v/>
      </c>
      <c r="F144" s="297">
        <f>IF('24'!$D$84&lt;&gt;"",'24'!$D$84,'24'!$C$84)</f>
        <v>0</v>
      </c>
    </row>
    <row r="145" spans="1:6" ht="39.950000000000003" customHeight="1">
      <c r="A145" s="202">
        <v>143</v>
      </c>
      <c r="B145" s="291" t="str">
        <f>'24'!$C$113&amp;'24'!$D$113</f>
        <v/>
      </c>
      <c r="C145" s="292" t="str">
        <f>IF('24'!$C$107="","",'24'!$C$107)</f>
        <v/>
      </c>
      <c r="D145" s="289" t="str">
        <f>IF('24'!$C$110="","",'24'!$C$110)</f>
        <v/>
      </c>
      <c r="E145" s="193" t="str">
        <f>IF('24'!$C$116="","",'24'!$C$116)</f>
        <v/>
      </c>
      <c r="F145" s="297">
        <f>IF('24'!$D$108&lt;&gt;"",'24'!$D$108,'24'!$C$108)</f>
        <v>0</v>
      </c>
    </row>
    <row r="146" spans="1:6" ht="39.950000000000003" customHeight="1">
      <c r="A146" s="202">
        <v>144</v>
      </c>
      <c r="B146" s="291" t="str">
        <f>'24'!$C$137&amp;'24'!$D$137</f>
        <v/>
      </c>
      <c r="C146" s="292" t="str">
        <f>IF('24'!$C$131="","",'24'!$C$131)</f>
        <v/>
      </c>
      <c r="D146" s="289" t="str">
        <f>IF('24'!$C$134="","",'24'!$C$134)</f>
        <v/>
      </c>
      <c r="E146" s="193" t="str">
        <f>IF('24'!$C$140="","",'24'!$C$140)</f>
        <v/>
      </c>
      <c r="F146" s="297">
        <f>IF('24'!$D$132&lt;&gt;"",'24'!$D$132,'24'!$C$132)</f>
        <v>0</v>
      </c>
    </row>
    <row r="147" spans="1:6" s="201" customFormat="1" ht="39.950000000000003" customHeight="1">
      <c r="A147" s="203">
        <v>145</v>
      </c>
      <c r="B147" s="290" t="str">
        <f>'25'!$C$17&amp;'25'!$D$17</f>
        <v/>
      </c>
      <c r="C147" s="288" t="str">
        <f>IF('25'!$C$11="","",'25'!$C$11)</f>
        <v/>
      </c>
      <c r="D147" s="288" t="str">
        <f>IF('25'!$C$14="","",'25'!$C$14)</f>
        <v/>
      </c>
      <c r="E147" s="194" t="str">
        <f>IF('25'!$C$20="","",'25'!$C$20)</f>
        <v/>
      </c>
      <c r="F147" s="296">
        <f>IF('25'!$D$12&lt;&gt;"",'25'!$D$12,'25'!$C$12)</f>
        <v>0</v>
      </c>
    </row>
    <row r="148" spans="1:6" ht="39.950000000000003" customHeight="1">
      <c r="A148" s="202">
        <v>146</v>
      </c>
      <c r="B148" s="290" t="str">
        <f>'25'!$C$41&amp;'25'!$D$41</f>
        <v/>
      </c>
      <c r="C148" s="288" t="str">
        <f>IF('25'!$C$35="","",'25'!$C$35)</f>
        <v/>
      </c>
      <c r="D148" s="288" t="str">
        <f>IF('25'!$C$38="","",'25'!$C$38)</f>
        <v/>
      </c>
      <c r="E148" s="194" t="str">
        <f>IF('25'!$C$44="","",'25'!$C$44)</f>
        <v/>
      </c>
      <c r="F148" s="296">
        <f>IF('25'!$D$36&lt;&gt;"",'25'!$D$36,'25'!$C$36)</f>
        <v>0</v>
      </c>
    </row>
    <row r="149" spans="1:6" ht="39.950000000000003" customHeight="1">
      <c r="A149" s="202">
        <v>147</v>
      </c>
      <c r="B149" s="290" t="str">
        <f>'25'!$C$65&amp;'25'!$D$65</f>
        <v/>
      </c>
      <c r="C149" s="288" t="str">
        <f>IF('25'!$C$59="","",'25'!$C$59)</f>
        <v/>
      </c>
      <c r="D149" s="288" t="str">
        <f>IF('25'!$C$62="","",'25'!$C$62)</f>
        <v/>
      </c>
      <c r="E149" s="194" t="str">
        <f>IF('25'!$C$68="","",'25'!$C$68)</f>
        <v/>
      </c>
      <c r="F149" s="296">
        <f>IF('25'!$D$60&lt;&gt;"",'25'!$D$60,'25'!$C$60)</f>
        <v>0</v>
      </c>
    </row>
    <row r="150" spans="1:6" ht="39.950000000000003" customHeight="1">
      <c r="A150" s="202">
        <v>148</v>
      </c>
      <c r="B150" s="291" t="str">
        <f>'25'!$C$89&amp;'25'!$D$89</f>
        <v/>
      </c>
      <c r="C150" s="292" t="str">
        <f>IF('25'!$C$83="","",'25'!$C$83)</f>
        <v/>
      </c>
      <c r="D150" s="289" t="str">
        <f>IF('25'!$C$86="","",'25'!$C$86)</f>
        <v/>
      </c>
      <c r="E150" s="193" t="str">
        <f>IF('25'!$C$92="","",'25'!$C$92)</f>
        <v/>
      </c>
      <c r="F150" s="297">
        <f>IF('25'!$D$84&lt;&gt;"",'25'!$D$84,'25'!$C$84)</f>
        <v>0</v>
      </c>
    </row>
    <row r="151" spans="1:6" ht="39.950000000000003" customHeight="1">
      <c r="A151" s="202">
        <v>149</v>
      </c>
      <c r="B151" s="291" t="str">
        <f>'25'!$C$113&amp;'25'!$D$113</f>
        <v/>
      </c>
      <c r="C151" s="292" t="str">
        <f>IF('25'!$C$107="","",'25'!$C$107)</f>
        <v/>
      </c>
      <c r="D151" s="289" t="str">
        <f>IF('25'!$C$110="","",'25'!$C$110)</f>
        <v/>
      </c>
      <c r="E151" s="193" t="str">
        <f>IF('25'!$C$116="","",'25'!$C$116)</f>
        <v/>
      </c>
      <c r="F151" s="297">
        <f>IF('25'!$D$108&lt;&gt;"",'25'!$D$108,'25'!$C$108)</f>
        <v>0</v>
      </c>
    </row>
    <row r="152" spans="1:6" ht="39.950000000000003" customHeight="1">
      <c r="A152" s="202">
        <v>150</v>
      </c>
      <c r="B152" s="291" t="str">
        <f>'25'!$C$137&amp;'25'!$D$137</f>
        <v/>
      </c>
      <c r="C152" s="292" t="str">
        <f>IF('25'!$C$131="","",'25'!$C$131)</f>
        <v/>
      </c>
      <c r="D152" s="289" t="str">
        <f>IF('25'!$C$134="","",'25'!$C$134)</f>
        <v/>
      </c>
      <c r="E152" s="193" t="str">
        <f>IF('25'!$C$140="","",'25'!$C$140)</f>
        <v/>
      </c>
      <c r="F152" s="297">
        <f>IF('25'!$D$132&lt;&gt;"",'25'!$D$132,'25'!$C$132)</f>
        <v>0</v>
      </c>
    </row>
    <row r="153" spans="1:6" s="201" customFormat="1" ht="39.950000000000003" customHeight="1">
      <c r="A153" s="203">
        <v>151</v>
      </c>
      <c r="B153" s="290" t="str">
        <f>'26'!$C$17&amp;'26'!$D$17</f>
        <v/>
      </c>
      <c r="C153" s="288" t="str">
        <f>IF('26'!$C$11="","",'26'!$C$11)</f>
        <v/>
      </c>
      <c r="D153" s="288" t="str">
        <f>IF('26'!$C$14="","",'26'!$C$14)</f>
        <v/>
      </c>
      <c r="E153" s="194" t="str">
        <f>IF('26'!$C$20="","",'26'!$C$20)</f>
        <v/>
      </c>
      <c r="F153" s="296">
        <f>IF('26'!$D$12&lt;&gt;"",'26'!$D$12,'26'!$C$12)</f>
        <v>0</v>
      </c>
    </row>
    <row r="154" spans="1:6" ht="39.950000000000003" customHeight="1">
      <c r="A154" s="202">
        <v>152</v>
      </c>
      <c r="B154" s="290" t="str">
        <f>'26'!$C$41&amp;'26'!$D$41</f>
        <v/>
      </c>
      <c r="C154" s="288" t="str">
        <f>IF('26'!$C$35="","",'26'!$C$35)</f>
        <v/>
      </c>
      <c r="D154" s="288" t="str">
        <f>IF('26'!$C$38="","",'26'!$C$38)</f>
        <v/>
      </c>
      <c r="E154" s="194" t="str">
        <f>IF('26'!$C$44="","",'26'!$C$44)</f>
        <v/>
      </c>
      <c r="F154" s="296">
        <f>IF('26'!$D$36&lt;&gt;"",'26'!$D$36,'26'!$C$36)</f>
        <v>0</v>
      </c>
    </row>
    <row r="155" spans="1:6" ht="39.950000000000003" customHeight="1">
      <c r="A155" s="202">
        <v>153</v>
      </c>
      <c r="B155" s="290" t="str">
        <f>'26'!$C$65&amp;'26'!$D$65</f>
        <v/>
      </c>
      <c r="C155" s="288" t="str">
        <f>IF('26'!$C$59="","",'26'!$C$59)</f>
        <v/>
      </c>
      <c r="D155" s="288" t="str">
        <f>IF('26'!$C$62="","",'26'!$C$62)</f>
        <v/>
      </c>
      <c r="E155" s="194" t="str">
        <f>IF('26'!$C$68="","",'26'!$C$68)</f>
        <v/>
      </c>
      <c r="F155" s="296">
        <f>IF('26'!$D$60&lt;&gt;"",'26'!$D$60,'26'!$C$60)</f>
        <v>0</v>
      </c>
    </row>
    <row r="156" spans="1:6" ht="39.950000000000003" customHeight="1">
      <c r="A156" s="202">
        <v>154</v>
      </c>
      <c r="B156" s="291" t="str">
        <f>'26'!$C$89&amp;'26'!$D$89</f>
        <v/>
      </c>
      <c r="C156" s="292" t="str">
        <f>IF('26'!$C$83="","",'26'!$C$83)</f>
        <v/>
      </c>
      <c r="D156" s="289" t="str">
        <f>IF('26'!$C$86="","",'26'!$C$86)</f>
        <v/>
      </c>
      <c r="E156" s="193" t="str">
        <f>IF('26'!$C$92="","",'26'!$C$92)</f>
        <v/>
      </c>
      <c r="F156" s="297">
        <f>IF('26'!$D$84&lt;&gt;"",'26'!$D$84,'26'!$C$84)</f>
        <v>0</v>
      </c>
    </row>
    <row r="157" spans="1:6" ht="39.950000000000003" customHeight="1">
      <c r="A157" s="202">
        <v>155</v>
      </c>
      <c r="B157" s="291" t="str">
        <f>'26'!$C$113&amp;'26'!$D$113</f>
        <v/>
      </c>
      <c r="C157" s="292" t="str">
        <f>IF('26'!$C$107="","",'26'!$C$107)</f>
        <v/>
      </c>
      <c r="D157" s="289" t="str">
        <f>IF('26'!$C$110="","",'26'!$C$110)</f>
        <v/>
      </c>
      <c r="E157" s="193" t="str">
        <f>IF('26'!$C$116="","",'26'!$C$116)</f>
        <v/>
      </c>
      <c r="F157" s="297">
        <f>IF('26'!$D$108&lt;&gt;"",'26'!$D$108,'26'!$C$108)</f>
        <v>0</v>
      </c>
    </row>
    <row r="158" spans="1:6" ht="39.950000000000003" customHeight="1">
      <c r="A158" s="202">
        <v>156</v>
      </c>
      <c r="B158" s="291" t="str">
        <f>'26'!$C$137&amp;'26'!$D$137</f>
        <v/>
      </c>
      <c r="C158" s="292" t="str">
        <f>IF('26'!$C$131="","",'26'!$C$131)</f>
        <v/>
      </c>
      <c r="D158" s="289" t="str">
        <f>IF('26'!$C$134="","",'26'!$C$134)</f>
        <v/>
      </c>
      <c r="E158" s="193" t="str">
        <f>IF('26'!$C$140="","",'26'!$C$140)</f>
        <v/>
      </c>
      <c r="F158" s="297">
        <f>IF('26'!$D$132&lt;&gt;"",'26'!$D$132,'26'!$C$132)</f>
        <v>0</v>
      </c>
    </row>
    <row r="159" spans="1:6" s="201" customFormat="1" ht="39.950000000000003" customHeight="1">
      <c r="A159" s="203">
        <v>157</v>
      </c>
      <c r="B159" s="290" t="str">
        <f>'27'!$C$17&amp;'27'!$D$17</f>
        <v/>
      </c>
      <c r="C159" s="288" t="str">
        <f>IF('27'!$C$11="","",'27'!$C$11)</f>
        <v/>
      </c>
      <c r="D159" s="288" t="str">
        <f>IF('27'!$C$14="","",'27'!$C$14)</f>
        <v/>
      </c>
      <c r="E159" s="194" t="str">
        <f>IF('27'!$C$20="","",'27'!$C$20)</f>
        <v/>
      </c>
      <c r="F159" s="296">
        <f>IF('27'!$D$12&lt;&gt;"",'27'!$D$12,'27'!$C$12)</f>
        <v>0</v>
      </c>
    </row>
    <row r="160" spans="1:6" ht="39.950000000000003" customHeight="1">
      <c r="A160" s="202">
        <v>158</v>
      </c>
      <c r="B160" s="290" t="str">
        <f>'27'!$C$41&amp;'27'!$D$41</f>
        <v/>
      </c>
      <c r="C160" s="288" t="str">
        <f>IF('27'!$C$35="","",'27'!$C$35)</f>
        <v/>
      </c>
      <c r="D160" s="288" t="str">
        <f>IF('27'!$C$38="","",'27'!$C$38)</f>
        <v/>
      </c>
      <c r="E160" s="194" t="str">
        <f>IF('27'!$C$44="","",'27'!$C$44)</f>
        <v/>
      </c>
      <c r="F160" s="296">
        <f>IF('27'!$D$36&lt;&gt;"",'27'!$D$36,'27'!$C$36)</f>
        <v>0</v>
      </c>
    </row>
    <row r="161" spans="1:6" ht="39.950000000000003" customHeight="1">
      <c r="A161" s="202">
        <v>159</v>
      </c>
      <c r="B161" s="290" t="str">
        <f>'27'!$C$65&amp;'27'!$D$65</f>
        <v/>
      </c>
      <c r="C161" s="288" t="str">
        <f>IF('27'!$C$59="","",'27'!$C$59)</f>
        <v/>
      </c>
      <c r="D161" s="288" t="str">
        <f>IF('27'!$C$62="","",'27'!$C$62)</f>
        <v/>
      </c>
      <c r="E161" s="194" t="str">
        <f>IF('27'!$C$68="","",'27'!$C$68)</f>
        <v/>
      </c>
      <c r="F161" s="296">
        <f>IF('27'!$D$60&lt;&gt;"",'27'!$D$60,'27'!$C$60)</f>
        <v>0</v>
      </c>
    </row>
    <row r="162" spans="1:6" ht="39.950000000000003" customHeight="1">
      <c r="A162" s="202">
        <v>160</v>
      </c>
      <c r="B162" s="291" t="str">
        <f>'27'!$C$89&amp;'27'!$D$89</f>
        <v/>
      </c>
      <c r="C162" s="292" t="str">
        <f>IF('27'!$C$83="","",'27'!$C$83)</f>
        <v/>
      </c>
      <c r="D162" s="289" t="str">
        <f>IF('27'!$C$86="","",'27'!$C$86)</f>
        <v/>
      </c>
      <c r="E162" s="193" t="str">
        <f>IF('27'!$C$92="","",'27'!$C$92)</f>
        <v/>
      </c>
      <c r="F162" s="297">
        <f>IF('27'!$D$84&lt;&gt;"",'27'!$D$84,'27'!$C$84)</f>
        <v>0</v>
      </c>
    </row>
    <row r="163" spans="1:6" ht="39.950000000000003" customHeight="1">
      <c r="A163" s="202">
        <v>161</v>
      </c>
      <c r="B163" s="291" t="str">
        <f>'27'!$C$113&amp;'27'!$D$113</f>
        <v/>
      </c>
      <c r="C163" s="292" t="str">
        <f>IF('27'!$C$107="","",'27'!$C$107)</f>
        <v/>
      </c>
      <c r="D163" s="289" t="str">
        <f>IF('27'!$C$110="","",'27'!$C$110)</f>
        <v/>
      </c>
      <c r="E163" s="193" t="str">
        <f>IF('27'!$C$116="","",'27'!$C$116)</f>
        <v/>
      </c>
      <c r="F163" s="297">
        <f>IF('27'!$D$108&lt;&gt;"",'27'!$D$108,'27'!$C$108)</f>
        <v>0</v>
      </c>
    </row>
    <row r="164" spans="1:6" ht="39.950000000000003" customHeight="1">
      <c r="A164" s="202">
        <v>162</v>
      </c>
      <c r="B164" s="291" t="str">
        <f>'27'!$C$137&amp;'27'!$D$137</f>
        <v/>
      </c>
      <c r="C164" s="292" t="str">
        <f>IF('27'!$C$131="","",'27'!$C$131)</f>
        <v/>
      </c>
      <c r="D164" s="289" t="str">
        <f>IF('27'!$C$134="","",'27'!$C$134)</f>
        <v/>
      </c>
      <c r="E164" s="193" t="str">
        <f>IF('27'!$C$140="","",'27'!$C$140)</f>
        <v/>
      </c>
      <c r="F164" s="297">
        <f>IF('27'!$D$132&lt;&gt;"",'27'!$D$132,'27'!$C$132)</f>
        <v>0</v>
      </c>
    </row>
    <row r="165" spans="1:6" s="201" customFormat="1" ht="39.950000000000003" customHeight="1">
      <c r="A165" s="203">
        <v>163</v>
      </c>
      <c r="B165" s="290" t="str">
        <f>'28'!$C$17&amp;'28'!$D$17</f>
        <v/>
      </c>
      <c r="C165" s="288" t="str">
        <f>IF('28'!$C$11="","",'28'!$C$11)</f>
        <v/>
      </c>
      <c r="D165" s="288" t="str">
        <f>IF('28'!$C$14="","",'28'!$C$14)</f>
        <v/>
      </c>
      <c r="E165" s="194" t="str">
        <f>IF('28'!$C$20="","",'28'!$C$20)</f>
        <v/>
      </c>
      <c r="F165" s="296">
        <f>IF('28'!$D$12&lt;&gt;"",'28'!$D$12,'28'!$C$12)</f>
        <v>0</v>
      </c>
    </row>
    <row r="166" spans="1:6" ht="39.950000000000003" customHeight="1">
      <c r="A166" s="202">
        <v>164</v>
      </c>
      <c r="B166" s="290" t="str">
        <f>'28'!$C$41&amp;'28'!$D$41</f>
        <v/>
      </c>
      <c r="C166" s="288" t="str">
        <f>IF('28'!$C$35="","",'28'!$C$35)</f>
        <v/>
      </c>
      <c r="D166" s="288" t="str">
        <f>IF('28'!$C$38="","",'28'!$C$38)</f>
        <v/>
      </c>
      <c r="E166" s="194" t="str">
        <f>IF('28'!$C$44="","",'28'!$C$44)</f>
        <v/>
      </c>
      <c r="F166" s="296">
        <f>IF('28'!$D$36&lt;&gt;"",'28'!$D$36,'28'!$C$36)</f>
        <v>0</v>
      </c>
    </row>
    <row r="167" spans="1:6" ht="39.950000000000003" customHeight="1">
      <c r="A167" s="202">
        <v>165</v>
      </c>
      <c r="B167" s="290" t="str">
        <f>'28'!$C$65&amp;'28'!$D$65</f>
        <v/>
      </c>
      <c r="C167" s="288" t="str">
        <f>IF('28'!$C$59="","",'28'!$C$59)</f>
        <v/>
      </c>
      <c r="D167" s="288" t="str">
        <f>IF('28'!$C$62="","",'28'!$C$62)</f>
        <v/>
      </c>
      <c r="E167" s="194" t="str">
        <f>IF('28'!$C$68="","",'28'!$C$68)</f>
        <v/>
      </c>
      <c r="F167" s="296">
        <f>IF('28'!$D$60&lt;&gt;"",'28'!$D$60,'28'!$C$60)</f>
        <v>0</v>
      </c>
    </row>
    <row r="168" spans="1:6" ht="39.950000000000003" customHeight="1">
      <c r="A168" s="202">
        <v>166</v>
      </c>
      <c r="B168" s="291" t="str">
        <f>'28'!$C$89&amp;'28'!$D$89</f>
        <v/>
      </c>
      <c r="C168" s="292" t="str">
        <f>IF('28'!$C$83="","",'28'!$C$83)</f>
        <v/>
      </c>
      <c r="D168" s="289" t="str">
        <f>IF('28'!$C$86="","",'28'!$C$86)</f>
        <v/>
      </c>
      <c r="E168" s="193" t="str">
        <f>IF('28'!$C$92="","",'28'!$C$92)</f>
        <v/>
      </c>
      <c r="F168" s="297">
        <f>IF('28'!$D$84&lt;&gt;"",'28'!$D$84,'28'!$C$84)</f>
        <v>0</v>
      </c>
    </row>
    <row r="169" spans="1:6" ht="39.950000000000003" customHeight="1">
      <c r="A169" s="202">
        <v>167</v>
      </c>
      <c r="B169" s="291" t="str">
        <f>'28'!$C$113&amp;'28'!$D$113</f>
        <v/>
      </c>
      <c r="C169" s="292" t="str">
        <f>IF('28'!$C$107="","",'28'!$C$107)</f>
        <v/>
      </c>
      <c r="D169" s="289" t="str">
        <f>IF('28'!$C$110="","",'28'!$C$110)</f>
        <v/>
      </c>
      <c r="E169" s="193" t="str">
        <f>IF('28'!$C$116="","",'28'!$C$116)</f>
        <v/>
      </c>
      <c r="F169" s="297">
        <f>IF('28'!$D$108&lt;&gt;"",'28'!$D$108,'28'!$C$108)</f>
        <v>0</v>
      </c>
    </row>
    <row r="170" spans="1:6" ht="39.950000000000003" customHeight="1">
      <c r="A170" s="202">
        <v>168</v>
      </c>
      <c r="B170" s="291" t="str">
        <f>'28'!$C$137&amp;'28'!$D$137</f>
        <v/>
      </c>
      <c r="C170" s="292" t="str">
        <f>IF('28'!$C$131="","",'28'!$C$131)</f>
        <v/>
      </c>
      <c r="D170" s="289" t="str">
        <f>IF('28'!$C$134="","",'28'!$C$134)</f>
        <v/>
      </c>
      <c r="E170" s="193" t="str">
        <f>IF('28'!$C$140="","",'28'!$C$140)</f>
        <v/>
      </c>
      <c r="F170" s="297">
        <f>IF('28'!$D$132&lt;&gt;"",'28'!$D$132,'28'!$C$132)</f>
        <v>0</v>
      </c>
    </row>
    <row r="171" spans="1:6" s="201" customFormat="1" ht="39.950000000000003" customHeight="1">
      <c r="A171" s="203">
        <v>169</v>
      </c>
      <c r="B171" s="290" t="str">
        <f>'29'!$C$17&amp;'29'!$D$17</f>
        <v/>
      </c>
      <c r="C171" s="288" t="str">
        <f>IF('29'!$C$11="","",'29'!$C$11)</f>
        <v/>
      </c>
      <c r="D171" s="288" t="str">
        <f>IF('29'!$C$14="","",'29'!$C$14)</f>
        <v/>
      </c>
      <c r="E171" s="194" t="str">
        <f>IF('29'!$C$20="","",'29'!$C$20)</f>
        <v/>
      </c>
      <c r="F171" s="296">
        <f>IF('29'!$D$12&lt;&gt;"",'29'!$D$12,'29'!$C$12)</f>
        <v>0</v>
      </c>
    </row>
    <row r="172" spans="1:6" ht="39.950000000000003" customHeight="1">
      <c r="A172" s="202">
        <v>170</v>
      </c>
      <c r="B172" s="290" t="str">
        <f>'29'!$C$41&amp;'29'!$D$41</f>
        <v/>
      </c>
      <c r="C172" s="288" t="str">
        <f>IF('29'!$C$35="","",'29'!$C$35)</f>
        <v/>
      </c>
      <c r="D172" s="288" t="str">
        <f>IF('29'!$C$38="","",'29'!$C$38)</f>
        <v/>
      </c>
      <c r="E172" s="194" t="str">
        <f>IF('29'!$C$44="","",'29'!$C$44)</f>
        <v/>
      </c>
      <c r="F172" s="296">
        <f>IF('29'!$D$36&lt;&gt;"",'29'!$D$36,'29'!$C$36)</f>
        <v>0</v>
      </c>
    </row>
    <row r="173" spans="1:6" ht="39.950000000000003" customHeight="1">
      <c r="A173" s="202">
        <v>171</v>
      </c>
      <c r="B173" s="290" t="str">
        <f>'29'!$C$65&amp;'29'!$D$65</f>
        <v/>
      </c>
      <c r="C173" s="288" t="str">
        <f>IF('29'!$C$59="","",'29'!$C$59)</f>
        <v/>
      </c>
      <c r="D173" s="288" t="str">
        <f>IF('29'!$C$62="","",'29'!$C$62)</f>
        <v/>
      </c>
      <c r="E173" s="194" t="str">
        <f>IF('29'!$C$68="","",'29'!$C$68)</f>
        <v/>
      </c>
      <c r="F173" s="296">
        <f>IF('29'!$D$60&lt;&gt;"",'29'!$D$60,'29'!$C$60)</f>
        <v>0</v>
      </c>
    </row>
    <row r="174" spans="1:6" ht="39.950000000000003" customHeight="1">
      <c r="A174" s="202">
        <v>172</v>
      </c>
      <c r="B174" s="291" t="str">
        <f>'29'!$C$89&amp;'29'!$D$89</f>
        <v/>
      </c>
      <c r="C174" s="292" t="str">
        <f>IF('29'!$C$83="","",'29'!$C$83)</f>
        <v/>
      </c>
      <c r="D174" s="289" t="str">
        <f>IF('29'!$C$86="","",'29'!$C$86)</f>
        <v/>
      </c>
      <c r="E174" s="193" t="str">
        <f>IF('29'!$C$92="","",'29'!$C$92)</f>
        <v/>
      </c>
      <c r="F174" s="297">
        <f>IF('29'!$D$84&lt;&gt;"",'29'!$D$84,'29'!$C$84)</f>
        <v>0</v>
      </c>
    </row>
    <row r="175" spans="1:6" ht="39.950000000000003" customHeight="1">
      <c r="A175" s="202">
        <v>173</v>
      </c>
      <c r="B175" s="291" t="str">
        <f>'29'!$C$113&amp;'29'!$D$113</f>
        <v/>
      </c>
      <c r="C175" s="292" t="str">
        <f>IF('29'!$C$107="","",'29'!$C$107)</f>
        <v/>
      </c>
      <c r="D175" s="289" t="str">
        <f>IF('29'!$C$110="","",'29'!$C$110)</f>
        <v/>
      </c>
      <c r="E175" s="193" t="str">
        <f>IF('29'!$C$116="","",'29'!$C$116)</f>
        <v/>
      </c>
      <c r="F175" s="297">
        <f>IF('29'!$D$108&lt;&gt;"",'29'!$D$108,'29'!$C$108)</f>
        <v>0</v>
      </c>
    </row>
    <row r="176" spans="1:6" ht="39.950000000000003" customHeight="1">
      <c r="A176" s="202">
        <v>174</v>
      </c>
      <c r="B176" s="291" t="str">
        <f>'29'!$C$137&amp;'29'!$D$137</f>
        <v/>
      </c>
      <c r="C176" s="292" t="str">
        <f>IF('29'!$C$131="","",'29'!$C$131)</f>
        <v/>
      </c>
      <c r="D176" s="289" t="str">
        <f>IF('29'!$C$134="","",'29'!$C$134)</f>
        <v/>
      </c>
      <c r="E176" s="193" t="str">
        <f>IF('29'!$C$140="","",'29'!$C$140)</f>
        <v/>
      </c>
      <c r="F176" s="297">
        <f>IF('29'!$D$132&lt;&gt;"",'29'!$D$132,'29'!$C$132)</f>
        <v>0</v>
      </c>
    </row>
    <row r="177" spans="1:6" s="201" customFormat="1" ht="39.950000000000003" customHeight="1">
      <c r="A177" s="203">
        <v>175</v>
      </c>
      <c r="B177" s="290" t="str">
        <f>'30'!$C$17&amp;'30'!$D$17</f>
        <v/>
      </c>
      <c r="C177" s="288" t="str">
        <f>IF('30'!$C$11="","",'30'!$C$11)</f>
        <v/>
      </c>
      <c r="D177" s="288" t="str">
        <f>IF('30'!$C$14="","",'30'!$C$14)</f>
        <v/>
      </c>
      <c r="E177" s="194" t="str">
        <f>IF('30'!$C$20="","",'30'!$C$20)</f>
        <v/>
      </c>
      <c r="F177" s="296">
        <f>IF('30'!$D$12&lt;&gt;"",'30'!$D$12,'30'!$C$12)</f>
        <v>0</v>
      </c>
    </row>
    <row r="178" spans="1:6" ht="39.950000000000003" customHeight="1">
      <c r="A178" s="202">
        <v>176</v>
      </c>
      <c r="B178" s="290" t="str">
        <f>'30'!$C$41&amp;'30'!$D$41</f>
        <v/>
      </c>
      <c r="C178" s="288" t="str">
        <f>IF('30'!$C$35="","",'30'!$C$35)</f>
        <v/>
      </c>
      <c r="D178" s="288" t="str">
        <f>IF('30'!$C$38="","",'30'!$C$38)</f>
        <v/>
      </c>
      <c r="E178" s="194" t="str">
        <f>IF('30'!$C$44="","",'30'!$C$44)</f>
        <v/>
      </c>
      <c r="F178" s="296">
        <f>IF('30'!$D$36&lt;&gt;"",'30'!$D$36,'30'!$C$36)</f>
        <v>0</v>
      </c>
    </row>
    <row r="179" spans="1:6" ht="39.950000000000003" customHeight="1">
      <c r="A179" s="202">
        <v>177</v>
      </c>
      <c r="B179" s="290" t="str">
        <f>'30'!$C$65&amp;'30'!$D$65</f>
        <v/>
      </c>
      <c r="C179" s="288" t="str">
        <f>IF('30'!$C$59="","",'30'!$C$59)</f>
        <v/>
      </c>
      <c r="D179" s="288" t="str">
        <f>IF('30'!$C$62="","",'30'!$C$62)</f>
        <v/>
      </c>
      <c r="E179" s="194" t="str">
        <f>IF('30'!$C$68="","",'30'!$C$68)</f>
        <v/>
      </c>
      <c r="F179" s="296">
        <f>IF('30'!$D$60&lt;&gt;"",'30'!$D$60,'30'!$C$60)</f>
        <v>0</v>
      </c>
    </row>
    <row r="180" spans="1:6" ht="39.950000000000003" customHeight="1">
      <c r="A180" s="202">
        <v>178</v>
      </c>
      <c r="B180" s="291" t="str">
        <f>'30'!$C$89&amp;'30'!$D$89</f>
        <v/>
      </c>
      <c r="C180" s="292" t="str">
        <f>IF('30'!$C$83="","",'30'!$C$83)</f>
        <v/>
      </c>
      <c r="D180" s="289" t="str">
        <f>IF('30'!$C$86="","",'30'!$C$86)</f>
        <v/>
      </c>
      <c r="E180" s="193" t="str">
        <f>IF('30'!$C$92="","",'30'!$C$92)</f>
        <v/>
      </c>
      <c r="F180" s="297">
        <f>IF('30'!$D$84&lt;&gt;"",'30'!$D$84,'30'!$C$84)</f>
        <v>0</v>
      </c>
    </row>
    <row r="181" spans="1:6" ht="39.950000000000003" customHeight="1">
      <c r="A181" s="202">
        <v>179</v>
      </c>
      <c r="B181" s="291" t="str">
        <f>'30'!$C$113&amp;'30'!$D$113</f>
        <v/>
      </c>
      <c r="C181" s="292" t="str">
        <f>IF('30'!$C$107="","",'30'!$C$107)</f>
        <v/>
      </c>
      <c r="D181" s="289" t="str">
        <f>IF('30'!$C$110="","",'30'!$C$110)</f>
        <v/>
      </c>
      <c r="E181" s="193" t="str">
        <f>IF('30'!$C$116="","",'30'!$C$116)</f>
        <v/>
      </c>
      <c r="F181" s="297">
        <f>IF('30'!$D$108&lt;&gt;"",'30'!$D$108,'30'!$C$108)</f>
        <v>0</v>
      </c>
    </row>
    <row r="182" spans="1:6" ht="39.950000000000003" customHeight="1" thickBot="1">
      <c r="A182" s="204">
        <v>180</v>
      </c>
      <c r="B182" s="291" t="str">
        <f>'30'!$C$137&amp;'30'!$D$137</f>
        <v/>
      </c>
      <c r="C182" s="292" t="str">
        <f>IF('30'!$C$131="","",'30'!$C$131)</f>
        <v/>
      </c>
      <c r="D182" s="289" t="str">
        <f>IF('30'!$C$134="","",'30'!$C$134)</f>
        <v/>
      </c>
      <c r="E182" s="193" t="str">
        <f>IF('30'!$C$140="","",'30'!$C$140)</f>
        <v/>
      </c>
      <c r="F182" s="297">
        <f>IF('30'!$D$132&lt;&gt;"",'30'!$D$132,'30'!$C$132)</f>
        <v>0</v>
      </c>
    </row>
    <row r="183" spans="1:6">
      <c r="C183" s="205"/>
    </row>
  </sheetData>
  <sheetProtection algorithmName="SHA-512" hashValue="4MYzjhXtA4kcDoKysVU1iG+wO/Jm7yYcdaTxcFRUCRiHJPTVwOSogfqswnEJAJutG6/PaX6y/GtaLt+cGMhZNA==" saltValue="eowDgjj3CF1FmRYp/d6OQg==" spinCount="100000" sheet="1" objects="1" scenarios="1" selectLockedCells="1"/>
  <mergeCells count="1">
    <mergeCell ref="A1:E1"/>
  </mergeCells>
  <phoneticPr fontId="12"/>
  <printOptions horizontalCentered="1" verticalCentered="1"/>
  <pageMargins left="0.39370078740157483" right="0.39370078740157483" top="0.39370078740157483" bottom="0.55118110236220474" header="0.31496062992125984" footer="0.31496062992125984"/>
  <pageSetup paperSize="9" scale="64" fitToHeight="0" orientation="portrait" blackAndWhite="1"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0000"/>
  </sheetPr>
  <dimension ref="A1:AF154"/>
  <sheetViews>
    <sheetView view="pageBreakPreview" topLeftCell="A14"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151</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152</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153</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154</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155</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156</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XKDewD26V3bMVucm5sOPIfF4hsEJnhISLK/zOFPRXBLzuQGbElpBqdM+OpxQfh0XX/sKkslTlSjkyhlzEuKSTg==" saltValue="wQIyexV16EXZu6qi37nXVQ=="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2">
    <dataValidation type="list" allowBlank="1" showInputMessage="1" showErrorMessage="1" sqref="K103 K79 K7 K127 K55 K31" xr:uid="{00000000-0002-0000-1D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B69D0FD8-2005-43A1-9F85-C7D90EC3112F}">
      <formula1>"転居,退去/退去日→,退職/退職日→"</formula1>
    </dataValidation>
    <dataValidation type="list" allowBlank="1" showErrorMessage="1" sqref="C44 C20 C116 C92 C68 C140" xr:uid="{1DD30170-EA73-47AE-88F6-EAFFDB9795C2}">
      <formula1>"有,無"</formula1>
    </dataValidation>
    <dataValidation type="textLength" operator="equal" allowBlank="1" showInputMessage="1" showErrorMessage="1" prompt="都道府県に続く番号を半角6文字で入力。" sqref="D89:E89 D41:E41 D17:E17 D65:E65 D113:E113 D137:E137" xr:uid="{CCD6436C-3246-424C-9025-9E870066D71A}">
      <formula1>6</formula1>
    </dataValidation>
    <dataValidation type="list" allowBlank="1" showInputMessage="1" showErrorMessage="1" sqref="C89 C17 C65 C113 C41 C137" xr:uid="{35311228-F5E6-4679-B6A3-8164B97D0E4C}">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63FA4649-F792-49E8-9369-D1408EBB68BC}"/>
    <dataValidation allowBlank="1" showErrorMessage="1" sqref="D116:E116 D44:E44 D20:E20 D68:E68 D92:E92 D140:E140" xr:uid="{093B4675-B90E-452B-8D95-C93592FD8EE7}"/>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79F5BD86-FBCA-4764-9B00-F0A01A0659A4}">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B2FDE4EA-DD01-401A-84E4-68B8001D8DE4}">
      <formula1>"更新予定なし,更新予定あり"</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D877EABE-DF22-45F4-8D1D-F6064F646BB2}">
      <formula1>46113</formula1>
      <formula2>46477</formula2>
    </dataValidation>
    <dataValidation type="list" allowBlank="1" showInputMessage="1" showErrorMessage="1" prompt="令和8年度中に契約更新が必要な場合は更新月を選択してください。" sqref="D42:E42 D18:E18 D90:E90 D114:E114 D66:E66 D138:E138" xr:uid="{05A1DB21-7129-46D2-8AD7-E110CD326C25}">
      <formula1>" 令和8年4月,令和8年5月,令和8年6月,令和8年7月,令和8年8月,令和8年9月,令和8年10月,令和8年11月,令和8年12月,令和9年1月,令和9年2月,令和9年3月"</formula1>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A5A721B6-D0E0-4D0F-8A6C-C149AA620D61}">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157</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158</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159</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160</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161</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162</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LShUlLDU4Fw9bv1ka5tQHrVp7EQMv8pDfwp88EsQe1LEqgEu3usggGjaMabvfZxwkr3tR5ZIIBRua2VtzdBMnA==" saltValue="r27rGgrKhkLXkYX33RyazQ=="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2">
    <dataValidation type="list" allowBlank="1" showInputMessage="1" showErrorMessage="1" sqref="K103 K79 K7 K127 K55 K31" xr:uid="{00000000-0002-0000-1E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9B740A26-E58C-4A6F-BF26-DF91B44349DA}">
      <formula1>"転居,退去/退去日→,退職/退職日→"</formula1>
    </dataValidation>
    <dataValidation type="list" allowBlank="1" showErrorMessage="1" sqref="C44 C20 C116 C92 C68 C140" xr:uid="{CA487825-CB2F-4EA8-956A-F76A80D37377}">
      <formula1>"有,無"</formula1>
    </dataValidation>
    <dataValidation type="textLength" operator="equal" allowBlank="1" showInputMessage="1" showErrorMessage="1" prompt="都道府県に続く番号を半角6文字で入力。" sqref="D89:E89 D41:E41 D17:E17 D65:E65 D113:E113 D137:E137" xr:uid="{1827B6BF-E820-4979-90D1-F7D82959CDDA}">
      <formula1>6</formula1>
    </dataValidation>
    <dataValidation type="list" allowBlank="1" showInputMessage="1" showErrorMessage="1" sqref="C89 C17 C65 C113 C41 C137" xr:uid="{6800931B-3CC5-49FB-9B84-31750294175F}">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02DDD318-2F0E-4738-BB33-019975DAE1AE}"/>
    <dataValidation allowBlank="1" showErrorMessage="1" sqref="D116:E116 D44:E44 D20:E20 D68:E68 D92:E92 D140:E140" xr:uid="{932B860B-2800-4653-A598-F57DBC080F57}"/>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6B4CEF61-191D-4AB3-99BA-BC11B330A8B4}">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BFD0AA55-F4D4-4E85-A770-141393EEDC30}">
      <formula1>"更新予定なし,更新予定あり"</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2BDE59B5-A6EC-441C-9D1E-6D03278FD5A7}">
      <formula1>46113</formula1>
      <formula2>46477</formula2>
    </dataValidation>
    <dataValidation type="list" allowBlank="1" showInputMessage="1" showErrorMessage="1" prompt="令和8年度中に契約更新が必要な場合は更新月を選択してください。" sqref="D42:E42 D18:E18 D90:E90 D114:E114 D66:E66 D138:E138" xr:uid="{EB7B7F37-8A27-443A-87B9-56A725AAD264}">
      <formula1>" 令和8年4月,令和8年5月,令和8年6月,令和8年7月,令和8年8月,令和8年9月,令和8年10月,令和8年11月,令和8年12月,令和9年1月,令和9年2月,令和9年3月"</formula1>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DAD33A64-680E-4E13-9250-54EB919803D6}">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163</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164</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165</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166</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167</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168</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MSz/tRIgCcCXflG+Q5HxQllUBAfDjrhOb1dxwgVz1i0P/kivJ+X21BL7oJSyb51LK20G6V7FJUHNuZprG0MfFQ==" saltValue="u2vli6GINesMmbY+Cf4n3g=="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2">
    <dataValidation type="list" allowBlank="1" showInputMessage="1" showErrorMessage="1" sqref="K103 K79 K7 K127 K55 K31" xr:uid="{00000000-0002-0000-1F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5398D582-85B2-4E1A-A2FC-2C7871749B0E}">
      <formula1>"転居,退去/退去日→,退職/退職日→"</formula1>
    </dataValidation>
    <dataValidation type="list" allowBlank="1" showErrorMessage="1" sqref="C44 C20 C116 C92 C68 C140" xr:uid="{E60A1353-4369-4E84-A1EE-927E7B31CC49}">
      <formula1>"有,無"</formula1>
    </dataValidation>
    <dataValidation type="textLength" operator="equal" allowBlank="1" showInputMessage="1" showErrorMessage="1" prompt="都道府県に続く番号を半角6文字で入力。" sqref="D89:E89 D41:E41 D17:E17 D65:E65 D113:E113 D137:E137" xr:uid="{F165DC2F-94B9-472A-9BA3-74AC06872855}">
      <formula1>6</formula1>
    </dataValidation>
    <dataValidation type="list" allowBlank="1" showInputMessage="1" showErrorMessage="1" sqref="C89 C17 C65 C113 C41 C137" xr:uid="{7F13E53A-3FEC-448D-803A-FA9E49C00542}">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41E87C20-22B4-4F8E-95BC-E6DAE9C476EA}"/>
    <dataValidation allowBlank="1" showErrorMessage="1" sqref="D116:E116 D44:E44 D20:E20 D68:E68 D92:E92 D140:E140" xr:uid="{AB2D51E8-3CFF-4CC3-870A-DDD86F2500B0}"/>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4CE6009B-34B6-4EC2-8C16-9BA8CF1DC100}">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FE89CAF9-5760-4C45-9894-D5AB439CCC60}">
      <formula1>"更新予定なし,更新予定あり"</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18F901E2-6BA1-4926-B17B-03F8ED5CF4F0}">
      <formula1>46113</formula1>
      <formula2>46477</formula2>
    </dataValidation>
    <dataValidation type="list" allowBlank="1" showInputMessage="1" showErrorMessage="1" prompt="令和8年度中に契約更新が必要な場合は更新月を選択してください。" sqref="D42:E42 D18:E18 D90:E90 D114:E114 D66:E66 D138:E138" xr:uid="{E441C620-E2DF-4B21-8A2A-CB818629AAC2}">
      <formula1>" 令和8年4月,令和8年5月,令和8年6月,令和8年7月,令和8年8月,令和8年9月,令和8年10月,令和8年11月,令和8年12月,令和9年1月,令和9年2月,令和9年3月"</formula1>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6A3532C8-5D32-442F-9F0D-C2B80244B628}">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0000"/>
  </sheetPr>
  <dimension ref="A1:AF154"/>
  <sheetViews>
    <sheetView view="pageBreakPreview" topLeftCell="A87"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169</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170</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171</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172</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173</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174</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SY12XBYMmrtPJL2DIMQGRqhulRPtH2QrEQY5c7YH4x2z5bvi8/IpMh4JhlhAqXT46tViHs9w/hvnIhwxRv7qng==" saltValue="4aFWgxniPbB20UiRkMu6+w=="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xWindow="439" yWindow="322" count="12">
    <dataValidation type="list" allowBlank="1" showInputMessage="1" showErrorMessage="1" sqref="K103 K79 K7 K127 K55 K31" xr:uid="{00000000-0002-0000-20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0C49FBC1-EAC6-4F69-86B8-636787139BD6}">
      <formula1>"転居,退去/退去日→,退職/退職日→"</formula1>
    </dataValidation>
    <dataValidation type="list" allowBlank="1" showErrorMessage="1" sqref="C44 C20 C116 C92 C68 C140" xr:uid="{C3EDA305-F6AD-42BC-AA85-EF3E8AEAA137}">
      <formula1>"有,無"</formula1>
    </dataValidation>
    <dataValidation type="textLength" operator="equal" allowBlank="1" showInputMessage="1" showErrorMessage="1" prompt="都道府県に続く番号を半角6文字で入力。" sqref="D89:E89 D41:E41 D17:E17 D65:E65 D113:E113 D137:E137" xr:uid="{573B8BBC-714B-4100-8F49-A8FEE815E516}">
      <formula1>6</formula1>
    </dataValidation>
    <dataValidation type="list" allowBlank="1" showInputMessage="1" showErrorMessage="1" sqref="C89 C17 C65 C113 C41 C137" xr:uid="{1F545223-CA58-49D2-AB92-1AEDD9621ED1}">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D173A5D9-CB48-403A-8C4B-46752EDA2246}"/>
    <dataValidation allowBlank="1" showErrorMessage="1" sqref="D116:E116 D44:E44 D20:E20 D68:E68 D92:E92 D140:E140" xr:uid="{DDD59CFE-1194-4A83-91D5-24DAF59EAFC8}"/>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95045878-3507-4E70-823A-D9913CA3F36B}">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7A6F0D27-B5EB-4D4E-AB6F-0FF0565E2299}">
      <formula1>"更新予定なし,更新予定あり"</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3B9A6EC2-3E4C-48BD-8923-B1F5292DB5BC}">
      <formula1>46113</formula1>
      <formula2>46477</formula2>
    </dataValidation>
    <dataValidation type="list" allowBlank="1" showInputMessage="1" showErrorMessage="1" prompt="令和8年度中に契約更新が必要な場合は更新月を選択してください。" sqref="D42:E42 D18:E18 D90:E90 D114:E114 D66:E66 D138:E138" xr:uid="{EDEE09F1-48CB-4268-9BC4-D86C768660D6}">
      <formula1>" 令和8年4月,令和8年5月,令和8年6月,令和8年7月,令和8年8月,令和8年9月,令和8年10月,令和8年11月,令和8年12月,令和9年1月,令和9年2月,令和9年3月"</formula1>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5886D7DE-7B51-42D3-BD9C-44782D771E40}">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0000"/>
  </sheetPr>
  <dimension ref="A1:AF154"/>
  <sheetViews>
    <sheetView view="pageBreakPreview" zoomScale="80" zoomScaleNormal="100" zoomScaleSheetLayoutView="8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175</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176</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177</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178</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179</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180</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pEB9O/tPilJKeailR4pLi4ezGFtXjHAQfzMy06FubT+fzWTI8JGIoDJsP/1+x24srkYWfZsnu8875dRoEAqXaA==" saltValue="lUO6MhJZ5apXRtvGwXIHNQ=="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2">
    <dataValidation type="list" allowBlank="1" showInputMessage="1" showErrorMessage="1" sqref="K103 K79 K7 K127 K55 K31" xr:uid="{00000000-0002-0000-21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5F956780-FC9D-43EE-B988-909A15242D38}">
      <formula1>"転居,退去/退去日→,退職/退職日→"</formula1>
    </dataValidation>
    <dataValidation type="list" allowBlank="1" showErrorMessage="1" sqref="C44 C20 C116 C92 C68 C140" xr:uid="{BC0A586E-00DF-4641-AE7D-0BCF7868050F}">
      <formula1>"有,無"</formula1>
    </dataValidation>
    <dataValidation type="textLength" operator="equal" allowBlank="1" showInputMessage="1" showErrorMessage="1" prompt="都道府県に続く番号を半角6文字で入力。" sqref="D89:E89 D41:E41 D17:E17 D65:E65 D113:E113 D137:E137" xr:uid="{1CA67446-FE27-4DE7-8DD6-A161A3DA8F69}">
      <formula1>6</formula1>
    </dataValidation>
    <dataValidation type="list" allowBlank="1" showInputMessage="1" showErrorMessage="1" sqref="C89 C17 C65 C113 C41 C137" xr:uid="{1585EEA2-253F-49E1-8CB5-4410EC693AB2}">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F6DB63F0-1B34-4BDF-AAAA-628B5851AF3D}"/>
    <dataValidation allowBlank="1" showErrorMessage="1" sqref="D116:E116 D44:E44 D20:E20 D68:E68 D92:E92 D140:E140" xr:uid="{7D2CE9C5-CFC9-40CE-883B-DEFD309C6F53}"/>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9107161F-010F-401A-AEE2-EB3FF4F8A89A}">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4076EB2D-8CC3-4EFE-89FD-70887D43DCF6}">
      <formula1>"更新予定なし,更新予定あり"</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E37FB559-C510-4202-AFC9-A59FFC410A06}">
      <formula1>46113</formula1>
      <formula2>46477</formula2>
    </dataValidation>
    <dataValidation type="list" allowBlank="1" showInputMessage="1" showErrorMessage="1" prompt="令和8年度中に契約更新が必要な場合は更新月を選択してください。" sqref="D42:E42 D18:E18 D90:E90 D114:E114 D66:E66 D138:E138" xr:uid="{EB2EF2F8-9CB9-487A-B20F-CE092614C153}">
      <formula1>" 令和8年4月,令和8年5月,令和8年6月,令和8年7月,令和8年8月,令和8年9月,令和8年10月,令和8年11月,令和8年12月,令和9年1月,令和9年2月,令和9年3月"</formula1>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C55AEA9D-889C-4622-A60A-BD4B29A5C711}">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F0"/>
  </sheetPr>
  <dimension ref="A1:R28"/>
  <sheetViews>
    <sheetView zoomScale="85" zoomScaleNormal="85" zoomScaleSheetLayoutView="50" workbookViewId="0">
      <selection activeCell="C11" sqref="C11"/>
    </sheetView>
  </sheetViews>
  <sheetFormatPr defaultRowHeight="17.25"/>
  <cols>
    <col min="1" max="1" width="2.125" style="5" customWidth="1"/>
    <col min="2" max="2" width="25" style="2" customWidth="1"/>
    <col min="3" max="3" width="19.375" style="2" customWidth="1"/>
    <col min="4" max="4" width="4" style="2" customWidth="1"/>
    <col min="5" max="5" width="21.125" style="2" customWidth="1"/>
    <col min="6" max="6" width="3.25" style="2" customWidth="1"/>
    <col min="7" max="7" width="16.25" style="2" customWidth="1"/>
    <col min="8" max="8" width="4" style="2" customWidth="1"/>
    <col min="9" max="9" width="21.125" style="2" customWidth="1"/>
    <col min="10" max="10" width="19.5" style="2" customWidth="1"/>
    <col min="11" max="13" width="4" style="2" customWidth="1"/>
    <col min="14" max="14" width="9.5" style="2" customWidth="1"/>
    <col min="15" max="15" width="4" style="2" customWidth="1"/>
    <col min="16" max="16" width="9.5" style="2" customWidth="1"/>
    <col min="17" max="17" width="4" style="2" customWidth="1"/>
    <col min="18" max="18" width="6" style="2" customWidth="1"/>
    <col min="19" max="19" width="9" style="2"/>
    <col min="20" max="20" width="16.5" style="2" bestFit="1" customWidth="1"/>
    <col min="21" max="21" width="3.25" style="2" customWidth="1"/>
    <col min="22" max="22" width="9" style="2"/>
    <col min="23" max="23" width="16.5" style="2" bestFit="1" customWidth="1"/>
    <col min="24" max="24" width="3.25" style="2" customWidth="1"/>
    <col min="25" max="25" width="9" style="2"/>
    <col min="26" max="26" width="16.5" style="2" bestFit="1" customWidth="1"/>
    <col min="27" max="16384" width="9" style="2"/>
  </cols>
  <sheetData>
    <row r="1" spans="1:18" s="1" customFormat="1" ht="44.25" customHeight="1">
      <c r="A1" s="5"/>
      <c r="B1" s="62" t="s">
        <v>85</v>
      </c>
      <c r="C1" s="2"/>
      <c r="D1" s="32"/>
      <c r="E1" s="32"/>
      <c r="F1" s="32"/>
      <c r="G1" s="25"/>
      <c r="H1" s="63"/>
      <c r="J1" s="64"/>
      <c r="K1" s="330"/>
      <c r="L1" s="330"/>
      <c r="M1" s="65"/>
      <c r="N1" s="65"/>
      <c r="O1" s="65"/>
      <c r="P1" s="65"/>
      <c r="Q1"/>
      <c r="R1"/>
    </row>
    <row r="2" spans="1:18" ht="57.75" customHeight="1">
      <c r="B2" s="527" t="s">
        <v>280</v>
      </c>
      <c r="C2" s="527"/>
      <c r="D2" s="527"/>
      <c r="E2" s="527"/>
      <c r="F2" s="527"/>
      <c r="G2" s="527"/>
      <c r="H2" s="527"/>
      <c r="I2" s="527"/>
      <c r="J2" s="527"/>
      <c r="K2" s="527"/>
      <c r="L2" s="527"/>
      <c r="M2" s="527"/>
      <c r="N2" s="527"/>
      <c r="O2" s="527"/>
      <c r="P2" s="527"/>
      <c r="Q2" s="527"/>
      <c r="R2" s="527"/>
    </row>
    <row r="3" spans="1:18" ht="12" customHeight="1">
      <c r="C3" s="33"/>
      <c r="D3" s="7"/>
      <c r="E3" s="7"/>
      <c r="F3" s="7"/>
      <c r="G3" s="7"/>
    </row>
    <row r="4" spans="1:18" ht="27" customHeight="1">
      <c r="B4" s="66" t="s">
        <v>47</v>
      </c>
      <c r="C4" s="521">
        <f>【様式１】申請書!G7</f>
        <v>0</v>
      </c>
      <c r="D4" s="521"/>
      <c r="E4" s="521"/>
      <c r="F4" s="10"/>
      <c r="G4" s="524"/>
      <c r="H4" s="524"/>
      <c r="I4" s="507"/>
      <c r="J4" s="507"/>
      <c r="K4" s="11"/>
      <c r="L4" s="506" t="s">
        <v>48</v>
      </c>
      <c r="M4" s="506"/>
      <c r="N4" s="506"/>
      <c r="O4" s="506"/>
      <c r="P4" s="67">
        <f>COUNTA('1:30'!C11,'1:30'!C35,'1:30'!C59,'1:30'!C83,'1:30'!C107,'1:30'!C131)</f>
        <v>0</v>
      </c>
      <c r="Q4" s="67" t="s">
        <v>66</v>
      </c>
    </row>
    <row r="5" spans="1:18" ht="18.75" customHeight="1">
      <c r="B5" s="9"/>
      <c r="C5" s="10"/>
      <c r="D5" s="7"/>
      <c r="E5" s="8"/>
      <c r="F5" s="8"/>
      <c r="G5" s="7"/>
      <c r="K5" s="11"/>
    </row>
    <row r="6" spans="1:18" ht="27" customHeight="1" thickBot="1">
      <c r="B6" s="102" t="s">
        <v>49</v>
      </c>
      <c r="C6" s="103"/>
      <c r="D6" s="103"/>
      <c r="E6" s="102" t="s">
        <v>50</v>
      </c>
      <c r="F6" s="102"/>
      <c r="G6" s="104"/>
      <c r="H6" s="98"/>
      <c r="I6" s="98"/>
      <c r="J6" s="98"/>
      <c r="K6" s="105"/>
      <c r="L6" s="516"/>
      <c r="M6" s="516"/>
      <c r="N6" s="516"/>
      <c r="O6" s="516"/>
      <c r="P6" s="106"/>
      <c r="Q6" s="106"/>
      <c r="R6" s="98"/>
    </row>
    <row r="7" spans="1:18" s="9" customFormat="1" ht="27" customHeight="1" thickTop="1">
      <c r="B7" s="107" t="s">
        <v>51</v>
      </c>
      <c r="C7" s="108" t="s">
        <v>52</v>
      </c>
      <c r="D7" s="109"/>
      <c r="E7" s="107" t="s">
        <v>53</v>
      </c>
      <c r="F7" s="514" t="s">
        <v>52</v>
      </c>
      <c r="G7" s="515"/>
      <c r="H7" s="109"/>
      <c r="I7" s="109"/>
      <c r="J7" s="109"/>
      <c r="K7" s="109"/>
      <c r="L7" s="109"/>
      <c r="M7" s="109"/>
      <c r="N7" s="109"/>
      <c r="O7" s="109"/>
      <c r="P7" s="109"/>
      <c r="Q7" s="109"/>
      <c r="R7" s="109"/>
    </row>
    <row r="8" spans="1:18" ht="42" customHeight="1">
      <c r="B8" s="110" t="s">
        <v>17</v>
      </c>
      <c r="C8" s="111">
        <f>F11-C9</f>
        <v>0</v>
      </c>
      <c r="D8" s="106"/>
      <c r="E8" s="110" t="s">
        <v>0</v>
      </c>
      <c r="F8" s="512">
        <f>C22+F22+J22+P22</f>
        <v>0</v>
      </c>
      <c r="G8" s="513"/>
      <c r="H8" s="98"/>
      <c r="I8" s="98"/>
      <c r="J8" s="98"/>
      <c r="K8" s="98"/>
      <c r="L8" s="98"/>
      <c r="M8" s="98"/>
      <c r="N8" s="532"/>
      <c r="O8" s="533"/>
      <c r="P8" s="112"/>
      <c r="Q8" s="98"/>
      <c r="R8" s="98"/>
    </row>
    <row r="9" spans="1:18" ht="42" customHeight="1">
      <c r="B9" s="519" t="s">
        <v>86</v>
      </c>
      <c r="C9" s="517">
        <f>C19</f>
        <v>0</v>
      </c>
      <c r="D9" s="106"/>
      <c r="E9" s="110" t="s">
        <v>1</v>
      </c>
      <c r="F9" s="512">
        <f>C23+F23+J23+P23</f>
        <v>0</v>
      </c>
      <c r="G9" s="513"/>
      <c r="H9" s="98"/>
      <c r="I9" s="98"/>
      <c r="J9" s="98"/>
      <c r="K9" s="98"/>
      <c r="L9" s="98"/>
      <c r="M9" s="98"/>
      <c r="N9" s="98"/>
      <c r="O9" s="98"/>
      <c r="P9" s="98"/>
      <c r="Q9" s="98"/>
      <c r="R9" s="98"/>
    </row>
    <row r="10" spans="1:18" ht="42" customHeight="1">
      <c r="B10" s="520"/>
      <c r="C10" s="518"/>
      <c r="D10" s="106"/>
      <c r="E10" s="113" t="s">
        <v>54</v>
      </c>
      <c r="F10" s="510">
        <f>C24+F24+J24+P24</f>
        <v>0</v>
      </c>
      <c r="G10" s="511"/>
      <c r="H10" s="98"/>
      <c r="I10" s="98"/>
      <c r="J10" s="98"/>
      <c r="K10" s="98"/>
      <c r="L10" s="98"/>
      <c r="M10" s="98"/>
      <c r="N10" s="98"/>
      <c r="O10" s="98"/>
      <c r="P10" s="98"/>
      <c r="Q10" s="98"/>
      <c r="R10" s="98"/>
    </row>
    <row r="11" spans="1:18" ht="42" customHeight="1" thickBot="1">
      <c r="B11" s="114" t="s">
        <v>2</v>
      </c>
      <c r="C11" s="115">
        <f>SUM(C8:C9)</f>
        <v>0</v>
      </c>
      <c r="D11" s="106"/>
      <c r="E11" s="114" t="s">
        <v>2</v>
      </c>
      <c r="F11" s="508">
        <f>C25+F25+J25+P25</f>
        <v>0</v>
      </c>
      <c r="G11" s="509"/>
      <c r="H11" s="98"/>
      <c r="I11" s="98"/>
      <c r="J11" s="98"/>
      <c r="K11" s="98"/>
      <c r="L11" s="98"/>
      <c r="M11" s="98"/>
      <c r="N11" s="98"/>
      <c r="O11" s="98"/>
      <c r="P11" s="98"/>
      <c r="Q11" s="98"/>
      <c r="R11" s="98"/>
    </row>
    <row r="12" spans="1:18" ht="78.75" customHeight="1" thickTop="1">
      <c r="B12" s="528" t="s">
        <v>65</v>
      </c>
      <c r="C12" s="529"/>
      <c r="D12" s="529"/>
      <c r="E12" s="529"/>
      <c r="F12" s="529"/>
      <c r="G12" s="529"/>
      <c r="H12" s="529"/>
      <c r="I12" s="529"/>
      <c r="J12" s="529"/>
      <c r="K12" s="529"/>
      <c r="L12" s="529"/>
      <c r="M12" s="529"/>
      <c r="N12" s="529"/>
      <c r="O12" s="529"/>
      <c r="P12" s="529"/>
      <c r="Q12" s="529"/>
      <c r="R12" s="102"/>
    </row>
    <row r="13" spans="1:18" ht="9" customHeight="1" thickBot="1">
      <c r="B13" s="109"/>
      <c r="C13" s="116"/>
      <c r="D13" s="104"/>
      <c r="E13" s="117"/>
      <c r="F13" s="117"/>
      <c r="G13" s="104"/>
      <c r="H13" s="98"/>
      <c r="I13" s="98"/>
      <c r="J13" s="98"/>
      <c r="K13" s="98"/>
      <c r="L13" s="98"/>
      <c r="M13" s="98"/>
      <c r="N13" s="98"/>
      <c r="O13" s="98"/>
      <c r="P13" s="98"/>
      <c r="Q13" s="98"/>
      <c r="R13" s="98"/>
    </row>
    <row r="14" spans="1:18" ht="27" customHeight="1" thickTop="1">
      <c r="B14" s="118"/>
      <c r="C14" s="119" t="s">
        <v>55</v>
      </c>
      <c r="D14" s="120"/>
      <c r="E14" s="120"/>
      <c r="F14" s="120"/>
      <c r="G14" s="120"/>
      <c r="H14" s="120"/>
      <c r="I14" s="120"/>
      <c r="J14" s="120"/>
      <c r="K14" s="120"/>
      <c r="L14" s="120"/>
      <c r="M14" s="120"/>
      <c r="N14" s="120"/>
      <c r="O14" s="120"/>
      <c r="P14" s="120"/>
      <c r="Q14" s="98"/>
      <c r="R14" s="98"/>
    </row>
    <row r="15" spans="1:18" ht="27" customHeight="1">
      <c r="B15" s="121" t="s">
        <v>0</v>
      </c>
      <c r="C15" s="122">
        <f>C22+F22+J22+P22</f>
        <v>0</v>
      </c>
      <c r="D15" s="120"/>
      <c r="E15" s="120"/>
      <c r="F15" s="120"/>
      <c r="G15" s="120"/>
      <c r="H15" s="120"/>
      <c r="I15" s="120"/>
      <c r="J15" s="120"/>
      <c r="K15" s="120"/>
      <c r="L15" s="120"/>
      <c r="M15" s="120"/>
      <c r="N15" s="120"/>
      <c r="O15" s="120"/>
      <c r="P15" s="120"/>
      <c r="Q15" s="98"/>
      <c r="R15" s="98"/>
    </row>
    <row r="16" spans="1:18" ht="27" customHeight="1">
      <c r="B16" s="121" t="s">
        <v>1</v>
      </c>
      <c r="C16" s="122">
        <f>C23+F23+J23+P23</f>
        <v>0</v>
      </c>
      <c r="D16" s="120"/>
      <c r="E16" s="120"/>
      <c r="F16" s="120"/>
      <c r="G16" s="120"/>
      <c r="H16" s="120"/>
      <c r="I16" s="120"/>
      <c r="J16" s="120"/>
      <c r="K16" s="120"/>
      <c r="L16" s="120"/>
      <c r="M16" s="120"/>
      <c r="N16" s="120"/>
      <c r="O16" s="120"/>
      <c r="P16" s="120"/>
      <c r="Q16" s="98"/>
      <c r="R16" s="98"/>
    </row>
    <row r="17" spans="1:18" ht="27" customHeight="1">
      <c r="B17" s="121" t="str">
        <f>E10</f>
        <v>本人負担額</v>
      </c>
      <c r="C17" s="134">
        <f>C24+F24+J24+P24</f>
        <v>0</v>
      </c>
      <c r="D17" s="120"/>
      <c r="E17" s="120"/>
      <c r="F17" s="120"/>
      <c r="G17" s="120"/>
      <c r="H17" s="120"/>
      <c r="I17" s="120"/>
      <c r="J17" s="120"/>
      <c r="K17" s="120"/>
      <c r="L17" s="120"/>
      <c r="M17" s="120"/>
      <c r="N17" s="120"/>
      <c r="O17" s="120"/>
      <c r="P17" s="120"/>
      <c r="Q17" s="98"/>
      <c r="R17" s="98"/>
    </row>
    <row r="18" spans="1:18" ht="27" customHeight="1">
      <c r="B18" s="121" t="s">
        <v>2</v>
      </c>
      <c r="C18" s="122">
        <f>C25+F25+J25+P25</f>
        <v>0</v>
      </c>
      <c r="D18" s="120"/>
      <c r="E18" s="120"/>
      <c r="F18" s="120"/>
      <c r="G18" s="120"/>
      <c r="H18" s="120"/>
      <c r="I18" s="120"/>
      <c r="J18" s="120"/>
      <c r="K18" s="120"/>
      <c r="L18" s="120"/>
      <c r="M18" s="120"/>
      <c r="N18" s="120"/>
      <c r="O18" s="120"/>
      <c r="P18" s="120"/>
      <c r="Q18" s="98"/>
      <c r="R18" s="98"/>
    </row>
    <row r="19" spans="1:18" ht="27" customHeight="1" thickBot="1">
      <c r="B19" s="123" t="s">
        <v>15</v>
      </c>
      <c r="C19" s="124">
        <f>C26+F26+J26+P26</f>
        <v>0</v>
      </c>
      <c r="D19" s="120"/>
      <c r="E19" s="120"/>
      <c r="F19" s="120"/>
      <c r="G19" s="120"/>
      <c r="H19" s="120"/>
      <c r="I19" s="120"/>
      <c r="J19" s="120"/>
      <c r="K19" s="120"/>
      <c r="L19" s="120"/>
      <c r="M19" s="120"/>
      <c r="N19" s="120"/>
      <c r="O19" s="120"/>
      <c r="P19" s="120"/>
      <c r="Q19" s="98"/>
      <c r="R19" s="98"/>
    </row>
    <row r="20" spans="1:18" ht="27" customHeight="1" thickTop="1">
      <c r="B20" s="120"/>
      <c r="C20" s="120"/>
      <c r="D20" s="120"/>
      <c r="E20" s="120"/>
      <c r="F20" s="120"/>
      <c r="G20" s="120"/>
      <c r="H20" s="120"/>
      <c r="I20" s="120"/>
      <c r="J20" s="120"/>
      <c r="K20" s="120"/>
      <c r="L20" s="120"/>
      <c r="M20" s="120"/>
      <c r="N20" s="120"/>
      <c r="O20" s="120"/>
      <c r="P20" s="120"/>
      <c r="Q20" s="98"/>
      <c r="R20" s="98"/>
    </row>
    <row r="21" spans="1:18" s="11" customFormat="1" ht="27" customHeight="1">
      <c r="A21" s="9"/>
      <c r="B21" s="125"/>
      <c r="C21" s="125" t="s">
        <v>56</v>
      </c>
      <c r="D21" s="105"/>
      <c r="E21" s="125"/>
      <c r="F21" s="522" t="s">
        <v>57</v>
      </c>
      <c r="G21" s="523"/>
      <c r="H21" s="105"/>
      <c r="I21" s="125"/>
      <c r="J21" s="125" t="s">
        <v>58</v>
      </c>
      <c r="K21" s="105"/>
      <c r="L21" s="531"/>
      <c r="M21" s="531"/>
      <c r="N21" s="531"/>
      <c r="O21" s="531"/>
      <c r="P21" s="531" t="s">
        <v>59</v>
      </c>
      <c r="Q21" s="531"/>
      <c r="R21" s="531"/>
    </row>
    <row r="22" spans="1:18" ht="27" customHeight="1">
      <c r="B22" s="100" t="s">
        <v>0</v>
      </c>
      <c r="C22" s="126">
        <f>SUM('1:30'!H150:I150)</f>
        <v>0</v>
      </c>
      <c r="D22" s="98"/>
      <c r="E22" s="100" t="s">
        <v>0</v>
      </c>
      <c r="F22" s="502">
        <f>SUM('1:30'!L150:M150)</f>
        <v>0</v>
      </c>
      <c r="G22" s="503" t="e">
        <f>SUM('19'!#REF!)</f>
        <v>#REF!</v>
      </c>
      <c r="H22" s="98"/>
      <c r="I22" s="100" t="s">
        <v>0</v>
      </c>
      <c r="J22" s="126">
        <f>SUM('1:30'!P150:Q150)</f>
        <v>0</v>
      </c>
      <c r="K22" s="127"/>
      <c r="L22" s="530" t="s">
        <v>0</v>
      </c>
      <c r="M22" s="530"/>
      <c r="N22" s="530"/>
      <c r="O22" s="530"/>
      <c r="P22" s="502">
        <f>SUM('1:30'!T150:U150)</f>
        <v>0</v>
      </c>
      <c r="Q22" s="525" t="e">
        <f>SUM('19'!#REF!)</f>
        <v>#REF!</v>
      </c>
      <c r="R22" s="503" t="e">
        <f>SUM('19'!#REF!)</f>
        <v>#REF!</v>
      </c>
    </row>
    <row r="23" spans="1:18" ht="27" customHeight="1">
      <c r="B23" s="100" t="s">
        <v>1</v>
      </c>
      <c r="C23" s="126">
        <f>SUM('1:30'!H151:I151)</f>
        <v>0</v>
      </c>
      <c r="D23" s="98"/>
      <c r="E23" s="100" t="s">
        <v>1</v>
      </c>
      <c r="F23" s="502">
        <f>SUM('1:30'!L151:M151)</f>
        <v>0</v>
      </c>
      <c r="G23" s="503" t="e">
        <f>SUM('19'!#REF!)</f>
        <v>#REF!</v>
      </c>
      <c r="H23" s="98"/>
      <c r="I23" s="100" t="s">
        <v>1</v>
      </c>
      <c r="J23" s="126">
        <f>SUM('1:30'!P151:Q151)</f>
        <v>0</v>
      </c>
      <c r="K23" s="98"/>
      <c r="L23" s="530" t="s">
        <v>1</v>
      </c>
      <c r="M23" s="530"/>
      <c r="N23" s="530"/>
      <c r="O23" s="530"/>
      <c r="P23" s="502">
        <f>SUM('1:30'!T151:U151)</f>
        <v>0</v>
      </c>
      <c r="Q23" s="525" t="e">
        <f>SUM('19'!#REF!)</f>
        <v>#REF!</v>
      </c>
      <c r="R23" s="503" t="e">
        <f>SUM('19'!#REF!)</f>
        <v>#REF!</v>
      </c>
    </row>
    <row r="24" spans="1:18" ht="27" customHeight="1">
      <c r="B24" s="100" t="s">
        <v>43</v>
      </c>
      <c r="C24" s="135">
        <f>SUM('1:30'!H152:I152)</f>
        <v>0</v>
      </c>
      <c r="D24" s="98"/>
      <c r="E24" s="100" t="s">
        <v>43</v>
      </c>
      <c r="F24" s="504">
        <f>SUM('1:30'!L152:M152)</f>
        <v>0</v>
      </c>
      <c r="G24" s="505" t="e">
        <f>SUM('19'!#REF!)</f>
        <v>#REF!</v>
      </c>
      <c r="H24" s="98"/>
      <c r="I24" s="100" t="s">
        <v>43</v>
      </c>
      <c r="J24" s="135">
        <f>SUM('1:30'!P152:Q152)</f>
        <v>0</v>
      </c>
      <c r="K24" s="98"/>
      <c r="L24" s="530" t="s">
        <v>43</v>
      </c>
      <c r="M24" s="530"/>
      <c r="N24" s="530"/>
      <c r="O24" s="530"/>
      <c r="P24" s="504">
        <f>SUM('1:30'!T152:U152)</f>
        <v>0</v>
      </c>
      <c r="Q24" s="534" t="e">
        <f>SUM('19'!#REF!)</f>
        <v>#REF!</v>
      </c>
      <c r="R24" s="505" t="e">
        <f>SUM('19'!#REF!)</f>
        <v>#REF!</v>
      </c>
    </row>
    <row r="25" spans="1:18" ht="27" customHeight="1">
      <c r="B25" s="100" t="s">
        <v>2</v>
      </c>
      <c r="C25" s="126">
        <f>SUM('1:30'!H153:I153)</f>
        <v>0</v>
      </c>
      <c r="D25" s="98"/>
      <c r="E25" s="100" t="s">
        <v>2</v>
      </c>
      <c r="F25" s="502">
        <f>SUM('1:30'!L153:M153)</f>
        <v>0</v>
      </c>
      <c r="G25" s="503" t="e">
        <f>SUM('19'!#REF!)</f>
        <v>#REF!</v>
      </c>
      <c r="H25" s="98"/>
      <c r="I25" s="100" t="s">
        <v>2</v>
      </c>
      <c r="J25" s="126">
        <f>SUM('1:30'!P153:Q153)</f>
        <v>0</v>
      </c>
      <c r="K25" s="98"/>
      <c r="L25" s="530" t="s">
        <v>2</v>
      </c>
      <c r="M25" s="530"/>
      <c r="N25" s="530"/>
      <c r="O25" s="530"/>
      <c r="P25" s="502">
        <f>SUM('1:30'!T153:U153)</f>
        <v>0</v>
      </c>
      <c r="Q25" s="525" t="e">
        <f>SUM('19'!#REF!)</f>
        <v>#REF!</v>
      </c>
      <c r="R25" s="503" t="e">
        <f>SUM('19'!#REF!)</f>
        <v>#REF!</v>
      </c>
    </row>
    <row r="26" spans="1:18" ht="27" customHeight="1">
      <c r="B26" s="101" t="s">
        <v>15</v>
      </c>
      <c r="C26" s="126">
        <f>SUM('1:30'!H154:I154)</f>
        <v>0</v>
      </c>
      <c r="D26" s="98"/>
      <c r="E26" s="101" t="s">
        <v>15</v>
      </c>
      <c r="F26" s="502">
        <f>SUM('1:30'!L154:M154)</f>
        <v>0</v>
      </c>
      <c r="G26" s="503" t="e">
        <f>SUM('19'!#REF!)</f>
        <v>#REF!</v>
      </c>
      <c r="H26" s="98"/>
      <c r="I26" s="101" t="s">
        <v>15</v>
      </c>
      <c r="J26" s="126">
        <f>SUM('1:30'!P154:Q154)</f>
        <v>0</v>
      </c>
      <c r="K26" s="98"/>
      <c r="L26" s="526" t="s">
        <v>15</v>
      </c>
      <c r="M26" s="526"/>
      <c r="N26" s="526"/>
      <c r="O26" s="526"/>
      <c r="P26" s="502">
        <f>SUM('1:30'!T154:U154)</f>
        <v>0</v>
      </c>
      <c r="Q26" s="525" t="e">
        <f>SUM('19'!#REF!)</f>
        <v>#REF!</v>
      </c>
      <c r="R26" s="503" t="e">
        <f>SUM('19'!#REF!)</f>
        <v>#REF!</v>
      </c>
    </row>
    <row r="27" spans="1:18" ht="27" customHeight="1">
      <c r="B27" s="9"/>
      <c r="C27" s="10"/>
      <c r="D27" s="7"/>
      <c r="E27" s="8"/>
      <c r="F27" s="8"/>
      <c r="G27" s="7"/>
    </row>
    <row r="28" spans="1:18">
      <c r="J28" s="3"/>
    </row>
  </sheetData>
  <sheetProtection algorithmName="SHA-512" hashValue="7FQRAVK92jA3kGJ72IHzYch5ONzWfaU4E6Vxo0HkuFFBA4J2Ewh4fd9WalPK1e47OzernehDdg9kw9kQlfVaIQ==" saltValue="3oA1BeDvqQ7KA6Em6xcaQA==" spinCount="100000" sheet="1" objects="1" scenarios="1" selectLockedCells="1"/>
  <mergeCells count="34">
    <mergeCell ref="P23:R23"/>
    <mergeCell ref="P22:R22"/>
    <mergeCell ref="K1:L1"/>
    <mergeCell ref="L26:O26"/>
    <mergeCell ref="B2:R2"/>
    <mergeCell ref="B12:Q12"/>
    <mergeCell ref="L25:O25"/>
    <mergeCell ref="L24:O24"/>
    <mergeCell ref="L23:O23"/>
    <mergeCell ref="L22:O22"/>
    <mergeCell ref="L21:O21"/>
    <mergeCell ref="N8:O8"/>
    <mergeCell ref="P21:R21"/>
    <mergeCell ref="P26:R26"/>
    <mergeCell ref="P25:R25"/>
    <mergeCell ref="P24:R24"/>
    <mergeCell ref="C9:C10"/>
    <mergeCell ref="B9:B10"/>
    <mergeCell ref="C4:E4"/>
    <mergeCell ref="F22:G22"/>
    <mergeCell ref="F21:G21"/>
    <mergeCell ref="G4:H4"/>
    <mergeCell ref="F26:G26"/>
    <mergeCell ref="F25:G25"/>
    <mergeCell ref="F24:G24"/>
    <mergeCell ref="F23:G23"/>
    <mergeCell ref="L4:O4"/>
    <mergeCell ref="I4:J4"/>
    <mergeCell ref="F11:G11"/>
    <mergeCell ref="F10:G10"/>
    <mergeCell ref="F9:G9"/>
    <mergeCell ref="F8:G8"/>
    <mergeCell ref="F7:G7"/>
    <mergeCell ref="L6:O6"/>
  </mergeCells>
  <phoneticPr fontId="8"/>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J15"/>
  <sheetViews>
    <sheetView topLeftCell="A16" workbookViewId="0">
      <selection activeCell="N60" sqref="N60"/>
    </sheetView>
  </sheetViews>
  <sheetFormatPr defaultRowHeight="13.5"/>
  <cols>
    <col min="1" max="1" width="1.375" customWidth="1"/>
    <col min="2" max="2" width="10.25" customWidth="1"/>
    <col min="3" max="3" width="11" customWidth="1"/>
  </cols>
  <sheetData>
    <row r="1" spans="1:10" ht="96" customHeight="1">
      <c r="A1" s="153"/>
      <c r="B1" s="535" t="s">
        <v>195</v>
      </c>
      <c r="C1" s="535"/>
      <c r="D1" s="535"/>
      <c r="E1" s="535"/>
      <c r="F1" s="535"/>
      <c r="G1" s="535"/>
      <c r="H1" s="535"/>
      <c r="I1" s="535"/>
      <c r="J1" s="535"/>
    </row>
    <row r="2" spans="1:10" ht="78" customHeight="1">
      <c r="A2" s="153"/>
      <c r="B2" s="535" t="s">
        <v>196</v>
      </c>
      <c r="C2" s="536"/>
      <c r="D2" s="536"/>
      <c r="E2" s="536"/>
      <c r="F2" s="536"/>
      <c r="G2" s="536"/>
      <c r="H2" s="536"/>
      <c r="I2" s="536"/>
      <c r="J2" s="536"/>
    </row>
    <row r="3" spans="1:10" ht="17.25">
      <c r="A3" s="154"/>
    </row>
    <row r="4" spans="1:10">
      <c r="A4" s="155"/>
    </row>
    <row r="5" spans="1:10" ht="14.25">
      <c r="A5" s="156"/>
    </row>
    <row r="6" spans="1:10" ht="18">
      <c r="A6" s="157"/>
    </row>
    <row r="7" spans="1:10" ht="19.5">
      <c r="A7" s="158"/>
    </row>
    <row r="8" spans="1:10" ht="18">
      <c r="A8" s="157"/>
    </row>
    <row r="9" spans="1:10" ht="17.25">
      <c r="A9" s="159"/>
    </row>
    <row r="10" spans="1:10" ht="17.25">
      <c r="A10" s="160"/>
    </row>
    <row r="11" spans="1:10" ht="14.25">
      <c r="A11" s="153"/>
    </row>
    <row r="12" spans="1:10" ht="14.25">
      <c r="A12" s="153"/>
    </row>
    <row r="13" spans="1:10" ht="14.25">
      <c r="A13" s="153"/>
    </row>
    <row r="14" spans="1:10" ht="14.25">
      <c r="A14" s="153"/>
    </row>
    <row r="15" spans="1:10" ht="14.25">
      <c r="A15" s="153"/>
    </row>
  </sheetData>
  <sheetProtection algorithmName="SHA-512" hashValue="dpy1rPH60tRAZ2M+Ie6XbeAwaRCjlF/f8UJYfd/S2gKB0gt76ZIrMA7fZVaPVDOkRgy1uEffRUZNWc5CUDdtYA==" saltValue="mbcDDUjchr/ucagfhau3Yg==" spinCount="100000" sheet="1" objects="1" scenarios="1"/>
  <mergeCells count="2">
    <mergeCell ref="B1:J1"/>
    <mergeCell ref="B2:J2"/>
  </mergeCells>
  <phoneticPr fontId="9"/>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pageSetUpPr fitToPage="1"/>
  </sheetPr>
  <dimension ref="A1:P41"/>
  <sheetViews>
    <sheetView view="pageBreakPreview" zoomScale="80" zoomScaleNormal="70" zoomScaleSheetLayoutView="80" workbookViewId="0">
      <selection activeCell="B28" sqref="B28"/>
    </sheetView>
  </sheetViews>
  <sheetFormatPr defaultRowHeight="13.5"/>
  <cols>
    <col min="1" max="1" width="7.75" customWidth="1"/>
    <col min="2" max="2" width="10.25" customWidth="1"/>
    <col min="3" max="3" width="6" customWidth="1"/>
    <col min="4" max="4" width="11" customWidth="1"/>
    <col min="5" max="5" width="7.5" bestFit="1" customWidth="1"/>
    <col min="6" max="6" width="15.5" customWidth="1"/>
    <col min="7" max="7" width="6.375" customWidth="1"/>
    <col min="8" max="8" width="4.875" customWidth="1"/>
    <col min="9" max="9" width="6.375" customWidth="1"/>
    <col min="10" max="10" width="4.875" customWidth="1"/>
    <col min="11" max="11" width="6.375" customWidth="1"/>
    <col min="12" max="12" width="5.125" customWidth="1"/>
  </cols>
  <sheetData>
    <row r="1" spans="1:13">
      <c r="A1" s="554" t="s">
        <v>35</v>
      </c>
      <c r="B1" s="555"/>
      <c r="C1" s="2"/>
    </row>
    <row r="2" spans="1:13" s="14" customFormat="1" ht="24" customHeight="1">
      <c r="A2" s="35"/>
      <c r="B2" s="15"/>
      <c r="C2" s="15"/>
      <c r="D2" s="15"/>
      <c r="E2" s="15"/>
      <c r="F2" s="147" t="s">
        <v>182</v>
      </c>
      <c r="G2" s="69"/>
      <c r="H2" s="60" t="s">
        <v>69</v>
      </c>
      <c r="I2" s="69"/>
      <c r="J2" s="60" t="s">
        <v>70</v>
      </c>
      <c r="K2" s="69"/>
      <c r="L2" s="60" t="s">
        <v>71</v>
      </c>
    </row>
    <row r="3" spans="1:13" ht="13.5" customHeight="1">
      <c r="A3" s="12"/>
    </row>
    <row r="4" spans="1:13" ht="24">
      <c r="A4" s="146" t="s">
        <v>182</v>
      </c>
      <c r="B4" s="145">
        <v>8</v>
      </c>
      <c r="C4" s="558" t="s">
        <v>84</v>
      </c>
      <c r="D4" s="558"/>
      <c r="E4" s="558"/>
      <c r="F4" s="558"/>
      <c r="G4" s="558"/>
      <c r="H4" s="558"/>
      <c r="I4" s="558"/>
      <c r="J4" s="558"/>
      <c r="K4" s="558"/>
      <c r="L4" s="558"/>
    </row>
    <row r="5" spans="1:13" ht="9.75" customHeight="1">
      <c r="A5" s="12"/>
    </row>
    <row r="6" spans="1:13" s="14" customFormat="1" ht="17.25">
      <c r="A6" s="538" t="s">
        <v>19</v>
      </c>
      <c r="B6" s="318"/>
      <c r="C6"/>
      <c r="D6" s="15"/>
      <c r="E6" s="15"/>
      <c r="F6" s="15"/>
      <c r="G6" s="15"/>
      <c r="H6" s="15"/>
      <c r="I6" s="15"/>
      <c r="J6" s="15"/>
      <c r="K6" s="15"/>
    </row>
    <row r="7" spans="1:13" s="14" customFormat="1" ht="17.25">
      <c r="A7" s="551" t="s">
        <v>20</v>
      </c>
      <c r="B7" s="318"/>
      <c r="C7"/>
      <c r="D7" s="15"/>
      <c r="E7" s="15"/>
      <c r="F7" s="15"/>
      <c r="G7" s="15"/>
      <c r="H7" s="15"/>
      <c r="I7" s="15"/>
      <c r="J7" s="15"/>
      <c r="K7" s="15"/>
    </row>
    <row r="8" spans="1:13" s="14" customFormat="1" ht="39" customHeight="1">
      <c r="A8" s="35"/>
      <c r="B8" s="15"/>
      <c r="C8" s="15"/>
      <c r="D8" s="15"/>
      <c r="E8" s="556" t="s">
        <v>22</v>
      </c>
      <c r="F8" s="557"/>
      <c r="G8" s="559">
        <f>【様式１】申請書!G7</f>
        <v>0</v>
      </c>
      <c r="H8" s="559"/>
      <c r="I8" s="559"/>
      <c r="J8" s="559"/>
      <c r="K8" s="560"/>
      <c r="L8" s="560"/>
    </row>
    <row r="9" spans="1:13" s="14" customFormat="1" ht="39" customHeight="1">
      <c r="A9" s="35"/>
      <c r="B9" s="15"/>
      <c r="C9" s="15"/>
      <c r="D9" s="15"/>
      <c r="E9" s="556" t="s">
        <v>28</v>
      </c>
      <c r="F9" s="557"/>
      <c r="G9" s="559">
        <f>【様式１】申請書!G8</f>
        <v>0</v>
      </c>
      <c r="H9" s="559"/>
      <c r="I9" s="559"/>
      <c r="J9" s="559"/>
      <c r="K9" s="560"/>
      <c r="L9" s="560"/>
    </row>
    <row r="10" spans="1:13" s="14" customFormat="1" ht="39" customHeight="1">
      <c r="A10" s="35"/>
      <c r="B10" s="15"/>
      <c r="C10" s="15"/>
      <c r="D10" s="15"/>
      <c r="E10" s="556" t="s">
        <v>21</v>
      </c>
      <c r="F10" s="557"/>
      <c r="G10" s="559">
        <f>【様式１】申請書!G9</f>
        <v>0</v>
      </c>
      <c r="H10" s="559"/>
      <c r="I10" s="559"/>
      <c r="J10" s="559"/>
      <c r="K10" s="560"/>
      <c r="L10" s="77"/>
    </row>
    <row r="11" spans="1:13" s="14" customFormat="1" ht="17.25">
      <c r="A11" s="16"/>
      <c r="B11" s="15"/>
      <c r="C11" s="15"/>
      <c r="D11" s="15"/>
      <c r="E11" s="15"/>
      <c r="F11" s="15"/>
      <c r="G11" s="15"/>
      <c r="H11" s="15"/>
      <c r="I11" s="15"/>
      <c r="J11" s="15"/>
      <c r="K11" s="15"/>
    </row>
    <row r="12" spans="1:13" s="14" customFormat="1" ht="24" customHeight="1">
      <c r="A12" s="562" t="s">
        <v>284</v>
      </c>
      <c r="B12" s="562"/>
      <c r="C12" s="562"/>
      <c r="D12" s="562"/>
      <c r="E12" s="562"/>
      <c r="F12" s="562"/>
      <c r="G12" s="563" t="s">
        <v>92</v>
      </c>
      <c r="H12" s="563"/>
      <c r="I12" s="563"/>
      <c r="J12" s="563"/>
      <c r="K12" s="563"/>
      <c r="L12" s="563"/>
      <c r="M12" s="563"/>
    </row>
    <row r="13" spans="1:13" s="14" customFormat="1" ht="24" customHeight="1">
      <c r="A13" s="561" t="s">
        <v>93</v>
      </c>
      <c r="B13" s="561"/>
      <c r="C13" s="561"/>
      <c r="D13" s="561"/>
      <c r="E13" s="561"/>
      <c r="F13" s="561"/>
      <c r="G13" s="561"/>
      <c r="H13" s="561"/>
      <c r="I13" s="561"/>
      <c r="J13" s="561"/>
      <c r="K13" s="561"/>
      <c r="L13" s="561"/>
      <c r="M13" s="561"/>
    </row>
    <row r="14" spans="1:13" s="14" customFormat="1" ht="24" customHeight="1">
      <c r="A14" s="561" t="s">
        <v>186</v>
      </c>
      <c r="B14" s="561"/>
      <c r="C14" s="561"/>
      <c r="D14" s="561"/>
      <c r="E14" s="561"/>
      <c r="F14" s="561"/>
      <c r="G14" s="561"/>
      <c r="H14" s="561"/>
      <c r="I14" s="561"/>
      <c r="J14" s="561"/>
      <c r="K14" s="561"/>
      <c r="L14" s="561"/>
      <c r="M14" s="561"/>
    </row>
    <row r="15" spans="1:13" s="14" customFormat="1" ht="24" customHeight="1">
      <c r="A15" s="561" t="s">
        <v>187</v>
      </c>
      <c r="B15" s="561"/>
      <c r="C15" s="561"/>
      <c r="D15" s="561"/>
      <c r="E15" s="561"/>
      <c r="F15" s="561"/>
      <c r="G15" s="561"/>
      <c r="H15" s="561"/>
      <c r="I15" s="561"/>
      <c r="J15" s="561"/>
      <c r="K15" s="561"/>
      <c r="L15" s="561"/>
      <c r="M15" s="561"/>
    </row>
    <row r="16" spans="1:13" s="14" customFormat="1" ht="24" customHeight="1">
      <c r="A16" s="561" t="s">
        <v>188</v>
      </c>
      <c r="B16" s="561"/>
      <c r="C16" s="561"/>
      <c r="D16" s="561"/>
      <c r="E16" s="561"/>
      <c r="F16" s="561"/>
      <c r="G16" s="561"/>
      <c r="H16" s="561"/>
      <c r="I16" s="561"/>
      <c r="J16" s="561"/>
      <c r="K16" s="561"/>
      <c r="L16" s="561"/>
      <c r="M16" s="561"/>
    </row>
    <row r="17" spans="1:16" s="14" customFormat="1" ht="9" customHeight="1">
      <c r="A17" s="17"/>
      <c r="B17" s="13"/>
      <c r="C17" s="13"/>
      <c r="D17" s="13"/>
      <c r="E17" s="13"/>
      <c r="F17" s="13"/>
      <c r="G17" s="13"/>
      <c r="H17" s="13"/>
      <c r="I17" s="13"/>
      <c r="J17" s="13"/>
      <c r="K17" s="13"/>
    </row>
    <row r="18" spans="1:16" s="14" customFormat="1" ht="17.25" customHeight="1">
      <c r="A18" s="548" t="s">
        <v>36</v>
      </c>
      <c r="B18" s="548"/>
      <c r="C18" s="548"/>
      <c r="D18" s="548"/>
      <c r="E18" s="548"/>
      <c r="F18" s="548"/>
      <c r="G18" s="15"/>
      <c r="H18" s="15"/>
      <c r="I18" s="15"/>
      <c r="J18" s="15"/>
      <c r="K18" s="15"/>
    </row>
    <row r="19" spans="1:16" s="14" customFormat="1" ht="21.75" customHeight="1">
      <c r="A19" s="550"/>
      <c r="B19" s="550"/>
      <c r="C19" s="15"/>
      <c r="D19" s="18" t="s">
        <v>23</v>
      </c>
      <c r="E19" s="30"/>
      <c r="F19" s="140">
        <f>【様式１０別紙】変更申請総合計!C9</f>
        <v>0</v>
      </c>
      <c r="G19" s="15"/>
      <c r="H19" s="15"/>
      <c r="I19" s="15"/>
      <c r="J19" s="15"/>
      <c r="K19" s="15"/>
    </row>
    <row r="20" spans="1:16" s="14" customFormat="1" ht="9" customHeight="1">
      <c r="A20" s="15"/>
      <c r="B20" s="15"/>
      <c r="C20" s="15"/>
      <c r="D20" s="15"/>
      <c r="F20" s="19"/>
      <c r="G20" s="15"/>
      <c r="H20" s="15"/>
      <c r="I20" s="15"/>
      <c r="J20" s="15"/>
      <c r="K20" s="15"/>
    </row>
    <row r="21" spans="1:16" s="14" customFormat="1" ht="24" customHeight="1">
      <c r="A21" s="35"/>
      <c r="B21" s="15"/>
      <c r="C21" s="15"/>
      <c r="D21" s="21" t="s">
        <v>24</v>
      </c>
      <c r="E21" s="30"/>
      <c r="F21" s="140">
        <f>【様式１０別紙】変更申請総合計!C26</f>
        <v>0</v>
      </c>
      <c r="G21" s="15"/>
      <c r="H21" s="15"/>
      <c r="I21" s="15"/>
      <c r="J21" s="15"/>
      <c r="K21" s="15"/>
    </row>
    <row r="22" spans="1:16" s="14" customFormat="1" ht="24" customHeight="1">
      <c r="A22" s="35"/>
      <c r="B22" s="15"/>
      <c r="C22" s="15"/>
      <c r="D22" s="20" t="s">
        <v>25</v>
      </c>
      <c r="E22" s="30"/>
      <c r="F22" s="141">
        <f>【様式１０別紙】変更申請総合計!F26</f>
        <v>0</v>
      </c>
      <c r="G22" s="15"/>
      <c r="H22" s="15"/>
      <c r="I22" s="15"/>
      <c r="J22" s="15"/>
      <c r="K22" s="15"/>
    </row>
    <row r="23" spans="1:16" s="14" customFormat="1" ht="24" customHeight="1">
      <c r="A23" s="35"/>
      <c r="B23" s="15"/>
      <c r="C23" s="15"/>
      <c r="D23" s="20" t="s">
        <v>26</v>
      </c>
      <c r="E23" s="30"/>
      <c r="F23" s="141">
        <f>【様式１０別紙】変更申請総合計!J26</f>
        <v>0</v>
      </c>
      <c r="G23" s="15"/>
      <c r="H23" s="15"/>
      <c r="I23" s="15"/>
      <c r="J23" s="15"/>
      <c r="K23" s="15"/>
    </row>
    <row r="24" spans="1:16" s="14" customFormat="1" ht="24" customHeight="1">
      <c r="A24" s="35"/>
      <c r="B24" s="15"/>
      <c r="C24" s="15"/>
      <c r="D24" s="21" t="s">
        <v>27</v>
      </c>
      <c r="E24" s="30"/>
      <c r="F24" s="141">
        <f>【様式１０別紙】変更申請総合計!P26</f>
        <v>0</v>
      </c>
      <c r="G24" s="15"/>
      <c r="H24" s="15"/>
      <c r="I24" s="15"/>
      <c r="J24" s="15"/>
      <c r="K24" s="15"/>
    </row>
    <row r="25" spans="1:16" s="14" customFormat="1" ht="8.25" customHeight="1">
      <c r="A25" s="35"/>
      <c r="B25" s="15"/>
      <c r="C25" s="15"/>
      <c r="D25" s="15"/>
      <c r="E25" s="15"/>
      <c r="F25" s="15"/>
      <c r="G25" s="15"/>
      <c r="H25" s="15"/>
      <c r="I25" s="15"/>
      <c r="J25" s="15"/>
      <c r="K25" s="15"/>
    </row>
    <row r="26" spans="1:16" s="14" customFormat="1" ht="24" customHeight="1">
      <c r="A26" s="551" t="s">
        <v>39</v>
      </c>
      <c r="B26" s="318"/>
      <c r="C26" s="318"/>
      <c r="D26" s="318"/>
      <c r="E26" s="318"/>
      <c r="F26" s="318"/>
      <c r="G26"/>
      <c r="H26"/>
      <c r="I26"/>
      <c r="J26"/>
      <c r="K26"/>
    </row>
    <row r="27" spans="1:16" s="14" customFormat="1" ht="17.25">
      <c r="A27" s="35"/>
      <c r="B27" s="31" t="s">
        <v>63</v>
      </c>
      <c r="C27" s="31"/>
      <c r="D27"/>
      <c r="E27"/>
      <c r="F27"/>
      <c r="G27"/>
      <c r="H27"/>
      <c r="I27"/>
      <c r="J27"/>
      <c r="K27"/>
    </row>
    <row r="28" spans="1:16" s="14" customFormat="1" ht="30.75" customHeight="1">
      <c r="A28" s="35"/>
      <c r="B28" s="70"/>
      <c r="C28" s="542" t="s">
        <v>61</v>
      </c>
      <c r="D28" s="543"/>
      <c r="E28" s="543"/>
      <c r="F28" s="543"/>
      <c r="G28" s="59" t="s">
        <v>72</v>
      </c>
      <c r="H28" s="552"/>
      <c r="I28" s="553"/>
      <c r="J28" s="553"/>
      <c r="K28" s="553"/>
      <c r="L28" s="34" t="s">
        <v>67</v>
      </c>
      <c r="P28" s="14" t="s">
        <v>62</v>
      </c>
    </row>
    <row r="29" spans="1:16" s="14" customFormat="1" ht="30.75" customHeight="1">
      <c r="A29" s="35"/>
      <c r="B29" s="70"/>
      <c r="C29" s="542" t="s">
        <v>192</v>
      </c>
      <c r="D29" s="543"/>
      <c r="E29" s="543"/>
      <c r="F29" s="543"/>
      <c r="G29" s="59" t="s">
        <v>73</v>
      </c>
      <c r="H29" s="549"/>
      <c r="I29" s="549"/>
      <c r="J29" s="549"/>
      <c r="K29" s="549"/>
      <c r="L29" s="34" t="s">
        <v>67</v>
      </c>
    </row>
    <row r="30" spans="1:16" s="14" customFormat="1" ht="30.75" customHeight="1">
      <c r="A30" s="35"/>
      <c r="B30" s="70"/>
      <c r="C30" s="542" t="s">
        <v>199</v>
      </c>
      <c r="D30" s="543"/>
      <c r="E30" s="543"/>
      <c r="F30" s="543"/>
      <c r="G30" s="59" t="s">
        <v>73</v>
      </c>
      <c r="H30" s="549"/>
      <c r="I30" s="549"/>
      <c r="J30" s="549"/>
      <c r="K30" s="549"/>
      <c r="L30" s="34" t="s">
        <v>67</v>
      </c>
    </row>
    <row r="31" spans="1:16" s="14" customFormat="1" ht="31.5" customHeight="1">
      <c r="A31" s="35"/>
      <c r="B31" s="70"/>
      <c r="C31" s="542" t="s">
        <v>193</v>
      </c>
      <c r="D31" s="543"/>
      <c r="E31" s="543"/>
      <c r="F31" s="543"/>
      <c r="G31" s="59" t="s">
        <v>73</v>
      </c>
      <c r="H31" s="549"/>
      <c r="I31" s="549"/>
      <c r="J31" s="549"/>
      <c r="K31" s="549"/>
      <c r="L31" s="34" t="s">
        <v>68</v>
      </c>
    </row>
    <row r="32" spans="1:16" s="14" customFormat="1" ht="31.5" customHeight="1">
      <c r="A32" s="35"/>
      <c r="B32" s="540"/>
      <c r="C32" s="542" t="s">
        <v>64</v>
      </c>
      <c r="D32" s="543"/>
      <c r="E32" s="543"/>
      <c r="F32" s="29"/>
      <c r="G32" s="59" t="s">
        <v>73</v>
      </c>
      <c r="H32" s="547"/>
      <c r="I32" s="547"/>
      <c r="J32" s="547"/>
      <c r="K32" s="547"/>
      <c r="L32" s="34" t="s">
        <v>68</v>
      </c>
    </row>
    <row r="33" spans="1:14" s="14" customFormat="1" ht="35.25" customHeight="1">
      <c r="A33" s="17"/>
      <c r="B33" s="541"/>
      <c r="C33" s="61"/>
      <c r="D33" s="544"/>
      <c r="E33" s="545"/>
      <c r="F33" s="545"/>
      <c r="G33" s="545"/>
      <c r="H33" s="545"/>
      <c r="I33" s="545"/>
      <c r="J33" s="545"/>
      <c r="K33" s="545"/>
      <c r="L33" s="546"/>
    </row>
    <row r="34" spans="1:14" s="14" customFormat="1" ht="6.75" customHeight="1">
      <c r="A34" s="35"/>
      <c r="B34" s="13"/>
      <c r="C34" s="13"/>
      <c r="D34" s="13"/>
      <c r="E34" s="13"/>
      <c r="F34" s="13"/>
      <c r="G34" s="13"/>
      <c r="H34" s="13"/>
      <c r="I34" s="13"/>
      <c r="J34" s="13"/>
      <c r="K34" s="13"/>
    </row>
    <row r="35" spans="1:14" s="14" customFormat="1" ht="20.25" customHeight="1">
      <c r="A35" s="538" t="s">
        <v>40</v>
      </c>
      <c r="B35" s="318"/>
      <c r="C35" s="318"/>
      <c r="D35" s="318"/>
      <c r="E35" s="318"/>
      <c r="F35" s="13"/>
      <c r="G35" s="13"/>
      <c r="H35" s="13"/>
      <c r="I35" s="13"/>
      <c r="J35" s="13"/>
      <c r="K35" s="13"/>
    </row>
    <row r="36" spans="1:14" s="14" customFormat="1" ht="20.25" customHeight="1">
      <c r="A36" s="538" t="s">
        <v>38</v>
      </c>
      <c r="B36" s="539"/>
      <c r="C36" s="539"/>
      <c r="D36" s="539"/>
      <c r="E36" s="539"/>
      <c r="F36" s="539"/>
      <c r="G36" s="539"/>
      <c r="H36" s="539"/>
      <c r="I36" s="539"/>
      <c r="J36" s="539"/>
      <c r="K36" s="539"/>
    </row>
    <row r="37" spans="1:14" s="14" customFormat="1" ht="20.25" customHeight="1">
      <c r="A37" s="538" t="s">
        <v>37</v>
      </c>
      <c r="B37" s="539"/>
      <c r="C37" s="539"/>
      <c r="D37" s="539"/>
      <c r="E37" s="539"/>
      <c r="F37" s="539"/>
      <c r="G37" s="539"/>
      <c r="H37" s="539"/>
      <c r="I37" s="539"/>
      <c r="J37" s="539"/>
      <c r="K37" s="539"/>
    </row>
    <row r="38" spans="1:14" s="14" customFormat="1" ht="20.25" customHeight="1">
      <c r="A38" s="538"/>
      <c r="B38" s="539"/>
      <c r="C38" s="539"/>
      <c r="D38" s="539"/>
      <c r="E38" s="539"/>
      <c r="F38" s="539"/>
      <c r="G38" s="539"/>
      <c r="H38" s="539"/>
      <c r="I38" s="539"/>
      <c r="J38" s="539"/>
      <c r="K38" s="539"/>
    </row>
    <row r="39" spans="1:14" s="24" customFormat="1" ht="30" customHeight="1">
      <c r="A39" s="6"/>
      <c r="B39" s="52" t="s">
        <v>30</v>
      </c>
      <c r="C39" s="303"/>
      <c r="D39" s="303"/>
      <c r="E39" s="303"/>
      <c r="F39" s="303"/>
      <c r="G39" s="303"/>
      <c r="H39" s="303"/>
      <c r="I39" s="304"/>
      <c r="K39" s="53"/>
      <c r="L39" s="53"/>
      <c r="M39" s="53"/>
      <c r="N39" s="53"/>
    </row>
    <row r="40" spans="1:14" s="24" customFormat="1" ht="30" customHeight="1">
      <c r="A40" s="6"/>
      <c r="B40" s="54" t="s">
        <v>31</v>
      </c>
      <c r="C40" s="55" t="s">
        <v>32</v>
      </c>
      <c r="D40" s="537"/>
      <c r="E40" s="303"/>
      <c r="F40" s="55" t="s">
        <v>33</v>
      </c>
      <c r="G40" s="305"/>
      <c r="H40" s="305"/>
      <c r="I40" s="306"/>
      <c r="K40" s="2"/>
      <c r="L40" s="53"/>
      <c r="M40" s="53"/>
      <c r="N40" s="53"/>
    </row>
    <row r="41" spans="1:14" s="24" customFormat="1" ht="30" customHeight="1">
      <c r="A41" s="6"/>
      <c r="B41" s="149"/>
      <c r="C41" s="148" t="s">
        <v>34</v>
      </c>
      <c r="D41" s="300"/>
      <c r="E41" s="300"/>
      <c r="F41" s="300"/>
      <c r="G41" s="300"/>
      <c r="H41" s="300"/>
      <c r="I41" s="301"/>
      <c r="J41" s="83"/>
      <c r="K41" s="53"/>
      <c r="L41" s="53"/>
      <c r="M41" s="53"/>
      <c r="N41" s="53"/>
    </row>
  </sheetData>
  <sheetProtection algorithmName="SHA-512" hashValue="JhzyeBTBxpytCIfOUgo14PGzRPPKAw84ov/3eYFd76l5OCGJoRvFiWWvP8Z5dGY/B7l7SHuSjBd+cyKJruiYZg==" saltValue="f9uFJcYi4WDKvWT85pG/UQ==" spinCount="100000" sheet="1" objects="1" scenarios="1" selectLockedCells="1"/>
  <mergeCells count="39">
    <mergeCell ref="A13:M13"/>
    <mergeCell ref="A14:M14"/>
    <mergeCell ref="A15:M15"/>
    <mergeCell ref="A16:M16"/>
    <mergeCell ref="E9:F9"/>
    <mergeCell ref="G9:L9"/>
    <mergeCell ref="E10:F10"/>
    <mergeCell ref="G10:K10"/>
    <mergeCell ref="A12:F12"/>
    <mergeCell ref="G12:M12"/>
    <mergeCell ref="A1:B1"/>
    <mergeCell ref="A6:B6"/>
    <mergeCell ref="A7:B7"/>
    <mergeCell ref="E8:F8"/>
    <mergeCell ref="C4:L4"/>
    <mergeCell ref="G8:L8"/>
    <mergeCell ref="A18:F18"/>
    <mergeCell ref="H31:K31"/>
    <mergeCell ref="C28:F28"/>
    <mergeCell ref="C30:F30"/>
    <mergeCell ref="A19:B19"/>
    <mergeCell ref="H30:K30"/>
    <mergeCell ref="A26:F26"/>
    <mergeCell ref="H28:K28"/>
    <mergeCell ref="C29:F29"/>
    <mergeCell ref="H29:K29"/>
    <mergeCell ref="C31:F31"/>
    <mergeCell ref="A36:K36"/>
    <mergeCell ref="A37:K37"/>
    <mergeCell ref="B32:B33"/>
    <mergeCell ref="A35:E35"/>
    <mergeCell ref="C32:E32"/>
    <mergeCell ref="D33:L33"/>
    <mergeCell ref="H32:K32"/>
    <mergeCell ref="C39:I39"/>
    <mergeCell ref="D40:E40"/>
    <mergeCell ref="G40:I40"/>
    <mergeCell ref="A38:K38"/>
    <mergeCell ref="D41:I41"/>
  </mergeCells>
  <phoneticPr fontId="7"/>
  <dataValidations count="2">
    <dataValidation type="list" allowBlank="1" showInputMessage="1" showErrorMessage="1" sqref="P29:P30" xr:uid="{00000000-0002-0000-2400-000000000000}">
      <formula1>$P$28:$P$30</formula1>
    </dataValidation>
    <dataValidation type="list" allowBlank="1" showInputMessage="1" showErrorMessage="1" sqref="B28:B33 C33" xr:uid="{00000000-0002-0000-2400-000001000000}">
      <formula1>$P$28:$P$29</formula1>
    </dataValidation>
  </dataValidations>
  <printOptions horizontalCentered="1" verticalCentered="1"/>
  <pageMargins left="0.39370078740157483" right="0.39370078740157483" top="0.39370078740157483" bottom="0.55118110236220474" header="0.31496062992125984" footer="0.31496062992125984"/>
  <pageSetup paperSize="9" scale="89" orientation="portrait" blackAndWhite="1"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B0F0"/>
  </sheetPr>
  <dimension ref="A1:R28"/>
  <sheetViews>
    <sheetView view="pageBreakPreview" zoomScale="70" zoomScaleNormal="60" zoomScaleSheetLayoutView="70" workbookViewId="0">
      <selection activeCell="J18" sqref="J18"/>
    </sheetView>
  </sheetViews>
  <sheetFormatPr defaultRowHeight="17.25"/>
  <cols>
    <col min="1" max="1" width="2.125" style="5" customWidth="1"/>
    <col min="2" max="2" width="24.875" style="2" customWidth="1"/>
    <col min="3" max="3" width="19.375" style="2" customWidth="1"/>
    <col min="4" max="4" width="4" style="2" customWidth="1"/>
    <col min="5" max="5" width="21.125" style="2" customWidth="1"/>
    <col min="6" max="6" width="3.25" style="2" customWidth="1"/>
    <col min="7" max="7" width="16.25" style="2" customWidth="1"/>
    <col min="8" max="8" width="4" style="2" customWidth="1"/>
    <col min="9" max="9" width="21.125" style="2" customWidth="1"/>
    <col min="10" max="10" width="19.5" style="2" customWidth="1"/>
    <col min="11" max="13" width="4" style="2" customWidth="1"/>
    <col min="14" max="14" width="9.5" style="2" customWidth="1"/>
    <col min="15" max="15" width="4" style="2" customWidth="1"/>
    <col min="16" max="16" width="9.5" style="2" customWidth="1"/>
    <col min="17" max="17" width="4" style="2" customWidth="1"/>
    <col min="18" max="18" width="6" style="2" customWidth="1"/>
    <col min="19" max="19" width="9" style="2"/>
    <col min="20" max="20" width="16.5" style="2" bestFit="1" customWidth="1"/>
    <col min="21" max="21" width="3.25" style="2" customWidth="1"/>
    <col min="22" max="22" width="9" style="2"/>
    <col min="23" max="23" width="16.5" style="2" bestFit="1" customWidth="1"/>
    <col min="24" max="24" width="3.25" style="2" customWidth="1"/>
    <col min="25" max="25" width="9" style="2"/>
    <col min="26" max="26" width="16.5" style="2" bestFit="1" customWidth="1"/>
    <col min="27" max="16384" width="9" style="2"/>
  </cols>
  <sheetData>
    <row r="1" spans="1:18" s="1" customFormat="1" ht="44.25" customHeight="1">
      <c r="A1" s="5"/>
      <c r="B1" s="62" t="s">
        <v>60</v>
      </c>
      <c r="C1" s="2"/>
      <c r="D1" s="32"/>
      <c r="E1" s="32"/>
      <c r="F1" s="32"/>
      <c r="G1" s="25"/>
      <c r="H1" s="63"/>
      <c r="J1" s="64"/>
      <c r="K1" s="330"/>
      <c r="L1" s="330"/>
      <c r="M1" s="65"/>
      <c r="N1" s="65"/>
      <c r="O1" s="65"/>
      <c r="P1" s="65"/>
      <c r="Q1"/>
      <c r="R1"/>
    </row>
    <row r="2" spans="1:18" ht="57.75" customHeight="1">
      <c r="B2" s="527" t="str">
        <f>【様式10】変更申請!F2&amp;【様式10】変更申請!B4&amp;"年度　横浜市保育士宿舎借り上げ支援事業　収支予算書"</f>
        <v>令和8年度　横浜市保育士宿舎借り上げ支援事業　収支予算書</v>
      </c>
      <c r="C2" s="527"/>
      <c r="D2" s="527"/>
      <c r="E2" s="527"/>
      <c r="F2" s="527"/>
      <c r="G2" s="527"/>
      <c r="H2" s="527"/>
      <c r="I2" s="527"/>
      <c r="J2" s="527"/>
      <c r="K2" s="527"/>
      <c r="L2" s="527"/>
      <c r="M2" s="527"/>
      <c r="N2" s="527"/>
      <c r="O2" s="527"/>
      <c r="P2" s="527"/>
      <c r="Q2" s="527"/>
      <c r="R2" s="527"/>
    </row>
    <row r="3" spans="1:18" ht="12" customHeight="1">
      <c r="C3" s="33"/>
      <c r="D3" s="7"/>
      <c r="E3" s="7"/>
      <c r="F3" s="7"/>
      <c r="G3" s="7"/>
    </row>
    <row r="4" spans="1:18" ht="27" customHeight="1">
      <c r="B4" s="66" t="s">
        <v>47</v>
      </c>
      <c r="C4" s="521">
        <f>【様式１】申請書!G7</f>
        <v>0</v>
      </c>
      <c r="D4" s="521"/>
      <c r="E4" s="521"/>
      <c r="F4" s="10"/>
      <c r="G4" s="524"/>
      <c r="H4" s="524"/>
      <c r="I4" s="507"/>
      <c r="J4" s="507"/>
      <c r="L4" s="506" t="s">
        <v>48</v>
      </c>
      <c r="M4" s="506"/>
      <c r="N4" s="506"/>
      <c r="O4" s="506"/>
      <c r="P4" s="67">
        <f>COUNTA('1:30'!C11,'1:30'!C35,'1:30'!C59,'1:30'!C83,'1:30'!C107,'1:30'!C131)</f>
        <v>0</v>
      </c>
      <c r="Q4" s="67" t="s">
        <v>66</v>
      </c>
    </row>
    <row r="5" spans="1:18" ht="18.75" customHeight="1">
      <c r="B5" s="9"/>
      <c r="C5" s="10"/>
      <c r="D5" s="7"/>
      <c r="E5" s="8"/>
      <c r="F5" s="8"/>
      <c r="G5" s="7"/>
    </row>
    <row r="6" spans="1:18" ht="27" customHeight="1" thickBot="1">
      <c r="B6" s="68" t="s">
        <v>49</v>
      </c>
      <c r="C6" s="33"/>
      <c r="D6" s="33"/>
      <c r="E6" s="68" t="s">
        <v>50</v>
      </c>
      <c r="F6" s="68"/>
      <c r="G6" s="7"/>
    </row>
    <row r="7" spans="1:18" s="9" customFormat="1" ht="27" customHeight="1" thickTop="1">
      <c r="B7" s="107" t="s">
        <v>51</v>
      </c>
      <c r="C7" s="108" t="s">
        <v>52</v>
      </c>
      <c r="D7" s="109"/>
      <c r="E7" s="107" t="s">
        <v>53</v>
      </c>
      <c r="F7" s="514" t="s">
        <v>52</v>
      </c>
      <c r="G7" s="515"/>
      <c r="H7" s="109"/>
      <c r="I7" s="109"/>
      <c r="J7" s="109"/>
      <c r="K7" s="109"/>
      <c r="L7" s="109"/>
      <c r="M7" s="109"/>
      <c r="N7" s="109"/>
      <c r="O7" s="109"/>
      <c r="P7" s="109"/>
      <c r="Q7" s="109"/>
      <c r="R7" s="109"/>
    </row>
    <row r="8" spans="1:18" ht="42" customHeight="1">
      <c r="B8" s="110" t="s">
        <v>17</v>
      </c>
      <c r="C8" s="111">
        <f>F11-C9</f>
        <v>0</v>
      </c>
      <c r="D8" s="106"/>
      <c r="E8" s="110" t="s">
        <v>0</v>
      </c>
      <c r="F8" s="512">
        <f>C22+F22+J22+P22</f>
        <v>0</v>
      </c>
      <c r="G8" s="513"/>
      <c r="H8" s="98"/>
      <c r="I8" s="98"/>
      <c r="J8" s="98"/>
      <c r="K8" s="98"/>
      <c r="L8" s="98"/>
      <c r="M8" s="98"/>
      <c r="N8" s="98"/>
      <c r="O8" s="98"/>
      <c r="P8" s="98"/>
      <c r="Q8" s="98"/>
      <c r="R8" s="98"/>
    </row>
    <row r="9" spans="1:18" ht="42" customHeight="1">
      <c r="B9" s="519" t="s">
        <v>86</v>
      </c>
      <c r="C9" s="517">
        <f>C19</f>
        <v>0</v>
      </c>
      <c r="D9" s="106"/>
      <c r="E9" s="110" t="s">
        <v>1</v>
      </c>
      <c r="F9" s="512">
        <f>C23+F23+J23+P23</f>
        <v>0</v>
      </c>
      <c r="G9" s="513"/>
      <c r="H9" s="98"/>
      <c r="I9" s="98"/>
      <c r="J9" s="98"/>
      <c r="K9" s="98"/>
      <c r="L9" s="98"/>
      <c r="M9" s="98"/>
      <c r="N9" s="98"/>
      <c r="O9" s="98"/>
      <c r="P9" s="98"/>
      <c r="Q9" s="98"/>
      <c r="R9" s="98"/>
    </row>
    <row r="10" spans="1:18" ht="42" customHeight="1">
      <c r="B10" s="520"/>
      <c r="C10" s="518"/>
      <c r="D10" s="106"/>
      <c r="E10" s="113" t="s">
        <v>54</v>
      </c>
      <c r="F10" s="510">
        <f>C24+F24+J24+P24</f>
        <v>0</v>
      </c>
      <c r="G10" s="511"/>
      <c r="H10" s="98"/>
      <c r="I10" s="98"/>
      <c r="J10" s="98"/>
      <c r="K10" s="98"/>
      <c r="L10" s="98"/>
      <c r="M10" s="98"/>
      <c r="N10" s="98"/>
      <c r="O10" s="98"/>
      <c r="P10" s="98"/>
      <c r="Q10" s="98"/>
      <c r="R10" s="98"/>
    </row>
    <row r="11" spans="1:18" ht="42" customHeight="1" thickBot="1">
      <c r="B11" s="114" t="s">
        <v>2</v>
      </c>
      <c r="C11" s="115">
        <f>SUM(C8:C9)</f>
        <v>0</v>
      </c>
      <c r="D11" s="106"/>
      <c r="E11" s="114" t="s">
        <v>2</v>
      </c>
      <c r="F11" s="508">
        <f>C25+F25+J25+P25</f>
        <v>0</v>
      </c>
      <c r="G11" s="509"/>
      <c r="H11" s="98"/>
      <c r="I11" s="98"/>
      <c r="J11" s="98"/>
      <c r="K11" s="98"/>
      <c r="L11" s="98"/>
      <c r="M11" s="98"/>
      <c r="N11" s="98"/>
      <c r="O11" s="98"/>
      <c r="P11" s="98"/>
      <c r="Q11" s="98"/>
      <c r="R11" s="98"/>
    </row>
    <row r="12" spans="1:18" ht="78.75" customHeight="1" thickTop="1">
      <c r="B12" s="528" t="s">
        <v>65</v>
      </c>
      <c r="C12" s="529"/>
      <c r="D12" s="529"/>
      <c r="E12" s="529"/>
      <c r="F12" s="529"/>
      <c r="G12" s="529"/>
      <c r="H12" s="529"/>
      <c r="I12" s="529"/>
      <c r="J12" s="529"/>
      <c r="K12" s="529"/>
      <c r="L12" s="529"/>
      <c r="M12" s="529"/>
      <c r="N12" s="529"/>
      <c r="O12" s="529"/>
      <c r="P12" s="529"/>
      <c r="Q12" s="529"/>
      <c r="R12" s="102"/>
    </row>
    <row r="13" spans="1:18" ht="9" customHeight="1" thickBot="1">
      <c r="B13" s="109"/>
      <c r="C13" s="116"/>
      <c r="D13" s="104"/>
      <c r="E13" s="117"/>
      <c r="F13" s="117"/>
      <c r="G13" s="104"/>
      <c r="H13" s="98"/>
      <c r="I13" s="98"/>
      <c r="J13" s="98"/>
      <c r="K13" s="98"/>
      <c r="L13" s="98"/>
      <c r="M13" s="98"/>
      <c r="N13" s="98"/>
      <c r="O13" s="98"/>
      <c r="P13" s="98"/>
      <c r="Q13" s="98"/>
      <c r="R13" s="98"/>
    </row>
    <row r="14" spans="1:18" ht="27" customHeight="1" thickTop="1">
      <c r="B14" s="118"/>
      <c r="C14" s="119" t="s">
        <v>55</v>
      </c>
      <c r="D14" s="120"/>
      <c r="E14" s="120"/>
      <c r="F14" s="120"/>
      <c r="G14" s="120"/>
      <c r="H14" s="120"/>
      <c r="I14" s="120"/>
      <c r="J14" s="120"/>
      <c r="K14" s="120"/>
      <c r="L14" s="120"/>
      <c r="M14" s="120"/>
      <c r="N14" s="120"/>
      <c r="O14" s="120"/>
      <c r="P14" s="120"/>
      <c r="Q14" s="98"/>
      <c r="R14" s="98"/>
    </row>
    <row r="15" spans="1:18" ht="27" customHeight="1">
      <c r="B15" s="121" t="s">
        <v>0</v>
      </c>
      <c r="C15" s="122">
        <f>C22+F22+J22+P22</f>
        <v>0</v>
      </c>
      <c r="D15" s="120"/>
      <c r="E15" s="120"/>
      <c r="F15" s="120"/>
      <c r="G15" s="120"/>
      <c r="H15" s="120"/>
      <c r="I15" s="120"/>
      <c r="J15" s="120"/>
      <c r="K15" s="120"/>
      <c r="L15" s="120"/>
      <c r="M15" s="120"/>
      <c r="N15" s="120"/>
      <c r="O15" s="120"/>
      <c r="P15" s="120"/>
      <c r="Q15" s="98"/>
      <c r="R15" s="98"/>
    </row>
    <row r="16" spans="1:18" ht="27" customHeight="1">
      <c r="B16" s="121" t="s">
        <v>1</v>
      </c>
      <c r="C16" s="122">
        <f>C23+F23+J23+P23</f>
        <v>0</v>
      </c>
      <c r="D16" s="120"/>
      <c r="E16" s="120"/>
      <c r="F16" s="120"/>
      <c r="G16" s="120"/>
      <c r="H16" s="120"/>
      <c r="I16" s="120"/>
      <c r="J16" s="120"/>
      <c r="K16" s="120"/>
      <c r="L16" s="120"/>
      <c r="M16" s="120"/>
      <c r="N16" s="120"/>
      <c r="O16" s="120"/>
      <c r="P16" s="120"/>
      <c r="Q16" s="98"/>
      <c r="R16" s="98"/>
    </row>
    <row r="17" spans="1:18" ht="27" customHeight="1">
      <c r="B17" s="121" t="str">
        <f>E10</f>
        <v>本人負担額</v>
      </c>
      <c r="C17" s="134">
        <f>C24+F24+J24+P24</f>
        <v>0</v>
      </c>
      <c r="D17" s="120"/>
      <c r="E17" s="120"/>
      <c r="F17" s="120"/>
      <c r="G17" s="120"/>
      <c r="H17" s="120"/>
      <c r="I17" s="120"/>
      <c r="J17" s="120"/>
      <c r="K17" s="120"/>
      <c r="L17" s="120"/>
      <c r="M17" s="120"/>
      <c r="N17" s="120"/>
      <c r="O17" s="120"/>
      <c r="P17" s="120"/>
      <c r="Q17" s="98"/>
      <c r="R17" s="98"/>
    </row>
    <row r="18" spans="1:18" ht="27" customHeight="1">
      <c r="B18" s="121" t="s">
        <v>2</v>
      </c>
      <c r="C18" s="122">
        <f>C25+F25+J25+P25</f>
        <v>0</v>
      </c>
      <c r="D18" s="120"/>
      <c r="E18" s="120"/>
      <c r="F18" s="120"/>
      <c r="G18" s="120"/>
      <c r="H18" s="120"/>
      <c r="I18" s="120"/>
      <c r="J18" s="120"/>
      <c r="K18" s="120"/>
      <c r="L18" s="120"/>
      <c r="M18" s="120"/>
      <c r="N18" s="120"/>
      <c r="O18" s="120"/>
      <c r="P18" s="120"/>
      <c r="Q18" s="98"/>
      <c r="R18" s="98"/>
    </row>
    <row r="19" spans="1:18" ht="27" customHeight="1" thickBot="1">
      <c r="B19" s="123" t="s">
        <v>15</v>
      </c>
      <c r="C19" s="124">
        <f>C26+F26+J26+P26</f>
        <v>0</v>
      </c>
      <c r="D19" s="120"/>
      <c r="E19" s="120"/>
      <c r="F19" s="120"/>
      <c r="G19" s="120"/>
      <c r="H19" s="120"/>
      <c r="I19" s="120"/>
      <c r="J19" s="120"/>
      <c r="K19" s="120"/>
      <c r="L19" s="120"/>
      <c r="M19" s="120"/>
      <c r="N19" s="120"/>
      <c r="O19" s="120"/>
      <c r="P19" s="120"/>
      <c r="Q19" s="98"/>
      <c r="R19" s="98"/>
    </row>
    <row r="20" spans="1:18" ht="27" customHeight="1" thickTop="1">
      <c r="B20" s="120"/>
      <c r="C20" s="120"/>
      <c r="D20" s="120"/>
      <c r="E20" s="120"/>
      <c r="F20" s="120"/>
      <c r="G20" s="120"/>
      <c r="H20" s="120"/>
      <c r="I20" s="120"/>
      <c r="J20" s="120"/>
      <c r="K20" s="120"/>
      <c r="L20" s="120"/>
      <c r="M20" s="120"/>
      <c r="N20" s="120"/>
      <c r="O20" s="120"/>
      <c r="P20" s="120"/>
      <c r="Q20" s="98"/>
      <c r="R20" s="98"/>
    </row>
    <row r="21" spans="1:18" s="11" customFormat="1" ht="27" customHeight="1">
      <c r="A21" s="9"/>
      <c r="B21" s="125"/>
      <c r="C21" s="125" t="s">
        <v>56</v>
      </c>
      <c r="D21" s="105"/>
      <c r="E21" s="125"/>
      <c r="F21" s="522" t="s">
        <v>57</v>
      </c>
      <c r="G21" s="523"/>
      <c r="H21" s="105"/>
      <c r="I21" s="125"/>
      <c r="J21" s="125" t="s">
        <v>58</v>
      </c>
      <c r="K21" s="105"/>
      <c r="L21" s="531"/>
      <c r="M21" s="531"/>
      <c r="N21" s="531"/>
      <c r="O21" s="531"/>
      <c r="P21" s="531" t="s">
        <v>59</v>
      </c>
      <c r="Q21" s="531"/>
      <c r="R21" s="531"/>
    </row>
    <row r="22" spans="1:18" ht="27" customHeight="1">
      <c r="B22" s="100" t="s">
        <v>0</v>
      </c>
      <c r="C22" s="126">
        <f>SUM('1:30'!H150:I150)</f>
        <v>0</v>
      </c>
      <c r="D22" s="98"/>
      <c r="E22" s="100" t="s">
        <v>0</v>
      </c>
      <c r="F22" s="502">
        <f>SUM('1:30'!L150:M150)</f>
        <v>0</v>
      </c>
      <c r="G22" s="503" t="e">
        <f>SUM('19'!#REF!)</f>
        <v>#REF!</v>
      </c>
      <c r="H22" s="98"/>
      <c r="I22" s="100" t="s">
        <v>0</v>
      </c>
      <c r="J22" s="286">
        <f>SUM('1:30'!P150:Q150)</f>
        <v>0</v>
      </c>
      <c r="K22" s="127"/>
      <c r="L22" s="530" t="s">
        <v>0</v>
      </c>
      <c r="M22" s="530"/>
      <c r="N22" s="530"/>
      <c r="O22" s="530"/>
      <c r="P22" s="502">
        <f>SUM('1:30'!T150:U150)</f>
        <v>0</v>
      </c>
      <c r="Q22" s="525" t="e">
        <f>SUM('19'!#REF!)</f>
        <v>#REF!</v>
      </c>
      <c r="R22" s="503" t="e">
        <f>SUM('19'!#REF!)</f>
        <v>#REF!</v>
      </c>
    </row>
    <row r="23" spans="1:18" ht="27" customHeight="1">
      <c r="B23" s="100" t="s">
        <v>1</v>
      </c>
      <c r="C23" s="126">
        <f>SUM('1:30'!H151:I151)</f>
        <v>0</v>
      </c>
      <c r="D23" s="98"/>
      <c r="E23" s="100" t="s">
        <v>1</v>
      </c>
      <c r="F23" s="502">
        <f>SUM('1:30'!L151:M151)</f>
        <v>0</v>
      </c>
      <c r="G23" s="503" t="e">
        <f>SUM('19'!#REF!)</f>
        <v>#REF!</v>
      </c>
      <c r="H23" s="98"/>
      <c r="I23" s="100" t="s">
        <v>1</v>
      </c>
      <c r="J23" s="286">
        <f>SUM('1:30'!P151:Q151)</f>
        <v>0</v>
      </c>
      <c r="K23" s="98"/>
      <c r="L23" s="530" t="s">
        <v>1</v>
      </c>
      <c r="M23" s="530"/>
      <c r="N23" s="530"/>
      <c r="O23" s="530"/>
      <c r="P23" s="502">
        <f>SUM('1:30'!T151:U151)</f>
        <v>0</v>
      </c>
      <c r="Q23" s="525" t="e">
        <f>SUM('19'!#REF!)</f>
        <v>#REF!</v>
      </c>
      <c r="R23" s="503" t="e">
        <f>SUM('19'!#REF!)</f>
        <v>#REF!</v>
      </c>
    </row>
    <row r="24" spans="1:18" ht="27" customHeight="1">
      <c r="B24" s="100" t="s">
        <v>43</v>
      </c>
      <c r="C24" s="135">
        <f>SUM('1:30'!H152:I152)</f>
        <v>0</v>
      </c>
      <c r="D24" s="98"/>
      <c r="E24" s="100" t="s">
        <v>43</v>
      </c>
      <c r="F24" s="504">
        <f>SUM('1:30'!L152:M152)</f>
        <v>0</v>
      </c>
      <c r="G24" s="505" t="e">
        <f>SUM('19'!#REF!)</f>
        <v>#REF!</v>
      </c>
      <c r="H24" s="98"/>
      <c r="I24" s="100" t="s">
        <v>43</v>
      </c>
      <c r="J24" s="287">
        <f>SUM('1:30'!P152:Q152)</f>
        <v>0</v>
      </c>
      <c r="K24" s="98"/>
      <c r="L24" s="530" t="s">
        <v>43</v>
      </c>
      <c r="M24" s="530"/>
      <c r="N24" s="530"/>
      <c r="O24" s="530"/>
      <c r="P24" s="504">
        <f>SUM('1:30'!T152:U152)</f>
        <v>0</v>
      </c>
      <c r="Q24" s="534" t="e">
        <f>SUM('19'!#REF!)</f>
        <v>#REF!</v>
      </c>
      <c r="R24" s="505" t="e">
        <f>SUM('19'!#REF!)</f>
        <v>#REF!</v>
      </c>
    </row>
    <row r="25" spans="1:18" ht="27" customHeight="1">
      <c r="B25" s="100" t="s">
        <v>2</v>
      </c>
      <c r="C25" s="126">
        <f>SUM('1:30'!H153:I153)</f>
        <v>0</v>
      </c>
      <c r="D25" s="98"/>
      <c r="E25" s="100" t="s">
        <v>2</v>
      </c>
      <c r="F25" s="502">
        <f>SUM('1:30'!L153:M153)</f>
        <v>0</v>
      </c>
      <c r="G25" s="503" t="e">
        <f>SUM('19'!#REF!)</f>
        <v>#REF!</v>
      </c>
      <c r="H25" s="98"/>
      <c r="I25" s="100" t="s">
        <v>2</v>
      </c>
      <c r="J25" s="286">
        <f>SUM('1:30'!P153:Q153)</f>
        <v>0</v>
      </c>
      <c r="K25" s="98"/>
      <c r="L25" s="530" t="s">
        <v>2</v>
      </c>
      <c r="M25" s="530"/>
      <c r="N25" s="530"/>
      <c r="O25" s="530"/>
      <c r="P25" s="502">
        <f>SUM('1:30'!T153:U153)</f>
        <v>0</v>
      </c>
      <c r="Q25" s="525" t="e">
        <f>SUM('19'!#REF!)</f>
        <v>#REF!</v>
      </c>
      <c r="R25" s="503" t="e">
        <f>SUM('19'!#REF!)</f>
        <v>#REF!</v>
      </c>
    </row>
    <row r="26" spans="1:18" ht="27" customHeight="1">
      <c r="B26" s="101" t="s">
        <v>15</v>
      </c>
      <c r="C26" s="126">
        <f>SUM('1:30'!H154:I154)</f>
        <v>0</v>
      </c>
      <c r="D26" s="98"/>
      <c r="E26" s="101" t="s">
        <v>15</v>
      </c>
      <c r="F26" s="502">
        <f>SUM('1:30'!L154:M154)</f>
        <v>0</v>
      </c>
      <c r="G26" s="503" t="e">
        <f>SUM('19'!#REF!)</f>
        <v>#REF!</v>
      </c>
      <c r="H26" s="98"/>
      <c r="I26" s="101" t="s">
        <v>15</v>
      </c>
      <c r="J26" s="286">
        <f>SUM('1:30'!P154:Q154)</f>
        <v>0</v>
      </c>
      <c r="K26" s="98"/>
      <c r="L26" s="526" t="s">
        <v>15</v>
      </c>
      <c r="M26" s="526"/>
      <c r="N26" s="526"/>
      <c r="O26" s="526"/>
      <c r="P26" s="502">
        <f>SUM('1:30'!T154:U154)</f>
        <v>0</v>
      </c>
      <c r="Q26" s="525" t="e">
        <f>SUM('19'!#REF!)</f>
        <v>#REF!</v>
      </c>
      <c r="R26" s="503" t="e">
        <f>SUM('19'!#REF!)</f>
        <v>#REF!</v>
      </c>
    </row>
    <row r="27" spans="1:18" ht="27" customHeight="1">
      <c r="B27" s="9"/>
      <c r="C27" s="10"/>
      <c r="D27" s="7"/>
      <c r="E27" s="8"/>
      <c r="F27" s="8"/>
      <c r="G27" s="7"/>
    </row>
    <row r="28" spans="1:18">
      <c r="J28" s="3"/>
    </row>
  </sheetData>
  <sheetProtection algorithmName="SHA-512" hashValue="YItW6l8jaC7rDpbQ3xX4mPjdOWevjHw5X8eG2MCYlCDBH1Ao1S+F7SP5p/406DoX+vcsopjFzvwSwCcUviEN7w==" saltValue="YdIecklMcsqEC6tuWC4xiw==" spinCount="100000" sheet="1" objects="1" scenarios="1" selectLockedCells="1"/>
  <mergeCells count="32">
    <mergeCell ref="K1:L1"/>
    <mergeCell ref="B2:R2"/>
    <mergeCell ref="C4:E4"/>
    <mergeCell ref="G4:H4"/>
    <mergeCell ref="I4:J4"/>
    <mergeCell ref="L4:O4"/>
    <mergeCell ref="F22:G22"/>
    <mergeCell ref="L22:O22"/>
    <mergeCell ref="P22:R22"/>
    <mergeCell ref="F7:G7"/>
    <mergeCell ref="F8:G8"/>
    <mergeCell ref="F11:G11"/>
    <mergeCell ref="B12:Q12"/>
    <mergeCell ref="F21:G21"/>
    <mergeCell ref="L21:O21"/>
    <mergeCell ref="P21:R21"/>
    <mergeCell ref="B9:B10"/>
    <mergeCell ref="C9:C10"/>
    <mergeCell ref="F9:G9"/>
    <mergeCell ref="F10:G10"/>
    <mergeCell ref="F23:G23"/>
    <mergeCell ref="L23:O23"/>
    <mergeCell ref="P23:R23"/>
    <mergeCell ref="F26:G26"/>
    <mergeCell ref="L26:O26"/>
    <mergeCell ref="P26:R26"/>
    <mergeCell ref="F24:G24"/>
    <mergeCell ref="L24:O24"/>
    <mergeCell ref="P24:R24"/>
    <mergeCell ref="F25:G25"/>
    <mergeCell ref="L25:O25"/>
    <mergeCell ref="P25:R25"/>
  </mergeCells>
  <phoneticPr fontId="10"/>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FFFF00"/>
  </sheetPr>
  <dimension ref="A2:N41"/>
  <sheetViews>
    <sheetView view="pageBreakPreview" zoomScale="80" zoomScaleNormal="100" zoomScaleSheetLayoutView="80" workbookViewId="0">
      <selection activeCell="E38" sqref="E38:K38"/>
    </sheetView>
  </sheetViews>
  <sheetFormatPr defaultRowHeight="13.5"/>
  <cols>
    <col min="1" max="1" width="2.875" style="24" customWidth="1"/>
    <col min="2" max="2" width="2.375" style="24" customWidth="1"/>
    <col min="3" max="3" width="10.25" style="24" customWidth="1"/>
    <col min="4" max="4" width="11" style="24" customWidth="1"/>
    <col min="5" max="5" width="5.5" style="24" customWidth="1"/>
    <col min="6" max="6" width="9.375" style="24" customWidth="1"/>
    <col min="7" max="7" width="12" style="24" customWidth="1"/>
    <col min="8" max="8" width="5.25" style="24" customWidth="1"/>
    <col min="9" max="9" width="6.625" style="24" customWidth="1"/>
    <col min="10" max="10" width="3.5" style="24" bestFit="1" customWidth="1"/>
    <col min="11" max="11" width="6.625" style="24" customWidth="1"/>
    <col min="12" max="12" width="3.5" style="24" customWidth="1"/>
    <col min="13" max="13" width="6.5" style="24" customWidth="1"/>
    <col min="14" max="14" width="3.5" style="24" bestFit="1" customWidth="1"/>
    <col min="15" max="16384" width="9" style="24"/>
  </cols>
  <sheetData>
    <row r="2" spans="1:14">
      <c r="B2" s="310" t="s">
        <v>116</v>
      </c>
      <c r="C2" s="310"/>
      <c r="D2" s="310"/>
      <c r="E2" s="36"/>
      <c r="F2" s="36"/>
      <c r="G2" s="36"/>
      <c r="H2" s="36"/>
      <c r="I2" s="36"/>
      <c r="J2" s="36"/>
      <c r="K2" s="36"/>
      <c r="L2" s="36"/>
      <c r="M2" s="36"/>
      <c r="N2" s="36"/>
    </row>
    <row r="3" spans="1:14" s="23" customFormat="1" ht="30" customHeight="1">
      <c r="C3" s="37"/>
      <c r="D3" s="37"/>
      <c r="E3" s="38"/>
      <c r="F3" s="38"/>
      <c r="G3" s="38"/>
      <c r="H3" s="40" t="s">
        <v>179</v>
      </c>
      <c r="I3" s="142"/>
      <c r="J3" s="40" t="s">
        <v>117</v>
      </c>
      <c r="K3" s="39"/>
      <c r="L3" s="40" t="s">
        <v>118</v>
      </c>
      <c r="M3" s="39"/>
      <c r="N3" s="40" t="s">
        <v>119</v>
      </c>
    </row>
    <row r="4" spans="1:14" ht="25.5" customHeight="1">
      <c r="B4" s="22"/>
      <c r="C4" s="143" t="s">
        <v>181</v>
      </c>
      <c r="D4" s="132">
        <v>8</v>
      </c>
      <c r="E4" s="323" t="s">
        <v>120</v>
      </c>
      <c r="F4" s="323"/>
      <c r="G4" s="323"/>
      <c r="H4" s="323"/>
      <c r="I4" s="323"/>
      <c r="J4" s="323"/>
      <c r="K4" s="323"/>
      <c r="L4" s="323"/>
      <c r="M4" s="323"/>
      <c r="N4" s="323"/>
    </row>
    <row r="5" spans="1:14" s="23" customFormat="1" ht="14.25">
      <c r="B5" s="310" t="s">
        <v>121</v>
      </c>
      <c r="C5" s="310"/>
      <c r="D5" s="310"/>
      <c r="E5" s="38"/>
      <c r="F5" s="38"/>
      <c r="G5" s="38"/>
      <c r="H5" s="38"/>
      <c r="I5" s="38"/>
      <c r="J5" s="38"/>
      <c r="K5" s="38"/>
      <c r="L5" s="38"/>
      <c r="M5" s="38"/>
      <c r="N5" s="38"/>
    </row>
    <row r="6" spans="1:14" s="23" customFormat="1" ht="14.25">
      <c r="B6" s="310" t="s">
        <v>122</v>
      </c>
      <c r="C6" s="310"/>
      <c r="D6" s="310"/>
      <c r="E6" s="38"/>
      <c r="F6" s="38"/>
      <c r="G6" s="38"/>
      <c r="H6" s="38"/>
      <c r="I6" s="38"/>
      <c r="J6" s="38"/>
      <c r="K6" s="38"/>
      <c r="L6" s="38"/>
      <c r="M6" s="38"/>
      <c r="N6" s="38"/>
    </row>
    <row r="7" spans="1:14" s="23" customFormat="1" ht="39" customHeight="1">
      <c r="C7" s="41"/>
      <c r="D7" s="41"/>
      <c r="E7" s="38"/>
      <c r="F7" s="38"/>
      <c r="G7" s="73" t="s">
        <v>123</v>
      </c>
      <c r="H7" s="566">
        <f>【様式１】申請書!G7</f>
        <v>0</v>
      </c>
      <c r="I7" s="566"/>
      <c r="J7" s="566"/>
      <c r="K7" s="566"/>
      <c r="L7" s="566"/>
      <c r="M7" s="566"/>
      <c r="N7" s="42"/>
    </row>
    <row r="8" spans="1:14" s="23" customFormat="1" ht="39" customHeight="1">
      <c r="C8" s="41"/>
      <c r="D8" s="41"/>
      <c r="E8" s="38"/>
      <c r="F8" s="38"/>
      <c r="G8" s="74" t="s">
        <v>124</v>
      </c>
      <c r="H8" s="566">
        <f>【様式１】申請書!G8</f>
        <v>0</v>
      </c>
      <c r="I8" s="566"/>
      <c r="J8" s="566"/>
      <c r="K8" s="566"/>
      <c r="L8" s="566"/>
      <c r="M8" s="566"/>
      <c r="N8" s="42"/>
    </row>
    <row r="9" spans="1:14" s="23" customFormat="1" ht="39" customHeight="1">
      <c r="C9" s="41"/>
      <c r="D9" s="41"/>
      <c r="E9" s="38"/>
      <c r="F9" s="38"/>
      <c r="G9" s="74" t="s">
        <v>125</v>
      </c>
      <c r="H9" s="566">
        <f>【様式１】申請書!G9</f>
        <v>0</v>
      </c>
      <c r="I9" s="566"/>
      <c r="J9" s="566"/>
      <c r="K9" s="566"/>
      <c r="L9" s="566"/>
      <c r="M9" s="139"/>
      <c r="N9" s="40"/>
    </row>
    <row r="10" spans="1:14" s="23" customFormat="1" ht="21.75" customHeight="1">
      <c r="C10" s="567" t="s">
        <v>178</v>
      </c>
      <c r="D10" s="568"/>
      <c r="E10" s="568"/>
      <c r="F10" s="88" t="s">
        <v>285</v>
      </c>
      <c r="G10" s="89"/>
      <c r="H10" s="321" t="s">
        <v>126</v>
      </c>
      <c r="I10" s="321"/>
      <c r="J10" s="321"/>
      <c r="K10" s="321"/>
      <c r="L10" s="321"/>
      <c r="M10" s="321"/>
      <c r="N10" s="321"/>
    </row>
    <row r="11" spans="1:14" s="23" customFormat="1" ht="21.75" customHeight="1">
      <c r="B11" s="308" t="s">
        <v>127</v>
      </c>
      <c r="C11" s="308"/>
      <c r="D11" s="308"/>
      <c r="E11" s="308"/>
      <c r="F11" s="308"/>
      <c r="G11" s="308"/>
      <c r="H11" s="308"/>
      <c r="I11" s="308"/>
      <c r="J11" s="308"/>
      <c r="K11" s="308"/>
      <c r="L11" s="308"/>
      <c r="M11" s="308"/>
      <c r="N11" s="308"/>
    </row>
    <row r="12" spans="1:14" s="23" customFormat="1" ht="21.75" customHeight="1">
      <c r="B12" s="73"/>
      <c r="C12" s="73"/>
      <c r="D12" s="73"/>
      <c r="E12" s="73"/>
      <c r="F12" s="73"/>
      <c r="G12" s="73"/>
      <c r="H12" s="73"/>
      <c r="I12" s="73"/>
      <c r="J12" s="73"/>
      <c r="K12" s="73"/>
      <c r="L12" s="73"/>
      <c r="M12" s="73"/>
      <c r="N12" s="73"/>
    </row>
    <row r="13" spans="1:14" s="23" customFormat="1" ht="18" customHeight="1">
      <c r="A13" s="22"/>
      <c r="B13" s="308" t="s">
        <v>128</v>
      </c>
      <c r="C13" s="308"/>
      <c r="D13" s="308"/>
      <c r="E13" s="308"/>
      <c r="F13" s="45" t="s">
        <v>2</v>
      </c>
      <c r="G13" s="309">
        <f>SUM(G15:I18)</f>
        <v>0</v>
      </c>
      <c r="H13" s="309"/>
      <c r="I13" s="309"/>
      <c r="J13" s="46"/>
      <c r="K13" s="46"/>
      <c r="L13" s="48"/>
      <c r="M13" s="48"/>
      <c r="N13" s="48"/>
    </row>
    <row r="14" spans="1:14" s="23" customFormat="1" ht="9.75" customHeight="1">
      <c r="A14" s="22"/>
      <c r="B14" s="22"/>
      <c r="C14" s="48"/>
      <c r="D14" s="48"/>
      <c r="E14" s="48"/>
      <c r="F14" s="48"/>
      <c r="G14" s="47"/>
      <c r="H14" s="47"/>
      <c r="I14" s="47"/>
      <c r="J14" s="46"/>
      <c r="K14" s="46"/>
      <c r="L14" s="48"/>
      <c r="M14" s="48"/>
      <c r="N14" s="48"/>
    </row>
    <row r="15" spans="1:14" s="23" customFormat="1" ht="14.25">
      <c r="A15" s="22"/>
      <c r="B15" s="22"/>
      <c r="C15" s="71"/>
      <c r="D15" s="71"/>
      <c r="E15" s="48"/>
      <c r="F15" s="48" t="s">
        <v>129</v>
      </c>
      <c r="G15" s="565">
        <f>【様式１】申請書!F17</f>
        <v>0</v>
      </c>
      <c r="H15" s="565"/>
      <c r="I15" s="565"/>
      <c r="J15" s="46"/>
      <c r="K15" s="46"/>
      <c r="L15" s="48"/>
      <c r="M15" s="48"/>
      <c r="N15" s="48"/>
    </row>
    <row r="16" spans="1:14" s="23" customFormat="1" ht="14.25">
      <c r="A16" s="22"/>
      <c r="B16" s="22"/>
      <c r="C16" s="71"/>
      <c r="D16" s="71"/>
      <c r="E16" s="48"/>
      <c r="F16" s="49" t="s">
        <v>25</v>
      </c>
      <c r="G16" s="565">
        <f>【様式１】申請書!F18</f>
        <v>0</v>
      </c>
      <c r="H16" s="565"/>
      <c r="I16" s="565"/>
      <c r="J16" s="46"/>
      <c r="K16" s="46"/>
      <c r="L16" s="48"/>
      <c r="M16" s="48"/>
      <c r="N16" s="48"/>
    </row>
    <row r="17" spans="1:14" s="23" customFormat="1" ht="14.25">
      <c r="A17" s="22"/>
      <c r="B17" s="22"/>
      <c r="C17" s="71"/>
      <c r="D17" s="71"/>
      <c r="E17" s="48"/>
      <c r="F17" s="49" t="s">
        <v>26</v>
      </c>
      <c r="G17" s="565">
        <f>【様式１】申請書!F19</f>
        <v>0</v>
      </c>
      <c r="H17" s="565"/>
      <c r="I17" s="565"/>
      <c r="J17" s="46"/>
      <c r="K17" s="46"/>
      <c r="L17" s="48"/>
      <c r="M17" s="48"/>
      <c r="N17" s="48"/>
    </row>
    <row r="18" spans="1:14" s="23" customFormat="1" ht="14.25">
      <c r="A18" s="22"/>
      <c r="B18" s="22"/>
      <c r="C18" s="71"/>
      <c r="D18" s="71"/>
      <c r="E18" s="48"/>
      <c r="F18" s="50" t="s">
        <v>27</v>
      </c>
      <c r="G18" s="565">
        <f>【様式１】申請書!F20</f>
        <v>0</v>
      </c>
      <c r="H18" s="565"/>
      <c r="I18" s="565"/>
      <c r="J18" s="46"/>
      <c r="K18" s="46"/>
      <c r="L18" s="48"/>
      <c r="M18" s="48"/>
      <c r="N18" s="48"/>
    </row>
    <row r="19" spans="1:14" s="23" customFormat="1" ht="9.9499999999999993" customHeight="1">
      <c r="A19" s="22"/>
      <c r="B19" s="22"/>
      <c r="C19" s="71"/>
      <c r="D19" s="71"/>
      <c r="E19" s="48"/>
      <c r="F19" s="48"/>
      <c r="G19" s="48"/>
      <c r="H19" s="48"/>
      <c r="I19" s="48"/>
      <c r="J19" s="48"/>
      <c r="K19" s="48"/>
      <c r="L19" s="48"/>
      <c r="M19" s="48"/>
      <c r="N19" s="48"/>
    </row>
    <row r="20" spans="1:14" s="23" customFormat="1" ht="18" customHeight="1">
      <c r="A20" s="22"/>
      <c r="B20" s="308" t="s">
        <v>130</v>
      </c>
      <c r="C20" s="308"/>
      <c r="D20" s="308"/>
      <c r="E20" s="308"/>
      <c r="F20" s="45" t="s">
        <v>2</v>
      </c>
      <c r="G20" s="309">
        <f>【様式７】総合計!C19</f>
        <v>0</v>
      </c>
      <c r="H20" s="309"/>
      <c r="I20" s="309"/>
      <c r="J20" s="46"/>
      <c r="K20" s="46"/>
      <c r="L20" s="48"/>
      <c r="M20" s="48"/>
      <c r="N20" s="48"/>
    </row>
    <row r="21" spans="1:14" s="23" customFormat="1" ht="9.75" customHeight="1">
      <c r="A21" s="22"/>
      <c r="B21" s="22"/>
      <c r="C21" s="48"/>
      <c r="D21" s="48"/>
      <c r="E21" s="48"/>
      <c r="F21" s="48"/>
      <c r="G21" s="47"/>
      <c r="H21" s="47"/>
      <c r="I21" s="47"/>
      <c r="J21" s="46"/>
      <c r="K21" s="46"/>
      <c r="L21" s="48"/>
      <c r="M21" s="48"/>
      <c r="N21" s="48"/>
    </row>
    <row r="22" spans="1:14" s="23" customFormat="1" ht="14.25">
      <c r="A22" s="22"/>
      <c r="B22" s="22"/>
      <c r="C22" s="71"/>
      <c r="D22" s="71"/>
      <c r="E22" s="48"/>
      <c r="F22" s="48" t="s">
        <v>129</v>
      </c>
      <c r="G22" s="309">
        <f>【様式７】総合計!C26</f>
        <v>0</v>
      </c>
      <c r="H22" s="309"/>
      <c r="I22" s="309"/>
      <c r="J22" s="46"/>
      <c r="K22" s="46"/>
      <c r="L22" s="48"/>
      <c r="M22" s="48"/>
      <c r="N22" s="48"/>
    </row>
    <row r="23" spans="1:14" s="23" customFormat="1" ht="14.25">
      <c r="A23" s="22"/>
      <c r="B23" s="22"/>
      <c r="C23" s="71"/>
      <c r="D23" s="71"/>
      <c r="E23" s="48"/>
      <c r="F23" s="49" t="s">
        <v>25</v>
      </c>
      <c r="G23" s="309">
        <f>【様式７】総合計!F26</f>
        <v>0</v>
      </c>
      <c r="H23" s="309"/>
      <c r="I23" s="309"/>
      <c r="J23" s="46"/>
      <c r="K23" s="46"/>
      <c r="L23" s="48"/>
      <c r="M23" s="48"/>
      <c r="N23" s="48"/>
    </row>
    <row r="24" spans="1:14" s="23" customFormat="1" ht="14.25">
      <c r="A24" s="22"/>
      <c r="B24" s="22"/>
      <c r="C24" s="71"/>
      <c r="D24" s="71"/>
      <c r="E24" s="48"/>
      <c r="F24" s="49" t="s">
        <v>26</v>
      </c>
      <c r="G24" s="309">
        <f>【様式７】総合計!J26</f>
        <v>0</v>
      </c>
      <c r="H24" s="309"/>
      <c r="I24" s="309"/>
      <c r="J24" s="46"/>
      <c r="K24" s="46"/>
      <c r="L24" s="48"/>
      <c r="M24" s="48"/>
      <c r="N24" s="48"/>
    </row>
    <row r="25" spans="1:14" s="23" customFormat="1" ht="14.25">
      <c r="A25" s="22"/>
      <c r="B25" s="22"/>
      <c r="C25" s="71"/>
      <c r="D25" s="71"/>
      <c r="E25" s="48"/>
      <c r="F25" s="50" t="s">
        <v>27</v>
      </c>
      <c r="G25" s="309">
        <f>【様式７】総合計!P26</f>
        <v>0</v>
      </c>
      <c r="H25" s="309"/>
      <c r="I25" s="309"/>
      <c r="J25" s="46"/>
      <c r="K25" s="46"/>
      <c r="L25" s="48"/>
      <c r="M25" s="48"/>
      <c r="N25" s="48"/>
    </row>
    <row r="26" spans="1:14" s="23" customFormat="1" ht="9.9499999999999993" customHeight="1">
      <c r="A26" s="22"/>
      <c r="B26" s="22"/>
      <c r="C26" s="71"/>
      <c r="D26" s="71"/>
      <c r="E26" s="48"/>
      <c r="F26" s="48"/>
      <c r="G26" s="48"/>
      <c r="H26" s="48"/>
      <c r="I26" s="48"/>
      <c r="J26" s="48"/>
      <c r="K26" s="48"/>
      <c r="L26" s="48"/>
      <c r="M26" s="48"/>
      <c r="N26" s="48"/>
    </row>
    <row r="27" spans="1:14" s="23" customFormat="1" ht="18" customHeight="1">
      <c r="A27" s="22"/>
      <c r="B27" s="308" t="s">
        <v>131</v>
      </c>
      <c r="C27" s="308"/>
      <c r="D27" s="308"/>
      <c r="E27" s="308"/>
      <c r="F27" s="45"/>
      <c r="G27" s="309">
        <f>G13-G20</f>
        <v>0</v>
      </c>
      <c r="H27" s="309"/>
      <c r="I27" s="309"/>
      <c r="J27" s="46"/>
      <c r="K27" s="46"/>
      <c r="L27" s="48"/>
      <c r="M27" s="48"/>
      <c r="N27" s="48"/>
    </row>
    <row r="28" spans="1:14" s="23" customFormat="1" ht="9.9499999999999993" customHeight="1">
      <c r="A28" s="22"/>
      <c r="B28" s="22"/>
      <c r="C28" s="71"/>
      <c r="D28" s="71"/>
      <c r="E28" s="48"/>
      <c r="F28" s="48"/>
      <c r="G28" s="48"/>
      <c r="H28" s="48"/>
      <c r="I28" s="48"/>
      <c r="J28" s="48"/>
      <c r="K28" s="48"/>
      <c r="L28" s="48"/>
      <c r="M28" s="48"/>
      <c r="N28" s="48"/>
    </row>
    <row r="29" spans="1:14" s="23" customFormat="1" ht="18" customHeight="1">
      <c r="A29" s="22"/>
      <c r="B29" s="308" t="s">
        <v>132</v>
      </c>
      <c r="C29" s="308"/>
      <c r="D29" s="308"/>
      <c r="E29" s="72"/>
      <c r="F29" s="72"/>
      <c r="G29" s="72"/>
      <c r="H29" s="72"/>
      <c r="I29" s="72"/>
      <c r="J29" s="72"/>
      <c r="K29" s="72"/>
      <c r="L29" s="72"/>
      <c r="M29" s="72"/>
      <c r="N29" s="72"/>
    </row>
    <row r="30" spans="1:14" s="23" customFormat="1" ht="14.25">
      <c r="A30" s="22"/>
      <c r="B30" s="22"/>
      <c r="C30" s="298" t="s">
        <v>133</v>
      </c>
      <c r="D30" s="298"/>
      <c r="E30" s="299"/>
      <c r="F30" s="299"/>
      <c r="G30" s="299"/>
      <c r="H30" s="299"/>
      <c r="I30" s="299"/>
      <c r="J30" s="299"/>
      <c r="K30" s="299"/>
      <c r="L30" s="299"/>
      <c r="M30" s="299"/>
      <c r="N30" s="72"/>
    </row>
    <row r="31" spans="1:14" s="23" customFormat="1" ht="14.25">
      <c r="A31" s="22"/>
      <c r="B31" s="22"/>
      <c r="C31" s="298" t="s">
        <v>271</v>
      </c>
      <c r="D31" s="298"/>
      <c r="E31" s="299"/>
      <c r="F31" s="299"/>
      <c r="G31" s="299"/>
      <c r="H31" s="299"/>
      <c r="I31" s="299"/>
      <c r="J31" s="299"/>
      <c r="K31" s="299"/>
      <c r="L31" s="299"/>
      <c r="M31" s="299"/>
      <c r="N31" s="72"/>
    </row>
    <row r="32" spans="1:14" s="23" customFormat="1" ht="14.25">
      <c r="A32" s="22"/>
      <c r="B32" s="22"/>
      <c r="C32" s="298" t="s">
        <v>267</v>
      </c>
      <c r="D32" s="298"/>
      <c r="E32" s="299"/>
      <c r="F32" s="299"/>
      <c r="G32" s="299"/>
      <c r="H32" s="299"/>
      <c r="I32" s="299"/>
      <c r="J32" s="299"/>
      <c r="K32" s="299"/>
      <c r="L32" s="299"/>
      <c r="M32" s="299"/>
      <c r="N32" s="72"/>
    </row>
    <row r="33" spans="1:14" s="23" customFormat="1" ht="14.25">
      <c r="A33" s="22"/>
      <c r="B33" s="22"/>
      <c r="C33" s="298" t="s">
        <v>268</v>
      </c>
      <c r="D33" s="298"/>
      <c r="E33" s="299"/>
      <c r="F33" s="299"/>
      <c r="G33" s="299"/>
      <c r="H33" s="299"/>
      <c r="I33" s="299"/>
      <c r="J33" s="299"/>
      <c r="K33" s="299"/>
      <c r="L33" s="299"/>
      <c r="M33" s="299"/>
      <c r="N33" s="72"/>
    </row>
    <row r="34" spans="1:14" s="23" customFormat="1" ht="14.25">
      <c r="A34" s="22"/>
      <c r="B34" s="22"/>
      <c r="C34" s="298" t="s">
        <v>269</v>
      </c>
      <c r="D34" s="298"/>
      <c r="E34" s="299"/>
      <c r="F34" s="299"/>
      <c r="G34" s="299"/>
      <c r="H34" s="299"/>
      <c r="I34" s="299"/>
      <c r="J34" s="299"/>
      <c r="K34" s="299"/>
      <c r="L34" s="299"/>
      <c r="M34" s="299"/>
      <c r="N34" s="72"/>
    </row>
    <row r="35" spans="1:14" s="23" customFormat="1" ht="14.25">
      <c r="A35" s="22"/>
      <c r="B35" s="22"/>
      <c r="C35" s="298" t="s">
        <v>270</v>
      </c>
      <c r="D35" s="298"/>
      <c r="E35" s="299"/>
      <c r="F35" s="299"/>
      <c r="G35" s="299"/>
      <c r="H35" s="299"/>
      <c r="I35" s="299"/>
      <c r="J35" s="299"/>
      <c r="K35" s="299"/>
      <c r="L35" s="299"/>
      <c r="M35" s="299"/>
      <c r="N35" s="72"/>
    </row>
    <row r="36" spans="1:14" s="23" customFormat="1" ht="14.25">
      <c r="A36" s="22"/>
      <c r="B36" s="22"/>
      <c r="C36" s="308" t="s">
        <v>134</v>
      </c>
      <c r="D36" s="308"/>
      <c r="E36" s="308"/>
      <c r="F36" s="308"/>
      <c r="G36" s="308"/>
      <c r="H36" s="308"/>
      <c r="I36" s="308"/>
      <c r="J36" s="308"/>
      <c r="K36" s="308"/>
      <c r="L36" s="72"/>
      <c r="M36" s="72"/>
      <c r="N36" s="72"/>
    </row>
    <row r="37" spans="1:14" ht="6.75" customHeight="1">
      <c r="A37" s="6"/>
      <c r="B37" s="6"/>
      <c r="C37" s="72"/>
      <c r="D37" s="72"/>
      <c r="E37" s="72"/>
      <c r="F37" s="72"/>
      <c r="G37" s="72"/>
      <c r="H37" s="72"/>
      <c r="I37" s="72"/>
      <c r="J37" s="72"/>
      <c r="K37" s="72"/>
      <c r="L37" s="72"/>
      <c r="M37" s="72"/>
      <c r="N37" s="72"/>
    </row>
    <row r="38" spans="1:14" ht="30" customHeight="1">
      <c r="A38" s="6"/>
      <c r="B38" s="6"/>
      <c r="C38" s="72"/>
      <c r="D38" s="52" t="s">
        <v>135</v>
      </c>
      <c r="E38" s="303"/>
      <c r="F38" s="303"/>
      <c r="G38" s="303"/>
      <c r="H38" s="303"/>
      <c r="I38" s="303"/>
      <c r="J38" s="303"/>
      <c r="K38" s="304"/>
      <c r="L38" s="90"/>
      <c r="M38" s="53"/>
      <c r="N38" s="53"/>
    </row>
    <row r="39" spans="1:14" ht="30" customHeight="1">
      <c r="A39" s="6"/>
      <c r="B39" s="6"/>
      <c r="C39" s="72"/>
      <c r="D39" s="54" t="s">
        <v>136</v>
      </c>
      <c r="E39" s="55" t="s">
        <v>137</v>
      </c>
      <c r="F39" s="564"/>
      <c r="G39" s="564"/>
      <c r="H39" s="55" t="s">
        <v>138</v>
      </c>
      <c r="I39" s="305"/>
      <c r="J39" s="305"/>
      <c r="K39" s="306"/>
      <c r="L39" s="91"/>
      <c r="M39" s="53"/>
      <c r="N39" s="53"/>
    </row>
    <row r="40" spans="1:14" ht="30" customHeight="1">
      <c r="A40" s="6"/>
      <c r="B40" s="6"/>
      <c r="C40" s="72"/>
      <c r="D40" s="57"/>
      <c r="E40" s="56" t="s">
        <v>139</v>
      </c>
      <c r="F40" s="300"/>
      <c r="G40" s="300"/>
      <c r="H40" s="300"/>
      <c r="I40" s="300"/>
      <c r="J40" s="300"/>
      <c r="K40" s="301"/>
      <c r="L40" s="90"/>
      <c r="M40" s="53"/>
      <c r="N40" s="53"/>
    </row>
    <row r="41" spans="1:14">
      <c r="C41" s="36"/>
      <c r="D41" s="36"/>
      <c r="E41" s="36"/>
      <c r="F41" s="36"/>
      <c r="G41" s="36"/>
      <c r="H41" s="36"/>
      <c r="I41" s="36"/>
      <c r="J41" s="36"/>
      <c r="K41" s="36"/>
      <c r="L41" s="36"/>
      <c r="M41" s="36"/>
      <c r="N41" s="36"/>
    </row>
  </sheetData>
  <sheetProtection algorithmName="SHA-512" hashValue="ZkWmAa4oY2PyuqOpgOXEKtWASQvhNZRpPmO14Og+cGfZw8uxF9/AQyruUbdl5h1WrslPxUhieLjO81ktolRXKQ==" saltValue="tVyrjwY/L71gMRe9GUcqPA==" spinCount="100000" sheet="1" objects="1" scenarios="1" selectLockedCells="1"/>
  <mergeCells count="36">
    <mergeCell ref="H8:M8"/>
    <mergeCell ref="B2:D2"/>
    <mergeCell ref="E4:N4"/>
    <mergeCell ref="B5:D5"/>
    <mergeCell ref="B6:D6"/>
    <mergeCell ref="H7:M7"/>
    <mergeCell ref="H9:L9"/>
    <mergeCell ref="C10:E10"/>
    <mergeCell ref="H10:N10"/>
    <mergeCell ref="B11:N11"/>
    <mergeCell ref="B13:E13"/>
    <mergeCell ref="G13:I13"/>
    <mergeCell ref="G15:I15"/>
    <mergeCell ref="G16:I16"/>
    <mergeCell ref="G17:I17"/>
    <mergeCell ref="G18:I18"/>
    <mergeCell ref="B20:E20"/>
    <mergeCell ref="G20:I20"/>
    <mergeCell ref="C35:M35"/>
    <mergeCell ref="G22:I22"/>
    <mergeCell ref="G23:I23"/>
    <mergeCell ref="G24:I24"/>
    <mergeCell ref="G25:I25"/>
    <mergeCell ref="B27:E27"/>
    <mergeCell ref="G27:I27"/>
    <mergeCell ref="B29:D29"/>
    <mergeCell ref="C30:M30"/>
    <mergeCell ref="C32:M32"/>
    <mergeCell ref="C33:M33"/>
    <mergeCell ref="C34:M34"/>
    <mergeCell ref="C31:M31"/>
    <mergeCell ref="C36:K36"/>
    <mergeCell ref="E38:K38"/>
    <mergeCell ref="F39:G39"/>
    <mergeCell ref="I39:K39"/>
    <mergeCell ref="F40:K40"/>
  </mergeCells>
  <phoneticPr fontId="41"/>
  <printOptions horizontalCentered="1" verticalCentered="1"/>
  <pageMargins left="0.39370078740157483" right="0.39370078740157483" top="0.39370078740157483" bottom="0.55118110236220474" header="0.31496062992125984" footer="0.31496062992125984"/>
  <pageSetup paperSize="9" orientation="portrait" blackAndWhite="1"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3:A5"/>
  <sheetViews>
    <sheetView workbookViewId="0">
      <selection activeCell="F38" sqref="F38"/>
    </sheetView>
  </sheetViews>
  <sheetFormatPr defaultRowHeight="13.5"/>
  <cols>
    <col min="2" max="2" width="10.25" customWidth="1"/>
    <col min="3" max="3" width="11" customWidth="1"/>
  </cols>
  <sheetData>
    <row r="3" spans="1:1" ht="30.75">
      <c r="A3" s="75" t="s">
        <v>74</v>
      </c>
    </row>
    <row r="4" spans="1:1" ht="30.75">
      <c r="A4" s="75" t="s">
        <v>191</v>
      </c>
    </row>
    <row r="5" spans="1:1" ht="24">
      <c r="A5" s="76" t="s">
        <v>75</v>
      </c>
    </row>
  </sheetData>
  <sheetProtection algorithmName="SHA-512" hashValue="5rpCiG1ZBZGXgVnK4JR/GqhbzdmYwcRAnnOueLIo+p/C2aFAzaR9KY1eMQy/jTHCfLjnlEj02M4WMA68EnItzQ==" saltValue="7rUmUGwrQE6XIYoS8d771A==" spinCount="100000" sheet="1" objects="1" scenarios="1"/>
  <phoneticPr fontId="8"/>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
  <sheetViews>
    <sheetView workbookViewId="0">
      <selection activeCell="J23" sqref="J23"/>
    </sheetView>
  </sheetViews>
  <sheetFormatPr defaultRowHeight="13.5"/>
  <sheetData/>
  <sheetProtection algorithmName="SHA-512" hashValue="VicXBJSGnCtsh3xGI1FZLgc1F5CJeFEC54PyjBRgrDC6WU0mL3ztEbIPnIFz9bu+uFU823REPuFDwn/hl7Jnfg==" saltValue="Rm8cvCKJQN02Bsp7OgpfDQ==" spinCount="100000" sheet="1" objects="1" scenarios="1"/>
  <phoneticPr fontId="41"/>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3:Q5"/>
  <sheetViews>
    <sheetView workbookViewId="0">
      <selection activeCell="D146" sqref="D146"/>
    </sheetView>
  </sheetViews>
  <sheetFormatPr defaultRowHeight="13.5"/>
  <cols>
    <col min="2" max="2" width="10.25" customWidth="1"/>
    <col min="3" max="3" width="11" customWidth="1"/>
  </cols>
  <sheetData>
    <row r="3" spans="1:17" ht="72" customHeight="1">
      <c r="A3" s="569" t="s">
        <v>194</v>
      </c>
      <c r="B3" s="569"/>
      <c r="C3" s="569"/>
      <c r="D3" s="569"/>
      <c r="E3" s="569"/>
      <c r="F3" s="569"/>
      <c r="G3" s="569"/>
      <c r="H3" s="569"/>
      <c r="I3" s="569"/>
      <c r="J3" s="569"/>
      <c r="K3" s="569"/>
      <c r="L3" s="569"/>
      <c r="M3" s="569"/>
      <c r="N3" s="569"/>
      <c r="O3" s="569"/>
      <c r="P3" s="569"/>
      <c r="Q3" s="569"/>
    </row>
    <row r="4" spans="1:17" ht="72" customHeight="1">
      <c r="A4" s="569"/>
      <c r="B4" s="569"/>
      <c r="C4" s="569"/>
      <c r="D4" s="569"/>
      <c r="E4" s="569"/>
      <c r="F4" s="569"/>
      <c r="G4" s="569"/>
      <c r="H4" s="569"/>
      <c r="I4" s="569"/>
      <c r="J4" s="569"/>
      <c r="K4" s="569"/>
      <c r="L4" s="569"/>
      <c r="M4" s="569"/>
      <c r="N4" s="569"/>
      <c r="O4" s="569"/>
      <c r="P4" s="569"/>
      <c r="Q4" s="569"/>
    </row>
    <row r="5" spans="1:17" s="92" customFormat="1" ht="28.5" customHeight="1">
      <c r="A5" s="92" t="s">
        <v>140</v>
      </c>
    </row>
  </sheetData>
  <sheetProtection algorithmName="SHA-512" hashValue="5aOyhbPBh8bOjddW9AGBzdn+ERSU0WuQ3/BayW0xGYqNa7GLff2uXXocjaGTfNVcts69bTPEQuLFgDSTG194Ow==" saltValue="khRyqcz7yY7tjZSVH238sg==" spinCount="100000" sheet="1" objects="1" scenarios="1"/>
  <mergeCells count="1">
    <mergeCell ref="A3:Q4"/>
  </mergeCells>
  <phoneticPr fontId="41"/>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AL154"/>
  <sheetViews>
    <sheetView view="pageBreakPreview" zoomScale="70" zoomScaleNormal="55" zoomScaleSheetLayoutView="7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1</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'1'!C7</f>
        <v>0</v>
      </c>
      <c r="D7" s="599"/>
      <c r="E7" s="599"/>
      <c r="F7" s="599"/>
      <c r="G7" s="599"/>
      <c r="H7" s="599"/>
      <c r="I7" s="216"/>
      <c r="J7" s="222" t="s">
        <v>177</v>
      </c>
      <c r="K7" s="582">
        <f>'1'!K7:N7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'1'!C11</f>
        <v>0</v>
      </c>
      <c r="D11" s="638"/>
      <c r="E11" s="639"/>
      <c r="F11" s="640" t="s">
        <v>212</v>
      </c>
      <c r="G11" s="641"/>
      <c r="H11" s="253">
        <f>'1'!H11</f>
        <v>0</v>
      </c>
      <c r="I11" s="254">
        <f>'1'!I11</f>
        <v>0</v>
      </c>
      <c r="J11" s="254">
        <f>'1'!J11</f>
        <v>0</v>
      </c>
      <c r="K11" s="253">
        <f>'1'!K11</f>
        <v>0</v>
      </c>
      <c r="L11" s="254">
        <f>'1'!L11</f>
        <v>0</v>
      </c>
      <c r="M11" s="254">
        <f>'1'!M11</f>
        <v>0</v>
      </c>
      <c r="N11" s="253">
        <f>'1'!N11</f>
        <v>0</v>
      </c>
      <c r="O11" s="254">
        <f>'1'!O11</f>
        <v>0</v>
      </c>
      <c r="P11" s="254">
        <f>'1'!P11</f>
        <v>0</v>
      </c>
      <c r="Q11" s="253">
        <f>'1'!Q11</f>
        <v>0</v>
      </c>
      <c r="R11" s="254">
        <f>'1'!R11</f>
        <v>0</v>
      </c>
      <c r="S11" s="254">
        <f>'1'!S11</f>
        <v>0</v>
      </c>
      <c r="T11" s="642">
        <f>SUM(H11:S11)</f>
        <v>0</v>
      </c>
      <c r="U11" s="643"/>
    </row>
    <row r="12" spans="1:38" s="22" customFormat="1" ht="45" customHeight="1">
      <c r="A12" s="644" t="s">
        <v>235</v>
      </c>
      <c r="B12" s="645"/>
      <c r="C12" s="648">
        <f>'1'!C12</f>
        <v>0</v>
      </c>
      <c r="D12" s="650">
        <f>'1'!D12</f>
        <v>0</v>
      </c>
      <c r="E12" s="651"/>
      <c r="F12" s="654" t="s">
        <v>213</v>
      </c>
      <c r="G12" s="655"/>
      <c r="H12" s="259">
        <f>'1'!H12</f>
        <v>0</v>
      </c>
      <c r="I12" s="260">
        <f>'1'!I12</f>
        <v>0</v>
      </c>
      <c r="J12" s="260">
        <f>'1'!J12</f>
        <v>0</v>
      </c>
      <c r="K12" s="259">
        <f>'1'!K12</f>
        <v>0</v>
      </c>
      <c r="L12" s="260">
        <f>'1'!L12</f>
        <v>0</v>
      </c>
      <c r="M12" s="260">
        <f>'1'!M12</f>
        <v>0</v>
      </c>
      <c r="N12" s="259">
        <f>'1'!N12</f>
        <v>0</v>
      </c>
      <c r="O12" s="260">
        <f>'1'!O12</f>
        <v>0</v>
      </c>
      <c r="P12" s="260">
        <f>'1'!P12</f>
        <v>0</v>
      </c>
      <c r="Q12" s="259">
        <f>'1'!Q12</f>
        <v>0</v>
      </c>
      <c r="R12" s="260">
        <f>'1'!R12</f>
        <v>0</v>
      </c>
      <c r="S12" s="260">
        <f>'1'!S12</f>
        <v>0</v>
      </c>
      <c r="T12" s="656">
        <f>SUM(H12:S12)</f>
        <v>0</v>
      </c>
      <c r="U12" s="657"/>
    </row>
    <row r="13" spans="1:38" s="22" customFormat="1" ht="45" customHeight="1" thickBot="1">
      <c r="A13" s="646"/>
      <c r="B13" s="647"/>
      <c r="C13" s="649"/>
      <c r="D13" s="652"/>
      <c r="E13" s="653"/>
      <c r="F13" s="658" t="s">
        <v>236</v>
      </c>
      <c r="G13" s="659"/>
      <c r="H13" s="256">
        <f>'1'!H13</f>
        <v>0</v>
      </c>
      <c r="I13" s="257">
        <f>'1'!I13</f>
        <v>0</v>
      </c>
      <c r="J13" s="257">
        <f>'1'!J13</f>
        <v>0</v>
      </c>
      <c r="K13" s="256">
        <f>'1'!K13</f>
        <v>0</v>
      </c>
      <c r="L13" s="257">
        <f>'1'!L13</f>
        <v>0</v>
      </c>
      <c r="M13" s="257">
        <f>'1'!M13</f>
        <v>0</v>
      </c>
      <c r="N13" s="256">
        <f>'1'!N13</f>
        <v>0</v>
      </c>
      <c r="O13" s="257">
        <f>'1'!O13</f>
        <v>0</v>
      </c>
      <c r="P13" s="257">
        <f>'1'!P13</f>
        <v>0</v>
      </c>
      <c r="Q13" s="256">
        <f>'1'!Q13</f>
        <v>0</v>
      </c>
      <c r="R13" s="257">
        <f>'1'!R13</f>
        <v>0</v>
      </c>
      <c r="S13" s="257">
        <f>'1'!S13</f>
        <v>0</v>
      </c>
      <c r="T13" s="660">
        <f>SUM(H13:S13)</f>
        <v>0</v>
      </c>
      <c r="U13" s="661"/>
    </row>
    <row r="14" spans="1:38" s="22" customFormat="1" ht="45" customHeight="1" thickTop="1" thickBot="1">
      <c r="A14" s="608" t="s">
        <v>207</v>
      </c>
      <c r="B14" s="609"/>
      <c r="C14" s="223" t="str">
        <f>IF('1'!C14="","",'1'!C14)</f>
        <v/>
      </c>
      <c r="D14" s="610"/>
      <c r="E14" s="611"/>
      <c r="F14" s="612" t="s">
        <v>216</v>
      </c>
      <c r="G14" s="613"/>
      <c r="H14" s="224">
        <f t="shared" ref="H14:T14" si="0">SUM(H11:H12)-H13</f>
        <v>0</v>
      </c>
      <c r="I14" s="225">
        <f t="shared" si="0"/>
        <v>0</v>
      </c>
      <c r="J14" s="226">
        <f t="shared" si="0"/>
        <v>0</v>
      </c>
      <c r="K14" s="224">
        <f t="shared" si="0"/>
        <v>0</v>
      </c>
      <c r="L14" s="225">
        <f t="shared" si="0"/>
        <v>0</v>
      </c>
      <c r="M14" s="226">
        <f t="shared" si="0"/>
        <v>0</v>
      </c>
      <c r="N14" s="224">
        <f t="shared" si="0"/>
        <v>0</v>
      </c>
      <c r="O14" s="225">
        <f t="shared" si="0"/>
        <v>0</v>
      </c>
      <c r="P14" s="226">
        <f t="shared" si="0"/>
        <v>0</v>
      </c>
      <c r="Q14" s="224">
        <f t="shared" si="0"/>
        <v>0</v>
      </c>
      <c r="R14" s="225">
        <f t="shared" si="0"/>
        <v>0</v>
      </c>
      <c r="S14" s="226">
        <f t="shared" si="0"/>
        <v>0</v>
      </c>
      <c r="T14" s="625">
        <f t="shared" si="0"/>
        <v>0</v>
      </c>
      <c r="U14" s="626"/>
    </row>
    <row r="15" spans="1:38" s="22" customFormat="1" ht="45" customHeight="1">
      <c r="A15" s="668" t="s">
        <v>143</v>
      </c>
      <c r="B15" s="227" t="s">
        <v>237</v>
      </c>
      <c r="C15" s="228" t="str">
        <f>IF('1'!C15="","",'1'!C15)</f>
        <v/>
      </c>
      <c r="D15" s="595" t="str">
        <f>IF('1'!D15="","",'1'!D15)</f>
        <v/>
      </c>
      <c r="E15" s="670"/>
      <c r="F15" s="671" t="s">
        <v>218</v>
      </c>
      <c r="G15" s="672"/>
      <c r="H15" s="229">
        <f>IF(H14&gt;=82000,82000,H14)</f>
        <v>0</v>
      </c>
      <c r="I15" s="230">
        <f t="shared" ref="I15:S15" si="1">IF(I14&gt;=82000,82000,I14)</f>
        <v>0</v>
      </c>
      <c r="J15" s="231">
        <f t="shared" si="1"/>
        <v>0</v>
      </c>
      <c r="K15" s="229">
        <f t="shared" si="1"/>
        <v>0</v>
      </c>
      <c r="L15" s="230">
        <f t="shared" si="1"/>
        <v>0</v>
      </c>
      <c r="M15" s="231">
        <f t="shared" si="1"/>
        <v>0</v>
      </c>
      <c r="N15" s="229">
        <f t="shared" si="1"/>
        <v>0</v>
      </c>
      <c r="O15" s="230">
        <f t="shared" si="1"/>
        <v>0</v>
      </c>
      <c r="P15" s="231">
        <f t="shared" si="1"/>
        <v>0</v>
      </c>
      <c r="Q15" s="229">
        <f t="shared" si="1"/>
        <v>0</v>
      </c>
      <c r="R15" s="230">
        <f t="shared" si="1"/>
        <v>0</v>
      </c>
      <c r="S15" s="231">
        <f t="shared" si="1"/>
        <v>0</v>
      </c>
      <c r="T15" s="673">
        <f>SUM(H15+I15+J15+K15+L15+M15+N15+O15+P15+Q15+R15+S15)</f>
        <v>0</v>
      </c>
      <c r="U15" s="674"/>
    </row>
    <row r="16" spans="1:38" s="22" customFormat="1" ht="45" customHeight="1" thickBot="1">
      <c r="A16" s="669"/>
      <c r="B16" s="232" t="s">
        <v>238</v>
      </c>
      <c r="C16" s="228" t="str">
        <f>IF('1'!C16="","",'1'!C16)</f>
        <v/>
      </c>
      <c r="D16" s="675" t="str">
        <f>IF('1'!D16="","",'1'!D16)</f>
        <v/>
      </c>
      <c r="E16" s="676"/>
      <c r="F16" s="677" t="s">
        <v>219</v>
      </c>
      <c r="G16" s="678"/>
      <c r="H16" s="233">
        <f t="shared" ref="H16:S16" si="2">ROUNDDOWN(H15*0.75,-3)</f>
        <v>0</v>
      </c>
      <c r="I16" s="234">
        <f t="shared" si="2"/>
        <v>0</v>
      </c>
      <c r="J16" s="235">
        <f t="shared" si="2"/>
        <v>0</v>
      </c>
      <c r="K16" s="233">
        <f t="shared" si="2"/>
        <v>0</v>
      </c>
      <c r="L16" s="234">
        <f t="shared" si="2"/>
        <v>0</v>
      </c>
      <c r="M16" s="235">
        <f t="shared" si="2"/>
        <v>0</v>
      </c>
      <c r="N16" s="233">
        <f t="shared" si="2"/>
        <v>0</v>
      </c>
      <c r="O16" s="234">
        <f t="shared" si="2"/>
        <v>0</v>
      </c>
      <c r="P16" s="235">
        <f t="shared" si="2"/>
        <v>0</v>
      </c>
      <c r="Q16" s="233">
        <f t="shared" si="2"/>
        <v>0</v>
      </c>
      <c r="R16" s="234">
        <f t="shared" si="2"/>
        <v>0</v>
      </c>
      <c r="S16" s="235">
        <f t="shared" si="2"/>
        <v>0</v>
      </c>
      <c r="T16" s="679">
        <f>SUM(H16:S16)</f>
        <v>0</v>
      </c>
      <c r="U16" s="680"/>
    </row>
    <row r="17" spans="1:38" s="22" customFormat="1" ht="45" customHeight="1" thickBot="1">
      <c r="A17" s="604" t="s">
        <v>239</v>
      </c>
      <c r="B17" s="605"/>
      <c r="C17" s="265">
        <f>'1'!C17</f>
        <v>0</v>
      </c>
      <c r="D17" s="606">
        <f>'1'!D17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IF('1'!C18="","",'1'!C18)</f>
        <v/>
      </c>
      <c r="D18" s="614" t="str">
        <f>IF('1'!D18="","",'1'!D18)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IF('1'!C19="","",'1'!C19)</f>
        <v/>
      </c>
      <c r="D19" s="595" t="str">
        <f>IF('1'!D19="","",'1'!D19)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IF('1'!C20="","",'1'!C20)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2</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'1'!C31</f>
        <v>0</v>
      </c>
      <c r="D31" s="599"/>
      <c r="E31" s="599"/>
      <c r="F31" s="599"/>
      <c r="G31" s="599"/>
      <c r="H31" s="599"/>
      <c r="I31" s="216"/>
      <c r="J31" s="222" t="s">
        <v>177</v>
      </c>
      <c r="K31" s="582">
        <f>'1'!K31:N31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'1'!C35</f>
        <v>0</v>
      </c>
      <c r="D35" s="638"/>
      <c r="E35" s="639"/>
      <c r="F35" s="640" t="s">
        <v>212</v>
      </c>
      <c r="G35" s="641"/>
      <c r="H35" s="253">
        <f>'1'!H35</f>
        <v>0</v>
      </c>
      <c r="I35" s="254">
        <f>'1'!I35</f>
        <v>0</v>
      </c>
      <c r="J35" s="254">
        <f>'1'!J35</f>
        <v>0</v>
      </c>
      <c r="K35" s="253">
        <f>'1'!K35</f>
        <v>0</v>
      </c>
      <c r="L35" s="254">
        <f>'1'!L35</f>
        <v>0</v>
      </c>
      <c r="M35" s="254">
        <f>'1'!M35</f>
        <v>0</v>
      </c>
      <c r="N35" s="253">
        <f>'1'!N35</f>
        <v>0</v>
      </c>
      <c r="O35" s="254">
        <f>'1'!O35</f>
        <v>0</v>
      </c>
      <c r="P35" s="254">
        <f>'1'!P35</f>
        <v>0</v>
      </c>
      <c r="Q35" s="253">
        <f>'1'!Q35</f>
        <v>0</v>
      </c>
      <c r="R35" s="254">
        <f>'1'!R35</f>
        <v>0</v>
      </c>
      <c r="S35" s="255">
        <f>'1'!S35</f>
        <v>0</v>
      </c>
      <c r="T35" s="642">
        <f>SUM(H35:S35)</f>
        <v>0</v>
      </c>
      <c r="U35" s="643"/>
    </row>
    <row r="36" spans="1:21" s="22" customFormat="1" ht="45" customHeight="1">
      <c r="A36" s="644" t="s">
        <v>235</v>
      </c>
      <c r="B36" s="645"/>
      <c r="C36" s="648">
        <f>'1'!C36</f>
        <v>0</v>
      </c>
      <c r="D36" s="650">
        <f>'1'!D36</f>
        <v>0</v>
      </c>
      <c r="E36" s="651"/>
      <c r="F36" s="654" t="s">
        <v>213</v>
      </c>
      <c r="G36" s="655"/>
      <c r="H36" s="259">
        <f>'1'!H36</f>
        <v>0</v>
      </c>
      <c r="I36" s="260">
        <f>'1'!I36</f>
        <v>0</v>
      </c>
      <c r="J36" s="260">
        <f>'1'!J36</f>
        <v>0</v>
      </c>
      <c r="K36" s="259">
        <f>'1'!K36</f>
        <v>0</v>
      </c>
      <c r="L36" s="260">
        <f>'1'!L36</f>
        <v>0</v>
      </c>
      <c r="M36" s="260">
        <f>'1'!M36</f>
        <v>0</v>
      </c>
      <c r="N36" s="259">
        <f>'1'!N36</f>
        <v>0</v>
      </c>
      <c r="O36" s="260">
        <f>'1'!O36</f>
        <v>0</v>
      </c>
      <c r="P36" s="260">
        <f>'1'!P36</f>
        <v>0</v>
      </c>
      <c r="Q36" s="259">
        <f>'1'!Q36</f>
        <v>0</v>
      </c>
      <c r="R36" s="260">
        <f>'1'!R36</f>
        <v>0</v>
      </c>
      <c r="S36" s="261">
        <f>'1'!S36</f>
        <v>0</v>
      </c>
      <c r="T36" s="656">
        <f>SUM(H36:S36)</f>
        <v>0</v>
      </c>
      <c r="U36" s="657"/>
    </row>
    <row r="37" spans="1:21" s="22" customFormat="1" ht="45" customHeight="1" thickBot="1">
      <c r="A37" s="646"/>
      <c r="B37" s="647"/>
      <c r="C37" s="649"/>
      <c r="D37" s="652"/>
      <c r="E37" s="653"/>
      <c r="F37" s="658" t="s">
        <v>236</v>
      </c>
      <c r="G37" s="659"/>
      <c r="H37" s="256">
        <f>'1'!H37</f>
        <v>0</v>
      </c>
      <c r="I37" s="257">
        <f>'1'!I37</f>
        <v>0</v>
      </c>
      <c r="J37" s="257">
        <f>'1'!J37</f>
        <v>0</v>
      </c>
      <c r="K37" s="256">
        <f>'1'!K37</f>
        <v>0</v>
      </c>
      <c r="L37" s="257">
        <f>'1'!L37</f>
        <v>0</v>
      </c>
      <c r="M37" s="257">
        <f>'1'!M37</f>
        <v>0</v>
      </c>
      <c r="N37" s="256">
        <f>'1'!N37</f>
        <v>0</v>
      </c>
      <c r="O37" s="257">
        <f>'1'!O37</f>
        <v>0</v>
      </c>
      <c r="P37" s="257">
        <f>'1'!P37</f>
        <v>0</v>
      </c>
      <c r="Q37" s="256">
        <f>'1'!Q37</f>
        <v>0</v>
      </c>
      <c r="R37" s="257">
        <f>'1'!R37</f>
        <v>0</v>
      </c>
      <c r="S37" s="258">
        <f>'1'!S37</f>
        <v>0</v>
      </c>
      <c r="T37" s="660">
        <f>SUM(H37:S37)</f>
        <v>0</v>
      </c>
      <c r="U37" s="661"/>
    </row>
    <row r="38" spans="1:21" s="22" customFormat="1" ht="45" customHeight="1" thickTop="1" thickBot="1">
      <c r="A38" s="608" t="s">
        <v>207</v>
      </c>
      <c r="B38" s="609"/>
      <c r="C38" s="223" t="str">
        <f>IF('1'!C38="","",'1'!C38)</f>
        <v/>
      </c>
      <c r="D38" s="610"/>
      <c r="E38" s="611"/>
      <c r="F38" s="612" t="s">
        <v>216</v>
      </c>
      <c r="G38" s="613"/>
      <c r="H38" s="224">
        <f t="shared" ref="H38:T38" si="3">SUM(H35:H36)-H37</f>
        <v>0</v>
      </c>
      <c r="I38" s="225">
        <f t="shared" si="3"/>
        <v>0</v>
      </c>
      <c r="J38" s="226">
        <f t="shared" si="3"/>
        <v>0</v>
      </c>
      <c r="K38" s="224">
        <f t="shared" si="3"/>
        <v>0</v>
      </c>
      <c r="L38" s="225">
        <f t="shared" si="3"/>
        <v>0</v>
      </c>
      <c r="M38" s="226">
        <f t="shared" si="3"/>
        <v>0</v>
      </c>
      <c r="N38" s="224">
        <f t="shared" si="3"/>
        <v>0</v>
      </c>
      <c r="O38" s="225">
        <f t="shared" si="3"/>
        <v>0</v>
      </c>
      <c r="P38" s="226">
        <f t="shared" si="3"/>
        <v>0</v>
      </c>
      <c r="Q38" s="224">
        <f t="shared" si="3"/>
        <v>0</v>
      </c>
      <c r="R38" s="225">
        <f t="shared" si="3"/>
        <v>0</v>
      </c>
      <c r="S38" s="226">
        <f t="shared" si="3"/>
        <v>0</v>
      </c>
      <c r="T38" s="625">
        <f t="shared" si="3"/>
        <v>0</v>
      </c>
      <c r="U38" s="626"/>
    </row>
    <row r="39" spans="1:21" s="22" customFormat="1" ht="45" customHeight="1">
      <c r="A39" s="668" t="s">
        <v>143</v>
      </c>
      <c r="B39" s="227" t="s">
        <v>237</v>
      </c>
      <c r="C39" s="228" t="str">
        <f>IF('1'!C39="","",'1'!C39)</f>
        <v/>
      </c>
      <c r="D39" s="595" t="str">
        <f>IF('1'!D39="","",'1'!D39)</f>
        <v/>
      </c>
      <c r="E39" s="670"/>
      <c r="F39" s="671" t="s">
        <v>218</v>
      </c>
      <c r="G39" s="672"/>
      <c r="H39" s="229">
        <f>IF(H38&gt;=82000,82000,H38)</f>
        <v>0</v>
      </c>
      <c r="I39" s="230">
        <f t="shared" ref="I39:S39" si="4">IF(I38&gt;=82000,82000,I38)</f>
        <v>0</v>
      </c>
      <c r="J39" s="231">
        <f t="shared" si="4"/>
        <v>0</v>
      </c>
      <c r="K39" s="229">
        <f t="shared" si="4"/>
        <v>0</v>
      </c>
      <c r="L39" s="230">
        <f t="shared" si="4"/>
        <v>0</v>
      </c>
      <c r="M39" s="231">
        <f t="shared" si="4"/>
        <v>0</v>
      </c>
      <c r="N39" s="229">
        <f t="shared" si="4"/>
        <v>0</v>
      </c>
      <c r="O39" s="230">
        <f t="shared" si="4"/>
        <v>0</v>
      </c>
      <c r="P39" s="231">
        <f t="shared" si="4"/>
        <v>0</v>
      </c>
      <c r="Q39" s="229">
        <f t="shared" si="4"/>
        <v>0</v>
      </c>
      <c r="R39" s="230">
        <f t="shared" si="4"/>
        <v>0</v>
      </c>
      <c r="S39" s="231">
        <f t="shared" si="4"/>
        <v>0</v>
      </c>
      <c r="T39" s="673">
        <f>SUM(H39+I39+J39+K39+L39+M39+N39+O39+P39+Q39+R39+S39)</f>
        <v>0</v>
      </c>
      <c r="U39" s="674"/>
    </row>
    <row r="40" spans="1:21" s="22" customFormat="1" ht="45" customHeight="1" thickBot="1">
      <c r="A40" s="669"/>
      <c r="B40" s="232" t="s">
        <v>238</v>
      </c>
      <c r="C40" s="228" t="str">
        <f>IF('1'!C40="","",'1'!C40)</f>
        <v/>
      </c>
      <c r="D40" s="675" t="str">
        <f>IF('1'!D40="","",'1'!D40)</f>
        <v/>
      </c>
      <c r="E40" s="676"/>
      <c r="F40" s="677" t="s">
        <v>219</v>
      </c>
      <c r="G40" s="678"/>
      <c r="H40" s="233">
        <f t="shared" ref="H40:S40" si="5">ROUNDDOWN(H39*0.75,-3)</f>
        <v>0</v>
      </c>
      <c r="I40" s="234">
        <f t="shared" si="5"/>
        <v>0</v>
      </c>
      <c r="J40" s="235">
        <f t="shared" si="5"/>
        <v>0</v>
      </c>
      <c r="K40" s="233">
        <f t="shared" si="5"/>
        <v>0</v>
      </c>
      <c r="L40" s="234">
        <f t="shared" si="5"/>
        <v>0</v>
      </c>
      <c r="M40" s="235">
        <f t="shared" si="5"/>
        <v>0</v>
      </c>
      <c r="N40" s="233">
        <f t="shared" si="5"/>
        <v>0</v>
      </c>
      <c r="O40" s="234">
        <f t="shared" si="5"/>
        <v>0</v>
      </c>
      <c r="P40" s="235">
        <f t="shared" si="5"/>
        <v>0</v>
      </c>
      <c r="Q40" s="233">
        <f t="shared" si="5"/>
        <v>0</v>
      </c>
      <c r="R40" s="234">
        <f t="shared" si="5"/>
        <v>0</v>
      </c>
      <c r="S40" s="235">
        <f t="shared" si="5"/>
        <v>0</v>
      </c>
      <c r="T40" s="679">
        <f>SUM(H40:S40)</f>
        <v>0</v>
      </c>
      <c r="U40" s="680"/>
    </row>
    <row r="41" spans="1:21" s="22" customFormat="1" ht="45" customHeight="1" thickBot="1">
      <c r="A41" s="604" t="s">
        <v>239</v>
      </c>
      <c r="B41" s="605"/>
      <c r="C41" s="265">
        <f>'1'!C41</f>
        <v>0</v>
      </c>
      <c r="D41" s="606">
        <f>'1'!D41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IF('1'!C42="","",'1'!C42)</f>
        <v/>
      </c>
      <c r="D42" s="614" t="str">
        <f>IF('1'!D42="","",'1'!D42)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IF('1'!C43="","",'1'!C43)</f>
        <v/>
      </c>
      <c r="D43" s="595" t="str">
        <f>IF('1'!D43="","",'1'!D43)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IF('1'!C44="","",'1'!C44)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3</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'1'!C55</f>
        <v>0</v>
      </c>
      <c r="D55" s="599"/>
      <c r="E55" s="599"/>
      <c r="F55" s="599"/>
      <c r="G55" s="599"/>
      <c r="H55" s="599"/>
      <c r="I55" s="216"/>
      <c r="J55" s="222" t="s">
        <v>177</v>
      </c>
      <c r="K55" s="582">
        <f>'1'!K55:N55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'1'!C59</f>
        <v>0</v>
      </c>
      <c r="D59" s="638"/>
      <c r="E59" s="639"/>
      <c r="F59" s="640" t="s">
        <v>212</v>
      </c>
      <c r="G59" s="641"/>
      <c r="H59" s="253">
        <f>'1'!H59</f>
        <v>0</v>
      </c>
      <c r="I59" s="254">
        <f>'1'!I59</f>
        <v>0</v>
      </c>
      <c r="J59" s="254">
        <f>'1'!J59</f>
        <v>0</v>
      </c>
      <c r="K59" s="253">
        <f>'1'!K59</f>
        <v>0</v>
      </c>
      <c r="L59" s="254">
        <f>'1'!L59</f>
        <v>0</v>
      </c>
      <c r="M59" s="254">
        <f>'1'!M59</f>
        <v>0</v>
      </c>
      <c r="N59" s="253">
        <f>'1'!N59</f>
        <v>0</v>
      </c>
      <c r="O59" s="254">
        <f>'1'!O59</f>
        <v>0</v>
      </c>
      <c r="P59" s="254">
        <f>'1'!P59</f>
        <v>0</v>
      </c>
      <c r="Q59" s="253">
        <f>'1'!Q59</f>
        <v>0</v>
      </c>
      <c r="R59" s="254">
        <f>'1'!R59</f>
        <v>0</v>
      </c>
      <c r="S59" s="255">
        <f>'1'!S59</f>
        <v>0</v>
      </c>
      <c r="T59" s="642">
        <f>SUM(H59:S59)</f>
        <v>0</v>
      </c>
      <c r="U59" s="643"/>
    </row>
    <row r="60" spans="1:38" s="22" customFormat="1" ht="45" customHeight="1">
      <c r="A60" s="644" t="s">
        <v>235</v>
      </c>
      <c r="B60" s="645"/>
      <c r="C60" s="648">
        <f>'1'!C60</f>
        <v>0</v>
      </c>
      <c r="D60" s="650">
        <f>'1'!D60</f>
        <v>0</v>
      </c>
      <c r="E60" s="651"/>
      <c r="F60" s="654" t="s">
        <v>213</v>
      </c>
      <c r="G60" s="655"/>
      <c r="H60" s="259">
        <f>'1'!H60</f>
        <v>0</v>
      </c>
      <c r="I60" s="260">
        <f>'1'!I60</f>
        <v>0</v>
      </c>
      <c r="J60" s="260">
        <f>'1'!J60</f>
        <v>0</v>
      </c>
      <c r="K60" s="259">
        <f>'1'!K60</f>
        <v>0</v>
      </c>
      <c r="L60" s="260">
        <f>'1'!L60</f>
        <v>0</v>
      </c>
      <c r="M60" s="260">
        <f>'1'!M60</f>
        <v>0</v>
      </c>
      <c r="N60" s="259">
        <f>'1'!N60</f>
        <v>0</v>
      </c>
      <c r="O60" s="260">
        <f>'1'!O60</f>
        <v>0</v>
      </c>
      <c r="P60" s="260">
        <f>'1'!P60</f>
        <v>0</v>
      </c>
      <c r="Q60" s="259">
        <f>'1'!Q60</f>
        <v>0</v>
      </c>
      <c r="R60" s="260">
        <f>'1'!R60</f>
        <v>0</v>
      </c>
      <c r="S60" s="261">
        <f>'1'!S60</f>
        <v>0</v>
      </c>
      <c r="T60" s="656">
        <f>SUM(H60:S60)</f>
        <v>0</v>
      </c>
      <c r="U60" s="657"/>
    </row>
    <row r="61" spans="1:38" s="22" customFormat="1" ht="45" customHeight="1" thickBot="1">
      <c r="A61" s="646"/>
      <c r="B61" s="647"/>
      <c r="C61" s="649"/>
      <c r="D61" s="652"/>
      <c r="E61" s="653"/>
      <c r="F61" s="658" t="s">
        <v>236</v>
      </c>
      <c r="G61" s="659"/>
      <c r="H61" s="256">
        <f>'1'!H61</f>
        <v>0</v>
      </c>
      <c r="I61" s="257">
        <f>'1'!I61</f>
        <v>0</v>
      </c>
      <c r="J61" s="257">
        <f>'1'!J61</f>
        <v>0</v>
      </c>
      <c r="K61" s="256">
        <f>'1'!K61</f>
        <v>0</v>
      </c>
      <c r="L61" s="257">
        <f>'1'!L61</f>
        <v>0</v>
      </c>
      <c r="M61" s="257">
        <f>'1'!M61</f>
        <v>0</v>
      </c>
      <c r="N61" s="256">
        <f>'1'!N61</f>
        <v>0</v>
      </c>
      <c r="O61" s="257">
        <f>'1'!O61</f>
        <v>0</v>
      </c>
      <c r="P61" s="257">
        <f>'1'!P61</f>
        <v>0</v>
      </c>
      <c r="Q61" s="256">
        <f>'1'!Q61</f>
        <v>0</v>
      </c>
      <c r="R61" s="257">
        <f>'1'!R61</f>
        <v>0</v>
      </c>
      <c r="S61" s="258">
        <f>'1'!S61</f>
        <v>0</v>
      </c>
      <c r="T61" s="660">
        <f>SUM(H61:S61)</f>
        <v>0</v>
      </c>
      <c r="U61" s="661"/>
    </row>
    <row r="62" spans="1:38" s="22" customFormat="1" ht="45" customHeight="1" thickTop="1" thickBot="1">
      <c r="A62" s="608" t="s">
        <v>207</v>
      </c>
      <c r="B62" s="609"/>
      <c r="C62" s="223" t="str">
        <f>IF('1'!C62="","",'1'!C62)</f>
        <v/>
      </c>
      <c r="D62" s="610"/>
      <c r="E62" s="611"/>
      <c r="F62" s="612" t="s">
        <v>216</v>
      </c>
      <c r="G62" s="613"/>
      <c r="H62" s="224">
        <f t="shared" ref="H62:T62" si="6">SUM(H59:H60)-H61</f>
        <v>0</v>
      </c>
      <c r="I62" s="225">
        <f t="shared" si="6"/>
        <v>0</v>
      </c>
      <c r="J62" s="226">
        <f t="shared" si="6"/>
        <v>0</v>
      </c>
      <c r="K62" s="224">
        <f t="shared" si="6"/>
        <v>0</v>
      </c>
      <c r="L62" s="225">
        <f t="shared" si="6"/>
        <v>0</v>
      </c>
      <c r="M62" s="226">
        <f t="shared" si="6"/>
        <v>0</v>
      </c>
      <c r="N62" s="224">
        <f t="shared" si="6"/>
        <v>0</v>
      </c>
      <c r="O62" s="225">
        <f t="shared" si="6"/>
        <v>0</v>
      </c>
      <c r="P62" s="226">
        <f t="shared" si="6"/>
        <v>0</v>
      </c>
      <c r="Q62" s="224">
        <f t="shared" si="6"/>
        <v>0</v>
      </c>
      <c r="R62" s="225">
        <f t="shared" si="6"/>
        <v>0</v>
      </c>
      <c r="S62" s="226">
        <f t="shared" si="6"/>
        <v>0</v>
      </c>
      <c r="T62" s="625">
        <f t="shared" si="6"/>
        <v>0</v>
      </c>
      <c r="U62" s="626"/>
    </row>
    <row r="63" spans="1:38" s="22" customFormat="1" ht="45" customHeight="1">
      <c r="A63" s="668" t="s">
        <v>143</v>
      </c>
      <c r="B63" s="227" t="s">
        <v>237</v>
      </c>
      <c r="C63" s="228" t="str">
        <f>IF('1'!C63="","",'1'!C63)</f>
        <v/>
      </c>
      <c r="D63" s="595" t="str">
        <f>IF('1'!D63="","",'1'!D63)</f>
        <v/>
      </c>
      <c r="E63" s="670"/>
      <c r="F63" s="671" t="s">
        <v>218</v>
      </c>
      <c r="G63" s="672"/>
      <c r="H63" s="229">
        <f>IF(H62&gt;=82000,82000,H62)</f>
        <v>0</v>
      </c>
      <c r="I63" s="230">
        <f t="shared" ref="I63:S63" si="7">IF(I62&gt;=82000,82000,I62)</f>
        <v>0</v>
      </c>
      <c r="J63" s="231">
        <f t="shared" si="7"/>
        <v>0</v>
      </c>
      <c r="K63" s="229">
        <f t="shared" si="7"/>
        <v>0</v>
      </c>
      <c r="L63" s="230">
        <f t="shared" si="7"/>
        <v>0</v>
      </c>
      <c r="M63" s="231">
        <f t="shared" si="7"/>
        <v>0</v>
      </c>
      <c r="N63" s="229">
        <f t="shared" si="7"/>
        <v>0</v>
      </c>
      <c r="O63" s="230">
        <f t="shared" si="7"/>
        <v>0</v>
      </c>
      <c r="P63" s="231">
        <f t="shared" si="7"/>
        <v>0</v>
      </c>
      <c r="Q63" s="229">
        <f t="shared" si="7"/>
        <v>0</v>
      </c>
      <c r="R63" s="230">
        <f t="shared" si="7"/>
        <v>0</v>
      </c>
      <c r="S63" s="231">
        <f t="shared" si="7"/>
        <v>0</v>
      </c>
      <c r="T63" s="673">
        <f>SUM(H63+I63+J63+K63+L63+M63+N63+O63+P63+Q63+R63+S63)</f>
        <v>0</v>
      </c>
      <c r="U63" s="674"/>
    </row>
    <row r="64" spans="1:38" s="22" customFormat="1" ht="45" customHeight="1" thickBot="1">
      <c r="A64" s="669"/>
      <c r="B64" s="232" t="s">
        <v>238</v>
      </c>
      <c r="C64" s="228" t="str">
        <f>IF('1'!C64="","",'1'!C64)</f>
        <v/>
      </c>
      <c r="D64" s="675" t="str">
        <f>IF('1'!D64="","",'1'!D64)</f>
        <v/>
      </c>
      <c r="E64" s="676"/>
      <c r="F64" s="677" t="s">
        <v>219</v>
      </c>
      <c r="G64" s="678"/>
      <c r="H64" s="233">
        <f t="shared" ref="H64:S64" si="8">ROUNDDOWN(H63*0.75,-3)</f>
        <v>0</v>
      </c>
      <c r="I64" s="234">
        <f t="shared" si="8"/>
        <v>0</v>
      </c>
      <c r="J64" s="235">
        <f t="shared" si="8"/>
        <v>0</v>
      </c>
      <c r="K64" s="233">
        <f t="shared" si="8"/>
        <v>0</v>
      </c>
      <c r="L64" s="234">
        <f t="shared" si="8"/>
        <v>0</v>
      </c>
      <c r="M64" s="235">
        <f t="shared" si="8"/>
        <v>0</v>
      </c>
      <c r="N64" s="233">
        <f t="shared" si="8"/>
        <v>0</v>
      </c>
      <c r="O64" s="234">
        <f t="shared" si="8"/>
        <v>0</v>
      </c>
      <c r="P64" s="235">
        <f t="shared" si="8"/>
        <v>0</v>
      </c>
      <c r="Q64" s="233">
        <f t="shared" si="8"/>
        <v>0</v>
      </c>
      <c r="R64" s="234">
        <f t="shared" si="8"/>
        <v>0</v>
      </c>
      <c r="S64" s="235">
        <f t="shared" si="8"/>
        <v>0</v>
      </c>
      <c r="T64" s="679">
        <f>SUM(H64:S64)</f>
        <v>0</v>
      </c>
      <c r="U64" s="680"/>
    </row>
    <row r="65" spans="1:38" s="22" customFormat="1" ht="45" customHeight="1" thickBot="1">
      <c r="A65" s="604" t="s">
        <v>239</v>
      </c>
      <c r="B65" s="605"/>
      <c r="C65" s="265">
        <f>'1'!C65</f>
        <v>0</v>
      </c>
      <c r="D65" s="606">
        <f>'1'!D65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IF('1'!C66="","",'1'!C66)</f>
        <v/>
      </c>
      <c r="D66" s="614" t="str">
        <f>IF('1'!D66="","",'1'!D66)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IF('1'!C67="","",'1'!C67)</f>
        <v/>
      </c>
      <c r="D67" s="595" t="str">
        <f>IF('1'!D67="","",'1'!D67)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IF('1'!C68="","",'1'!C68)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4</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'1'!C79</f>
        <v>0</v>
      </c>
      <c r="D79" s="599"/>
      <c r="E79" s="599"/>
      <c r="F79" s="599"/>
      <c r="G79" s="599"/>
      <c r="H79" s="599"/>
      <c r="I79" s="216"/>
      <c r="J79" s="222" t="s">
        <v>177</v>
      </c>
      <c r="K79" s="582">
        <f>'1'!K79:N79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'1'!C83</f>
        <v>0</v>
      </c>
      <c r="D83" s="638"/>
      <c r="E83" s="639"/>
      <c r="F83" s="640" t="s">
        <v>212</v>
      </c>
      <c r="G83" s="641"/>
      <c r="H83" s="253">
        <f>'1'!H83</f>
        <v>0</v>
      </c>
      <c r="I83" s="254">
        <f>'1'!I83</f>
        <v>0</v>
      </c>
      <c r="J83" s="254">
        <f>'1'!J83</f>
        <v>0</v>
      </c>
      <c r="K83" s="253">
        <f>'1'!K83</f>
        <v>0</v>
      </c>
      <c r="L83" s="254">
        <f>'1'!L83</f>
        <v>0</v>
      </c>
      <c r="M83" s="254">
        <f>'1'!M83</f>
        <v>0</v>
      </c>
      <c r="N83" s="253">
        <f>'1'!N83</f>
        <v>0</v>
      </c>
      <c r="O83" s="254">
        <f>'1'!O83</f>
        <v>0</v>
      </c>
      <c r="P83" s="254">
        <f>'1'!P83</f>
        <v>0</v>
      </c>
      <c r="Q83" s="253">
        <f>'1'!Q83</f>
        <v>0</v>
      </c>
      <c r="R83" s="254">
        <f>'1'!R83</f>
        <v>0</v>
      </c>
      <c r="S83" s="255">
        <f>'1'!S83</f>
        <v>0</v>
      </c>
      <c r="T83" s="642">
        <f>SUM(H83:S83)</f>
        <v>0</v>
      </c>
      <c r="U83" s="643"/>
    </row>
    <row r="84" spans="1:21" s="22" customFormat="1" ht="45" customHeight="1">
      <c r="A84" s="644" t="s">
        <v>235</v>
      </c>
      <c r="B84" s="645"/>
      <c r="C84" s="648">
        <f>'1'!C84</f>
        <v>0</v>
      </c>
      <c r="D84" s="650">
        <f>'1'!D84</f>
        <v>0</v>
      </c>
      <c r="E84" s="651"/>
      <c r="F84" s="654" t="s">
        <v>213</v>
      </c>
      <c r="G84" s="655"/>
      <c r="H84" s="259">
        <f>'1'!H84</f>
        <v>0</v>
      </c>
      <c r="I84" s="260">
        <f>'1'!I84</f>
        <v>0</v>
      </c>
      <c r="J84" s="260">
        <f>'1'!J84</f>
        <v>0</v>
      </c>
      <c r="K84" s="259">
        <f>'1'!K84</f>
        <v>0</v>
      </c>
      <c r="L84" s="260">
        <f>'1'!L84</f>
        <v>0</v>
      </c>
      <c r="M84" s="260">
        <f>'1'!M84</f>
        <v>0</v>
      </c>
      <c r="N84" s="259">
        <f>'1'!N84</f>
        <v>0</v>
      </c>
      <c r="O84" s="260">
        <f>'1'!O84</f>
        <v>0</v>
      </c>
      <c r="P84" s="260">
        <f>'1'!P84</f>
        <v>0</v>
      </c>
      <c r="Q84" s="259">
        <f>'1'!Q84</f>
        <v>0</v>
      </c>
      <c r="R84" s="260">
        <f>'1'!R84</f>
        <v>0</v>
      </c>
      <c r="S84" s="261">
        <f>'1'!S84</f>
        <v>0</v>
      </c>
      <c r="T84" s="656">
        <f>SUM(H84:S84)</f>
        <v>0</v>
      </c>
      <c r="U84" s="657"/>
    </row>
    <row r="85" spans="1:21" s="22" customFormat="1" ht="45" customHeight="1" thickBot="1">
      <c r="A85" s="646"/>
      <c r="B85" s="647"/>
      <c r="C85" s="649"/>
      <c r="D85" s="652"/>
      <c r="E85" s="653"/>
      <c r="F85" s="658" t="s">
        <v>236</v>
      </c>
      <c r="G85" s="659"/>
      <c r="H85" s="256">
        <f>'1'!H85</f>
        <v>0</v>
      </c>
      <c r="I85" s="257">
        <f>'1'!I85</f>
        <v>0</v>
      </c>
      <c r="J85" s="257">
        <f>'1'!J85</f>
        <v>0</v>
      </c>
      <c r="K85" s="256">
        <f>'1'!K85</f>
        <v>0</v>
      </c>
      <c r="L85" s="257">
        <f>'1'!L85</f>
        <v>0</v>
      </c>
      <c r="M85" s="257">
        <f>'1'!M85</f>
        <v>0</v>
      </c>
      <c r="N85" s="256">
        <f>'1'!N85</f>
        <v>0</v>
      </c>
      <c r="O85" s="257">
        <f>'1'!O85</f>
        <v>0</v>
      </c>
      <c r="P85" s="257">
        <f>'1'!P85</f>
        <v>0</v>
      </c>
      <c r="Q85" s="256">
        <f>'1'!Q85</f>
        <v>0</v>
      </c>
      <c r="R85" s="257">
        <f>'1'!R85</f>
        <v>0</v>
      </c>
      <c r="S85" s="258">
        <f>'1'!S85</f>
        <v>0</v>
      </c>
      <c r="T85" s="660">
        <f>SUM(H85:S85)</f>
        <v>0</v>
      </c>
      <c r="U85" s="661"/>
    </row>
    <row r="86" spans="1:21" s="22" customFormat="1" ht="45" customHeight="1" thickTop="1" thickBot="1">
      <c r="A86" s="608" t="s">
        <v>207</v>
      </c>
      <c r="B86" s="609"/>
      <c r="C86" s="223" t="str">
        <f>IF('1'!C86="","",'1'!C86)</f>
        <v/>
      </c>
      <c r="D86" s="610"/>
      <c r="E86" s="611"/>
      <c r="F86" s="612" t="s">
        <v>216</v>
      </c>
      <c r="G86" s="613"/>
      <c r="H86" s="224">
        <f t="shared" ref="H86:T86" si="9">SUM(H83:H84)-H85</f>
        <v>0</v>
      </c>
      <c r="I86" s="225">
        <f t="shared" si="9"/>
        <v>0</v>
      </c>
      <c r="J86" s="226">
        <f t="shared" si="9"/>
        <v>0</v>
      </c>
      <c r="K86" s="224">
        <f t="shared" si="9"/>
        <v>0</v>
      </c>
      <c r="L86" s="225">
        <f t="shared" si="9"/>
        <v>0</v>
      </c>
      <c r="M86" s="226">
        <f t="shared" si="9"/>
        <v>0</v>
      </c>
      <c r="N86" s="224">
        <f t="shared" si="9"/>
        <v>0</v>
      </c>
      <c r="O86" s="225">
        <f t="shared" si="9"/>
        <v>0</v>
      </c>
      <c r="P86" s="226">
        <f t="shared" si="9"/>
        <v>0</v>
      </c>
      <c r="Q86" s="224">
        <f t="shared" si="9"/>
        <v>0</v>
      </c>
      <c r="R86" s="225">
        <f t="shared" si="9"/>
        <v>0</v>
      </c>
      <c r="S86" s="226">
        <f t="shared" si="9"/>
        <v>0</v>
      </c>
      <c r="T86" s="625">
        <f t="shared" si="9"/>
        <v>0</v>
      </c>
      <c r="U86" s="626"/>
    </row>
    <row r="87" spans="1:21" s="22" customFormat="1" ht="45" customHeight="1">
      <c r="A87" s="668" t="s">
        <v>143</v>
      </c>
      <c r="B87" s="227" t="s">
        <v>237</v>
      </c>
      <c r="C87" s="228" t="str">
        <f>IF('1'!C87="","",'1'!C87)</f>
        <v/>
      </c>
      <c r="D87" s="595" t="str">
        <f>IF('1'!D87="","",'1'!D87)</f>
        <v/>
      </c>
      <c r="E87" s="670"/>
      <c r="F87" s="671" t="s">
        <v>218</v>
      </c>
      <c r="G87" s="672"/>
      <c r="H87" s="229">
        <f>IF(H86&gt;=82000,82000,H86)</f>
        <v>0</v>
      </c>
      <c r="I87" s="230">
        <f t="shared" ref="I87:S87" si="10">IF(I86&gt;=82000,82000,I86)</f>
        <v>0</v>
      </c>
      <c r="J87" s="231">
        <f t="shared" si="10"/>
        <v>0</v>
      </c>
      <c r="K87" s="229">
        <f t="shared" si="10"/>
        <v>0</v>
      </c>
      <c r="L87" s="230">
        <f t="shared" si="10"/>
        <v>0</v>
      </c>
      <c r="M87" s="231">
        <f t="shared" si="10"/>
        <v>0</v>
      </c>
      <c r="N87" s="229">
        <f t="shared" si="10"/>
        <v>0</v>
      </c>
      <c r="O87" s="230">
        <f t="shared" si="10"/>
        <v>0</v>
      </c>
      <c r="P87" s="231">
        <f t="shared" si="10"/>
        <v>0</v>
      </c>
      <c r="Q87" s="229">
        <f t="shared" si="10"/>
        <v>0</v>
      </c>
      <c r="R87" s="230">
        <f t="shared" si="10"/>
        <v>0</v>
      </c>
      <c r="S87" s="231">
        <f t="shared" si="10"/>
        <v>0</v>
      </c>
      <c r="T87" s="673">
        <f>SUM(H87+I87+J87+K87+L87+M87+N87+O87+P87+Q87+R87+S87)</f>
        <v>0</v>
      </c>
      <c r="U87" s="674"/>
    </row>
    <row r="88" spans="1:21" s="22" customFormat="1" ht="45" customHeight="1" thickBot="1">
      <c r="A88" s="669"/>
      <c r="B88" s="232" t="s">
        <v>238</v>
      </c>
      <c r="C88" s="228" t="str">
        <f>IF('1'!C88="","",'1'!C88)</f>
        <v/>
      </c>
      <c r="D88" s="675" t="str">
        <f>IF('1'!D88="","",'1'!D88)</f>
        <v/>
      </c>
      <c r="E88" s="676"/>
      <c r="F88" s="677" t="s">
        <v>219</v>
      </c>
      <c r="G88" s="678"/>
      <c r="H88" s="233">
        <f t="shared" ref="H88:S88" si="11">ROUNDDOWN(H87*0.75,-3)</f>
        <v>0</v>
      </c>
      <c r="I88" s="234">
        <f t="shared" si="11"/>
        <v>0</v>
      </c>
      <c r="J88" s="235">
        <f t="shared" si="11"/>
        <v>0</v>
      </c>
      <c r="K88" s="233">
        <f t="shared" si="11"/>
        <v>0</v>
      </c>
      <c r="L88" s="234">
        <f t="shared" si="11"/>
        <v>0</v>
      </c>
      <c r="M88" s="235">
        <f t="shared" si="11"/>
        <v>0</v>
      </c>
      <c r="N88" s="233">
        <f t="shared" si="11"/>
        <v>0</v>
      </c>
      <c r="O88" s="234">
        <f t="shared" si="11"/>
        <v>0</v>
      </c>
      <c r="P88" s="235">
        <f t="shared" si="11"/>
        <v>0</v>
      </c>
      <c r="Q88" s="233">
        <f t="shared" si="11"/>
        <v>0</v>
      </c>
      <c r="R88" s="234">
        <f t="shared" si="11"/>
        <v>0</v>
      </c>
      <c r="S88" s="235">
        <f t="shared" si="11"/>
        <v>0</v>
      </c>
      <c r="T88" s="679">
        <f>SUM(H88:S88)</f>
        <v>0</v>
      </c>
      <c r="U88" s="680"/>
    </row>
    <row r="89" spans="1:21" s="22" customFormat="1" ht="45" customHeight="1" thickBot="1">
      <c r="A89" s="604" t="s">
        <v>239</v>
      </c>
      <c r="B89" s="605"/>
      <c r="C89" s="265">
        <f>'1'!C89</f>
        <v>0</v>
      </c>
      <c r="D89" s="606">
        <f>'1'!D89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IF('1'!C90="","",'1'!C90)</f>
        <v/>
      </c>
      <c r="D90" s="614" t="str">
        <f>IF('1'!D90="","",'1'!D90)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IF('1'!C91="","",'1'!C91)</f>
        <v/>
      </c>
      <c r="D91" s="595" t="str">
        <f>IF('1'!D91="","",'1'!D91)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IF('1'!C92="","",'1'!C92)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5</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'1'!C103</f>
        <v>0</v>
      </c>
      <c r="D103" s="599"/>
      <c r="E103" s="599"/>
      <c r="F103" s="599"/>
      <c r="G103" s="599"/>
      <c r="H103" s="599"/>
      <c r="I103" s="216"/>
      <c r="J103" s="222" t="s">
        <v>177</v>
      </c>
      <c r="K103" s="582">
        <f>'1'!K103:N103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'1'!C107</f>
        <v>0</v>
      </c>
      <c r="D107" s="638"/>
      <c r="E107" s="639"/>
      <c r="F107" s="640" t="s">
        <v>212</v>
      </c>
      <c r="G107" s="641"/>
      <c r="H107" s="253">
        <f>'1'!H107</f>
        <v>0</v>
      </c>
      <c r="I107" s="254">
        <f>'1'!I107</f>
        <v>0</v>
      </c>
      <c r="J107" s="254">
        <f>'1'!J107</f>
        <v>0</v>
      </c>
      <c r="K107" s="253">
        <f>'1'!K107</f>
        <v>0</v>
      </c>
      <c r="L107" s="254">
        <f>'1'!L107</f>
        <v>0</v>
      </c>
      <c r="M107" s="254">
        <f>'1'!M107</f>
        <v>0</v>
      </c>
      <c r="N107" s="253">
        <f>'1'!N107</f>
        <v>0</v>
      </c>
      <c r="O107" s="254">
        <f>'1'!O107</f>
        <v>0</v>
      </c>
      <c r="P107" s="254">
        <f>'1'!P107</f>
        <v>0</v>
      </c>
      <c r="Q107" s="253">
        <f>'1'!Q107</f>
        <v>0</v>
      </c>
      <c r="R107" s="254">
        <f>'1'!R107</f>
        <v>0</v>
      </c>
      <c r="S107" s="255">
        <f>'1'!S107</f>
        <v>0</v>
      </c>
      <c r="T107" s="642">
        <f>SUM(H107:S107)</f>
        <v>0</v>
      </c>
      <c r="U107" s="643"/>
    </row>
    <row r="108" spans="1:38" s="22" customFormat="1" ht="45" customHeight="1">
      <c r="A108" s="644" t="s">
        <v>235</v>
      </c>
      <c r="B108" s="645"/>
      <c r="C108" s="648">
        <f>'1'!C108</f>
        <v>0</v>
      </c>
      <c r="D108" s="650">
        <f>'1'!D108</f>
        <v>0</v>
      </c>
      <c r="E108" s="651"/>
      <c r="F108" s="654" t="s">
        <v>213</v>
      </c>
      <c r="G108" s="655"/>
      <c r="H108" s="259">
        <f>'1'!H108</f>
        <v>0</v>
      </c>
      <c r="I108" s="260">
        <f>'1'!I108</f>
        <v>0</v>
      </c>
      <c r="J108" s="260">
        <f>'1'!J108</f>
        <v>0</v>
      </c>
      <c r="K108" s="259">
        <f>'1'!K108</f>
        <v>0</v>
      </c>
      <c r="L108" s="260">
        <f>'1'!L108</f>
        <v>0</v>
      </c>
      <c r="M108" s="260">
        <f>'1'!M108</f>
        <v>0</v>
      </c>
      <c r="N108" s="259">
        <f>'1'!N108</f>
        <v>0</v>
      </c>
      <c r="O108" s="260">
        <f>'1'!O108</f>
        <v>0</v>
      </c>
      <c r="P108" s="260">
        <f>'1'!P108</f>
        <v>0</v>
      </c>
      <c r="Q108" s="259">
        <f>'1'!Q108</f>
        <v>0</v>
      </c>
      <c r="R108" s="260">
        <f>'1'!R108</f>
        <v>0</v>
      </c>
      <c r="S108" s="261">
        <f>'1'!S108</f>
        <v>0</v>
      </c>
      <c r="T108" s="656">
        <f>SUM(H108:S108)</f>
        <v>0</v>
      </c>
      <c r="U108" s="657"/>
    </row>
    <row r="109" spans="1:38" s="22" customFormat="1" ht="45" customHeight="1" thickBot="1">
      <c r="A109" s="646"/>
      <c r="B109" s="647"/>
      <c r="C109" s="649"/>
      <c r="D109" s="652"/>
      <c r="E109" s="653"/>
      <c r="F109" s="658" t="s">
        <v>236</v>
      </c>
      <c r="G109" s="659"/>
      <c r="H109" s="256">
        <f>'1'!H109</f>
        <v>0</v>
      </c>
      <c r="I109" s="257">
        <f>'1'!I109</f>
        <v>0</v>
      </c>
      <c r="J109" s="257">
        <f>'1'!J109</f>
        <v>0</v>
      </c>
      <c r="K109" s="256">
        <f>'1'!K109</f>
        <v>0</v>
      </c>
      <c r="L109" s="257">
        <f>'1'!L109</f>
        <v>0</v>
      </c>
      <c r="M109" s="257">
        <f>'1'!M109</f>
        <v>0</v>
      </c>
      <c r="N109" s="256">
        <f>'1'!N109</f>
        <v>0</v>
      </c>
      <c r="O109" s="257">
        <f>'1'!O109</f>
        <v>0</v>
      </c>
      <c r="P109" s="257">
        <f>'1'!P109</f>
        <v>0</v>
      </c>
      <c r="Q109" s="256">
        <f>'1'!Q109</f>
        <v>0</v>
      </c>
      <c r="R109" s="257">
        <f>'1'!R109</f>
        <v>0</v>
      </c>
      <c r="S109" s="258">
        <f>'1'!S109</f>
        <v>0</v>
      </c>
      <c r="T109" s="660">
        <f>SUM(H109:S109)</f>
        <v>0</v>
      </c>
      <c r="U109" s="661"/>
    </row>
    <row r="110" spans="1:38" s="22" customFormat="1" ht="45" customHeight="1" thickTop="1" thickBot="1">
      <c r="A110" s="608" t="s">
        <v>207</v>
      </c>
      <c r="B110" s="609"/>
      <c r="C110" s="223" t="str">
        <f>IF('1'!C110="","",'1'!C110)</f>
        <v/>
      </c>
      <c r="D110" s="610"/>
      <c r="E110" s="611"/>
      <c r="F110" s="612" t="s">
        <v>216</v>
      </c>
      <c r="G110" s="613"/>
      <c r="H110" s="224">
        <f t="shared" ref="H110:T110" si="12">SUM(H107:H108)-H109</f>
        <v>0</v>
      </c>
      <c r="I110" s="225">
        <f t="shared" si="12"/>
        <v>0</v>
      </c>
      <c r="J110" s="226">
        <f t="shared" si="12"/>
        <v>0</v>
      </c>
      <c r="K110" s="224">
        <f t="shared" si="12"/>
        <v>0</v>
      </c>
      <c r="L110" s="225">
        <f t="shared" si="12"/>
        <v>0</v>
      </c>
      <c r="M110" s="226">
        <f t="shared" si="12"/>
        <v>0</v>
      </c>
      <c r="N110" s="224">
        <f t="shared" si="12"/>
        <v>0</v>
      </c>
      <c r="O110" s="225">
        <f t="shared" si="12"/>
        <v>0</v>
      </c>
      <c r="P110" s="226">
        <f t="shared" si="12"/>
        <v>0</v>
      </c>
      <c r="Q110" s="224">
        <f t="shared" si="12"/>
        <v>0</v>
      </c>
      <c r="R110" s="225">
        <f t="shared" si="12"/>
        <v>0</v>
      </c>
      <c r="S110" s="226">
        <f t="shared" si="12"/>
        <v>0</v>
      </c>
      <c r="T110" s="625">
        <f t="shared" si="12"/>
        <v>0</v>
      </c>
      <c r="U110" s="626"/>
    </row>
    <row r="111" spans="1:38" s="22" customFormat="1" ht="45" customHeight="1">
      <c r="A111" s="668" t="s">
        <v>143</v>
      </c>
      <c r="B111" s="227" t="s">
        <v>237</v>
      </c>
      <c r="C111" s="228" t="str">
        <f>IF('1'!C111="","",'1'!C111)</f>
        <v/>
      </c>
      <c r="D111" s="595" t="str">
        <f>IF('1'!D111="","",'1'!D111)</f>
        <v/>
      </c>
      <c r="E111" s="670"/>
      <c r="F111" s="671" t="s">
        <v>218</v>
      </c>
      <c r="G111" s="672"/>
      <c r="H111" s="229">
        <f>IF(H110&gt;=82000,82000,H110)</f>
        <v>0</v>
      </c>
      <c r="I111" s="230">
        <f t="shared" ref="I111:S111" si="13">IF(I110&gt;=82000,82000,I110)</f>
        <v>0</v>
      </c>
      <c r="J111" s="231">
        <f t="shared" si="13"/>
        <v>0</v>
      </c>
      <c r="K111" s="229">
        <f t="shared" si="13"/>
        <v>0</v>
      </c>
      <c r="L111" s="230">
        <f t="shared" si="13"/>
        <v>0</v>
      </c>
      <c r="M111" s="231">
        <f t="shared" si="13"/>
        <v>0</v>
      </c>
      <c r="N111" s="229">
        <f t="shared" si="13"/>
        <v>0</v>
      </c>
      <c r="O111" s="230">
        <f t="shared" si="13"/>
        <v>0</v>
      </c>
      <c r="P111" s="231">
        <f t="shared" si="13"/>
        <v>0</v>
      </c>
      <c r="Q111" s="229">
        <f t="shared" si="13"/>
        <v>0</v>
      </c>
      <c r="R111" s="230">
        <f t="shared" si="13"/>
        <v>0</v>
      </c>
      <c r="S111" s="231">
        <f t="shared" si="13"/>
        <v>0</v>
      </c>
      <c r="T111" s="673">
        <f>SUM(H111+I111+J111+K111+L111+M111+N111+O111+P111+Q111+R111+S111)</f>
        <v>0</v>
      </c>
      <c r="U111" s="674"/>
    </row>
    <row r="112" spans="1:38" s="22" customFormat="1" ht="45" customHeight="1" thickBot="1">
      <c r="A112" s="669"/>
      <c r="B112" s="232" t="s">
        <v>238</v>
      </c>
      <c r="C112" s="228" t="str">
        <f>IF('1'!C112="","",'1'!C112)</f>
        <v/>
      </c>
      <c r="D112" s="675" t="str">
        <f>IF('1'!D112="","",'1'!D112)</f>
        <v/>
      </c>
      <c r="E112" s="676"/>
      <c r="F112" s="677" t="s">
        <v>219</v>
      </c>
      <c r="G112" s="678"/>
      <c r="H112" s="233">
        <f t="shared" ref="H112:S112" si="14">ROUNDDOWN(H111*0.75,-3)</f>
        <v>0</v>
      </c>
      <c r="I112" s="234">
        <f t="shared" si="14"/>
        <v>0</v>
      </c>
      <c r="J112" s="235">
        <f t="shared" si="14"/>
        <v>0</v>
      </c>
      <c r="K112" s="233">
        <f t="shared" si="14"/>
        <v>0</v>
      </c>
      <c r="L112" s="234">
        <f t="shared" si="14"/>
        <v>0</v>
      </c>
      <c r="M112" s="235">
        <f t="shared" si="14"/>
        <v>0</v>
      </c>
      <c r="N112" s="233">
        <f t="shared" si="14"/>
        <v>0</v>
      </c>
      <c r="O112" s="234">
        <f t="shared" si="14"/>
        <v>0</v>
      </c>
      <c r="P112" s="235">
        <f t="shared" si="14"/>
        <v>0</v>
      </c>
      <c r="Q112" s="233">
        <f t="shared" si="14"/>
        <v>0</v>
      </c>
      <c r="R112" s="234">
        <f t="shared" si="14"/>
        <v>0</v>
      </c>
      <c r="S112" s="235">
        <f t="shared" si="14"/>
        <v>0</v>
      </c>
      <c r="T112" s="679">
        <f>SUM(H112:S112)</f>
        <v>0</v>
      </c>
      <c r="U112" s="680"/>
    </row>
    <row r="113" spans="1:38" s="22" customFormat="1" ht="45" customHeight="1" thickBot="1">
      <c r="A113" s="604" t="s">
        <v>239</v>
      </c>
      <c r="B113" s="605"/>
      <c r="C113" s="265">
        <f>'1'!C113</f>
        <v>0</v>
      </c>
      <c r="D113" s="606">
        <f>'1'!D113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IF('1'!C114="","",'1'!C114)</f>
        <v/>
      </c>
      <c r="D114" s="614" t="str">
        <f>IF('1'!D114="","",'1'!D114)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IF('1'!C115="","",'1'!C115)</f>
        <v/>
      </c>
      <c r="D115" s="595" t="str">
        <f>IF('1'!D115="","",'1'!D115)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IF('1'!C116="","",'1'!C116)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6</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'1'!C127</f>
        <v>0</v>
      </c>
      <c r="D127" s="599"/>
      <c r="E127" s="599"/>
      <c r="F127" s="599"/>
      <c r="G127" s="599"/>
      <c r="H127" s="599"/>
      <c r="I127" s="216"/>
      <c r="J127" s="222" t="s">
        <v>177</v>
      </c>
      <c r="K127" s="582">
        <f>'1'!K127:N127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'1'!C131</f>
        <v>0</v>
      </c>
      <c r="D131" s="638"/>
      <c r="E131" s="639"/>
      <c r="F131" s="640" t="s">
        <v>212</v>
      </c>
      <c r="G131" s="641"/>
      <c r="H131" s="253">
        <f>'1'!H131</f>
        <v>0</v>
      </c>
      <c r="I131" s="254">
        <f>'1'!I131</f>
        <v>0</v>
      </c>
      <c r="J131" s="254">
        <f>'1'!J131</f>
        <v>0</v>
      </c>
      <c r="K131" s="253">
        <f>'1'!K131</f>
        <v>0</v>
      </c>
      <c r="L131" s="254">
        <f>'1'!L131</f>
        <v>0</v>
      </c>
      <c r="M131" s="254">
        <f>'1'!M131</f>
        <v>0</v>
      </c>
      <c r="N131" s="253">
        <f>'1'!N131</f>
        <v>0</v>
      </c>
      <c r="O131" s="254">
        <f>'1'!O131</f>
        <v>0</v>
      </c>
      <c r="P131" s="254">
        <f>'1'!P131</f>
        <v>0</v>
      </c>
      <c r="Q131" s="253">
        <f>'1'!Q131</f>
        <v>0</v>
      </c>
      <c r="R131" s="254">
        <f>'1'!R131</f>
        <v>0</v>
      </c>
      <c r="S131" s="255">
        <f>'1'!S131</f>
        <v>0</v>
      </c>
      <c r="T131" s="642">
        <f>SUM(H131:S131)</f>
        <v>0</v>
      </c>
      <c r="U131" s="643"/>
    </row>
    <row r="132" spans="1:21" s="22" customFormat="1" ht="45" customHeight="1">
      <c r="A132" s="644" t="s">
        <v>235</v>
      </c>
      <c r="B132" s="645"/>
      <c r="C132" s="648">
        <f>'1'!C132</f>
        <v>0</v>
      </c>
      <c r="D132" s="650">
        <f>'1'!D132</f>
        <v>0</v>
      </c>
      <c r="E132" s="651"/>
      <c r="F132" s="654" t="s">
        <v>213</v>
      </c>
      <c r="G132" s="655"/>
      <c r="H132" s="259">
        <f>'1'!H132</f>
        <v>0</v>
      </c>
      <c r="I132" s="260">
        <f>'1'!I132</f>
        <v>0</v>
      </c>
      <c r="J132" s="260">
        <f>'1'!J132</f>
        <v>0</v>
      </c>
      <c r="K132" s="259">
        <f>'1'!K132</f>
        <v>0</v>
      </c>
      <c r="L132" s="260">
        <f>'1'!L132</f>
        <v>0</v>
      </c>
      <c r="M132" s="260">
        <f>'1'!M132</f>
        <v>0</v>
      </c>
      <c r="N132" s="259">
        <f>'1'!N132</f>
        <v>0</v>
      </c>
      <c r="O132" s="260">
        <f>'1'!O132</f>
        <v>0</v>
      </c>
      <c r="P132" s="260">
        <f>'1'!P132</f>
        <v>0</v>
      </c>
      <c r="Q132" s="259">
        <f>'1'!Q132</f>
        <v>0</v>
      </c>
      <c r="R132" s="260">
        <f>'1'!R132</f>
        <v>0</v>
      </c>
      <c r="S132" s="261">
        <f>'1'!S132</f>
        <v>0</v>
      </c>
      <c r="T132" s="656">
        <f>SUM(H132:S132)</f>
        <v>0</v>
      </c>
      <c r="U132" s="657"/>
    </row>
    <row r="133" spans="1:21" s="22" customFormat="1" ht="45" customHeight="1" thickBot="1">
      <c r="A133" s="646"/>
      <c r="B133" s="647"/>
      <c r="C133" s="649"/>
      <c r="D133" s="652"/>
      <c r="E133" s="653"/>
      <c r="F133" s="658" t="s">
        <v>236</v>
      </c>
      <c r="G133" s="659"/>
      <c r="H133" s="256">
        <f>'1'!H133</f>
        <v>0</v>
      </c>
      <c r="I133" s="257">
        <f>'1'!I133</f>
        <v>0</v>
      </c>
      <c r="J133" s="257">
        <f>'1'!J133</f>
        <v>0</v>
      </c>
      <c r="K133" s="256">
        <f>'1'!K133</f>
        <v>0</v>
      </c>
      <c r="L133" s="257">
        <f>'1'!L133</f>
        <v>0</v>
      </c>
      <c r="M133" s="257">
        <f>'1'!M133</f>
        <v>0</v>
      </c>
      <c r="N133" s="256">
        <f>'1'!N133</f>
        <v>0</v>
      </c>
      <c r="O133" s="257">
        <f>'1'!O133</f>
        <v>0</v>
      </c>
      <c r="P133" s="257">
        <f>'1'!P133</f>
        <v>0</v>
      </c>
      <c r="Q133" s="256">
        <f>'1'!Q133</f>
        <v>0</v>
      </c>
      <c r="R133" s="257">
        <f>'1'!R133</f>
        <v>0</v>
      </c>
      <c r="S133" s="258">
        <f>'1'!S133</f>
        <v>0</v>
      </c>
      <c r="T133" s="660">
        <f>SUM(H133:S133)</f>
        <v>0</v>
      </c>
      <c r="U133" s="661"/>
    </row>
    <row r="134" spans="1:21" s="22" customFormat="1" ht="45" customHeight="1" thickTop="1" thickBot="1">
      <c r="A134" s="608" t="s">
        <v>207</v>
      </c>
      <c r="B134" s="609"/>
      <c r="C134" s="223" t="str">
        <f>IF('1'!C134="","",'1'!C134)</f>
        <v/>
      </c>
      <c r="D134" s="610"/>
      <c r="E134" s="611"/>
      <c r="F134" s="612" t="s">
        <v>216</v>
      </c>
      <c r="G134" s="613"/>
      <c r="H134" s="224">
        <f t="shared" ref="H134:T134" si="15">SUM(H131:H132)-H133</f>
        <v>0</v>
      </c>
      <c r="I134" s="225">
        <f t="shared" si="15"/>
        <v>0</v>
      </c>
      <c r="J134" s="226">
        <f t="shared" si="15"/>
        <v>0</v>
      </c>
      <c r="K134" s="224">
        <f t="shared" si="15"/>
        <v>0</v>
      </c>
      <c r="L134" s="225">
        <f t="shared" si="15"/>
        <v>0</v>
      </c>
      <c r="M134" s="226">
        <f t="shared" si="15"/>
        <v>0</v>
      </c>
      <c r="N134" s="224">
        <f t="shared" si="15"/>
        <v>0</v>
      </c>
      <c r="O134" s="225">
        <f t="shared" si="15"/>
        <v>0</v>
      </c>
      <c r="P134" s="226">
        <f t="shared" si="15"/>
        <v>0</v>
      </c>
      <c r="Q134" s="224">
        <f t="shared" si="15"/>
        <v>0</v>
      </c>
      <c r="R134" s="225">
        <f t="shared" si="15"/>
        <v>0</v>
      </c>
      <c r="S134" s="226">
        <f t="shared" si="15"/>
        <v>0</v>
      </c>
      <c r="T134" s="625">
        <f t="shared" si="15"/>
        <v>0</v>
      </c>
      <c r="U134" s="626"/>
    </row>
    <row r="135" spans="1:21" s="22" customFormat="1" ht="45" customHeight="1">
      <c r="A135" s="668" t="s">
        <v>143</v>
      </c>
      <c r="B135" s="227" t="s">
        <v>237</v>
      </c>
      <c r="C135" s="228" t="str">
        <f>IF('1'!C135="","",'1'!C135)</f>
        <v/>
      </c>
      <c r="D135" s="595" t="str">
        <f>IF('1'!D135="","",'1'!D135)</f>
        <v/>
      </c>
      <c r="E135" s="670"/>
      <c r="F135" s="671" t="s">
        <v>218</v>
      </c>
      <c r="G135" s="672"/>
      <c r="H135" s="229">
        <f>IF(H134&gt;=82000,82000,H134)</f>
        <v>0</v>
      </c>
      <c r="I135" s="230">
        <f t="shared" ref="I135:S135" si="16">IF(I134&gt;=82000,82000,I134)</f>
        <v>0</v>
      </c>
      <c r="J135" s="231">
        <f t="shared" si="16"/>
        <v>0</v>
      </c>
      <c r="K135" s="229">
        <f t="shared" si="16"/>
        <v>0</v>
      </c>
      <c r="L135" s="230">
        <f t="shared" si="16"/>
        <v>0</v>
      </c>
      <c r="M135" s="231">
        <f t="shared" si="16"/>
        <v>0</v>
      </c>
      <c r="N135" s="229">
        <f t="shared" si="16"/>
        <v>0</v>
      </c>
      <c r="O135" s="230">
        <f t="shared" si="16"/>
        <v>0</v>
      </c>
      <c r="P135" s="231">
        <f t="shared" si="16"/>
        <v>0</v>
      </c>
      <c r="Q135" s="229">
        <f t="shared" si="16"/>
        <v>0</v>
      </c>
      <c r="R135" s="230">
        <f t="shared" si="16"/>
        <v>0</v>
      </c>
      <c r="S135" s="231">
        <f t="shared" si="16"/>
        <v>0</v>
      </c>
      <c r="T135" s="673">
        <f>SUM(H135+I135+J135+K135+L135+M135+N135+O135+P135+Q135+R135+S135)</f>
        <v>0</v>
      </c>
      <c r="U135" s="674"/>
    </row>
    <row r="136" spans="1:21" s="22" customFormat="1" ht="45" customHeight="1" thickBot="1">
      <c r="A136" s="669"/>
      <c r="B136" s="232" t="s">
        <v>238</v>
      </c>
      <c r="C136" s="228" t="str">
        <f>IF('1'!C136="","",'1'!C136)</f>
        <v/>
      </c>
      <c r="D136" s="675" t="str">
        <f>IF('1'!D136="","",'1'!D136)</f>
        <v/>
      </c>
      <c r="E136" s="676"/>
      <c r="F136" s="677" t="s">
        <v>219</v>
      </c>
      <c r="G136" s="678"/>
      <c r="H136" s="233">
        <f t="shared" ref="H136:S136" si="17">ROUNDDOWN(H135*0.75,-3)</f>
        <v>0</v>
      </c>
      <c r="I136" s="234">
        <f t="shared" si="17"/>
        <v>0</v>
      </c>
      <c r="J136" s="235">
        <f t="shared" si="17"/>
        <v>0</v>
      </c>
      <c r="K136" s="233">
        <f t="shared" si="17"/>
        <v>0</v>
      </c>
      <c r="L136" s="234">
        <f t="shared" si="17"/>
        <v>0</v>
      </c>
      <c r="M136" s="235">
        <f t="shared" si="17"/>
        <v>0</v>
      </c>
      <c r="N136" s="233">
        <f t="shared" si="17"/>
        <v>0</v>
      </c>
      <c r="O136" s="234">
        <f t="shared" si="17"/>
        <v>0</v>
      </c>
      <c r="P136" s="235">
        <f t="shared" si="17"/>
        <v>0</v>
      </c>
      <c r="Q136" s="233">
        <f t="shared" si="17"/>
        <v>0</v>
      </c>
      <c r="R136" s="234">
        <f t="shared" si="17"/>
        <v>0</v>
      </c>
      <c r="S136" s="235">
        <f t="shared" si="17"/>
        <v>0</v>
      </c>
      <c r="T136" s="679">
        <f>SUM(H136:S136)</f>
        <v>0</v>
      </c>
      <c r="U136" s="680"/>
    </row>
    <row r="137" spans="1:21" s="22" customFormat="1" ht="45" customHeight="1" thickBot="1">
      <c r="A137" s="604" t="s">
        <v>239</v>
      </c>
      <c r="B137" s="605"/>
      <c r="C137" s="265">
        <f>'1'!C137</f>
        <v>0</v>
      </c>
      <c r="D137" s="606">
        <f>'1'!D137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IF('1'!C138="","",'1'!C138)</f>
        <v/>
      </c>
      <c r="D138" s="614" t="str">
        <f>IF('1'!D138="","",'1'!D138)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IF('1'!C139="","",'1'!C139)</f>
        <v/>
      </c>
      <c r="D139" s="595" t="str">
        <f>IF('1'!D139="","",'1'!D139)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IF('1'!C140="","",'1'!C140)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18">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19">SUM($H21,$H45,$H69,$H93,$H117,$H141)</f>
        <v>0</v>
      </c>
      <c r="I152" s="337"/>
      <c r="K152" s="100" t="s">
        <v>54</v>
      </c>
      <c r="L152" s="337">
        <f t="shared" si="18"/>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18"/>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18"/>
        <v>0</v>
      </c>
      <c r="M154" s="337"/>
      <c r="O154" s="101" t="s">
        <v>264</v>
      </c>
      <c r="P154" s="337">
        <f>SUM($P23,$P47,$P71,$P95,$P119,$P143)</f>
        <v>0</v>
      </c>
      <c r="Q154" s="337"/>
      <c r="S154" s="101" t="s">
        <v>264</v>
      </c>
      <c r="T154" s="337">
        <f>SUM($T23,$T47,$T71,$T95,$T119,$T143)</f>
        <v>0</v>
      </c>
      <c r="U154" s="337"/>
    </row>
  </sheetData>
  <sheetProtection algorithmName="SHA-512" hashValue="eBypUJRVitJrsKb/q8tTjpuDu1H5QSgJ3AlAnU0H69Ll8edhtQcpnILzZUvmRs452qk+M9s9dB65LU89DNyZ1g==" saltValue="AsRM9oTZebnhKZEU4gD1K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101:S103"/>
    <mergeCell ref="Q125:S127"/>
    <mergeCell ref="C55:H55"/>
    <mergeCell ref="C79:H79"/>
    <mergeCell ref="C103:H103"/>
    <mergeCell ref="C127:H127"/>
    <mergeCell ref="Q123:R124"/>
    <mergeCell ref="S123:S124"/>
    <mergeCell ref="L117:M117"/>
    <mergeCell ref="P117:Q117"/>
    <mergeCell ref="L114:M114"/>
    <mergeCell ref="P114:Q114"/>
    <mergeCell ref="O105:O106"/>
    <mergeCell ref="P105:P106"/>
    <mergeCell ref="Q105:Q106"/>
    <mergeCell ref="R105:R106"/>
    <mergeCell ref="S105:S106"/>
    <mergeCell ref="A123:F123"/>
    <mergeCell ref="A124:B124"/>
    <mergeCell ref="C124:H124"/>
    <mergeCell ref="A125:B125"/>
    <mergeCell ref="C125:H125"/>
    <mergeCell ref="A94:D94"/>
    <mergeCell ref="H94:I94"/>
    <mergeCell ref="Q27:R28"/>
    <mergeCell ref="S27:S28"/>
    <mergeCell ref="Q51:R52"/>
    <mergeCell ref="S51:S52"/>
    <mergeCell ref="Q75:R76"/>
    <mergeCell ref="S75:S76"/>
    <mergeCell ref="Q99:R100"/>
    <mergeCell ref="S99:S100"/>
    <mergeCell ref="P23:Q23"/>
    <mergeCell ref="Q29:S31"/>
    <mergeCell ref="Q53:S55"/>
    <mergeCell ref="Q77:S79"/>
    <mergeCell ref="T117:U117"/>
    <mergeCell ref="A118:D118"/>
    <mergeCell ref="H118:I118"/>
    <mergeCell ref="L118:M118"/>
    <mergeCell ref="P118:Q118"/>
    <mergeCell ref="T118:U118"/>
    <mergeCell ref="A119:D119"/>
    <mergeCell ref="H119:I119"/>
    <mergeCell ref="L119:M119"/>
    <mergeCell ref="P119:Q119"/>
    <mergeCell ref="T119:U119"/>
    <mergeCell ref="T111:U111"/>
    <mergeCell ref="D112:E112"/>
    <mergeCell ref="F112:G112"/>
    <mergeCell ref="T112:U112"/>
    <mergeCell ref="T114:U114"/>
    <mergeCell ref="L115:M115"/>
    <mergeCell ref="P115:Q115"/>
    <mergeCell ref="T115:U115"/>
    <mergeCell ref="A116:B116"/>
    <mergeCell ref="D116:E116"/>
    <mergeCell ref="H116:I116"/>
    <mergeCell ref="L116:M116"/>
    <mergeCell ref="P116:Q116"/>
    <mergeCell ref="T116:U116"/>
    <mergeCell ref="D114:E114"/>
    <mergeCell ref="H114:I114"/>
    <mergeCell ref="L105:L106"/>
    <mergeCell ref="M105:M106"/>
    <mergeCell ref="T107:U107"/>
    <mergeCell ref="T108:U108"/>
    <mergeCell ref="F109:G109"/>
    <mergeCell ref="T109:U109"/>
    <mergeCell ref="A110:B110"/>
    <mergeCell ref="D110:E110"/>
    <mergeCell ref="F110:G110"/>
    <mergeCell ref="T110:U110"/>
    <mergeCell ref="A107:B107"/>
    <mergeCell ref="D107:E107"/>
    <mergeCell ref="A105:C106"/>
    <mergeCell ref="D105:E106"/>
    <mergeCell ref="F105:G106"/>
    <mergeCell ref="H105:H106"/>
    <mergeCell ref="I105:I106"/>
    <mergeCell ref="J105:J106"/>
    <mergeCell ref="K105:K106"/>
    <mergeCell ref="A103:B103"/>
    <mergeCell ref="K103:N103"/>
    <mergeCell ref="U103:U104"/>
    <mergeCell ref="A144:B144"/>
    <mergeCell ref="A97:B97"/>
    <mergeCell ref="C97:D97"/>
    <mergeCell ref="A98:C98"/>
    <mergeCell ref="A99:F99"/>
    <mergeCell ref="A100:B100"/>
    <mergeCell ref="C100:H100"/>
    <mergeCell ref="A101:B101"/>
    <mergeCell ref="C101:H101"/>
    <mergeCell ref="A115:B115"/>
    <mergeCell ref="D115:E115"/>
    <mergeCell ref="A142:D142"/>
    <mergeCell ref="H142:I142"/>
    <mergeCell ref="L142:M142"/>
    <mergeCell ref="P142:Q142"/>
    <mergeCell ref="T142:U142"/>
    <mergeCell ref="A143:D143"/>
    <mergeCell ref="H143:I143"/>
    <mergeCell ref="N105:N106"/>
    <mergeCell ref="L143:M143"/>
    <mergeCell ref="T105:U106"/>
    <mergeCell ref="P143:Q143"/>
    <mergeCell ref="T143:U143"/>
    <mergeCell ref="A140:B140"/>
    <mergeCell ref="D140:E140"/>
    <mergeCell ref="H140:I140"/>
    <mergeCell ref="L140:M140"/>
    <mergeCell ref="P140:Q140"/>
    <mergeCell ref="T140:U140"/>
    <mergeCell ref="A141:D141"/>
    <mergeCell ref="H141:I141"/>
    <mergeCell ref="L141:M141"/>
    <mergeCell ref="P141:Q141"/>
    <mergeCell ref="T141:U141"/>
    <mergeCell ref="A138:B138"/>
    <mergeCell ref="D138:E138"/>
    <mergeCell ref="H138:I138"/>
    <mergeCell ref="L138:M138"/>
    <mergeCell ref="P138:Q138"/>
    <mergeCell ref="T138:U138"/>
    <mergeCell ref="A139:B139"/>
    <mergeCell ref="D139:E139"/>
    <mergeCell ref="H139:I139"/>
    <mergeCell ref="L139:M139"/>
    <mergeCell ref="P139:Q139"/>
    <mergeCell ref="T139:U139"/>
    <mergeCell ref="A135:A136"/>
    <mergeCell ref="D135:E135"/>
    <mergeCell ref="F135:G135"/>
    <mergeCell ref="T135:U135"/>
    <mergeCell ref="D136:E136"/>
    <mergeCell ref="F136:G136"/>
    <mergeCell ref="T136:U136"/>
    <mergeCell ref="A137:B137"/>
    <mergeCell ref="D137:E137"/>
    <mergeCell ref="A132:B133"/>
    <mergeCell ref="C132:C133"/>
    <mergeCell ref="D132:E133"/>
    <mergeCell ref="F132:G132"/>
    <mergeCell ref="T132:U132"/>
    <mergeCell ref="F133:G133"/>
    <mergeCell ref="T133:U133"/>
    <mergeCell ref="A134:B134"/>
    <mergeCell ref="D134:E134"/>
    <mergeCell ref="F134:G134"/>
    <mergeCell ref="T134:U134"/>
    <mergeCell ref="N129:N130"/>
    <mergeCell ref="O129:O130"/>
    <mergeCell ref="P129:P130"/>
    <mergeCell ref="Q129:Q130"/>
    <mergeCell ref="R129:R130"/>
    <mergeCell ref="S129:S130"/>
    <mergeCell ref="T129:U130"/>
    <mergeCell ref="A131:B131"/>
    <mergeCell ref="D131:E131"/>
    <mergeCell ref="F131:G131"/>
    <mergeCell ref="T131:U131"/>
    <mergeCell ref="A129:C130"/>
    <mergeCell ref="D129:E130"/>
    <mergeCell ref="F129:G130"/>
    <mergeCell ref="H129:H130"/>
    <mergeCell ref="I129:I130"/>
    <mergeCell ref="J129:J130"/>
    <mergeCell ref="K129:K130"/>
    <mergeCell ref="L129:L130"/>
    <mergeCell ref="M129:M130"/>
    <mergeCell ref="AH126:AL126"/>
    <mergeCell ref="A127:B127"/>
    <mergeCell ref="K127:N127"/>
    <mergeCell ref="U127:U128"/>
    <mergeCell ref="A121:B121"/>
    <mergeCell ref="C121:D121"/>
    <mergeCell ref="A122:C122"/>
    <mergeCell ref="A96:B96"/>
    <mergeCell ref="F107:G107"/>
    <mergeCell ref="A111:A112"/>
    <mergeCell ref="D111:E111"/>
    <mergeCell ref="F111:G111"/>
    <mergeCell ref="H115:I115"/>
    <mergeCell ref="A117:D117"/>
    <mergeCell ref="H117:I117"/>
    <mergeCell ref="A120:B120"/>
    <mergeCell ref="A108:B109"/>
    <mergeCell ref="C108:C109"/>
    <mergeCell ref="D108:E109"/>
    <mergeCell ref="F108:G108"/>
    <mergeCell ref="A113:B113"/>
    <mergeCell ref="D113:E113"/>
    <mergeCell ref="A114:B114"/>
    <mergeCell ref="AH102:AL102"/>
    <mergeCell ref="L94:M94"/>
    <mergeCell ref="P94:Q94"/>
    <mergeCell ref="T94:U94"/>
    <mergeCell ref="A95:D95"/>
    <mergeCell ref="H95:I95"/>
    <mergeCell ref="L95:M95"/>
    <mergeCell ref="P95:Q95"/>
    <mergeCell ref="T95:U95"/>
    <mergeCell ref="A92:B92"/>
    <mergeCell ref="D92:E92"/>
    <mergeCell ref="H92:I92"/>
    <mergeCell ref="L92:M92"/>
    <mergeCell ref="P92:Q92"/>
    <mergeCell ref="T92:U92"/>
    <mergeCell ref="A93:D93"/>
    <mergeCell ref="H93:I93"/>
    <mergeCell ref="L93:M93"/>
    <mergeCell ref="P93:Q93"/>
    <mergeCell ref="T93:U93"/>
    <mergeCell ref="A89:B89"/>
    <mergeCell ref="D89:E89"/>
    <mergeCell ref="A90:B90"/>
    <mergeCell ref="D90:E90"/>
    <mergeCell ref="H90:I90"/>
    <mergeCell ref="L90:M90"/>
    <mergeCell ref="P90:Q90"/>
    <mergeCell ref="T90:U90"/>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3:B83"/>
    <mergeCell ref="D83:E83"/>
    <mergeCell ref="F83:G83"/>
    <mergeCell ref="T83:U83"/>
    <mergeCell ref="A84:B85"/>
    <mergeCell ref="C84:C85"/>
    <mergeCell ref="D84:E85"/>
    <mergeCell ref="F84:G84"/>
    <mergeCell ref="T84:U84"/>
    <mergeCell ref="F85:G85"/>
    <mergeCell ref="T85:U85"/>
    <mergeCell ref="AH78:AL78"/>
    <mergeCell ref="A79:B79"/>
    <mergeCell ref="K79:N79"/>
    <mergeCell ref="U79:U80"/>
    <mergeCell ref="A81:C82"/>
    <mergeCell ref="D81:E82"/>
    <mergeCell ref="F81:G82"/>
    <mergeCell ref="H81:H82"/>
    <mergeCell ref="I81:I82"/>
    <mergeCell ref="J81:J82"/>
    <mergeCell ref="K81:K82"/>
    <mergeCell ref="L81:L82"/>
    <mergeCell ref="M81:M82"/>
    <mergeCell ref="N81:N82"/>
    <mergeCell ref="O81:O82"/>
    <mergeCell ref="P81:P82"/>
    <mergeCell ref="Q81:Q82"/>
    <mergeCell ref="R81:R82"/>
    <mergeCell ref="S81:S82"/>
    <mergeCell ref="T81:U82"/>
    <mergeCell ref="A72:B72"/>
    <mergeCell ref="A73:B73"/>
    <mergeCell ref="C73:D73"/>
    <mergeCell ref="A74:C74"/>
    <mergeCell ref="A75:F75"/>
    <mergeCell ref="A76:B76"/>
    <mergeCell ref="C76:H76"/>
    <mergeCell ref="A77:B77"/>
    <mergeCell ref="C77:H77"/>
    <mergeCell ref="A70:D70"/>
    <mergeCell ref="H70:I70"/>
    <mergeCell ref="L70:M70"/>
    <mergeCell ref="P70:Q70"/>
    <mergeCell ref="T70:U70"/>
    <mergeCell ref="A71:D71"/>
    <mergeCell ref="H71:I71"/>
    <mergeCell ref="L71:M71"/>
    <mergeCell ref="P71:Q71"/>
    <mergeCell ref="T71:U71"/>
    <mergeCell ref="A68:B68"/>
    <mergeCell ref="D68:E68"/>
    <mergeCell ref="H68:I68"/>
    <mergeCell ref="L68:M68"/>
    <mergeCell ref="P68:Q68"/>
    <mergeCell ref="T68:U68"/>
    <mergeCell ref="A69:D69"/>
    <mergeCell ref="H69:I69"/>
    <mergeCell ref="L69:M69"/>
    <mergeCell ref="P69:Q69"/>
    <mergeCell ref="T69:U69"/>
    <mergeCell ref="H66:I66"/>
    <mergeCell ref="L66:M66"/>
    <mergeCell ref="P66:Q66"/>
    <mergeCell ref="T66:U66"/>
    <mergeCell ref="A67:B67"/>
    <mergeCell ref="D67:E67"/>
    <mergeCell ref="H67:I67"/>
    <mergeCell ref="L67:M67"/>
    <mergeCell ref="P67:Q67"/>
    <mergeCell ref="T67:U67"/>
    <mergeCell ref="A66:B66"/>
    <mergeCell ref="D66:E66"/>
    <mergeCell ref="A63:A64"/>
    <mergeCell ref="D63:E63"/>
    <mergeCell ref="F63:G63"/>
    <mergeCell ref="T63:U63"/>
    <mergeCell ref="D64:E64"/>
    <mergeCell ref="F64:G64"/>
    <mergeCell ref="T64:U64"/>
    <mergeCell ref="A65:B65"/>
    <mergeCell ref="D65:E65"/>
    <mergeCell ref="A60:B61"/>
    <mergeCell ref="C60:C61"/>
    <mergeCell ref="D60:E61"/>
    <mergeCell ref="F60:G60"/>
    <mergeCell ref="T60:U60"/>
    <mergeCell ref="F61:G61"/>
    <mergeCell ref="T61:U61"/>
    <mergeCell ref="A62:B62"/>
    <mergeCell ref="D62:E62"/>
    <mergeCell ref="F62:G62"/>
    <mergeCell ref="T62:U62"/>
    <mergeCell ref="N57:N58"/>
    <mergeCell ref="O57:O58"/>
    <mergeCell ref="P57:P58"/>
    <mergeCell ref="Q57:Q58"/>
    <mergeCell ref="R57:R58"/>
    <mergeCell ref="S57:S58"/>
    <mergeCell ref="T57:U58"/>
    <mergeCell ref="A59:B59"/>
    <mergeCell ref="D59:E59"/>
    <mergeCell ref="F59:G59"/>
    <mergeCell ref="T59:U59"/>
    <mergeCell ref="A57:C58"/>
    <mergeCell ref="D57:E58"/>
    <mergeCell ref="F57:G58"/>
    <mergeCell ref="H57:H58"/>
    <mergeCell ref="I57:I58"/>
    <mergeCell ref="J57:J58"/>
    <mergeCell ref="K57:K58"/>
    <mergeCell ref="L57:L58"/>
    <mergeCell ref="M57:M58"/>
    <mergeCell ref="A50:C50"/>
    <mergeCell ref="A51:F51"/>
    <mergeCell ref="A52:B52"/>
    <mergeCell ref="C52:H52"/>
    <mergeCell ref="A53:B53"/>
    <mergeCell ref="C53:H53"/>
    <mergeCell ref="AH54:AL54"/>
    <mergeCell ref="A55:B55"/>
    <mergeCell ref="K55:N55"/>
    <mergeCell ref="U55:U56"/>
    <mergeCell ref="A48:B48"/>
    <mergeCell ref="A49:B49"/>
    <mergeCell ref="C49:D49"/>
    <mergeCell ref="A46:D46"/>
    <mergeCell ref="H46:I46"/>
    <mergeCell ref="L46:M46"/>
    <mergeCell ref="P46:Q46"/>
    <mergeCell ref="T46:U46"/>
    <mergeCell ref="A47:D47"/>
    <mergeCell ref="H47:I47"/>
    <mergeCell ref="L47:M47"/>
    <mergeCell ref="P47:Q47"/>
    <mergeCell ref="T47:U47"/>
    <mergeCell ref="A44:B44"/>
    <mergeCell ref="D44:E44"/>
    <mergeCell ref="H44:I44"/>
    <mergeCell ref="L44:M44"/>
    <mergeCell ref="P44:Q44"/>
    <mergeCell ref="T44:U44"/>
    <mergeCell ref="A45:D45"/>
    <mergeCell ref="H45:I45"/>
    <mergeCell ref="L45:M45"/>
    <mergeCell ref="P45:Q45"/>
    <mergeCell ref="T45:U45"/>
    <mergeCell ref="A42:B42"/>
    <mergeCell ref="D42:E42"/>
    <mergeCell ref="H42:I42"/>
    <mergeCell ref="L42:M42"/>
    <mergeCell ref="P42:Q42"/>
    <mergeCell ref="T42:U42"/>
    <mergeCell ref="A43:B43"/>
    <mergeCell ref="D43:E43"/>
    <mergeCell ref="H43:I43"/>
    <mergeCell ref="L43:M43"/>
    <mergeCell ref="P43:Q43"/>
    <mergeCell ref="T43:U43"/>
    <mergeCell ref="A39:A40"/>
    <mergeCell ref="D39:E39"/>
    <mergeCell ref="F39:G39"/>
    <mergeCell ref="T39:U39"/>
    <mergeCell ref="D40:E40"/>
    <mergeCell ref="F40:G40"/>
    <mergeCell ref="T40:U40"/>
    <mergeCell ref="A41:B41"/>
    <mergeCell ref="D41:E41"/>
    <mergeCell ref="N33:N34"/>
    <mergeCell ref="O33:O34"/>
    <mergeCell ref="P33:P34"/>
    <mergeCell ref="Q33:Q34"/>
    <mergeCell ref="R33:R34"/>
    <mergeCell ref="S33:S34"/>
    <mergeCell ref="T33:U34"/>
    <mergeCell ref="A35:B35"/>
    <mergeCell ref="D35:E35"/>
    <mergeCell ref="F35:G35"/>
    <mergeCell ref="T35:U35"/>
    <mergeCell ref="A33:C34"/>
    <mergeCell ref="D33:E34"/>
    <mergeCell ref="F33:G34"/>
    <mergeCell ref="H33:H34"/>
    <mergeCell ref="I33:I34"/>
    <mergeCell ref="J33:J34"/>
    <mergeCell ref="K33:K34"/>
    <mergeCell ref="L33:L34"/>
    <mergeCell ref="M33:M34"/>
    <mergeCell ref="A25:B25"/>
    <mergeCell ref="C25:D25"/>
    <mergeCell ref="A26:C26"/>
    <mergeCell ref="A27:F27"/>
    <mergeCell ref="A28:B28"/>
    <mergeCell ref="C28:H28"/>
    <mergeCell ref="A29:B29"/>
    <mergeCell ref="C29:H29"/>
    <mergeCell ref="A31:B31"/>
    <mergeCell ref="C31:H31"/>
    <mergeCell ref="AH6:AL6"/>
    <mergeCell ref="AH30:AL30"/>
    <mergeCell ref="K31:N31"/>
    <mergeCell ref="U31:U32"/>
    <mergeCell ref="A36:B37"/>
    <mergeCell ref="C36:C37"/>
    <mergeCell ref="D36:E37"/>
    <mergeCell ref="F36:G36"/>
    <mergeCell ref="T36:U36"/>
    <mergeCell ref="F37:G37"/>
    <mergeCell ref="T37:U37"/>
    <mergeCell ref="T13:U13"/>
    <mergeCell ref="A9:C10"/>
    <mergeCell ref="D9:E10"/>
    <mergeCell ref="F9:G10"/>
    <mergeCell ref="H9:H10"/>
    <mergeCell ref="T14:U14"/>
    <mergeCell ref="A15:A16"/>
    <mergeCell ref="D15:E15"/>
    <mergeCell ref="F15:G15"/>
    <mergeCell ref="T15:U15"/>
    <mergeCell ref="D16:E16"/>
    <mergeCell ref="F16:G16"/>
    <mergeCell ref="T16:U16"/>
    <mergeCell ref="A38:B38"/>
    <mergeCell ref="D38:E38"/>
    <mergeCell ref="F38:G38"/>
    <mergeCell ref="T38:U38"/>
    <mergeCell ref="A1:B1"/>
    <mergeCell ref="C1:D1"/>
    <mergeCell ref="A2:C2"/>
    <mergeCell ref="A3:F3"/>
    <mergeCell ref="A4:B4"/>
    <mergeCell ref="C4:H4"/>
    <mergeCell ref="A5:B5"/>
    <mergeCell ref="C5:H5"/>
    <mergeCell ref="A7:B7"/>
    <mergeCell ref="T9:U10"/>
    <mergeCell ref="A11:B11"/>
    <mergeCell ref="D11:E11"/>
    <mergeCell ref="F11:G11"/>
    <mergeCell ref="T11:U11"/>
    <mergeCell ref="A12:B13"/>
    <mergeCell ref="C12:C13"/>
    <mergeCell ref="D12:E13"/>
    <mergeCell ref="F12:G12"/>
    <mergeCell ref="T12:U12"/>
    <mergeCell ref="F13:G13"/>
    <mergeCell ref="P22:Q22"/>
    <mergeCell ref="T22:U22"/>
    <mergeCell ref="D20:E20"/>
    <mergeCell ref="H20:I20"/>
    <mergeCell ref="L20:M20"/>
    <mergeCell ref="P20:Q20"/>
    <mergeCell ref="T20:U20"/>
    <mergeCell ref="A21:D21"/>
    <mergeCell ref="H21:I21"/>
    <mergeCell ref="L21:M21"/>
    <mergeCell ref="P21:Q21"/>
    <mergeCell ref="T21:U21"/>
    <mergeCell ref="A19:B19"/>
    <mergeCell ref="D19:E19"/>
    <mergeCell ref="H19:I19"/>
    <mergeCell ref="L19:M19"/>
    <mergeCell ref="P19:Q19"/>
    <mergeCell ref="T19:U19"/>
    <mergeCell ref="C7:H7"/>
    <mergeCell ref="T18:U18"/>
    <mergeCell ref="A18:B18"/>
    <mergeCell ref="A17:B17"/>
    <mergeCell ref="D17:E17"/>
    <mergeCell ref="A14:B14"/>
    <mergeCell ref="D14:E14"/>
    <mergeCell ref="F14:G14"/>
    <mergeCell ref="D18:E18"/>
    <mergeCell ref="H18:I18"/>
    <mergeCell ref="L18:M18"/>
    <mergeCell ref="P18:Q18"/>
    <mergeCell ref="Q5:S7"/>
    <mergeCell ref="Q3:R4"/>
    <mergeCell ref="S3:S4"/>
    <mergeCell ref="A24:B24"/>
    <mergeCell ref="A22:D22"/>
    <mergeCell ref="H22:I22"/>
    <mergeCell ref="L22:M22"/>
    <mergeCell ref="U7:U8"/>
    <mergeCell ref="K7:N7"/>
    <mergeCell ref="S9:S10"/>
    <mergeCell ref="R9:R10"/>
    <mergeCell ref="Q9:Q10"/>
    <mergeCell ref="P9:P10"/>
    <mergeCell ref="O9:O10"/>
    <mergeCell ref="N9:N10"/>
    <mergeCell ref="M9:M10"/>
    <mergeCell ref="L9:L10"/>
    <mergeCell ref="K9:K10"/>
    <mergeCell ref="J9:J10"/>
    <mergeCell ref="I9:I10"/>
    <mergeCell ref="A23:D23"/>
    <mergeCell ref="H23:I23"/>
    <mergeCell ref="L23:M23"/>
    <mergeCell ref="T23:U23"/>
    <mergeCell ref="A20:B20"/>
  </mergeCells>
  <phoneticPr fontId="41"/>
  <dataValidations count="10">
    <dataValidation type="list" allowBlank="1" showInputMessage="1" showErrorMessage="1" sqref="C41 C89 C17 C113 C65 C137" xr:uid="{00000000-0002-0000-29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ErrorMessage="1" sqref="D20 D68 D116 D44 D92 D140" xr:uid="{00000000-0002-0000-2900-000002000000}">
      <formula1>"有,無"</formula1>
    </dataValidation>
    <dataValidation type="list" allowBlank="1" showInputMessage="1" showErrorMessage="1" sqref="S123 S27 S51 S75 S99 S3" xr:uid="{E63711ED-92F2-465F-A474-3A844D4AACD8}">
      <formula1>"有,無"</formula1>
    </dataValidation>
    <dataValidation type="custom" allowBlank="1" showInputMessage="1" showErrorMessage="1" sqref="K7:N7 C18:C20 H11:S13 C11:C16 C7:H7 C42:C44 C35:C40 C66:C68 C59:C64 C90:C92 C83:C88 C114:C116 C107:C112 C138:C140 C131:C136" xr:uid="{0CC901E1-4AAB-4F23-88EC-1D0BF1019A12}">
      <formula1>$S$3&lt;&gt;"無"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62D41E61-0B9C-4B48-B336-6739B16F3F5B}">
      <formula1>$S$3&lt;&gt;"無"</formula1>
    </dataValidation>
    <dataValidation type="custom" allowBlank="1" showInputMessage="1" showErrorMessage="1" sqref="C31:H31 K31:N31 H35:S37 D18:E19 D12:E13 D42:E43 D36:E37 D66:E67 D60:E61 D90:E91 D84:E85 D114:E115 D108:E109 D138:E139 D132:E133" xr:uid="{9EE27E5E-108B-4FCB-AC48-A25FA6BB2433}">
      <formula1>$S$27&lt;&gt;"無"</formula1>
    </dataValidation>
    <dataValidation type="custom" allowBlank="1" showInputMessage="1" showErrorMessage="1" sqref="C55:H55 K55:N55 H59:S61" xr:uid="{934CDF02-0A36-4D33-84B7-484F6385A8B4}">
      <formula1>$S$51&lt;&gt;"無"</formula1>
    </dataValidation>
    <dataValidation type="custom" allowBlank="1" showInputMessage="1" showErrorMessage="1" sqref="C79:H79 K79:N79 H83:S85" xr:uid="{3A1B48AB-691E-4C90-9173-655197ED10C5}">
      <formula1>$S$75&lt;&gt;"無"</formula1>
    </dataValidation>
    <dataValidation type="custom" allowBlank="1" showInputMessage="1" showErrorMessage="1" sqref="C103:H103 K103:N103 H107:S109" xr:uid="{02A01B25-5687-4AFD-879E-784AFE1248B6}">
      <formula1>$S$99&lt;&gt;"無"</formula1>
    </dataValidation>
    <dataValidation type="custom" allowBlank="1" showInputMessage="1" showErrorMessage="1" sqref="C127:H127 K127:N127 H131:S133" xr:uid="{2EE04D13-DB28-439C-9EF3-1F5C754E512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FF0000"/>
  </sheetPr>
  <dimension ref="A1:AL154"/>
  <sheetViews>
    <sheetView view="pageBreakPreview" topLeftCell="A141" zoomScale="78" zoomScaleNormal="55" zoomScaleSheetLayoutView="78"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7</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'2'!C7</f>
        <v>0</v>
      </c>
      <c r="D7" s="599"/>
      <c r="E7" s="599"/>
      <c r="F7" s="599"/>
      <c r="G7" s="599"/>
      <c r="H7" s="599"/>
      <c r="I7" s="216"/>
      <c r="J7" s="222" t="s">
        <v>177</v>
      </c>
      <c r="K7" s="582">
        <f>'2'!K7:N7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'2'!C11</f>
        <v>0</v>
      </c>
      <c r="D11" s="638"/>
      <c r="E11" s="639"/>
      <c r="F11" s="640" t="s">
        <v>212</v>
      </c>
      <c r="G11" s="641"/>
      <c r="H11" s="253">
        <f>'2'!H11</f>
        <v>0</v>
      </c>
      <c r="I11" s="254">
        <f>'2'!I11</f>
        <v>0</v>
      </c>
      <c r="J11" s="254">
        <f>'2'!J11</f>
        <v>0</v>
      </c>
      <c r="K11" s="253">
        <f>'2'!K11</f>
        <v>0</v>
      </c>
      <c r="L11" s="254">
        <f>'2'!L11</f>
        <v>0</v>
      </c>
      <c r="M11" s="254">
        <f>'2'!M11</f>
        <v>0</v>
      </c>
      <c r="N11" s="253">
        <f>'2'!N11</f>
        <v>0</v>
      </c>
      <c r="O11" s="254">
        <f>'2'!O11</f>
        <v>0</v>
      </c>
      <c r="P11" s="254">
        <f>'2'!P11</f>
        <v>0</v>
      </c>
      <c r="Q11" s="253">
        <f>'2'!Q11</f>
        <v>0</v>
      </c>
      <c r="R11" s="254">
        <f>'2'!R11</f>
        <v>0</v>
      </c>
      <c r="S11" s="255">
        <f>'2'!S11</f>
        <v>0</v>
      </c>
      <c r="T11" s="642">
        <f>SUM(H11:S11)</f>
        <v>0</v>
      </c>
      <c r="U11" s="643"/>
    </row>
    <row r="12" spans="1:38" s="22" customFormat="1" ht="45" customHeight="1">
      <c r="A12" s="644" t="s">
        <v>235</v>
      </c>
      <c r="B12" s="645"/>
      <c r="C12" s="648">
        <f>'2'!C12</f>
        <v>0</v>
      </c>
      <c r="D12" s="650">
        <f>'2'!D12</f>
        <v>0</v>
      </c>
      <c r="E12" s="651"/>
      <c r="F12" s="654" t="s">
        <v>213</v>
      </c>
      <c r="G12" s="655"/>
      <c r="H12" s="259">
        <f>'2'!H12</f>
        <v>0</v>
      </c>
      <c r="I12" s="260">
        <f>'2'!I12</f>
        <v>0</v>
      </c>
      <c r="J12" s="260">
        <f>'2'!J12</f>
        <v>0</v>
      </c>
      <c r="K12" s="259">
        <f>'2'!K12</f>
        <v>0</v>
      </c>
      <c r="L12" s="260">
        <f>'2'!L12</f>
        <v>0</v>
      </c>
      <c r="M12" s="260">
        <f>'2'!M12</f>
        <v>0</v>
      </c>
      <c r="N12" s="259">
        <f>'2'!N12</f>
        <v>0</v>
      </c>
      <c r="O12" s="260">
        <f>'2'!O12</f>
        <v>0</v>
      </c>
      <c r="P12" s="260">
        <f>'2'!P12</f>
        <v>0</v>
      </c>
      <c r="Q12" s="259">
        <f>'2'!Q12</f>
        <v>0</v>
      </c>
      <c r="R12" s="260">
        <f>'2'!R12</f>
        <v>0</v>
      </c>
      <c r="S12" s="261">
        <f>'2'!S12</f>
        <v>0</v>
      </c>
      <c r="T12" s="656">
        <f>SUM(H12:S12)</f>
        <v>0</v>
      </c>
      <c r="U12" s="657"/>
    </row>
    <row r="13" spans="1:38" s="22" customFormat="1" ht="45" customHeight="1" thickBot="1">
      <c r="A13" s="646"/>
      <c r="B13" s="647"/>
      <c r="C13" s="649"/>
      <c r="D13" s="652"/>
      <c r="E13" s="653"/>
      <c r="F13" s="658" t="s">
        <v>236</v>
      </c>
      <c r="G13" s="659"/>
      <c r="H13" s="256">
        <f>'2'!H13</f>
        <v>0</v>
      </c>
      <c r="I13" s="257">
        <f>'2'!I13</f>
        <v>0</v>
      </c>
      <c r="J13" s="257">
        <f>'2'!J13</f>
        <v>0</v>
      </c>
      <c r="K13" s="256">
        <f>'2'!K13</f>
        <v>0</v>
      </c>
      <c r="L13" s="257">
        <f>'2'!L13</f>
        <v>0</v>
      </c>
      <c r="M13" s="257">
        <f>'2'!M13</f>
        <v>0</v>
      </c>
      <c r="N13" s="256">
        <f>'2'!N13</f>
        <v>0</v>
      </c>
      <c r="O13" s="257">
        <f>'2'!O13</f>
        <v>0</v>
      </c>
      <c r="P13" s="257">
        <f>'2'!P13</f>
        <v>0</v>
      </c>
      <c r="Q13" s="256">
        <f>'2'!Q13</f>
        <v>0</v>
      </c>
      <c r="R13" s="257">
        <f>'2'!R13</f>
        <v>0</v>
      </c>
      <c r="S13" s="258">
        <f>'2'!S13</f>
        <v>0</v>
      </c>
      <c r="T13" s="660">
        <f>SUM(H13:S13)</f>
        <v>0</v>
      </c>
      <c r="U13" s="661"/>
    </row>
    <row r="14" spans="1:38" s="22" customFormat="1" ht="45" customHeight="1" thickTop="1" thickBot="1">
      <c r="A14" s="608" t="s">
        <v>207</v>
      </c>
      <c r="B14" s="609"/>
      <c r="C14" s="223" t="str">
        <f>IF('2'!C14="","",'2'!C14)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IF('2'!C15="","",'2'!C15)</f>
        <v/>
      </c>
      <c r="D15" s="595" t="str">
        <f>IF('2'!D15="","",'2'!D15)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IF('2'!C16="","",'2'!C16)</f>
        <v/>
      </c>
      <c r="D16" s="675" t="str">
        <f>IF('2'!D16="","",'2'!D16)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'2'!C17</f>
        <v>0</v>
      </c>
      <c r="D17" s="606">
        <f>'2'!D17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IF('2'!C18="","",'2'!C18)</f>
        <v/>
      </c>
      <c r="D18" s="614" t="str">
        <f>IF('2'!D18="","",'2'!D18)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IF('2'!C19="","",'2'!C19)</f>
        <v/>
      </c>
      <c r="D19" s="595" t="str">
        <f>IF('2'!D19="","",'2'!D19)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IF('2'!C20="","",'2'!C20)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8</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'2'!C31</f>
        <v>0</v>
      </c>
      <c r="D31" s="599"/>
      <c r="E31" s="599"/>
      <c r="F31" s="599"/>
      <c r="G31" s="599"/>
      <c r="H31" s="599"/>
      <c r="I31" s="216"/>
      <c r="J31" s="222" t="s">
        <v>177</v>
      </c>
      <c r="K31" s="582">
        <f>'2'!K31:N31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'2'!C35</f>
        <v>0</v>
      </c>
      <c r="D35" s="638"/>
      <c r="E35" s="639"/>
      <c r="F35" s="640" t="s">
        <v>212</v>
      </c>
      <c r="G35" s="641"/>
      <c r="H35" s="253">
        <f>'2'!H35</f>
        <v>0</v>
      </c>
      <c r="I35" s="254">
        <f>'2'!I35</f>
        <v>0</v>
      </c>
      <c r="J35" s="254">
        <f>'2'!J35</f>
        <v>0</v>
      </c>
      <c r="K35" s="253">
        <f>'2'!K35</f>
        <v>0</v>
      </c>
      <c r="L35" s="254">
        <f>'2'!L35</f>
        <v>0</v>
      </c>
      <c r="M35" s="254">
        <f>'2'!M35</f>
        <v>0</v>
      </c>
      <c r="N35" s="253">
        <f>'2'!N35</f>
        <v>0</v>
      </c>
      <c r="O35" s="254">
        <f>'2'!O35</f>
        <v>0</v>
      </c>
      <c r="P35" s="254">
        <f>'2'!P35</f>
        <v>0</v>
      </c>
      <c r="Q35" s="253">
        <f>'2'!Q35</f>
        <v>0</v>
      </c>
      <c r="R35" s="254">
        <f>'2'!R35</f>
        <v>0</v>
      </c>
      <c r="S35" s="255">
        <f>'2'!S35</f>
        <v>0</v>
      </c>
      <c r="T35" s="642">
        <f>SUM(H35:S35)</f>
        <v>0</v>
      </c>
      <c r="U35" s="643"/>
    </row>
    <row r="36" spans="1:21" s="22" customFormat="1" ht="45" customHeight="1">
      <c r="A36" s="644" t="s">
        <v>235</v>
      </c>
      <c r="B36" s="645"/>
      <c r="C36" s="648">
        <f>'2'!C36</f>
        <v>0</v>
      </c>
      <c r="D36" s="650">
        <f>'2'!D36</f>
        <v>0</v>
      </c>
      <c r="E36" s="651"/>
      <c r="F36" s="654" t="s">
        <v>213</v>
      </c>
      <c r="G36" s="655"/>
      <c r="H36" s="259">
        <f>'2'!H36</f>
        <v>0</v>
      </c>
      <c r="I36" s="260">
        <f>'2'!I36</f>
        <v>0</v>
      </c>
      <c r="J36" s="260">
        <f>'2'!J36</f>
        <v>0</v>
      </c>
      <c r="K36" s="259">
        <f>'2'!K36</f>
        <v>0</v>
      </c>
      <c r="L36" s="260">
        <f>'2'!L36</f>
        <v>0</v>
      </c>
      <c r="M36" s="260">
        <f>'2'!M36</f>
        <v>0</v>
      </c>
      <c r="N36" s="259">
        <f>'2'!N36</f>
        <v>0</v>
      </c>
      <c r="O36" s="260">
        <f>'2'!O36</f>
        <v>0</v>
      </c>
      <c r="P36" s="260">
        <f>'2'!P36</f>
        <v>0</v>
      </c>
      <c r="Q36" s="259">
        <f>'2'!Q36</f>
        <v>0</v>
      </c>
      <c r="R36" s="260">
        <f>'2'!R36</f>
        <v>0</v>
      </c>
      <c r="S36" s="261">
        <f>'2'!S36</f>
        <v>0</v>
      </c>
      <c r="T36" s="656">
        <f>SUM(H36:S36)</f>
        <v>0</v>
      </c>
      <c r="U36" s="657"/>
    </row>
    <row r="37" spans="1:21" s="22" customFormat="1" ht="45" customHeight="1" thickBot="1">
      <c r="A37" s="646"/>
      <c r="B37" s="647"/>
      <c r="C37" s="649"/>
      <c r="D37" s="652"/>
      <c r="E37" s="653"/>
      <c r="F37" s="658" t="s">
        <v>236</v>
      </c>
      <c r="G37" s="659"/>
      <c r="H37" s="256">
        <f>'2'!H37</f>
        <v>0</v>
      </c>
      <c r="I37" s="257">
        <f>'2'!I37</f>
        <v>0</v>
      </c>
      <c r="J37" s="257">
        <f>'2'!J37</f>
        <v>0</v>
      </c>
      <c r="K37" s="256">
        <f>'2'!K37</f>
        <v>0</v>
      </c>
      <c r="L37" s="257">
        <f>'2'!L37</f>
        <v>0</v>
      </c>
      <c r="M37" s="257">
        <f>'2'!M37</f>
        <v>0</v>
      </c>
      <c r="N37" s="256">
        <f>'2'!N37</f>
        <v>0</v>
      </c>
      <c r="O37" s="257">
        <f>'2'!O37</f>
        <v>0</v>
      </c>
      <c r="P37" s="257">
        <f>'2'!P37</f>
        <v>0</v>
      </c>
      <c r="Q37" s="256">
        <f>'2'!Q37</f>
        <v>0</v>
      </c>
      <c r="R37" s="257">
        <f>'2'!R37</f>
        <v>0</v>
      </c>
      <c r="S37" s="258">
        <f>'2'!S37</f>
        <v>0</v>
      </c>
      <c r="T37" s="660">
        <f>SUM(H37:S37)</f>
        <v>0</v>
      </c>
      <c r="U37" s="661"/>
    </row>
    <row r="38" spans="1:21" s="22" customFormat="1" ht="45" customHeight="1" thickTop="1" thickBot="1">
      <c r="A38" s="608" t="s">
        <v>207</v>
      </c>
      <c r="B38" s="609"/>
      <c r="C38" s="223" t="str">
        <f>IF('2'!C38="","",'2'!C38)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IF('2'!C39="","",'2'!C39)</f>
        <v/>
      </c>
      <c r="D39" s="595" t="str">
        <f>IF('2'!D39="","",'2'!D39)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IF('2'!C40="","",'2'!C40)</f>
        <v/>
      </c>
      <c r="D40" s="675" t="str">
        <f>IF('2'!D40="","",'2'!D40)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'2'!C41</f>
        <v>0</v>
      </c>
      <c r="D41" s="606">
        <f>'2'!D41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IF('2'!C42="","",'2'!C42)</f>
        <v/>
      </c>
      <c r="D42" s="614" t="str">
        <f>IF('2'!D42="","",'2'!D42)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IF('2'!C43="","",'2'!C43)</f>
        <v/>
      </c>
      <c r="D43" s="595" t="str">
        <f>IF('2'!D43="","",'2'!D43)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IF('2'!C44="","",'2'!C44)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9</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'2'!C55</f>
        <v>0</v>
      </c>
      <c r="D55" s="599"/>
      <c r="E55" s="599"/>
      <c r="F55" s="599"/>
      <c r="G55" s="599"/>
      <c r="H55" s="599"/>
      <c r="I55" s="216"/>
      <c r="J55" s="222" t="s">
        <v>177</v>
      </c>
      <c r="K55" s="582">
        <f>'2'!K55:N55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'2'!C59</f>
        <v>0</v>
      </c>
      <c r="D59" s="638"/>
      <c r="E59" s="639"/>
      <c r="F59" s="640" t="s">
        <v>212</v>
      </c>
      <c r="G59" s="641"/>
      <c r="H59" s="253">
        <f>'2'!H59</f>
        <v>0</v>
      </c>
      <c r="I59" s="254">
        <f>'2'!I59</f>
        <v>0</v>
      </c>
      <c r="J59" s="254">
        <f>'2'!J59</f>
        <v>0</v>
      </c>
      <c r="K59" s="253">
        <f>'2'!K59</f>
        <v>0</v>
      </c>
      <c r="L59" s="254">
        <f>'2'!L59</f>
        <v>0</v>
      </c>
      <c r="M59" s="254">
        <f>'2'!M59</f>
        <v>0</v>
      </c>
      <c r="N59" s="253">
        <f>'2'!N59</f>
        <v>0</v>
      </c>
      <c r="O59" s="254">
        <f>'2'!O59</f>
        <v>0</v>
      </c>
      <c r="P59" s="254">
        <f>'2'!P59</f>
        <v>0</v>
      </c>
      <c r="Q59" s="253">
        <f>'2'!Q59</f>
        <v>0</v>
      </c>
      <c r="R59" s="254">
        <f>'2'!R59</f>
        <v>0</v>
      </c>
      <c r="S59" s="255">
        <f>'2'!S59</f>
        <v>0</v>
      </c>
      <c r="T59" s="642">
        <f>SUM(H59:S59)</f>
        <v>0</v>
      </c>
      <c r="U59" s="643"/>
    </row>
    <row r="60" spans="1:38" s="22" customFormat="1" ht="45" customHeight="1">
      <c r="A60" s="644" t="s">
        <v>235</v>
      </c>
      <c r="B60" s="645"/>
      <c r="C60" s="648">
        <f>'2'!C60</f>
        <v>0</v>
      </c>
      <c r="D60" s="650">
        <f>'2'!D60</f>
        <v>0</v>
      </c>
      <c r="E60" s="651"/>
      <c r="F60" s="654" t="s">
        <v>213</v>
      </c>
      <c r="G60" s="655"/>
      <c r="H60" s="259">
        <f>'2'!H60</f>
        <v>0</v>
      </c>
      <c r="I60" s="260">
        <f>'2'!I60</f>
        <v>0</v>
      </c>
      <c r="J60" s="260">
        <f>'2'!J60</f>
        <v>0</v>
      </c>
      <c r="K60" s="259">
        <f>'2'!K60</f>
        <v>0</v>
      </c>
      <c r="L60" s="260">
        <f>'2'!L60</f>
        <v>0</v>
      </c>
      <c r="M60" s="260">
        <f>'2'!M60</f>
        <v>0</v>
      </c>
      <c r="N60" s="259">
        <f>'2'!N60</f>
        <v>0</v>
      </c>
      <c r="O60" s="260">
        <f>'2'!O60</f>
        <v>0</v>
      </c>
      <c r="P60" s="260">
        <f>'2'!P60</f>
        <v>0</v>
      </c>
      <c r="Q60" s="259">
        <f>'2'!Q60</f>
        <v>0</v>
      </c>
      <c r="R60" s="260">
        <f>'2'!R60</f>
        <v>0</v>
      </c>
      <c r="S60" s="261">
        <f>'2'!S60</f>
        <v>0</v>
      </c>
      <c r="T60" s="656">
        <f>SUM(H60:S60)</f>
        <v>0</v>
      </c>
      <c r="U60" s="657"/>
    </row>
    <row r="61" spans="1:38" s="22" customFormat="1" ht="45" customHeight="1" thickBot="1">
      <c r="A61" s="646"/>
      <c r="B61" s="647"/>
      <c r="C61" s="649"/>
      <c r="D61" s="652"/>
      <c r="E61" s="653"/>
      <c r="F61" s="658" t="s">
        <v>236</v>
      </c>
      <c r="G61" s="659"/>
      <c r="H61" s="256">
        <f>'2'!H61</f>
        <v>0</v>
      </c>
      <c r="I61" s="257">
        <f>'2'!I61</f>
        <v>0</v>
      </c>
      <c r="J61" s="257">
        <f>'2'!J61</f>
        <v>0</v>
      </c>
      <c r="K61" s="256">
        <f>'2'!K61</f>
        <v>0</v>
      </c>
      <c r="L61" s="257">
        <f>'2'!L61</f>
        <v>0</v>
      </c>
      <c r="M61" s="257">
        <f>'2'!M61</f>
        <v>0</v>
      </c>
      <c r="N61" s="256">
        <f>'2'!N61</f>
        <v>0</v>
      </c>
      <c r="O61" s="257">
        <f>'2'!O61</f>
        <v>0</v>
      </c>
      <c r="P61" s="257">
        <f>'2'!P61</f>
        <v>0</v>
      </c>
      <c r="Q61" s="256">
        <f>'2'!Q61</f>
        <v>0</v>
      </c>
      <c r="R61" s="257">
        <f>'2'!R61</f>
        <v>0</v>
      </c>
      <c r="S61" s="258">
        <f>'2'!S61</f>
        <v>0</v>
      </c>
      <c r="T61" s="660">
        <f>SUM(H61:S61)</f>
        <v>0</v>
      </c>
      <c r="U61" s="661"/>
    </row>
    <row r="62" spans="1:38" s="22" customFormat="1" ht="45" customHeight="1" thickTop="1" thickBot="1">
      <c r="A62" s="608" t="s">
        <v>207</v>
      </c>
      <c r="B62" s="609"/>
      <c r="C62" s="223" t="str">
        <f>IF('2'!C62="","",'2'!C62)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IF('2'!C63="","",'2'!C63)</f>
        <v/>
      </c>
      <c r="D63" s="595" t="str">
        <f>IF('2'!D63="","",'2'!D63)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IF('2'!C64="","",'2'!C64)</f>
        <v/>
      </c>
      <c r="D64" s="675" t="str">
        <f>IF('2'!D64="","",'2'!D64)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'2'!C65</f>
        <v>0</v>
      </c>
      <c r="D65" s="606">
        <f>'2'!D65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IF('2'!C66="","",'2'!C66)</f>
        <v/>
      </c>
      <c r="D66" s="614" t="str">
        <f>IF('2'!D66="","",'2'!D66)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IF('2'!C67="","",'2'!C67)</f>
        <v/>
      </c>
      <c r="D67" s="595" t="str">
        <f>IF('2'!D67="","",'2'!D67)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IF('2'!C68="","",'2'!C68)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10</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'2'!C79</f>
        <v>0</v>
      </c>
      <c r="D79" s="599"/>
      <c r="E79" s="599"/>
      <c r="F79" s="599"/>
      <c r="G79" s="599"/>
      <c r="H79" s="599"/>
      <c r="I79" s="216"/>
      <c r="J79" s="222" t="s">
        <v>177</v>
      </c>
      <c r="K79" s="582">
        <f>'2'!K79:N79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'2'!C83</f>
        <v>0</v>
      </c>
      <c r="D83" s="638"/>
      <c r="E83" s="639"/>
      <c r="F83" s="640" t="s">
        <v>212</v>
      </c>
      <c r="G83" s="641"/>
      <c r="H83" s="253">
        <f>'2'!H83</f>
        <v>0</v>
      </c>
      <c r="I83" s="254">
        <f>'2'!I83</f>
        <v>0</v>
      </c>
      <c r="J83" s="254">
        <f>'2'!J83</f>
        <v>0</v>
      </c>
      <c r="K83" s="253">
        <f>'2'!K83</f>
        <v>0</v>
      </c>
      <c r="L83" s="254">
        <f>'2'!L83</f>
        <v>0</v>
      </c>
      <c r="M83" s="254">
        <f>'2'!M83</f>
        <v>0</v>
      </c>
      <c r="N83" s="253">
        <f>'2'!N83</f>
        <v>0</v>
      </c>
      <c r="O83" s="254">
        <f>'2'!O83</f>
        <v>0</v>
      </c>
      <c r="P83" s="254">
        <f>'2'!P83</f>
        <v>0</v>
      </c>
      <c r="Q83" s="253">
        <f>'2'!Q83</f>
        <v>0</v>
      </c>
      <c r="R83" s="254">
        <f>'2'!R83</f>
        <v>0</v>
      </c>
      <c r="S83" s="255">
        <f>'2'!S83</f>
        <v>0</v>
      </c>
      <c r="T83" s="642">
        <f>SUM(H83:S83)</f>
        <v>0</v>
      </c>
      <c r="U83" s="643"/>
    </row>
    <row r="84" spans="1:21" s="22" customFormat="1" ht="45" customHeight="1">
      <c r="A84" s="644" t="s">
        <v>235</v>
      </c>
      <c r="B84" s="645"/>
      <c r="C84" s="648">
        <f>'2'!C84</f>
        <v>0</v>
      </c>
      <c r="D84" s="650">
        <f>'2'!D84</f>
        <v>0</v>
      </c>
      <c r="E84" s="651"/>
      <c r="F84" s="654" t="s">
        <v>213</v>
      </c>
      <c r="G84" s="655"/>
      <c r="H84" s="259">
        <f>'2'!H84</f>
        <v>0</v>
      </c>
      <c r="I84" s="260">
        <f>'2'!I84</f>
        <v>0</v>
      </c>
      <c r="J84" s="260">
        <f>'2'!J84</f>
        <v>0</v>
      </c>
      <c r="K84" s="259">
        <f>'2'!K84</f>
        <v>0</v>
      </c>
      <c r="L84" s="260">
        <f>'2'!L84</f>
        <v>0</v>
      </c>
      <c r="M84" s="260">
        <f>'2'!M84</f>
        <v>0</v>
      </c>
      <c r="N84" s="259">
        <f>'2'!N84</f>
        <v>0</v>
      </c>
      <c r="O84" s="260">
        <f>'2'!O84</f>
        <v>0</v>
      </c>
      <c r="P84" s="260">
        <f>'2'!P84</f>
        <v>0</v>
      </c>
      <c r="Q84" s="259">
        <f>'2'!Q84</f>
        <v>0</v>
      </c>
      <c r="R84" s="260">
        <f>'2'!R84</f>
        <v>0</v>
      </c>
      <c r="S84" s="261">
        <f>'2'!S84</f>
        <v>0</v>
      </c>
      <c r="T84" s="656">
        <f>SUM(H84:S84)</f>
        <v>0</v>
      </c>
      <c r="U84" s="657"/>
    </row>
    <row r="85" spans="1:21" s="22" customFormat="1" ht="45" customHeight="1" thickBot="1">
      <c r="A85" s="646"/>
      <c r="B85" s="647"/>
      <c r="C85" s="649"/>
      <c r="D85" s="652"/>
      <c r="E85" s="653"/>
      <c r="F85" s="658" t="s">
        <v>236</v>
      </c>
      <c r="G85" s="659"/>
      <c r="H85" s="256">
        <f>'2'!H85</f>
        <v>0</v>
      </c>
      <c r="I85" s="257">
        <f>'2'!I85</f>
        <v>0</v>
      </c>
      <c r="J85" s="257">
        <f>'2'!J85</f>
        <v>0</v>
      </c>
      <c r="K85" s="256">
        <f>'2'!K85</f>
        <v>0</v>
      </c>
      <c r="L85" s="257">
        <f>'2'!L85</f>
        <v>0</v>
      </c>
      <c r="M85" s="257">
        <f>'2'!M85</f>
        <v>0</v>
      </c>
      <c r="N85" s="256">
        <f>'2'!N85</f>
        <v>0</v>
      </c>
      <c r="O85" s="257">
        <f>'2'!O85</f>
        <v>0</v>
      </c>
      <c r="P85" s="257">
        <f>'2'!P85</f>
        <v>0</v>
      </c>
      <c r="Q85" s="256">
        <f>'2'!Q85</f>
        <v>0</v>
      </c>
      <c r="R85" s="257">
        <f>'2'!R85</f>
        <v>0</v>
      </c>
      <c r="S85" s="258">
        <f>'2'!S85</f>
        <v>0</v>
      </c>
      <c r="T85" s="660">
        <f>SUM(H85:S85)</f>
        <v>0</v>
      </c>
      <c r="U85" s="661"/>
    </row>
    <row r="86" spans="1:21" s="22" customFormat="1" ht="45" customHeight="1" thickTop="1" thickBot="1">
      <c r="A86" s="608" t="s">
        <v>207</v>
      </c>
      <c r="B86" s="609"/>
      <c r="C86" s="223" t="str">
        <f>IF('2'!C86="","",'2'!C86)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IF('2'!C87="","",'2'!C87)</f>
        <v/>
      </c>
      <c r="D87" s="595" t="str">
        <f>IF('2'!D87="","",'2'!D87)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IF('2'!C88="","",'2'!C88)</f>
        <v/>
      </c>
      <c r="D88" s="675" t="str">
        <f>IF('2'!D88="","",'2'!D88)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'2'!C89</f>
        <v>0</v>
      </c>
      <c r="D89" s="606">
        <f>'2'!D89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IF('2'!C90="","",'2'!C90)</f>
        <v/>
      </c>
      <c r="D90" s="614" t="str">
        <f>IF('2'!D90="","",'2'!D90)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IF('2'!C91="","",'2'!C91)</f>
        <v/>
      </c>
      <c r="D91" s="595" t="str">
        <f>IF('2'!D91="","",'2'!D91)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IF('2'!C92="","",'2'!C92)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11</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'2'!C103</f>
        <v>0</v>
      </c>
      <c r="D103" s="599"/>
      <c r="E103" s="599"/>
      <c r="F103" s="599"/>
      <c r="G103" s="599"/>
      <c r="H103" s="599"/>
      <c r="I103" s="216"/>
      <c r="J103" s="222" t="s">
        <v>177</v>
      </c>
      <c r="K103" s="582">
        <f>'2'!K103:N103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'2'!C107</f>
        <v>0</v>
      </c>
      <c r="D107" s="638"/>
      <c r="E107" s="639"/>
      <c r="F107" s="640" t="s">
        <v>212</v>
      </c>
      <c r="G107" s="641"/>
      <c r="H107" s="253">
        <f>'2'!H107</f>
        <v>0</v>
      </c>
      <c r="I107" s="254">
        <f>'2'!I107</f>
        <v>0</v>
      </c>
      <c r="J107" s="254">
        <f>'2'!J107</f>
        <v>0</v>
      </c>
      <c r="K107" s="253">
        <f>'2'!K107</f>
        <v>0</v>
      </c>
      <c r="L107" s="254">
        <f>'2'!L107</f>
        <v>0</v>
      </c>
      <c r="M107" s="254">
        <f>'2'!M107</f>
        <v>0</v>
      </c>
      <c r="N107" s="253">
        <f>'2'!N107</f>
        <v>0</v>
      </c>
      <c r="O107" s="254">
        <f>'2'!O107</f>
        <v>0</v>
      </c>
      <c r="P107" s="254">
        <f>'2'!P107</f>
        <v>0</v>
      </c>
      <c r="Q107" s="253">
        <f>'2'!Q107</f>
        <v>0</v>
      </c>
      <c r="R107" s="254">
        <f>'2'!R107</f>
        <v>0</v>
      </c>
      <c r="S107" s="255">
        <f>'2'!S107</f>
        <v>0</v>
      </c>
      <c r="T107" s="642">
        <f>SUM(H107:S107)</f>
        <v>0</v>
      </c>
      <c r="U107" s="643"/>
    </row>
    <row r="108" spans="1:38" s="22" customFormat="1" ht="45" customHeight="1">
      <c r="A108" s="644" t="s">
        <v>235</v>
      </c>
      <c r="B108" s="645"/>
      <c r="C108" s="648">
        <f>'2'!C108</f>
        <v>0</v>
      </c>
      <c r="D108" s="650">
        <f>'2'!D108</f>
        <v>0</v>
      </c>
      <c r="E108" s="651"/>
      <c r="F108" s="654" t="s">
        <v>213</v>
      </c>
      <c r="G108" s="655"/>
      <c r="H108" s="259">
        <f>'2'!H108</f>
        <v>0</v>
      </c>
      <c r="I108" s="260">
        <f>'2'!I108</f>
        <v>0</v>
      </c>
      <c r="J108" s="260">
        <f>'2'!J108</f>
        <v>0</v>
      </c>
      <c r="K108" s="259">
        <f>'2'!K108</f>
        <v>0</v>
      </c>
      <c r="L108" s="260">
        <f>'2'!L108</f>
        <v>0</v>
      </c>
      <c r="M108" s="260">
        <f>'2'!M108</f>
        <v>0</v>
      </c>
      <c r="N108" s="259">
        <f>'2'!N108</f>
        <v>0</v>
      </c>
      <c r="O108" s="260">
        <f>'2'!O108</f>
        <v>0</v>
      </c>
      <c r="P108" s="260">
        <f>'2'!P108</f>
        <v>0</v>
      </c>
      <c r="Q108" s="259">
        <f>'2'!Q108</f>
        <v>0</v>
      </c>
      <c r="R108" s="260">
        <f>'2'!R108</f>
        <v>0</v>
      </c>
      <c r="S108" s="261">
        <f>'2'!S108</f>
        <v>0</v>
      </c>
      <c r="T108" s="656">
        <f>SUM(H108:S108)</f>
        <v>0</v>
      </c>
      <c r="U108" s="657"/>
    </row>
    <row r="109" spans="1:38" s="22" customFormat="1" ht="45" customHeight="1" thickBot="1">
      <c r="A109" s="646"/>
      <c r="B109" s="647"/>
      <c r="C109" s="649"/>
      <c r="D109" s="652"/>
      <c r="E109" s="653"/>
      <c r="F109" s="658" t="s">
        <v>236</v>
      </c>
      <c r="G109" s="659"/>
      <c r="H109" s="256">
        <f>'2'!H109</f>
        <v>0</v>
      </c>
      <c r="I109" s="257">
        <f>'2'!I109</f>
        <v>0</v>
      </c>
      <c r="J109" s="257">
        <f>'2'!J109</f>
        <v>0</v>
      </c>
      <c r="K109" s="256">
        <f>'2'!K109</f>
        <v>0</v>
      </c>
      <c r="L109" s="257">
        <f>'2'!L109</f>
        <v>0</v>
      </c>
      <c r="M109" s="257">
        <f>'2'!M109</f>
        <v>0</v>
      </c>
      <c r="N109" s="256">
        <f>'2'!N109</f>
        <v>0</v>
      </c>
      <c r="O109" s="257">
        <f>'2'!O109</f>
        <v>0</v>
      </c>
      <c r="P109" s="257">
        <f>'2'!P109</f>
        <v>0</v>
      </c>
      <c r="Q109" s="256">
        <f>'2'!Q109</f>
        <v>0</v>
      </c>
      <c r="R109" s="257">
        <f>'2'!R109</f>
        <v>0</v>
      </c>
      <c r="S109" s="258">
        <f>'2'!S109</f>
        <v>0</v>
      </c>
      <c r="T109" s="660">
        <f>SUM(H109:S109)</f>
        <v>0</v>
      </c>
      <c r="U109" s="661"/>
    </row>
    <row r="110" spans="1:38" s="22" customFormat="1" ht="45" customHeight="1" thickTop="1" thickBot="1">
      <c r="A110" s="608" t="s">
        <v>207</v>
      </c>
      <c r="B110" s="609"/>
      <c r="C110" s="223" t="str">
        <f>IF('2'!C110="","",'2'!C110)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IF('2'!C111="","",'2'!C111)</f>
        <v/>
      </c>
      <c r="D111" s="595" t="str">
        <f>IF('2'!D111="","",'2'!D111)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IF('2'!C112="","",'2'!C112)</f>
        <v/>
      </c>
      <c r="D112" s="675" t="str">
        <f>IF('2'!D112="","",'2'!D112)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'2'!C113</f>
        <v>0</v>
      </c>
      <c r="D113" s="606">
        <f>'2'!D113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IF('2'!C114="","",'2'!C114)</f>
        <v/>
      </c>
      <c r="D114" s="614" t="str">
        <f>IF('2'!D114="","",'2'!D114)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IF('2'!C115="","",'2'!C115)</f>
        <v/>
      </c>
      <c r="D115" s="595" t="str">
        <f>IF('2'!D115="","",'2'!D115)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IF('2'!C116="","",'2'!C116)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12</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'2'!C127</f>
        <v>0</v>
      </c>
      <c r="D127" s="599"/>
      <c r="E127" s="599"/>
      <c r="F127" s="599"/>
      <c r="G127" s="599"/>
      <c r="H127" s="599"/>
      <c r="I127" s="216"/>
      <c r="J127" s="222" t="s">
        <v>177</v>
      </c>
      <c r="K127" s="582">
        <f>'2'!K127:N127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'2'!C131</f>
        <v>0</v>
      </c>
      <c r="D131" s="638"/>
      <c r="E131" s="639"/>
      <c r="F131" s="640" t="s">
        <v>212</v>
      </c>
      <c r="G131" s="641"/>
      <c r="H131" s="253">
        <f>'2'!H131</f>
        <v>0</v>
      </c>
      <c r="I131" s="254">
        <f>'2'!I131</f>
        <v>0</v>
      </c>
      <c r="J131" s="254">
        <f>'2'!J131</f>
        <v>0</v>
      </c>
      <c r="K131" s="253">
        <f>'2'!K131</f>
        <v>0</v>
      </c>
      <c r="L131" s="254">
        <f>'2'!L131</f>
        <v>0</v>
      </c>
      <c r="M131" s="254">
        <f>'2'!M131</f>
        <v>0</v>
      </c>
      <c r="N131" s="253">
        <f>'2'!N131</f>
        <v>0</v>
      </c>
      <c r="O131" s="254">
        <f>'2'!O131</f>
        <v>0</v>
      </c>
      <c r="P131" s="254">
        <f>'2'!P131</f>
        <v>0</v>
      </c>
      <c r="Q131" s="253">
        <f>'2'!Q131</f>
        <v>0</v>
      </c>
      <c r="R131" s="254">
        <f>'2'!R131</f>
        <v>0</v>
      </c>
      <c r="S131" s="255">
        <f>'2'!S131</f>
        <v>0</v>
      </c>
      <c r="T131" s="642">
        <f>SUM(H131:S131)</f>
        <v>0</v>
      </c>
      <c r="U131" s="643"/>
    </row>
    <row r="132" spans="1:21" s="22" customFormat="1" ht="45" customHeight="1">
      <c r="A132" s="644" t="s">
        <v>235</v>
      </c>
      <c r="B132" s="645"/>
      <c r="C132" s="648">
        <f>'2'!C132</f>
        <v>0</v>
      </c>
      <c r="D132" s="650">
        <f>'2'!D132</f>
        <v>0</v>
      </c>
      <c r="E132" s="651"/>
      <c r="F132" s="654" t="s">
        <v>213</v>
      </c>
      <c r="G132" s="655"/>
      <c r="H132" s="259">
        <f>'2'!H132</f>
        <v>0</v>
      </c>
      <c r="I132" s="260">
        <f>'2'!I132</f>
        <v>0</v>
      </c>
      <c r="J132" s="260">
        <f>'2'!J132</f>
        <v>0</v>
      </c>
      <c r="K132" s="259">
        <f>'2'!K132</f>
        <v>0</v>
      </c>
      <c r="L132" s="260">
        <f>'2'!L132</f>
        <v>0</v>
      </c>
      <c r="M132" s="260">
        <f>'2'!M132</f>
        <v>0</v>
      </c>
      <c r="N132" s="259">
        <f>'2'!N132</f>
        <v>0</v>
      </c>
      <c r="O132" s="260">
        <f>'2'!O132</f>
        <v>0</v>
      </c>
      <c r="P132" s="260">
        <f>'2'!P132</f>
        <v>0</v>
      </c>
      <c r="Q132" s="259">
        <f>'2'!Q132</f>
        <v>0</v>
      </c>
      <c r="R132" s="260">
        <f>'2'!R132</f>
        <v>0</v>
      </c>
      <c r="S132" s="261">
        <f>'2'!S132</f>
        <v>0</v>
      </c>
      <c r="T132" s="656">
        <f>SUM(H132:S132)</f>
        <v>0</v>
      </c>
      <c r="U132" s="657"/>
    </row>
    <row r="133" spans="1:21" s="22" customFormat="1" ht="45" customHeight="1" thickBot="1">
      <c r="A133" s="646"/>
      <c r="B133" s="647"/>
      <c r="C133" s="649"/>
      <c r="D133" s="652"/>
      <c r="E133" s="653"/>
      <c r="F133" s="658" t="s">
        <v>236</v>
      </c>
      <c r="G133" s="659"/>
      <c r="H133" s="256">
        <f>'2'!H133</f>
        <v>0</v>
      </c>
      <c r="I133" s="257">
        <f>'2'!I133</f>
        <v>0</v>
      </c>
      <c r="J133" s="257">
        <f>'2'!J133</f>
        <v>0</v>
      </c>
      <c r="K133" s="256">
        <f>'2'!K133</f>
        <v>0</v>
      </c>
      <c r="L133" s="257">
        <f>'2'!L133</f>
        <v>0</v>
      </c>
      <c r="M133" s="257">
        <f>'2'!M133</f>
        <v>0</v>
      </c>
      <c r="N133" s="256">
        <f>'2'!N133</f>
        <v>0</v>
      </c>
      <c r="O133" s="257">
        <f>'2'!O133</f>
        <v>0</v>
      </c>
      <c r="P133" s="257">
        <f>'2'!P133</f>
        <v>0</v>
      </c>
      <c r="Q133" s="256">
        <f>'2'!Q133</f>
        <v>0</v>
      </c>
      <c r="R133" s="257">
        <f>'2'!R133</f>
        <v>0</v>
      </c>
      <c r="S133" s="258">
        <f>'2'!S133</f>
        <v>0</v>
      </c>
      <c r="T133" s="660">
        <f>SUM(H133:S133)</f>
        <v>0</v>
      </c>
      <c r="U133" s="661"/>
    </row>
    <row r="134" spans="1:21" s="22" customFormat="1" ht="45" customHeight="1" thickTop="1" thickBot="1">
      <c r="A134" s="608" t="s">
        <v>207</v>
      </c>
      <c r="B134" s="609"/>
      <c r="C134" s="223" t="str">
        <f>IF('2'!C134="","",'2'!C134)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IF('2'!C135="","",'2'!C135)</f>
        <v/>
      </c>
      <c r="D135" s="595" t="str">
        <f>IF('2'!D135="","",'2'!D135)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IF('2'!C136="","",'2'!C136)</f>
        <v/>
      </c>
      <c r="D136" s="675" t="str">
        <f>IF('2'!D136="","",'2'!D136)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'2'!C137</f>
        <v>0</v>
      </c>
      <c r="D137" s="606">
        <f>'2'!D137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IF('2'!C138="","",'2'!C138)</f>
        <v/>
      </c>
      <c r="D138" s="614" t="str">
        <f>IF('2'!D138="","",'2'!D138)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IF('2'!C139="","",'2'!C139)</f>
        <v/>
      </c>
      <c r="D139" s="595" t="str">
        <f>IF('2'!D139="","",'2'!D139)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IF('2'!C140="","",'2'!C140)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DgvLmBpTHyyaIfGdco9MOjKCAdLp/ercgC3gBdwbv7r6yBFjiX5weQTd71H4VvHRSxvnpgZkoReOysjg3wd9Fw==" saltValue="w91D8uv6WPXgYhHVuwXB5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75F8E303-FFFB-4C68-94C1-A043EE243AAC}">
      <formula1>"有,無"</formula1>
    </dataValidation>
    <dataValidation type="list" allowBlank="1" showInputMessage="1" showErrorMessage="1" sqref="C41 C89 C17 C113 C65 C137" xr:uid="{ABB05390-7785-4EE4-A422-689706B61B99}">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C520DCCE-B6A5-4688-BF82-68DB8C908F40}">
      <formula1>"有,無"</formula1>
    </dataValidation>
    <dataValidation type="custom" allowBlank="1" showInputMessage="1" showErrorMessage="1" sqref="H107:S109 K103:N103 C103:H103" xr:uid="{E4539778-73A1-49A1-A688-7E5D04B78A15}">
      <formula1>$S$99&lt;&gt;"無"</formula1>
    </dataValidation>
    <dataValidation type="custom" allowBlank="1" showInputMessage="1" showErrorMessage="1" sqref="H35:S37 K31:N31 C31:H31 D18:E19 D12:E13 D42:E43 D36:E37 D66:E67 D60:E61 D90:E91 D84:E85 D114:E115 D108:E109 D138:E139 D132:E133" xr:uid="{4F6A07EB-A703-4D3D-8A75-9501C3A48FD4}">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974FA7A4-3F92-4691-8625-04D562D7B823}">
      <formula1>$S$3&lt;&gt;"無"</formula1>
    </dataValidation>
    <dataValidation type="custom" allowBlank="1" showInputMessage="1" showErrorMessage="1" sqref="H59:S61 K55:N55 C55:H55" xr:uid="{977DC335-8F0F-4503-827A-E1654537F966}">
      <formula1>$S$51&lt;&gt;"無"</formula1>
    </dataValidation>
    <dataValidation type="custom" allowBlank="1" showInputMessage="1" showErrorMessage="1" sqref="H83:S85 K79:N79 C79:H79" xr:uid="{B53A9B14-1697-440D-9DC8-3535733A1E86}">
      <formula1>$S$75&lt;&gt;"無"</formula1>
    </dataValidation>
    <dataValidation type="custom" allowBlank="1" showInputMessage="1" showErrorMessage="1" sqref="H131:S133 K127:N127 C127:H127" xr:uid="{BAA4C837-0E49-4F06-8C42-A575EF42EA12}">
      <formula1>$S$123&lt;&gt;"無"</formula1>
    </dataValidation>
    <dataValidation type="custom" allowBlank="1" showInputMessage="1" showErrorMessage="1" sqref="K7:N7 H11:S13 C18:C20 C11:C16 C7:H7 C42:C44 C35:C40 C66:C68 C59:C64 C90:C92 C83:C88 C114:C116 C107:C112 C138:C140 C131:C136" xr:uid="{43DC1674-0C3C-4F41-848A-4ED519A85B69}">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AL154"/>
  <sheetViews>
    <sheetView view="pageBreakPreview" topLeftCell="A137"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13</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'3'!C7</f>
        <v>0</v>
      </c>
      <c r="D7" s="599"/>
      <c r="E7" s="599"/>
      <c r="F7" s="599"/>
      <c r="G7" s="599"/>
      <c r="H7" s="599"/>
      <c r="I7" s="216"/>
      <c r="J7" s="222" t="s">
        <v>177</v>
      </c>
      <c r="K7" s="582">
        <f>'3'!K7:N7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'3'!C11</f>
        <v>0</v>
      </c>
      <c r="D11" s="638"/>
      <c r="E11" s="639"/>
      <c r="F11" s="640" t="s">
        <v>212</v>
      </c>
      <c r="G11" s="641"/>
      <c r="H11" s="253">
        <f>'3'!H11</f>
        <v>0</v>
      </c>
      <c r="I11" s="254">
        <f>'3'!I11</f>
        <v>0</v>
      </c>
      <c r="J11" s="254">
        <f>'3'!J11</f>
        <v>0</v>
      </c>
      <c r="K11" s="253">
        <f>'3'!K11</f>
        <v>0</v>
      </c>
      <c r="L11" s="254">
        <f>'3'!L11</f>
        <v>0</v>
      </c>
      <c r="M11" s="254">
        <f>'3'!M11</f>
        <v>0</v>
      </c>
      <c r="N11" s="253">
        <f>'3'!N11</f>
        <v>0</v>
      </c>
      <c r="O11" s="254">
        <f>'3'!O11</f>
        <v>0</v>
      </c>
      <c r="P11" s="254">
        <f>'3'!P11</f>
        <v>0</v>
      </c>
      <c r="Q11" s="253">
        <f>'3'!Q11</f>
        <v>0</v>
      </c>
      <c r="R11" s="254">
        <f>'3'!R11</f>
        <v>0</v>
      </c>
      <c r="S11" s="255">
        <f>'3'!S11</f>
        <v>0</v>
      </c>
      <c r="T11" s="642">
        <f>SUM(H11:S11)</f>
        <v>0</v>
      </c>
      <c r="U11" s="643"/>
    </row>
    <row r="12" spans="1:38" s="22" customFormat="1" ht="45" customHeight="1">
      <c r="A12" s="644" t="s">
        <v>235</v>
      </c>
      <c r="B12" s="645"/>
      <c r="C12" s="648">
        <f>'3'!C12</f>
        <v>0</v>
      </c>
      <c r="D12" s="650">
        <f>'3'!D12</f>
        <v>0</v>
      </c>
      <c r="E12" s="651"/>
      <c r="F12" s="654" t="s">
        <v>213</v>
      </c>
      <c r="G12" s="655"/>
      <c r="H12" s="259">
        <f>'3'!H12</f>
        <v>0</v>
      </c>
      <c r="I12" s="260">
        <f>'3'!I12</f>
        <v>0</v>
      </c>
      <c r="J12" s="260">
        <f>'3'!J12</f>
        <v>0</v>
      </c>
      <c r="K12" s="259">
        <f>'3'!K12</f>
        <v>0</v>
      </c>
      <c r="L12" s="260">
        <f>'3'!L12</f>
        <v>0</v>
      </c>
      <c r="M12" s="260">
        <f>'3'!M12</f>
        <v>0</v>
      </c>
      <c r="N12" s="259">
        <f>'3'!N12</f>
        <v>0</v>
      </c>
      <c r="O12" s="260">
        <f>'3'!O12</f>
        <v>0</v>
      </c>
      <c r="P12" s="260">
        <f>'3'!P12</f>
        <v>0</v>
      </c>
      <c r="Q12" s="259">
        <f>'3'!Q12</f>
        <v>0</v>
      </c>
      <c r="R12" s="260">
        <f>'3'!R12</f>
        <v>0</v>
      </c>
      <c r="S12" s="261">
        <f>'3'!S12</f>
        <v>0</v>
      </c>
      <c r="T12" s="656">
        <f>SUM(H12:S12)</f>
        <v>0</v>
      </c>
      <c r="U12" s="657"/>
    </row>
    <row r="13" spans="1:38" s="22" customFormat="1" ht="45" customHeight="1" thickBot="1">
      <c r="A13" s="646"/>
      <c r="B13" s="647"/>
      <c r="C13" s="649"/>
      <c r="D13" s="652"/>
      <c r="E13" s="653"/>
      <c r="F13" s="658" t="s">
        <v>236</v>
      </c>
      <c r="G13" s="659"/>
      <c r="H13" s="256">
        <f>'3'!H13</f>
        <v>0</v>
      </c>
      <c r="I13" s="257">
        <f>'3'!I13</f>
        <v>0</v>
      </c>
      <c r="J13" s="257">
        <f>'3'!J13</f>
        <v>0</v>
      </c>
      <c r="K13" s="256">
        <f>'3'!K13</f>
        <v>0</v>
      </c>
      <c r="L13" s="257">
        <f>'3'!L13</f>
        <v>0</v>
      </c>
      <c r="M13" s="257">
        <f>'3'!M13</f>
        <v>0</v>
      </c>
      <c r="N13" s="256">
        <f>'3'!N13</f>
        <v>0</v>
      </c>
      <c r="O13" s="257">
        <f>'3'!O13</f>
        <v>0</v>
      </c>
      <c r="P13" s="257">
        <f>'3'!P13</f>
        <v>0</v>
      </c>
      <c r="Q13" s="256">
        <f>'3'!Q13</f>
        <v>0</v>
      </c>
      <c r="R13" s="257">
        <f>'3'!R13</f>
        <v>0</v>
      </c>
      <c r="S13" s="258">
        <f>'3'!S13</f>
        <v>0</v>
      </c>
      <c r="T13" s="660">
        <f>SUM(H13:S13)</f>
        <v>0</v>
      </c>
      <c r="U13" s="661"/>
    </row>
    <row r="14" spans="1:38" s="22" customFormat="1" ht="45" customHeight="1" thickTop="1" thickBot="1">
      <c r="A14" s="608" t="s">
        <v>207</v>
      </c>
      <c r="B14" s="609"/>
      <c r="C14" s="223" t="str">
        <f>IF('3'!C14="","",'3'!C14)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IF('3'!C15="","",'3'!C15)</f>
        <v/>
      </c>
      <c r="D15" s="595" t="str">
        <f>IF('3'!D15="","",'3'!D15)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IF('3'!C16="","",'3'!C16)</f>
        <v/>
      </c>
      <c r="D16" s="675" t="str">
        <f>IF('3'!D16="","",'3'!D16)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'3'!C17</f>
        <v>0</v>
      </c>
      <c r="D17" s="606">
        <f>'3'!D17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IF('3'!C18="","",'3'!C18)</f>
        <v/>
      </c>
      <c r="D18" s="614" t="str">
        <f>IF('3'!D18="","",'3'!D18)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IF('3'!C19="","",'3'!C19)</f>
        <v/>
      </c>
      <c r="D19" s="595" t="str">
        <f>IF('3'!D19="","",'3'!D19)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IF('3'!C20="","",'3'!C20)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14</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'3'!C31</f>
        <v>0</v>
      </c>
      <c r="D31" s="599"/>
      <c r="E31" s="599"/>
      <c r="F31" s="599"/>
      <c r="G31" s="599"/>
      <c r="H31" s="599"/>
      <c r="I31" s="216"/>
      <c r="J31" s="222" t="s">
        <v>177</v>
      </c>
      <c r="K31" s="582">
        <f>'3'!K31:N31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'3'!C35</f>
        <v>0</v>
      </c>
      <c r="D35" s="638"/>
      <c r="E35" s="639"/>
      <c r="F35" s="640" t="s">
        <v>212</v>
      </c>
      <c r="G35" s="641"/>
      <c r="H35" s="253">
        <f>'3'!H35</f>
        <v>0</v>
      </c>
      <c r="I35" s="254">
        <f>'3'!I35</f>
        <v>0</v>
      </c>
      <c r="J35" s="254">
        <f>'3'!J35</f>
        <v>0</v>
      </c>
      <c r="K35" s="253">
        <f>'3'!K35</f>
        <v>0</v>
      </c>
      <c r="L35" s="254">
        <f>'3'!L35</f>
        <v>0</v>
      </c>
      <c r="M35" s="254">
        <f>'3'!M35</f>
        <v>0</v>
      </c>
      <c r="N35" s="253">
        <f>'3'!N35</f>
        <v>0</v>
      </c>
      <c r="O35" s="254">
        <f>'3'!O35</f>
        <v>0</v>
      </c>
      <c r="P35" s="254">
        <f>'3'!P35</f>
        <v>0</v>
      </c>
      <c r="Q35" s="253">
        <f>'3'!Q35</f>
        <v>0</v>
      </c>
      <c r="R35" s="254">
        <f>'3'!R35</f>
        <v>0</v>
      </c>
      <c r="S35" s="255">
        <f>'3'!S35</f>
        <v>0</v>
      </c>
      <c r="T35" s="642">
        <f>SUM(H35:S35)</f>
        <v>0</v>
      </c>
      <c r="U35" s="643"/>
    </row>
    <row r="36" spans="1:21" s="22" customFormat="1" ht="45" customHeight="1">
      <c r="A36" s="644" t="s">
        <v>235</v>
      </c>
      <c r="B36" s="645"/>
      <c r="C36" s="648">
        <f>'3'!C36</f>
        <v>0</v>
      </c>
      <c r="D36" s="650">
        <f>'3'!D36</f>
        <v>0</v>
      </c>
      <c r="E36" s="651"/>
      <c r="F36" s="654" t="s">
        <v>213</v>
      </c>
      <c r="G36" s="655"/>
      <c r="H36" s="259">
        <f>'3'!H36</f>
        <v>0</v>
      </c>
      <c r="I36" s="260">
        <f>'3'!I36</f>
        <v>0</v>
      </c>
      <c r="J36" s="260">
        <f>'3'!J36</f>
        <v>0</v>
      </c>
      <c r="K36" s="259">
        <f>'3'!K36</f>
        <v>0</v>
      </c>
      <c r="L36" s="260">
        <f>'3'!L36</f>
        <v>0</v>
      </c>
      <c r="M36" s="260">
        <f>'3'!M36</f>
        <v>0</v>
      </c>
      <c r="N36" s="259">
        <f>'3'!N36</f>
        <v>0</v>
      </c>
      <c r="O36" s="260">
        <f>'3'!O36</f>
        <v>0</v>
      </c>
      <c r="P36" s="260">
        <f>'3'!P36</f>
        <v>0</v>
      </c>
      <c r="Q36" s="259">
        <f>'3'!Q36</f>
        <v>0</v>
      </c>
      <c r="R36" s="260">
        <f>'3'!R36</f>
        <v>0</v>
      </c>
      <c r="S36" s="261">
        <f>'3'!S36</f>
        <v>0</v>
      </c>
      <c r="T36" s="656">
        <f>SUM(H36:S36)</f>
        <v>0</v>
      </c>
      <c r="U36" s="657"/>
    </row>
    <row r="37" spans="1:21" s="22" customFormat="1" ht="45" customHeight="1" thickBot="1">
      <c r="A37" s="646"/>
      <c r="B37" s="647"/>
      <c r="C37" s="649"/>
      <c r="D37" s="652"/>
      <c r="E37" s="653"/>
      <c r="F37" s="658" t="s">
        <v>236</v>
      </c>
      <c r="G37" s="659"/>
      <c r="H37" s="256">
        <f>'3'!H37</f>
        <v>0</v>
      </c>
      <c r="I37" s="257">
        <f>'3'!I37</f>
        <v>0</v>
      </c>
      <c r="J37" s="257">
        <f>'3'!J37</f>
        <v>0</v>
      </c>
      <c r="K37" s="256">
        <f>'3'!K37</f>
        <v>0</v>
      </c>
      <c r="L37" s="257">
        <f>'3'!L37</f>
        <v>0</v>
      </c>
      <c r="M37" s="257">
        <f>'3'!M37</f>
        <v>0</v>
      </c>
      <c r="N37" s="256">
        <f>'3'!N37</f>
        <v>0</v>
      </c>
      <c r="O37" s="257">
        <f>'3'!O37</f>
        <v>0</v>
      </c>
      <c r="P37" s="257">
        <f>'3'!P37</f>
        <v>0</v>
      </c>
      <c r="Q37" s="256">
        <f>'3'!Q37</f>
        <v>0</v>
      </c>
      <c r="R37" s="257">
        <f>'3'!R37</f>
        <v>0</v>
      </c>
      <c r="S37" s="258">
        <f>'3'!S37</f>
        <v>0</v>
      </c>
      <c r="T37" s="660">
        <f>SUM(H37:S37)</f>
        <v>0</v>
      </c>
      <c r="U37" s="661"/>
    </row>
    <row r="38" spans="1:21" s="22" customFormat="1" ht="45" customHeight="1" thickTop="1" thickBot="1">
      <c r="A38" s="608" t="s">
        <v>207</v>
      </c>
      <c r="B38" s="609"/>
      <c r="C38" s="223" t="str">
        <f>IF('3'!C38="","",'3'!C38)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IF('3'!C39="","",'3'!C39)</f>
        <v/>
      </c>
      <c r="D39" s="595" t="str">
        <f>IF('3'!D39="","",'3'!D39)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IF('3'!C40="","",'3'!C40)</f>
        <v/>
      </c>
      <c r="D40" s="675" t="str">
        <f>IF('3'!D40="","",'3'!D40)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'3'!C41</f>
        <v>0</v>
      </c>
      <c r="D41" s="606">
        <f>'3'!D41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IF('3'!C42="","",'3'!C42)</f>
        <v/>
      </c>
      <c r="D42" s="614" t="str">
        <f>IF('3'!D42="","",'3'!D42)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IF('3'!C43="","",'3'!C43)</f>
        <v/>
      </c>
      <c r="D43" s="595" t="str">
        <f>IF('3'!D43="","",'3'!D43)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IF('3'!C44="","",'3'!C44)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15</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'3'!C55</f>
        <v>0</v>
      </c>
      <c r="D55" s="599"/>
      <c r="E55" s="599"/>
      <c r="F55" s="599"/>
      <c r="G55" s="599"/>
      <c r="H55" s="599"/>
      <c r="I55" s="216"/>
      <c r="J55" s="222" t="s">
        <v>177</v>
      </c>
      <c r="K55" s="582">
        <f>'3'!K55:N55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'3'!C59</f>
        <v>0</v>
      </c>
      <c r="D59" s="638"/>
      <c r="E59" s="639"/>
      <c r="F59" s="640" t="s">
        <v>212</v>
      </c>
      <c r="G59" s="641"/>
      <c r="H59" s="253">
        <f>'3'!H59</f>
        <v>0</v>
      </c>
      <c r="I59" s="254">
        <f>'3'!I59</f>
        <v>0</v>
      </c>
      <c r="J59" s="254">
        <f>'3'!J59</f>
        <v>0</v>
      </c>
      <c r="K59" s="253">
        <f>'3'!K59</f>
        <v>0</v>
      </c>
      <c r="L59" s="254">
        <f>'3'!L59</f>
        <v>0</v>
      </c>
      <c r="M59" s="254">
        <f>'3'!M59</f>
        <v>0</v>
      </c>
      <c r="N59" s="253">
        <f>'3'!N59</f>
        <v>0</v>
      </c>
      <c r="O59" s="254">
        <f>'3'!O59</f>
        <v>0</v>
      </c>
      <c r="P59" s="254">
        <f>'3'!P59</f>
        <v>0</v>
      </c>
      <c r="Q59" s="253">
        <f>'3'!Q59</f>
        <v>0</v>
      </c>
      <c r="R59" s="254">
        <f>'3'!R59</f>
        <v>0</v>
      </c>
      <c r="S59" s="255">
        <f>'3'!S59</f>
        <v>0</v>
      </c>
      <c r="T59" s="642">
        <f>SUM(H59:S59)</f>
        <v>0</v>
      </c>
      <c r="U59" s="643"/>
    </row>
    <row r="60" spans="1:38" s="22" customFormat="1" ht="45" customHeight="1">
      <c r="A60" s="644" t="s">
        <v>235</v>
      </c>
      <c r="B60" s="645"/>
      <c r="C60" s="648">
        <f>'3'!C60</f>
        <v>0</v>
      </c>
      <c r="D60" s="650">
        <f>'3'!D60</f>
        <v>0</v>
      </c>
      <c r="E60" s="651"/>
      <c r="F60" s="654" t="s">
        <v>213</v>
      </c>
      <c r="G60" s="655"/>
      <c r="H60" s="259">
        <f>'3'!H60</f>
        <v>0</v>
      </c>
      <c r="I60" s="260">
        <f>'3'!I60</f>
        <v>0</v>
      </c>
      <c r="J60" s="260">
        <f>'3'!J60</f>
        <v>0</v>
      </c>
      <c r="K60" s="259">
        <f>'3'!K60</f>
        <v>0</v>
      </c>
      <c r="L60" s="260">
        <f>'3'!L60</f>
        <v>0</v>
      </c>
      <c r="M60" s="260">
        <f>'3'!M60</f>
        <v>0</v>
      </c>
      <c r="N60" s="259">
        <f>'3'!N60</f>
        <v>0</v>
      </c>
      <c r="O60" s="260">
        <f>'3'!O60</f>
        <v>0</v>
      </c>
      <c r="P60" s="260">
        <f>'3'!P60</f>
        <v>0</v>
      </c>
      <c r="Q60" s="259">
        <f>'3'!Q60</f>
        <v>0</v>
      </c>
      <c r="R60" s="260">
        <f>'3'!R60</f>
        <v>0</v>
      </c>
      <c r="S60" s="261">
        <f>'3'!S60</f>
        <v>0</v>
      </c>
      <c r="T60" s="656">
        <f>SUM(H60:S60)</f>
        <v>0</v>
      </c>
      <c r="U60" s="657"/>
    </row>
    <row r="61" spans="1:38" s="22" customFormat="1" ht="45" customHeight="1" thickBot="1">
      <c r="A61" s="646"/>
      <c r="B61" s="647"/>
      <c r="C61" s="649"/>
      <c r="D61" s="652"/>
      <c r="E61" s="653"/>
      <c r="F61" s="658" t="s">
        <v>236</v>
      </c>
      <c r="G61" s="659"/>
      <c r="H61" s="256">
        <f>'3'!H61</f>
        <v>0</v>
      </c>
      <c r="I61" s="257">
        <f>'3'!I61</f>
        <v>0</v>
      </c>
      <c r="J61" s="257">
        <f>'3'!J61</f>
        <v>0</v>
      </c>
      <c r="K61" s="256">
        <f>'3'!K61</f>
        <v>0</v>
      </c>
      <c r="L61" s="257">
        <f>'3'!L61</f>
        <v>0</v>
      </c>
      <c r="M61" s="257">
        <f>'3'!M61</f>
        <v>0</v>
      </c>
      <c r="N61" s="256">
        <f>'3'!N61</f>
        <v>0</v>
      </c>
      <c r="O61" s="257">
        <f>'3'!O61</f>
        <v>0</v>
      </c>
      <c r="P61" s="257">
        <f>'3'!P61</f>
        <v>0</v>
      </c>
      <c r="Q61" s="256">
        <f>'3'!Q61</f>
        <v>0</v>
      </c>
      <c r="R61" s="257">
        <f>'3'!R61</f>
        <v>0</v>
      </c>
      <c r="S61" s="258">
        <f>'3'!S61</f>
        <v>0</v>
      </c>
      <c r="T61" s="660">
        <f>SUM(H61:S61)</f>
        <v>0</v>
      </c>
      <c r="U61" s="661"/>
    </row>
    <row r="62" spans="1:38" s="22" customFormat="1" ht="45" customHeight="1" thickTop="1" thickBot="1">
      <c r="A62" s="608" t="s">
        <v>207</v>
      </c>
      <c r="B62" s="609"/>
      <c r="C62" s="223" t="str">
        <f>IF('3'!C62="","",'3'!C62)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IF('3'!C63="","",'3'!C63)</f>
        <v/>
      </c>
      <c r="D63" s="595" t="str">
        <f>IF('3'!D63="","",'3'!D63)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IF('3'!C64="","",'3'!C64)</f>
        <v/>
      </c>
      <c r="D64" s="675" t="str">
        <f>IF('3'!D64="","",'3'!D64)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'3'!C65</f>
        <v>0</v>
      </c>
      <c r="D65" s="606">
        <f>'3'!D65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IF('3'!C66="","",'3'!C66)</f>
        <v/>
      </c>
      <c r="D66" s="614" t="str">
        <f>IF('3'!D66="","",'3'!D66)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IF('3'!C67="","",'3'!C67)</f>
        <v/>
      </c>
      <c r="D67" s="595" t="str">
        <f>IF('3'!D67="","",'3'!D67)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IF('3'!C68="","",'3'!C68)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16</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'3'!C79</f>
        <v>0</v>
      </c>
      <c r="D79" s="599"/>
      <c r="E79" s="599"/>
      <c r="F79" s="599"/>
      <c r="G79" s="599"/>
      <c r="H79" s="599"/>
      <c r="I79" s="216"/>
      <c r="J79" s="222" t="s">
        <v>177</v>
      </c>
      <c r="K79" s="582">
        <f>'3'!K79:N79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'3'!C83</f>
        <v>0</v>
      </c>
      <c r="D83" s="638"/>
      <c r="E83" s="639"/>
      <c r="F83" s="640" t="s">
        <v>212</v>
      </c>
      <c r="G83" s="641"/>
      <c r="H83" s="253">
        <f>'3'!H83</f>
        <v>0</v>
      </c>
      <c r="I83" s="254">
        <f>'3'!I83</f>
        <v>0</v>
      </c>
      <c r="J83" s="254">
        <f>'3'!J83</f>
        <v>0</v>
      </c>
      <c r="K83" s="253">
        <f>'3'!K83</f>
        <v>0</v>
      </c>
      <c r="L83" s="254">
        <f>'3'!L83</f>
        <v>0</v>
      </c>
      <c r="M83" s="254">
        <f>'3'!M83</f>
        <v>0</v>
      </c>
      <c r="N83" s="253">
        <f>'3'!N83</f>
        <v>0</v>
      </c>
      <c r="O83" s="254">
        <f>'3'!O83</f>
        <v>0</v>
      </c>
      <c r="P83" s="254">
        <f>'3'!P83</f>
        <v>0</v>
      </c>
      <c r="Q83" s="253">
        <f>'3'!Q83</f>
        <v>0</v>
      </c>
      <c r="R83" s="254">
        <f>'3'!R83</f>
        <v>0</v>
      </c>
      <c r="S83" s="255">
        <f>'3'!S83</f>
        <v>0</v>
      </c>
      <c r="T83" s="642">
        <f>SUM(H83:S83)</f>
        <v>0</v>
      </c>
      <c r="U83" s="643"/>
    </row>
    <row r="84" spans="1:21" s="22" customFormat="1" ht="45" customHeight="1">
      <c r="A84" s="644" t="s">
        <v>235</v>
      </c>
      <c r="B84" s="645"/>
      <c r="C84" s="648">
        <f>'3'!C84</f>
        <v>0</v>
      </c>
      <c r="D84" s="650">
        <f>'3'!D84</f>
        <v>0</v>
      </c>
      <c r="E84" s="651"/>
      <c r="F84" s="654" t="s">
        <v>213</v>
      </c>
      <c r="G84" s="655"/>
      <c r="H84" s="259">
        <f>'3'!H84</f>
        <v>0</v>
      </c>
      <c r="I84" s="260">
        <f>'3'!I84</f>
        <v>0</v>
      </c>
      <c r="J84" s="260">
        <f>'3'!J84</f>
        <v>0</v>
      </c>
      <c r="K84" s="259">
        <f>'3'!K84</f>
        <v>0</v>
      </c>
      <c r="L84" s="260">
        <f>'3'!L84</f>
        <v>0</v>
      </c>
      <c r="M84" s="260">
        <f>'3'!M84</f>
        <v>0</v>
      </c>
      <c r="N84" s="259">
        <f>'3'!N84</f>
        <v>0</v>
      </c>
      <c r="O84" s="260">
        <f>'3'!O84</f>
        <v>0</v>
      </c>
      <c r="P84" s="260">
        <f>'3'!P84</f>
        <v>0</v>
      </c>
      <c r="Q84" s="259">
        <f>'3'!Q84</f>
        <v>0</v>
      </c>
      <c r="R84" s="260">
        <f>'3'!R84</f>
        <v>0</v>
      </c>
      <c r="S84" s="261">
        <f>'3'!S84</f>
        <v>0</v>
      </c>
      <c r="T84" s="656">
        <f>SUM(H84:S84)</f>
        <v>0</v>
      </c>
      <c r="U84" s="657"/>
    </row>
    <row r="85" spans="1:21" s="22" customFormat="1" ht="45" customHeight="1" thickBot="1">
      <c r="A85" s="646"/>
      <c r="B85" s="647"/>
      <c r="C85" s="649"/>
      <c r="D85" s="652"/>
      <c r="E85" s="653"/>
      <c r="F85" s="658" t="s">
        <v>236</v>
      </c>
      <c r="G85" s="659"/>
      <c r="H85" s="256">
        <f>'3'!H85</f>
        <v>0</v>
      </c>
      <c r="I85" s="257">
        <f>'3'!I85</f>
        <v>0</v>
      </c>
      <c r="J85" s="257">
        <f>'3'!J85</f>
        <v>0</v>
      </c>
      <c r="K85" s="256">
        <f>'3'!K85</f>
        <v>0</v>
      </c>
      <c r="L85" s="257">
        <f>'3'!L85</f>
        <v>0</v>
      </c>
      <c r="M85" s="257">
        <f>'3'!M85</f>
        <v>0</v>
      </c>
      <c r="N85" s="256">
        <f>'3'!N85</f>
        <v>0</v>
      </c>
      <c r="O85" s="257">
        <f>'3'!O85</f>
        <v>0</v>
      </c>
      <c r="P85" s="257">
        <f>'3'!P85</f>
        <v>0</v>
      </c>
      <c r="Q85" s="256">
        <f>'3'!Q85</f>
        <v>0</v>
      </c>
      <c r="R85" s="257">
        <f>'3'!R85</f>
        <v>0</v>
      </c>
      <c r="S85" s="258">
        <f>'3'!S85</f>
        <v>0</v>
      </c>
      <c r="T85" s="660">
        <f>SUM(H85:S85)</f>
        <v>0</v>
      </c>
      <c r="U85" s="661"/>
    </row>
    <row r="86" spans="1:21" s="22" customFormat="1" ht="45" customHeight="1" thickTop="1" thickBot="1">
      <c r="A86" s="608" t="s">
        <v>207</v>
      </c>
      <c r="B86" s="609"/>
      <c r="C86" s="223" t="str">
        <f>IF('3'!C86="","",'3'!C86)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IF('3'!C87="","",'3'!C87)</f>
        <v/>
      </c>
      <c r="D87" s="595" t="str">
        <f>IF('3'!D87="","",'3'!D87)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IF('3'!C88="","",'3'!C88)</f>
        <v/>
      </c>
      <c r="D88" s="675" t="str">
        <f>IF('3'!D88="","",'3'!D88)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'3'!C89</f>
        <v>0</v>
      </c>
      <c r="D89" s="606">
        <f>'3'!D89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IF('3'!C90="","",'3'!C90)</f>
        <v/>
      </c>
      <c r="D90" s="614" t="str">
        <f>IF('3'!D90="","",'3'!D90)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IF('3'!C91="","",'3'!C91)</f>
        <v/>
      </c>
      <c r="D91" s="595" t="str">
        <f>IF('3'!D91="","",'3'!D91)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IF('3'!C92="","",'3'!C92)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17</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'3'!C103</f>
        <v>0</v>
      </c>
      <c r="D103" s="599"/>
      <c r="E103" s="599"/>
      <c r="F103" s="599"/>
      <c r="G103" s="599"/>
      <c r="H103" s="599"/>
      <c r="I103" s="216"/>
      <c r="J103" s="222" t="s">
        <v>177</v>
      </c>
      <c r="K103" s="582">
        <f>'3'!K103:N103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'3'!C107</f>
        <v>0</v>
      </c>
      <c r="D107" s="638"/>
      <c r="E107" s="639"/>
      <c r="F107" s="640" t="s">
        <v>212</v>
      </c>
      <c r="G107" s="641"/>
      <c r="H107" s="253">
        <f>'3'!H107</f>
        <v>0</v>
      </c>
      <c r="I107" s="254">
        <f>'3'!I107</f>
        <v>0</v>
      </c>
      <c r="J107" s="254">
        <f>'3'!J107</f>
        <v>0</v>
      </c>
      <c r="K107" s="253">
        <f>'3'!K107</f>
        <v>0</v>
      </c>
      <c r="L107" s="254">
        <f>'3'!L107</f>
        <v>0</v>
      </c>
      <c r="M107" s="254">
        <f>'3'!M107</f>
        <v>0</v>
      </c>
      <c r="N107" s="253">
        <f>'3'!N107</f>
        <v>0</v>
      </c>
      <c r="O107" s="254">
        <f>'3'!O107</f>
        <v>0</v>
      </c>
      <c r="P107" s="254">
        <f>'3'!P107</f>
        <v>0</v>
      </c>
      <c r="Q107" s="253">
        <f>'3'!Q107</f>
        <v>0</v>
      </c>
      <c r="R107" s="254">
        <f>'3'!R107</f>
        <v>0</v>
      </c>
      <c r="S107" s="255">
        <f>'3'!S107</f>
        <v>0</v>
      </c>
      <c r="T107" s="642">
        <f>SUM(H107:S107)</f>
        <v>0</v>
      </c>
      <c r="U107" s="643"/>
    </row>
    <row r="108" spans="1:38" s="22" customFormat="1" ht="45" customHeight="1">
      <c r="A108" s="644" t="s">
        <v>235</v>
      </c>
      <c r="B108" s="645"/>
      <c r="C108" s="648">
        <f>'3'!C108</f>
        <v>0</v>
      </c>
      <c r="D108" s="650">
        <f>'3'!D108</f>
        <v>0</v>
      </c>
      <c r="E108" s="651"/>
      <c r="F108" s="654" t="s">
        <v>213</v>
      </c>
      <c r="G108" s="655"/>
      <c r="H108" s="259">
        <f>'3'!H108</f>
        <v>0</v>
      </c>
      <c r="I108" s="260">
        <f>'3'!I108</f>
        <v>0</v>
      </c>
      <c r="J108" s="260">
        <f>'3'!J108</f>
        <v>0</v>
      </c>
      <c r="K108" s="259">
        <f>'3'!K108</f>
        <v>0</v>
      </c>
      <c r="L108" s="260">
        <f>'3'!L108</f>
        <v>0</v>
      </c>
      <c r="M108" s="260">
        <f>'3'!M108</f>
        <v>0</v>
      </c>
      <c r="N108" s="259">
        <f>'3'!N108</f>
        <v>0</v>
      </c>
      <c r="O108" s="260">
        <f>'3'!O108</f>
        <v>0</v>
      </c>
      <c r="P108" s="260">
        <f>'3'!P108</f>
        <v>0</v>
      </c>
      <c r="Q108" s="259">
        <f>'3'!Q108</f>
        <v>0</v>
      </c>
      <c r="R108" s="260">
        <f>'3'!R108</f>
        <v>0</v>
      </c>
      <c r="S108" s="261">
        <f>'3'!S108</f>
        <v>0</v>
      </c>
      <c r="T108" s="656">
        <f>SUM(H108:S108)</f>
        <v>0</v>
      </c>
      <c r="U108" s="657"/>
    </row>
    <row r="109" spans="1:38" s="22" customFormat="1" ht="45" customHeight="1" thickBot="1">
      <c r="A109" s="646"/>
      <c r="B109" s="647"/>
      <c r="C109" s="649"/>
      <c r="D109" s="652"/>
      <c r="E109" s="653"/>
      <c r="F109" s="658" t="s">
        <v>236</v>
      </c>
      <c r="G109" s="659"/>
      <c r="H109" s="256">
        <f>'3'!H109</f>
        <v>0</v>
      </c>
      <c r="I109" s="257">
        <f>'3'!I109</f>
        <v>0</v>
      </c>
      <c r="J109" s="257">
        <f>'3'!J109</f>
        <v>0</v>
      </c>
      <c r="K109" s="256">
        <f>'3'!K109</f>
        <v>0</v>
      </c>
      <c r="L109" s="257">
        <f>'3'!L109</f>
        <v>0</v>
      </c>
      <c r="M109" s="257">
        <f>'3'!M109</f>
        <v>0</v>
      </c>
      <c r="N109" s="256">
        <f>'3'!N109</f>
        <v>0</v>
      </c>
      <c r="O109" s="257">
        <f>'3'!O109</f>
        <v>0</v>
      </c>
      <c r="P109" s="257">
        <f>'3'!P109</f>
        <v>0</v>
      </c>
      <c r="Q109" s="256">
        <f>'3'!Q109</f>
        <v>0</v>
      </c>
      <c r="R109" s="257">
        <f>'3'!R109</f>
        <v>0</v>
      </c>
      <c r="S109" s="258">
        <f>'3'!S109</f>
        <v>0</v>
      </c>
      <c r="T109" s="660">
        <f>SUM(H109:S109)</f>
        <v>0</v>
      </c>
      <c r="U109" s="661"/>
    </row>
    <row r="110" spans="1:38" s="22" customFormat="1" ht="45" customHeight="1" thickTop="1" thickBot="1">
      <c r="A110" s="608" t="s">
        <v>207</v>
      </c>
      <c r="B110" s="609"/>
      <c r="C110" s="223" t="str">
        <f>IF('3'!C110="","",'3'!C110)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IF('3'!C111="","",'3'!C111)</f>
        <v/>
      </c>
      <c r="D111" s="595" t="str">
        <f>IF('3'!D111="","",'3'!D111)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IF('3'!C112="","",'3'!C112)</f>
        <v/>
      </c>
      <c r="D112" s="675" t="str">
        <f>IF('3'!D112="","",'3'!D112)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'3'!C113</f>
        <v>0</v>
      </c>
      <c r="D113" s="606">
        <f>'3'!D113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IF('3'!C114="","",'3'!C114)</f>
        <v/>
      </c>
      <c r="D114" s="614" t="str">
        <f>IF('3'!D114="","",'3'!D114)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IF('3'!C115="","",'3'!C115)</f>
        <v/>
      </c>
      <c r="D115" s="595" t="str">
        <f>IF('3'!D115="","",'3'!D115)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IF('3'!C116="","",'3'!C116)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18</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'3'!C127</f>
        <v>0</v>
      </c>
      <c r="D127" s="599"/>
      <c r="E127" s="599"/>
      <c r="F127" s="599"/>
      <c r="G127" s="599"/>
      <c r="H127" s="599"/>
      <c r="I127" s="216"/>
      <c r="J127" s="222" t="s">
        <v>177</v>
      </c>
      <c r="K127" s="582">
        <f>'3'!K127:N127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'3'!C131</f>
        <v>0</v>
      </c>
      <c r="D131" s="638"/>
      <c r="E131" s="639"/>
      <c r="F131" s="640" t="s">
        <v>212</v>
      </c>
      <c r="G131" s="641"/>
      <c r="H131" s="253">
        <f>'3'!H131</f>
        <v>0</v>
      </c>
      <c r="I131" s="254">
        <f>'3'!I131</f>
        <v>0</v>
      </c>
      <c r="J131" s="254">
        <f>'3'!J131</f>
        <v>0</v>
      </c>
      <c r="K131" s="253">
        <f>'3'!K131</f>
        <v>0</v>
      </c>
      <c r="L131" s="254">
        <f>'3'!L131</f>
        <v>0</v>
      </c>
      <c r="M131" s="254">
        <f>'3'!M131</f>
        <v>0</v>
      </c>
      <c r="N131" s="253">
        <f>'3'!N131</f>
        <v>0</v>
      </c>
      <c r="O131" s="254">
        <f>'3'!O131</f>
        <v>0</v>
      </c>
      <c r="P131" s="254">
        <f>'3'!P131</f>
        <v>0</v>
      </c>
      <c r="Q131" s="253">
        <f>'3'!Q131</f>
        <v>0</v>
      </c>
      <c r="R131" s="254">
        <f>'3'!R131</f>
        <v>0</v>
      </c>
      <c r="S131" s="255">
        <f>'3'!S131</f>
        <v>0</v>
      </c>
      <c r="T131" s="642">
        <f>SUM(H131:S131)</f>
        <v>0</v>
      </c>
      <c r="U131" s="643"/>
    </row>
    <row r="132" spans="1:21" s="22" customFormat="1" ht="45" customHeight="1">
      <c r="A132" s="644" t="s">
        <v>235</v>
      </c>
      <c r="B132" s="645"/>
      <c r="C132" s="648">
        <f>'3'!C132</f>
        <v>0</v>
      </c>
      <c r="D132" s="650">
        <f>'3'!D132</f>
        <v>0</v>
      </c>
      <c r="E132" s="651"/>
      <c r="F132" s="654" t="s">
        <v>213</v>
      </c>
      <c r="G132" s="655"/>
      <c r="H132" s="259">
        <f>'3'!H132</f>
        <v>0</v>
      </c>
      <c r="I132" s="260">
        <f>'3'!I132</f>
        <v>0</v>
      </c>
      <c r="J132" s="260">
        <f>'3'!J132</f>
        <v>0</v>
      </c>
      <c r="K132" s="259">
        <f>'3'!K132</f>
        <v>0</v>
      </c>
      <c r="L132" s="260">
        <f>'3'!L132</f>
        <v>0</v>
      </c>
      <c r="M132" s="260">
        <f>'3'!M132</f>
        <v>0</v>
      </c>
      <c r="N132" s="259">
        <f>'3'!N132</f>
        <v>0</v>
      </c>
      <c r="O132" s="260">
        <f>'3'!O132</f>
        <v>0</v>
      </c>
      <c r="P132" s="260">
        <f>'3'!P132</f>
        <v>0</v>
      </c>
      <c r="Q132" s="259">
        <f>'3'!Q132</f>
        <v>0</v>
      </c>
      <c r="R132" s="260">
        <f>'3'!R132</f>
        <v>0</v>
      </c>
      <c r="S132" s="261">
        <f>'3'!S132</f>
        <v>0</v>
      </c>
      <c r="T132" s="656">
        <f>SUM(H132:S132)</f>
        <v>0</v>
      </c>
      <c r="U132" s="657"/>
    </row>
    <row r="133" spans="1:21" s="22" customFormat="1" ht="45" customHeight="1" thickBot="1">
      <c r="A133" s="646"/>
      <c r="B133" s="647"/>
      <c r="C133" s="649"/>
      <c r="D133" s="652"/>
      <c r="E133" s="653"/>
      <c r="F133" s="658" t="s">
        <v>236</v>
      </c>
      <c r="G133" s="659"/>
      <c r="H133" s="256">
        <f>'3'!H133</f>
        <v>0</v>
      </c>
      <c r="I133" s="257">
        <f>'3'!I133</f>
        <v>0</v>
      </c>
      <c r="J133" s="257">
        <f>'3'!J133</f>
        <v>0</v>
      </c>
      <c r="K133" s="256">
        <f>'3'!K133</f>
        <v>0</v>
      </c>
      <c r="L133" s="257">
        <f>'3'!L133</f>
        <v>0</v>
      </c>
      <c r="M133" s="257">
        <f>'3'!M133</f>
        <v>0</v>
      </c>
      <c r="N133" s="256">
        <f>'3'!N133</f>
        <v>0</v>
      </c>
      <c r="O133" s="257">
        <f>'3'!O133</f>
        <v>0</v>
      </c>
      <c r="P133" s="257">
        <f>'3'!P133</f>
        <v>0</v>
      </c>
      <c r="Q133" s="256">
        <f>'3'!Q133</f>
        <v>0</v>
      </c>
      <c r="R133" s="257">
        <f>'3'!R133</f>
        <v>0</v>
      </c>
      <c r="S133" s="258">
        <f>'3'!S133</f>
        <v>0</v>
      </c>
      <c r="T133" s="660">
        <f>SUM(H133:S133)</f>
        <v>0</v>
      </c>
      <c r="U133" s="661"/>
    </row>
    <row r="134" spans="1:21" s="22" customFormat="1" ht="45" customHeight="1" thickTop="1" thickBot="1">
      <c r="A134" s="608" t="s">
        <v>207</v>
      </c>
      <c r="B134" s="609"/>
      <c r="C134" s="223" t="str">
        <f>IF('3'!C134="","",'3'!C134)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IF('3'!C135="","",'3'!C135)</f>
        <v/>
      </c>
      <c r="D135" s="595" t="str">
        <f>IF('3'!D135="","",'3'!D135)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IF('3'!C136="","",'3'!C136)</f>
        <v/>
      </c>
      <c r="D136" s="675" t="str">
        <f>IF('3'!D136="","",'3'!D136)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'3'!C137</f>
        <v>0</v>
      </c>
      <c r="D137" s="606">
        <f>'3'!D137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IF('3'!C138="","",'3'!C138)</f>
        <v/>
      </c>
      <c r="D138" s="614" t="str">
        <f>IF('3'!D138="","",'3'!D138)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IF('3'!C139="","",'3'!C139)</f>
        <v/>
      </c>
      <c r="D139" s="595" t="str">
        <f>IF('3'!D139="","",'3'!D139)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IF('3'!C140="","",'3'!C140)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8uFR2raDjafChNjQIQhidbBVXiA5Z1mDf8ds9wPPj7OzQNedvMyji091DIjCGwdiXkN8m4QHmWIlKdqPLV1wTQ==" saltValue="BIM4YcCcuB7zfmTYycqdP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980D0750-7081-4E95-A48C-1CADF0CB467B}">
      <formula1>"有,無"</formula1>
    </dataValidation>
    <dataValidation type="list" allowBlank="1" showInputMessage="1" showErrorMessage="1" sqref="C41 C89 C17 C113 C65 C137" xr:uid="{49B5012D-ADCB-4642-8848-BFE2A166F96B}">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650C7954-FD3C-4906-8E21-D998250E8081}">
      <formula1>"有,無"</formula1>
    </dataValidation>
    <dataValidation type="custom" allowBlank="1" showInputMessage="1" showErrorMessage="1" sqref="H107:S109 K103:N103 C103:H103" xr:uid="{61C77890-DBC2-48ED-8375-15088734CFCF}">
      <formula1>$S$99&lt;&gt;"無"</formula1>
    </dataValidation>
    <dataValidation type="custom" allowBlank="1" showInputMessage="1" showErrorMessage="1" sqref="H35:S37 K31:N31 C31:H31 D18:E19 D12:E13 D42:E43 D36:E37 D66:E67 D60:E61 D90:E91 D84:E85 D114:E115 D108:E109 D138:E139 D132:E133" xr:uid="{849D4D5C-9400-413E-875D-DEC93473027C}">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09DA4A39-453C-45AA-B9D1-55D23E233FB2}">
      <formula1>$S$3&lt;&gt;"無"</formula1>
    </dataValidation>
    <dataValidation type="custom" allowBlank="1" showInputMessage="1" showErrorMessage="1" sqref="H59:S61 K55:N55 C55:H55" xr:uid="{1A0CC8FA-3FAE-4D7D-B49F-2A245D7CEF87}">
      <formula1>$S$51&lt;&gt;"無"</formula1>
    </dataValidation>
    <dataValidation type="custom" allowBlank="1" showInputMessage="1" showErrorMessage="1" sqref="H83:S85 K79:N79 C79:H79" xr:uid="{79931588-E479-4F68-B6B7-197547D35D26}">
      <formula1>$S$75&lt;&gt;"無"</formula1>
    </dataValidation>
    <dataValidation type="custom" allowBlank="1" showInputMessage="1" showErrorMessage="1" sqref="H131:S133 K127:N127 C127:H127" xr:uid="{B2331A2D-F5C1-4152-9778-547002FCC4A1}">
      <formula1>$S$123&lt;&gt;"無"</formula1>
    </dataValidation>
    <dataValidation type="custom" allowBlank="1" showInputMessage="1" showErrorMessage="1" sqref="K7:N7 H11:S13 C18:C20 C11:C16 C7:H7 C42:C44 C35:C40 C66:C68 C59:C64 C90:C92 C83:C88 C114:C116 C107:C112 C138:C140 C131:C136" xr:uid="{7E761B74-D0FC-4B9E-B69D-1B982C505DF1}">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FF0000"/>
  </sheetPr>
  <dimension ref="A1:AL154"/>
  <sheetViews>
    <sheetView view="pageBreakPreview" topLeftCell="A56"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19</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'4'!C7</f>
        <v>0</v>
      </c>
      <c r="D7" s="599"/>
      <c r="E7" s="599"/>
      <c r="F7" s="599"/>
      <c r="G7" s="599"/>
      <c r="H7" s="599"/>
      <c r="I7" s="216"/>
      <c r="J7" s="222" t="s">
        <v>177</v>
      </c>
      <c r="K7" s="582">
        <f>'4'!K7:N7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'4'!C11</f>
        <v>0</v>
      </c>
      <c r="D11" s="638"/>
      <c r="E11" s="639"/>
      <c r="F11" s="640" t="s">
        <v>212</v>
      </c>
      <c r="G11" s="641"/>
      <c r="H11" s="253">
        <f>'4'!H11</f>
        <v>0</v>
      </c>
      <c r="I11" s="254">
        <f>'4'!I11</f>
        <v>0</v>
      </c>
      <c r="J11" s="254">
        <f>'4'!J11</f>
        <v>0</v>
      </c>
      <c r="K11" s="253">
        <f>'4'!K11</f>
        <v>0</v>
      </c>
      <c r="L11" s="254">
        <f>'4'!L11</f>
        <v>0</v>
      </c>
      <c r="M11" s="254">
        <f>'4'!M11</f>
        <v>0</v>
      </c>
      <c r="N11" s="253">
        <f>'4'!N11</f>
        <v>0</v>
      </c>
      <c r="O11" s="254">
        <f>'4'!O11</f>
        <v>0</v>
      </c>
      <c r="P11" s="254">
        <f>'4'!P11</f>
        <v>0</v>
      </c>
      <c r="Q11" s="253">
        <f>'4'!Q11</f>
        <v>0</v>
      </c>
      <c r="R11" s="254">
        <f>'4'!R11</f>
        <v>0</v>
      </c>
      <c r="S11" s="255">
        <f>'4'!S11</f>
        <v>0</v>
      </c>
      <c r="T11" s="642">
        <f>SUM(H11:S11)</f>
        <v>0</v>
      </c>
      <c r="U11" s="643"/>
    </row>
    <row r="12" spans="1:38" s="22" customFormat="1" ht="45" customHeight="1">
      <c r="A12" s="644" t="s">
        <v>235</v>
      </c>
      <c r="B12" s="645"/>
      <c r="C12" s="648">
        <f>'4'!C12</f>
        <v>0</v>
      </c>
      <c r="D12" s="650">
        <f>'4'!D12</f>
        <v>0</v>
      </c>
      <c r="E12" s="651"/>
      <c r="F12" s="654" t="s">
        <v>213</v>
      </c>
      <c r="G12" s="655"/>
      <c r="H12" s="259">
        <f>'4'!H12</f>
        <v>0</v>
      </c>
      <c r="I12" s="260">
        <f>'4'!I12</f>
        <v>0</v>
      </c>
      <c r="J12" s="260">
        <f>'4'!J12</f>
        <v>0</v>
      </c>
      <c r="K12" s="259">
        <f>'4'!K12</f>
        <v>0</v>
      </c>
      <c r="L12" s="260">
        <f>'4'!L12</f>
        <v>0</v>
      </c>
      <c r="M12" s="260">
        <f>'4'!M12</f>
        <v>0</v>
      </c>
      <c r="N12" s="259">
        <f>'4'!N12</f>
        <v>0</v>
      </c>
      <c r="O12" s="260">
        <f>'4'!O12</f>
        <v>0</v>
      </c>
      <c r="P12" s="260">
        <f>'4'!P12</f>
        <v>0</v>
      </c>
      <c r="Q12" s="259">
        <f>'4'!Q12</f>
        <v>0</v>
      </c>
      <c r="R12" s="260">
        <f>'4'!R12</f>
        <v>0</v>
      </c>
      <c r="S12" s="261">
        <f>'4'!S12</f>
        <v>0</v>
      </c>
      <c r="T12" s="656">
        <f>SUM(H12:S12)</f>
        <v>0</v>
      </c>
      <c r="U12" s="657"/>
    </row>
    <row r="13" spans="1:38" s="22" customFormat="1" ht="45" customHeight="1" thickBot="1">
      <c r="A13" s="646"/>
      <c r="B13" s="647"/>
      <c r="C13" s="649"/>
      <c r="D13" s="652"/>
      <c r="E13" s="653"/>
      <c r="F13" s="658" t="s">
        <v>236</v>
      </c>
      <c r="G13" s="659"/>
      <c r="H13" s="256">
        <f>'4'!H13</f>
        <v>0</v>
      </c>
      <c r="I13" s="257">
        <f>'4'!I13</f>
        <v>0</v>
      </c>
      <c r="J13" s="257">
        <f>'4'!J13</f>
        <v>0</v>
      </c>
      <c r="K13" s="256">
        <f>'4'!K13</f>
        <v>0</v>
      </c>
      <c r="L13" s="257">
        <f>'4'!L13</f>
        <v>0</v>
      </c>
      <c r="M13" s="257">
        <f>'4'!M13</f>
        <v>0</v>
      </c>
      <c r="N13" s="256">
        <f>'4'!N13</f>
        <v>0</v>
      </c>
      <c r="O13" s="257">
        <f>'4'!O13</f>
        <v>0</v>
      </c>
      <c r="P13" s="257">
        <f>'4'!P13</f>
        <v>0</v>
      </c>
      <c r="Q13" s="256">
        <f>'4'!Q13</f>
        <v>0</v>
      </c>
      <c r="R13" s="257">
        <f>'4'!R13</f>
        <v>0</v>
      </c>
      <c r="S13" s="258">
        <f>'4'!S13</f>
        <v>0</v>
      </c>
      <c r="T13" s="660">
        <f>SUM(H13:S13)</f>
        <v>0</v>
      </c>
      <c r="U13" s="661"/>
    </row>
    <row r="14" spans="1:38" s="22" customFormat="1" ht="45" customHeight="1" thickTop="1" thickBot="1">
      <c r="A14" s="608" t="s">
        <v>207</v>
      </c>
      <c r="B14" s="609"/>
      <c r="C14" s="223" t="str">
        <f>IF('4'!C14="","",'4'!C14)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IF('4'!C15="","",'4'!C15)</f>
        <v/>
      </c>
      <c r="D15" s="595" t="str">
        <f>IF('4'!D15="","",'4'!D15)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IF('4'!C16="","",'4'!C16)</f>
        <v/>
      </c>
      <c r="D16" s="675" t="str">
        <f>IF('4'!D16="","",'4'!D16)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'4'!C17</f>
        <v>0</v>
      </c>
      <c r="D17" s="606">
        <f>'4'!D17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IF('4'!C18="","",'4'!C18)</f>
        <v/>
      </c>
      <c r="D18" s="614" t="str">
        <f>IF('4'!D18="","",'4'!D18)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IF('4'!C19="","",'4'!C19)</f>
        <v/>
      </c>
      <c r="D19" s="595" t="str">
        <f>IF('4'!D19="","",'4'!D19)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IF('4'!C20="","",'4'!C20)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20</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'4'!C31</f>
        <v>0</v>
      </c>
      <c r="D31" s="599"/>
      <c r="E31" s="599"/>
      <c r="F31" s="599"/>
      <c r="G31" s="599"/>
      <c r="H31" s="599"/>
      <c r="I31" s="216"/>
      <c r="J31" s="222" t="s">
        <v>177</v>
      </c>
      <c r="K31" s="582">
        <f>'4'!K31:N31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'4'!C35</f>
        <v>0</v>
      </c>
      <c r="D35" s="638"/>
      <c r="E35" s="639"/>
      <c r="F35" s="640" t="s">
        <v>212</v>
      </c>
      <c r="G35" s="641"/>
      <c r="H35" s="253">
        <f>'4'!H35</f>
        <v>0</v>
      </c>
      <c r="I35" s="254">
        <f>'4'!I35</f>
        <v>0</v>
      </c>
      <c r="J35" s="254">
        <f>'4'!J35</f>
        <v>0</v>
      </c>
      <c r="K35" s="253">
        <f>'4'!K35</f>
        <v>0</v>
      </c>
      <c r="L35" s="254">
        <f>'4'!L35</f>
        <v>0</v>
      </c>
      <c r="M35" s="254">
        <f>'4'!M35</f>
        <v>0</v>
      </c>
      <c r="N35" s="253">
        <f>'4'!N35</f>
        <v>0</v>
      </c>
      <c r="O35" s="254">
        <f>'4'!O35</f>
        <v>0</v>
      </c>
      <c r="P35" s="254">
        <f>'4'!P35</f>
        <v>0</v>
      </c>
      <c r="Q35" s="253">
        <f>'4'!Q35</f>
        <v>0</v>
      </c>
      <c r="R35" s="254">
        <f>'4'!R35</f>
        <v>0</v>
      </c>
      <c r="S35" s="255">
        <f>'4'!S35</f>
        <v>0</v>
      </c>
      <c r="T35" s="642">
        <f>SUM(H35:S35)</f>
        <v>0</v>
      </c>
      <c r="U35" s="643"/>
    </row>
    <row r="36" spans="1:21" s="22" customFormat="1" ht="45" customHeight="1">
      <c r="A36" s="644" t="s">
        <v>235</v>
      </c>
      <c r="B36" s="645"/>
      <c r="C36" s="648">
        <f>'4'!C36</f>
        <v>0</v>
      </c>
      <c r="D36" s="650">
        <f>'4'!D36</f>
        <v>0</v>
      </c>
      <c r="E36" s="651"/>
      <c r="F36" s="654" t="s">
        <v>213</v>
      </c>
      <c r="G36" s="655"/>
      <c r="H36" s="259">
        <f>'4'!H36</f>
        <v>0</v>
      </c>
      <c r="I36" s="260">
        <f>'4'!I36</f>
        <v>0</v>
      </c>
      <c r="J36" s="260">
        <f>'4'!J36</f>
        <v>0</v>
      </c>
      <c r="K36" s="259">
        <f>'4'!K36</f>
        <v>0</v>
      </c>
      <c r="L36" s="260">
        <f>'4'!L36</f>
        <v>0</v>
      </c>
      <c r="M36" s="260">
        <f>'4'!M36</f>
        <v>0</v>
      </c>
      <c r="N36" s="259">
        <f>'4'!N36</f>
        <v>0</v>
      </c>
      <c r="O36" s="260">
        <f>'4'!O36</f>
        <v>0</v>
      </c>
      <c r="P36" s="260">
        <f>'4'!P36</f>
        <v>0</v>
      </c>
      <c r="Q36" s="259">
        <f>'4'!Q36</f>
        <v>0</v>
      </c>
      <c r="R36" s="260">
        <f>'4'!R36</f>
        <v>0</v>
      </c>
      <c r="S36" s="261">
        <f>'4'!S36</f>
        <v>0</v>
      </c>
      <c r="T36" s="656">
        <f>SUM(H36:S36)</f>
        <v>0</v>
      </c>
      <c r="U36" s="657"/>
    </row>
    <row r="37" spans="1:21" s="22" customFormat="1" ht="45" customHeight="1" thickBot="1">
      <c r="A37" s="646"/>
      <c r="B37" s="647"/>
      <c r="C37" s="649"/>
      <c r="D37" s="652"/>
      <c r="E37" s="653"/>
      <c r="F37" s="658" t="s">
        <v>236</v>
      </c>
      <c r="G37" s="659"/>
      <c r="H37" s="256">
        <f>'4'!H37</f>
        <v>0</v>
      </c>
      <c r="I37" s="257">
        <f>'4'!I37</f>
        <v>0</v>
      </c>
      <c r="J37" s="257">
        <f>'4'!J37</f>
        <v>0</v>
      </c>
      <c r="K37" s="256">
        <f>'4'!K37</f>
        <v>0</v>
      </c>
      <c r="L37" s="257">
        <f>'4'!L37</f>
        <v>0</v>
      </c>
      <c r="M37" s="257">
        <f>'4'!M37</f>
        <v>0</v>
      </c>
      <c r="N37" s="256">
        <f>'4'!N37</f>
        <v>0</v>
      </c>
      <c r="O37" s="257">
        <f>'4'!O37</f>
        <v>0</v>
      </c>
      <c r="P37" s="257">
        <f>'4'!P37</f>
        <v>0</v>
      </c>
      <c r="Q37" s="256">
        <f>'4'!Q37</f>
        <v>0</v>
      </c>
      <c r="R37" s="257">
        <f>'4'!R37</f>
        <v>0</v>
      </c>
      <c r="S37" s="258">
        <f>'4'!S37</f>
        <v>0</v>
      </c>
      <c r="T37" s="660">
        <f>SUM(H37:S37)</f>
        <v>0</v>
      </c>
      <c r="U37" s="661"/>
    </row>
    <row r="38" spans="1:21" s="22" customFormat="1" ht="45" customHeight="1" thickTop="1" thickBot="1">
      <c r="A38" s="608" t="s">
        <v>207</v>
      </c>
      <c r="B38" s="609"/>
      <c r="C38" s="223" t="str">
        <f>IF('4'!C38="","",'4'!C38)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IF('4'!C39="","",'4'!C39)</f>
        <v/>
      </c>
      <c r="D39" s="595" t="str">
        <f>IF('4'!D39="","",'4'!D39)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IF('4'!C40="","",'4'!C40)</f>
        <v/>
      </c>
      <c r="D40" s="675" t="str">
        <f>IF('4'!D40="","",'4'!D40)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'4'!C41</f>
        <v>0</v>
      </c>
      <c r="D41" s="606">
        <f>'4'!D41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IF('4'!C42="","",'4'!C42)</f>
        <v/>
      </c>
      <c r="D42" s="614" t="str">
        <f>IF('4'!D42="","",'4'!D42)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IF('4'!C43="","",'4'!C43)</f>
        <v/>
      </c>
      <c r="D43" s="595" t="str">
        <f>IF('4'!D43="","",'4'!D43)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IF('4'!C44="","",'4'!C44)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21</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'4'!C55</f>
        <v>0</v>
      </c>
      <c r="D55" s="599"/>
      <c r="E55" s="599"/>
      <c r="F55" s="599"/>
      <c r="G55" s="599"/>
      <c r="H55" s="599"/>
      <c r="I55" s="216"/>
      <c r="J55" s="222" t="s">
        <v>177</v>
      </c>
      <c r="K55" s="582">
        <f>'4'!K55:N55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'4'!C59</f>
        <v>0</v>
      </c>
      <c r="D59" s="638"/>
      <c r="E59" s="639"/>
      <c r="F59" s="640" t="s">
        <v>212</v>
      </c>
      <c r="G59" s="641"/>
      <c r="H59" s="253">
        <f>'4'!H59</f>
        <v>0</v>
      </c>
      <c r="I59" s="254">
        <f>'4'!I59</f>
        <v>0</v>
      </c>
      <c r="J59" s="254">
        <f>'4'!J59</f>
        <v>0</v>
      </c>
      <c r="K59" s="253">
        <f>'4'!K59</f>
        <v>0</v>
      </c>
      <c r="L59" s="254">
        <f>'4'!L59</f>
        <v>0</v>
      </c>
      <c r="M59" s="254">
        <f>'4'!M59</f>
        <v>0</v>
      </c>
      <c r="N59" s="253">
        <f>'4'!N59</f>
        <v>0</v>
      </c>
      <c r="O59" s="254">
        <f>'4'!O59</f>
        <v>0</v>
      </c>
      <c r="P59" s="254">
        <f>'4'!P59</f>
        <v>0</v>
      </c>
      <c r="Q59" s="253">
        <f>'4'!Q59</f>
        <v>0</v>
      </c>
      <c r="R59" s="254">
        <f>'4'!R59</f>
        <v>0</v>
      </c>
      <c r="S59" s="255">
        <f>'4'!S59</f>
        <v>0</v>
      </c>
      <c r="T59" s="642">
        <f>SUM(H59:S59)</f>
        <v>0</v>
      </c>
      <c r="U59" s="643"/>
    </row>
    <row r="60" spans="1:38" s="22" customFormat="1" ht="45" customHeight="1">
      <c r="A60" s="644" t="s">
        <v>235</v>
      </c>
      <c r="B60" s="645"/>
      <c r="C60" s="648">
        <f>'4'!C60</f>
        <v>0</v>
      </c>
      <c r="D60" s="650">
        <f>'4'!D60</f>
        <v>0</v>
      </c>
      <c r="E60" s="651"/>
      <c r="F60" s="654" t="s">
        <v>213</v>
      </c>
      <c r="G60" s="655"/>
      <c r="H60" s="259">
        <f>'4'!H60</f>
        <v>0</v>
      </c>
      <c r="I60" s="260">
        <f>'4'!I60</f>
        <v>0</v>
      </c>
      <c r="J60" s="260">
        <f>'4'!J60</f>
        <v>0</v>
      </c>
      <c r="K60" s="259">
        <f>'4'!K60</f>
        <v>0</v>
      </c>
      <c r="L60" s="260">
        <f>'4'!L60</f>
        <v>0</v>
      </c>
      <c r="M60" s="260">
        <f>'4'!M60</f>
        <v>0</v>
      </c>
      <c r="N60" s="259">
        <f>'4'!N60</f>
        <v>0</v>
      </c>
      <c r="O60" s="260">
        <f>'4'!O60</f>
        <v>0</v>
      </c>
      <c r="P60" s="260">
        <f>'4'!P60</f>
        <v>0</v>
      </c>
      <c r="Q60" s="259">
        <f>'4'!Q60</f>
        <v>0</v>
      </c>
      <c r="R60" s="260">
        <f>'4'!R60</f>
        <v>0</v>
      </c>
      <c r="S60" s="261">
        <f>'4'!S60</f>
        <v>0</v>
      </c>
      <c r="T60" s="656">
        <f>SUM(H60:S60)</f>
        <v>0</v>
      </c>
      <c r="U60" s="657"/>
    </row>
    <row r="61" spans="1:38" s="22" customFormat="1" ht="45" customHeight="1" thickBot="1">
      <c r="A61" s="646"/>
      <c r="B61" s="647"/>
      <c r="C61" s="649"/>
      <c r="D61" s="652"/>
      <c r="E61" s="653"/>
      <c r="F61" s="658" t="s">
        <v>236</v>
      </c>
      <c r="G61" s="659"/>
      <c r="H61" s="256">
        <f>'4'!H61</f>
        <v>0</v>
      </c>
      <c r="I61" s="257">
        <f>'4'!I61</f>
        <v>0</v>
      </c>
      <c r="J61" s="257">
        <f>'4'!J61</f>
        <v>0</v>
      </c>
      <c r="K61" s="256">
        <f>'4'!K61</f>
        <v>0</v>
      </c>
      <c r="L61" s="257">
        <f>'4'!L61</f>
        <v>0</v>
      </c>
      <c r="M61" s="257">
        <f>'4'!M61</f>
        <v>0</v>
      </c>
      <c r="N61" s="256">
        <f>'4'!N61</f>
        <v>0</v>
      </c>
      <c r="O61" s="257">
        <f>'4'!O61</f>
        <v>0</v>
      </c>
      <c r="P61" s="257">
        <f>'4'!P61</f>
        <v>0</v>
      </c>
      <c r="Q61" s="256">
        <f>'4'!Q61</f>
        <v>0</v>
      </c>
      <c r="R61" s="257">
        <f>'4'!R61</f>
        <v>0</v>
      </c>
      <c r="S61" s="258">
        <f>'4'!S61</f>
        <v>0</v>
      </c>
      <c r="T61" s="660">
        <f>SUM(H61:S61)</f>
        <v>0</v>
      </c>
      <c r="U61" s="661"/>
    </row>
    <row r="62" spans="1:38" s="22" customFormat="1" ht="45" customHeight="1" thickTop="1" thickBot="1">
      <c r="A62" s="608" t="s">
        <v>207</v>
      </c>
      <c r="B62" s="609"/>
      <c r="C62" s="223" t="str">
        <f>IF('4'!C62="","",'4'!C62)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IF('4'!C63="","",'4'!C63)</f>
        <v/>
      </c>
      <c r="D63" s="595" t="str">
        <f>IF('4'!D63="","",'4'!D63)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IF('4'!C64="","",'4'!C64)</f>
        <v/>
      </c>
      <c r="D64" s="675" t="str">
        <f>IF('4'!D64="","",'4'!D64)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'4'!C65</f>
        <v>0</v>
      </c>
      <c r="D65" s="606">
        <f>'4'!D65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IF('4'!C66="","",'4'!C66)</f>
        <v/>
      </c>
      <c r="D66" s="614" t="str">
        <f>IF('4'!D66="","",'4'!D66)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IF('4'!C67="","",'4'!C67)</f>
        <v/>
      </c>
      <c r="D67" s="595" t="str">
        <f>IF('4'!D67="","",'4'!D67)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IF('4'!C68="","",'4'!C68)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22</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'4'!C79</f>
        <v>0</v>
      </c>
      <c r="D79" s="599"/>
      <c r="E79" s="599"/>
      <c r="F79" s="599"/>
      <c r="G79" s="599"/>
      <c r="H79" s="599"/>
      <c r="I79" s="216"/>
      <c r="J79" s="222" t="s">
        <v>177</v>
      </c>
      <c r="K79" s="582">
        <f>'4'!K79:N79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'4'!C83</f>
        <v>0</v>
      </c>
      <c r="D83" s="638"/>
      <c r="E83" s="639"/>
      <c r="F83" s="640" t="s">
        <v>212</v>
      </c>
      <c r="G83" s="641"/>
      <c r="H83" s="253">
        <f>'4'!H83</f>
        <v>0</v>
      </c>
      <c r="I83" s="254">
        <f>'4'!I83</f>
        <v>0</v>
      </c>
      <c r="J83" s="254">
        <f>'4'!J83</f>
        <v>0</v>
      </c>
      <c r="K83" s="253">
        <f>'4'!K83</f>
        <v>0</v>
      </c>
      <c r="L83" s="254">
        <f>'4'!L83</f>
        <v>0</v>
      </c>
      <c r="M83" s="254">
        <f>'4'!M83</f>
        <v>0</v>
      </c>
      <c r="N83" s="253">
        <f>'4'!N83</f>
        <v>0</v>
      </c>
      <c r="O83" s="254">
        <f>'4'!O83</f>
        <v>0</v>
      </c>
      <c r="P83" s="254">
        <f>'4'!P83</f>
        <v>0</v>
      </c>
      <c r="Q83" s="253">
        <f>'4'!Q83</f>
        <v>0</v>
      </c>
      <c r="R83" s="254">
        <f>'4'!R83</f>
        <v>0</v>
      </c>
      <c r="S83" s="255">
        <f>'4'!S83</f>
        <v>0</v>
      </c>
      <c r="T83" s="642">
        <f>SUM(H83:S83)</f>
        <v>0</v>
      </c>
      <c r="U83" s="643"/>
    </row>
    <row r="84" spans="1:21" s="22" customFormat="1" ht="45" customHeight="1">
      <c r="A84" s="644" t="s">
        <v>235</v>
      </c>
      <c r="B84" s="645"/>
      <c r="C84" s="648">
        <f>'4'!C84</f>
        <v>0</v>
      </c>
      <c r="D84" s="650">
        <f>'4'!D84</f>
        <v>0</v>
      </c>
      <c r="E84" s="651"/>
      <c r="F84" s="654" t="s">
        <v>213</v>
      </c>
      <c r="G84" s="655"/>
      <c r="H84" s="259">
        <f>'4'!H84</f>
        <v>0</v>
      </c>
      <c r="I84" s="260">
        <f>'4'!I84</f>
        <v>0</v>
      </c>
      <c r="J84" s="260">
        <f>'4'!J84</f>
        <v>0</v>
      </c>
      <c r="K84" s="259">
        <f>'4'!K84</f>
        <v>0</v>
      </c>
      <c r="L84" s="260">
        <f>'4'!L84</f>
        <v>0</v>
      </c>
      <c r="M84" s="260">
        <f>'4'!M84</f>
        <v>0</v>
      </c>
      <c r="N84" s="259">
        <f>'4'!N84</f>
        <v>0</v>
      </c>
      <c r="O84" s="260">
        <f>'4'!O84</f>
        <v>0</v>
      </c>
      <c r="P84" s="260">
        <f>'4'!P84</f>
        <v>0</v>
      </c>
      <c r="Q84" s="259">
        <f>'4'!Q84</f>
        <v>0</v>
      </c>
      <c r="R84" s="260">
        <f>'4'!R84</f>
        <v>0</v>
      </c>
      <c r="S84" s="261">
        <f>'4'!S84</f>
        <v>0</v>
      </c>
      <c r="T84" s="656">
        <f>SUM(H84:S84)</f>
        <v>0</v>
      </c>
      <c r="U84" s="657"/>
    </row>
    <row r="85" spans="1:21" s="22" customFormat="1" ht="45" customHeight="1" thickBot="1">
      <c r="A85" s="646"/>
      <c r="B85" s="647"/>
      <c r="C85" s="649"/>
      <c r="D85" s="652"/>
      <c r="E85" s="653"/>
      <c r="F85" s="658" t="s">
        <v>236</v>
      </c>
      <c r="G85" s="659"/>
      <c r="H85" s="256">
        <f>'4'!H85</f>
        <v>0</v>
      </c>
      <c r="I85" s="257">
        <f>'4'!I85</f>
        <v>0</v>
      </c>
      <c r="J85" s="257">
        <f>'4'!J85</f>
        <v>0</v>
      </c>
      <c r="K85" s="256">
        <f>'4'!K85</f>
        <v>0</v>
      </c>
      <c r="L85" s="257">
        <f>'4'!L85</f>
        <v>0</v>
      </c>
      <c r="M85" s="257">
        <f>'4'!M85</f>
        <v>0</v>
      </c>
      <c r="N85" s="256">
        <f>'4'!N85</f>
        <v>0</v>
      </c>
      <c r="O85" s="257">
        <f>'4'!O85</f>
        <v>0</v>
      </c>
      <c r="P85" s="257">
        <f>'4'!P85</f>
        <v>0</v>
      </c>
      <c r="Q85" s="256">
        <f>'4'!Q85</f>
        <v>0</v>
      </c>
      <c r="R85" s="257">
        <f>'4'!R85</f>
        <v>0</v>
      </c>
      <c r="S85" s="258">
        <f>'4'!S85</f>
        <v>0</v>
      </c>
      <c r="T85" s="660">
        <f>SUM(H85:S85)</f>
        <v>0</v>
      </c>
      <c r="U85" s="661"/>
    </row>
    <row r="86" spans="1:21" s="22" customFormat="1" ht="45" customHeight="1" thickTop="1" thickBot="1">
      <c r="A86" s="608" t="s">
        <v>207</v>
      </c>
      <c r="B86" s="609"/>
      <c r="C86" s="223" t="str">
        <f>IF('4'!C86="","",'4'!C86)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IF('4'!C87="","",'4'!C87)</f>
        <v/>
      </c>
      <c r="D87" s="595" t="str">
        <f>IF('4'!D87="","",'4'!D87)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IF('4'!C88="","",'4'!C88)</f>
        <v/>
      </c>
      <c r="D88" s="675" t="str">
        <f>IF('4'!D88="","",'4'!D88)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'4'!C89</f>
        <v>0</v>
      </c>
      <c r="D89" s="606">
        <f>'4'!D89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IF('4'!C90="","",'4'!C90)</f>
        <v/>
      </c>
      <c r="D90" s="614" t="str">
        <f>IF('4'!D90="","",'4'!D90)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IF('4'!C91="","",'4'!C91)</f>
        <v/>
      </c>
      <c r="D91" s="595" t="str">
        <f>IF('4'!D91="","",'4'!D91)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IF('4'!C92="","",'4'!C92)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23</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'4'!C103</f>
        <v>0</v>
      </c>
      <c r="D103" s="599"/>
      <c r="E103" s="599"/>
      <c r="F103" s="599"/>
      <c r="G103" s="599"/>
      <c r="H103" s="599"/>
      <c r="I103" s="216"/>
      <c r="J103" s="222" t="s">
        <v>177</v>
      </c>
      <c r="K103" s="582">
        <f>'4'!K103:N103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'4'!C107</f>
        <v>0</v>
      </c>
      <c r="D107" s="638"/>
      <c r="E107" s="639"/>
      <c r="F107" s="640" t="s">
        <v>212</v>
      </c>
      <c r="G107" s="641"/>
      <c r="H107" s="253">
        <f>'4'!H107</f>
        <v>0</v>
      </c>
      <c r="I107" s="254">
        <f>'4'!I107</f>
        <v>0</v>
      </c>
      <c r="J107" s="254">
        <f>'4'!J107</f>
        <v>0</v>
      </c>
      <c r="K107" s="253">
        <f>'4'!K107</f>
        <v>0</v>
      </c>
      <c r="L107" s="254">
        <f>'4'!L107</f>
        <v>0</v>
      </c>
      <c r="M107" s="254">
        <f>'4'!M107</f>
        <v>0</v>
      </c>
      <c r="N107" s="253">
        <f>'4'!N107</f>
        <v>0</v>
      </c>
      <c r="O107" s="254">
        <f>'4'!O107</f>
        <v>0</v>
      </c>
      <c r="P107" s="254">
        <f>'4'!P107</f>
        <v>0</v>
      </c>
      <c r="Q107" s="253">
        <f>'4'!Q107</f>
        <v>0</v>
      </c>
      <c r="R107" s="254">
        <f>'4'!R107</f>
        <v>0</v>
      </c>
      <c r="S107" s="255">
        <f>'4'!S107</f>
        <v>0</v>
      </c>
      <c r="T107" s="642">
        <f>SUM(H107:S107)</f>
        <v>0</v>
      </c>
      <c r="U107" s="643"/>
    </row>
    <row r="108" spans="1:38" s="22" customFormat="1" ht="45" customHeight="1">
      <c r="A108" s="644" t="s">
        <v>235</v>
      </c>
      <c r="B108" s="645"/>
      <c r="C108" s="648">
        <f>'4'!C108</f>
        <v>0</v>
      </c>
      <c r="D108" s="650">
        <f>'4'!D108</f>
        <v>0</v>
      </c>
      <c r="E108" s="651"/>
      <c r="F108" s="654" t="s">
        <v>213</v>
      </c>
      <c r="G108" s="655"/>
      <c r="H108" s="259">
        <f>'4'!H108</f>
        <v>0</v>
      </c>
      <c r="I108" s="260">
        <f>'4'!I108</f>
        <v>0</v>
      </c>
      <c r="J108" s="260">
        <f>'4'!J108</f>
        <v>0</v>
      </c>
      <c r="K108" s="259">
        <f>'4'!K108</f>
        <v>0</v>
      </c>
      <c r="L108" s="260">
        <f>'4'!L108</f>
        <v>0</v>
      </c>
      <c r="M108" s="260">
        <f>'4'!M108</f>
        <v>0</v>
      </c>
      <c r="N108" s="259">
        <f>'4'!N108</f>
        <v>0</v>
      </c>
      <c r="O108" s="260">
        <f>'4'!O108</f>
        <v>0</v>
      </c>
      <c r="P108" s="260">
        <f>'4'!P108</f>
        <v>0</v>
      </c>
      <c r="Q108" s="259">
        <f>'4'!Q108</f>
        <v>0</v>
      </c>
      <c r="R108" s="260">
        <f>'4'!R108</f>
        <v>0</v>
      </c>
      <c r="S108" s="261">
        <f>'4'!S108</f>
        <v>0</v>
      </c>
      <c r="T108" s="656">
        <f>SUM(H108:S108)</f>
        <v>0</v>
      </c>
      <c r="U108" s="657"/>
    </row>
    <row r="109" spans="1:38" s="22" customFormat="1" ht="45" customHeight="1" thickBot="1">
      <c r="A109" s="646"/>
      <c r="B109" s="647"/>
      <c r="C109" s="649"/>
      <c r="D109" s="652"/>
      <c r="E109" s="653"/>
      <c r="F109" s="658" t="s">
        <v>236</v>
      </c>
      <c r="G109" s="659"/>
      <c r="H109" s="256">
        <f>'4'!H109</f>
        <v>0</v>
      </c>
      <c r="I109" s="257">
        <f>'4'!I109</f>
        <v>0</v>
      </c>
      <c r="J109" s="257">
        <f>'4'!J109</f>
        <v>0</v>
      </c>
      <c r="K109" s="256">
        <f>'4'!K109</f>
        <v>0</v>
      </c>
      <c r="L109" s="257">
        <f>'4'!L109</f>
        <v>0</v>
      </c>
      <c r="M109" s="257">
        <f>'4'!M109</f>
        <v>0</v>
      </c>
      <c r="N109" s="256">
        <f>'4'!N109</f>
        <v>0</v>
      </c>
      <c r="O109" s="257">
        <f>'4'!O109</f>
        <v>0</v>
      </c>
      <c r="P109" s="257">
        <f>'4'!P109</f>
        <v>0</v>
      </c>
      <c r="Q109" s="256">
        <f>'4'!Q109</f>
        <v>0</v>
      </c>
      <c r="R109" s="257">
        <f>'4'!R109</f>
        <v>0</v>
      </c>
      <c r="S109" s="258">
        <f>'4'!S109</f>
        <v>0</v>
      </c>
      <c r="T109" s="660">
        <f>SUM(H109:S109)</f>
        <v>0</v>
      </c>
      <c r="U109" s="661"/>
    </row>
    <row r="110" spans="1:38" s="22" customFormat="1" ht="45" customHeight="1" thickTop="1" thickBot="1">
      <c r="A110" s="608" t="s">
        <v>207</v>
      </c>
      <c r="B110" s="609"/>
      <c r="C110" s="223" t="str">
        <f>IF('4'!C110="","",'4'!C110)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IF('4'!C111="","",'4'!C111)</f>
        <v/>
      </c>
      <c r="D111" s="595" t="str">
        <f>IF('4'!D111="","",'4'!D111)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IF('4'!C112="","",'4'!C112)</f>
        <v/>
      </c>
      <c r="D112" s="675" t="str">
        <f>IF('4'!D112="","",'4'!D112)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'4'!C113</f>
        <v>0</v>
      </c>
      <c r="D113" s="606">
        <f>'4'!D113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IF('4'!C114="","",'4'!C114)</f>
        <v/>
      </c>
      <c r="D114" s="614" t="str">
        <f>IF('4'!D114="","",'4'!D114)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IF('4'!C115="","",'4'!C115)</f>
        <v/>
      </c>
      <c r="D115" s="595" t="str">
        <f>IF('4'!D115="","",'4'!D115)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IF('4'!C116="","",'4'!C116)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24</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'4'!C127</f>
        <v>0</v>
      </c>
      <c r="D127" s="599"/>
      <c r="E127" s="599"/>
      <c r="F127" s="599"/>
      <c r="G127" s="599"/>
      <c r="H127" s="599"/>
      <c r="I127" s="216"/>
      <c r="J127" s="222" t="s">
        <v>177</v>
      </c>
      <c r="K127" s="582">
        <f>'4'!K127:N127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'4'!C131</f>
        <v>0</v>
      </c>
      <c r="D131" s="638"/>
      <c r="E131" s="639"/>
      <c r="F131" s="640" t="s">
        <v>212</v>
      </c>
      <c r="G131" s="641"/>
      <c r="H131" s="253">
        <f>'4'!H131</f>
        <v>0</v>
      </c>
      <c r="I131" s="254">
        <f>'4'!I131</f>
        <v>0</v>
      </c>
      <c r="J131" s="254">
        <f>'4'!J131</f>
        <v>0</v>
      </c>
      <c r="K131" s="253">
        <f>'4'!K131</f>
        <v>0</v>
      </c>
      <c r="L131" s="254">
        <f>'4'!L131</f>
        <v>0</v>
      </c>
      <c r="M131" s="254">
        <f>'4'!M131</f>
        <v>0</v>
      </c>
      <c r="N131" s="253">
        <f>'4'!N131</f>
        <v>0</v>
      </c>
      <c r="O131" s="254">
        <f>'4'!O131</f>
        <v>0</v>
      </c>
      <c r="P131" s="254">
        <f>'4'!P131</f>
        <v>0</v>
      </c>
      <c r="Q131" s="253">
        <f>'4'!Q131</f>
        <v>0</v>
      </c>
      <c r="R131" s="254">
        <f>'4'!R131</f>
        <v>0</v>
      </c>
      <c r="S131" s="255">
        <f>'4'!S131</f>
        <v>0</v>
      </c>
      <c r="T131" s="642">
        <f>SUM(H131:S131)</f>
        <v>0</v>
      </c>
      <c r="U131" s="643"/>
    </row>
    <row r="132" spans="1:21" s="22" customFormat="1" ht="45" customHeight="1">
      <c r="A132" s="644" t="s">
        <v>235</v>
      </c>
      <c r="B132" s="645"/>
      <c r="C132" s="648">
        <f>'4'!C132</f>
        <v>0</v>
      </c>
      <c r="D132" s="650">
        <f>'4'!D132</f>
        <v>0</v>
      </c>
      <c r="E132" s="651"/>
      <c r="F132" s="654" t="s">
        <v>213</v>
      </c>
      <c r="G132" s="655"/>
      <c r="H132" s="259">
        <f>'4'!H132</f>
        <v>0</v>
      </c>
      <c r="I132" s="260">
        <f>'4'!I132</f>
        <v>0</v>
      </c>
      <c r="J132" s="260">
        <f>'4'!J132</f>
        <v>0</v>
      </c>
      <c r="K132" s="259">
        <f>'4'!K132</f>
        <v>0</v>
      </c>
      <c r="L132" s="260">
        <f>'4'!L132</f>
        <v>0</v>
      </c>
      <c r="M132" s="260">
        <f>'4'!M132</f>
        <v>0</v>
      </c>
      <c r="N132" s="259">
        <f>'4'!N132</f>
        <v>0</v>
      </c>
      <c r="O132" s="260">
        <f>'4'!O132</f>
        <v>0</v>
      </c>
      <c r="P132" s="260">
        <f>'4'!P132</f>
        <v>0</v>
      </c>
      <c r="Q132" s="259">
        <f>'4'!Q132</f>
        <v>0</v>
      </c>
      <c r="R132" s="260">
        <f>'4'!R132</f>
        <v>0</v>
      </c>
      <c r="S132" s="261">
        <f>'4'!S132</f>
        <v>0</v>
      </c>
      <c r="T132" s="656">
        <f>SUM(H132:S132)</f>
        <v>0</v>
      </c>
      <c r="U132" s="657"/>
    </row>
    <row r="133" spans="1:21" s="22" customFormat="1" ht="45" customHeight="1" thickBot="1">
      <c r="A133" s="646"/>
      <c r="B133" s="647"/>
      <c r="C133" s="649"/>
      <c r="D133" s="652"/>
      <c r="E133" s="653"/>
      <c r="F133" s="658" t="s">
        <v>236</v>
      </c>
      <c r="G133" s="659"/>
      <c r="H133" s="256">
        <f>'4'!H133</f>
        <v>0</v>
      </c>
      <c r="I133" s="257">
        <f>'4'!I133</f>
        <v>0</v>
      </c>
      <c r="J133" s="257">
        <f>'4'!J133</f>
        <v>0</v>
      </c>
      <c r="K133" s="256">
        <f>'4'!K133</f>
        <v>0</v>
      </c>
      <c r="L133" s="257">
        <f>'4'!L133</f>
        <v>0</v>
      </c>
      <c r="M133" s="257">
        <f>'4'!M133</f>
        <v>0</v>
      </c>
      <c r="N133" s="256">
        <f>'4'!N133</f>
        <v>0</v>
      </c>
      <c r="O133" s="257">
        <f>'4'!O133</f>
        <v>0</v>
      </c>
      <c r="P133" s="257">
        <f>'4'!P133</f>
        <v>0</v>
      </c>
      <c r="Q133" s="256">
        <f>'4'!Q133</f>
        <v>0</v>
      </c>
      <c r="R133" s="257">
        <f>'4'!R133</f>
        <v>0</v>
      </c>
      <c r="S133" s="258">
        <f>'4'!S133</f>
        <v>0</v>
      </c>
      <c r="T133" s="660">
        <f>SUM(H133:S133)</f>
        <v>0</v>
      </c>
      <c r="U133" s="661"/>
    </row>
    <row r="134" spans="1:21" s="22" customFormat="1" ht="45" customHeight="1" thickTop="1" thickBot="1">
      <c r="A134" s="608" t="s">
        <v>207</v>
      </c>
      <c r="B134" s="609"/>
      <c r="C134" s="223" t="str">
        <f>IF('4'!C134="","",'4'!C134)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IF('4'!C135="","",'4'!C135)</f>
        <v/>
      </c>
      <c r="D135" s="595" t="str">
        <f>IF('4'!D135="","",'4'!D135)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IF('4'!C136="","",'4'!C136)</f>
        <v/>
      </c>
      <c r="D136" s="675" t="str">
        <f>IF('4'!D136="","",'4'!D136)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'4'!C137</f>
        <v>0</v>
      </c>
      <c r="D137" s="606">
        <f>'4'!D137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IF('4'!C138="","",'4'!C138)</f>
        <v/>
      </c>
      <c r="D138" s="614" t="str">
        <f>IF('4'!D138="","",'4'!D138)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IF('4'!C139="","",'4'!C139)</f>
        <v/>
      </c>
      <c r="D139" s="595" t="str">
        <f>IF('4'!D139="","",'4'!D139)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IF('4'!C140="","",'4'!C140)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Z4J65UEgsYC/ZsNFUPhf1jsrAzExq+kIkA05CWeU1MlpjpIR0gOvm0VGeDIGvN/Nuna/qPTVl5+m3erTBYEBJw==" saltValue="rJEhCwWb0n+PzvwoOxnDh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7142E590-E75B-4BDE-AC19-384F2AAEB7E6}">
      <formula1>"有,無"</formula1>
    </dataValidation>
    <dataValidation type="list" allowBlank="1" showInputMessage="1" showErrorMessage="1" sqref="C41 C89 C17 C113 C65 C137" xr:uid="{0C9B7049-89AE-4616-9F84-DB6B2F433D23}">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EAF896D3-914D-4664-9EC0-634F738115F5}">
      <formula1>"有,無"</formula1>
    </dataValidation>
    <dataValidation type="custom" allowBlank="1" showInputMessage="1" showErrorMessage="1" sqref="H107:S109 K103:N103 C103:H103" xr:uid="{85EFAE0D-CA02-4A87-A42D-A5052A0104AB}">
      <formula1>$S$99&lt;&gt;"無"</formula1>
    </dataValidation>
    <dataValidation type="custom" allowBlank="1" showInputMessage="1" showErrorMessage="1" sqref="H35:S37 K31:N31 C31:H31 D18:E19 D12:E13 D42:E43 D36:E37 D66:E67 D60:E61 D90:E91 D84:E85 D114:E115 D108:E109 D138:E139 D132:E133" xr:uid="{8AFD36DD-31EE-42C0-8ABC-F5E8C0DAA9BD}">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A0A07A04-7856-4B65-ACE3-28A58F5E914C}">
      <formula1>$S$3&lt;&gt;"無"</formula1>
    </dataValidation>
    <dataValidation type="custom" allowBlank="1" showInputMessage="1" showErrorMessage="1" sqref="H59:S61 K55:N55 C55:H55" xr:uid="{F4D929FB-1A44-44BF-B0AE-48A84202CFC5}">
      <formula1>$S$51&lt;&gt;"無"</formula1>
    </dataValidation>
    <dataValidation type="custom" allowBlank="1" showInputMessage="1" showErrorMessage="1" sqref="H83:S85 K79:N79 C79:H79" xr:uid="{405D6339-8D38-4327-B8AE-0A40C63FDA56}">
      <formula1>$S$75&lt;&gt;"無"</formula1>
    </dataValidation>
    <dataValidation type="custom" allowBlank="1" showInputMessage="1" showErrorMessage="1" sqref="H131:S133 K127:N127 C127:H127" xr:uid="{C3FDAC72-D3A5-48AC-B45D-C10B88228A78}">
      <formula1>$S$123&lt;&gt;"無"</formula1>
    </dataValidation>
    <dataValidation type="custom" allowBlank="1" showInputMessage="1" showErrorMessage="1" sqref="K7:N7 H11:S13 C18:C20 C11:C16 C7:H7 C42:C44 C35:C40 C66:C68 C59:C64 C90:C92 C83:C88 C114:C116 C107:C112 C138:C140 C131:C136" xr:uid="{F1ABC1CF-71AE-4B0E-BB8F-EAC8BDDB2180}">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AL154"/>
  <sheetViews>
    <sheetView view="pageBreakPreview" topLeftCell="A7"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25</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'5'!C7</f>
        <v>0</v>
      </c>
      <c r="D7" s="599"/>
      <c r="E7" s="599"/>
      <c r="F7" s="599"/>
      <c r="G7" s="599"/>
      <c r="H7" s="599"/>
      <c r="I7" s="216"/>
      <c r="J7" s="222" t="s">
        <v>177</v>
      </c>
      <c r="K7" s="582">
        <f>'5'!K7:N7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'5'!C11</f>
        <v>0</v>
      </c>
      <c r="D11" s="638"/>
      <c r="E11" s="639"/>
      <c r="F11" s="640" t="s">
        <v>212</v>
      </c>
      <c r="G11" s="641"/>
      <c r="H11" s="253">
        <f>'5'!H11</f>
        <v>0</v>
      </c>
      <c r="I11" s="254">
        <f>'5'!I11</f>
        <v>0</v>
      </c>
      <c r="J11" s="254">
        <f>'5'!J11</f>
        <v>0</v>
      </c>
      <c r="K11" s="253">
        <f>'5'!K11</f>
        <v>0</v>
      </c>
      <c r="L11" s="254">
        <f>'5'!L11</f>
        <v>0</v>
      </c>
      <c r="M11" s="254">
        <f>'5'!M11</f>
        <v>0</v>
      </c>
      <c r="N11" s="253">
        <f>'5'!N11</f>
        <v>0</v>
      </c>
      <c r="O11" s="254">
        <f>'5'!O11</f>
        <v>0</v>
      </c>
      <c r="P11" s="254">
        <f>'5'!P11</f>
        <v>0</v>
      </c>
      <c r="Q11" s="253">
        <f>'5'!Q11</f>
        <v>0</v>
      </c>
      <c r="R11" s="254">
        <f>'5'!R11</f>
        <v>0</v>
      </c>
      <c r="S11" s="255">
        <f>'5'!S11</f>
        <v>0</v>
      </c>
      <c r="T11" s="642">
        <f>SUM(H11:S11)</f>
        <v>0</v>
      </c>
      <c r="U11" s="643"/>
    </row>
    <row r="12" spans="1:38" s="22" customFormat="1" ht="45" customHeight="1">
      <c r="A12" s="644" t="s">
        <v>235</v>
      </c>
      <c r="B12" s="645"/>
      <c r="C12" s="648">
        <f>'5'!C12</f>
        <v>0</v>
      </c>
      <c r="D12" s="650">
        <f>'5'!D12</f>
        <v>0</v>
      </c>
      <c r="E12" s="651"/>
      <c r="F12" s="654" t="s">
        <v>213</v>
      </c>
      <c r="G12" s="655"/>
      <c r="H12" s="259">
        <f>'5'!H12</f>
        <v>0</v>
      </c>
      <c r="I12" s="260">
        <f>'5'!I12</f>
        <v>0</v>
      </c>
      <c r="J12" s="260">
        <f>'5'!J12</f>
        <v>0</v>
      </c>
      <c r="K12" s="259">
        <f>'5'!K12</f>
        <v>0</v>
      </c>
      <c r="L12" s="260">
        <f>'5'!L12</f>
        <v>0</v>
      </c>
      <c r="M12" s="260">
        <f>'5'!M12</f>
        <v>0</v>
      </c>
      <c r="N12" s="259">
        <f>'5'!N12</f>
        <v>0</v>
      </c>
      <c r="O12" s="260">
        <f>'5'!O12</f>
        <v>0</v>
      </c>
      <c r="P12" s="260">
        <f>'5'!P12</f>
        <v>0</v>
      </c>
      <c r="Q12" s="259">
        <f>'5'!Q12</f>
        <v>0</v>
      </c>
      <c r="R12" s="260">
        <f>'5'!R12</f>
        <v>0</v>
      </c>
      <c r="S12" s="261">
        <f>'5'!S12</f>
        <v>0</v>
      </c>
      <c r="T12" s="656">
        <f>SUM(H12:S12)</f>
        <v>0</v>
      </c>
      <c r="U12" s="657"/>
    </row>
    <row r="13" spans="1:38" s="22" customFormat="1" ht="45" customHeight="1" thickBot="1">
      <c r="A13" s="646"/>
      <c r="B13" s="647"/>
      <c r="C13" s="649"/>
      <c r="D13" s="652"/>
      <c r="E13" s="653"/>
      <c r="F13" s="658" t="s">
        <v>236</v>
      </c>
      <c r="G13" s="659"/>
      <c r="H13" s="256">
        <f>'5'!H13</f>
        <v>0</v>
      </c>
      <c r="I13" s="257">
        <f>'5'!I13</f>
        <v>0</v>
      </c>
      <c r="J13" s="257">
        <f>'5'!J13</f>
        <v>0</v>
      </c>
      <c r="K13" s="256">
        <f>'5'!K13</f>
        <v>0</v>
      </c>
      <c r="L13" s="257">
        <f>'5'!L13</f>
        <v>0</v>
      </c>
      <c r="M13" s="257">
        <f>'5'!M13</f>
        <v>0</v>
      </c>
      <c r="N13" s="256">
        <f>'5'!N13</f>
        <v>0</v>
      </c>
      <c r="O13" s="257">
        <f>'5'!O13</f>
        <v>0</v>
      </c>
      <c r="P13" s="257">
        <f>'5'!P13</f>
        <v>0</v>
      </c>
      <c r="Q13" s="256">
        <f>'5'!Q13</f>
        <v>0</v>
      </c>
      <c r="R13" s="257">
        <f>'5'!R13</f>
        <v>0</v>
      </c>
      <c r="S13" s="258">
        <f>'5'!S13</f>
        <v>0</v>
      </c>
      <c r="T13" s="660">
        <f>SUM(H13:S13)</f>
        <v>0</v>
      </c>
      <c r="U13" s="661"/>
    </row>
    <row r="14" spans="1:38" s="22" customFormat="1" ht="45" customHeight="1" thickTop="1" thickBot="1">
      <c r="A14" s="608" t="s">
        <v>207</v>
      </c>
      <c r="B14" s="609"/>
      <c r="C14" s="223" t="str">
        <f>IF('5'!C14="","",'5'!C14)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IF('5'!C15="","",'5'!C15)</f>
        <v/>
      </c>
      <c r="D15" s="595" t="str">
        <f>IF('5'!D15="","",'5'!D15)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IF('5'!C16="","",'5'!C16)</f>
        <v/>
      </c>
      <c r="D16" s="675" t="str">
        <f>IF('5'!D16="","",'5'!D16)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'5'!C17</f>
        <v>0</v>
      </c>
      <c r="D17" s="606">
        <f>'5'!D17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IF('5'!C18="","",'5'!C18)</f>
        <v/>
      </c>
      <c r="D18" s="614" t="str">
        <f>IF('5'!D18="","",'5'!D18)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IF('5'!C19="","",'5'!C19)</f>
        <v/>
      </c>
      <c r="D19" s="595" t="str">
        <f>IF('5'!D19="","",'5'!D19)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IF('5'!C20="","",'5'!C20)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26</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'5'!C31</f>
        <v>0</v>
      </c>
      <c r="D31" s="599"/>
      <c r="E31" s="599"/>
      <c r="F31" s="599"/>
      <c r="G31" s="599"/>
      <c r="H31" s="599"/>
      <c r="I31" s="216"/>
      <c r="J31" s="222" t="s">
        <v>177</v>
      </c>
      <c r="K31" s="582">
        <f>'5'!K31:N31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'5'!C35</f>
        <v>0</v>
      </c>
      <c r="D35" s="638"/>
      <c r="E35" s="639"/>
      <c r="F35" s="640" t="s">
        <v>212</v>
      </c>
      <c r="G35" s="641"/>
      <c r="H35" s="253">
        <f>'5'!H35</f>
        <v>0</v>
      </c>
      <c r="I35" s="254">
        <f>'5'!I35</f>
        <v>0</v>
      </c>
      <c r="J35" s="254">
        <f>'5'!J35</f>
        <v>0</v>
      </c>
      <c r="K35" s="253">
        <f>'5'!K35</f>
        <v>0</v>
      </c>
      <c r="L35" s="254">
        <f>'5'!L35</f>
        <v>0</v>
      </c>
      <c r="M35" s="254">
        <f>'5'!M35</f>
        <v>0</v>
      </c>
      <c r="N35" s="253">
        <f>'5'!N35</f>
        <v>0</v>
      </c>
      <c r="O35" s="254">
        <f>'5'!O35</f>
        <v>0</v>
      </c>
      <c r="P35" s="254">
        <f>'5'!P35</f>
        <v>0</v>
      </c>
      <c r="Q35" s="253">
        <f>'5'!Q35</f>
        <v>0</v>
      </c>
      <c r="R35" s="254">
        <f>'5'!R35</f>
        <v>0</v>
      </c>
      <c r="S35" s="255">
        <f>'5'!S35</f>
        <v>0</v>
      </c>
      <c r="T35" s="642">
        <f>SUM(H35:S35)</f>
        <v>0</v>
      </c>
      <c r="U35" s="643"/>
    </row>
    <row r="36" spans="1:21" s="22" customFormat="1" ht="45" customHeight="1">
      <c r="A36" s="644" t="s">
        <v>235</v>
      </c>
      <c r="B36" s="645"/>
      <c r="C36" s="648">
        <f>'5'!C36</f>
        <v>0</v>
      </c>
      <c r="D36" s="650">
        <f>'5'!D36</f>
        <v>0</v>
      </c>
      <c r="E36" s="651"/>
      <c r="F36" s="654" t="s">
        <v>213</v>
      </c>
      <c r="G36" s="655"/>
      <c r="H36" s="259">
        <f>'5'!H36</f>
        <v>0</v>
      </c>
      <c r="I36" s="260">
        <f>'5'!I36</f>
        <v>0</v>
      </c>
      <c r="J36" s="260">
        <f>'5'!J36</f>
        <v>0</v>
      </c>
      <c r="K36" s="259">
        <f>'5'!K36</f>
        <v>0</v>
      </c>
      <c r="L36" s="260">
        <f>'5'!L36</f>
        <v>0</v>
      </c>
      <c r="M36" s="260">
        <f>'5'!M36</f>
        <v>0</v>
      </c>
      <c r="N36" s="259">
        <f>'5'!N36</f>
        <v>0</v>
      </c>
      <c r="O36" s="260">
        <f>'5'!O36</f>
        <v>0</v>
      </c>
      <c r="P36" s="260">
        <f>'5'!P36</f>
        <v>0</v>
      </c>
      <c r="Q36" s="259">
        <f>'5'!Q36</f>
        <v>0</v>
      </c>
      <c r="R36" s="260">
        <f>'5'!R36</f>
        <v>0</v>
      </c>
      <c r="S36" s="261">
        <f>'5'!S36</f>
        <v>0</v>
      </c>
      <c r="T36" s="656">
        <f>SUM(H36:S36)</f>
        <v>0</v>
      </c>
      <c r="U36" s="657"/>
    </row>
    <row r="37" spans="1:21" s="22" customFormat="1" ht="45" customHeight="1" thickBot="1">
      <c r="A37" s="646"/>
      <c r="B37" s="647"/>
      <c r="C37" s="649"/>
      <c r="D37" s="652"/>
      <c r="E37" s="653"/>
      <c r="F37" s="658" t="s">
        <v>236</v>
      </c>
      <c r="G37" s="659"/>
      <c r="H37" s="256">
        <f>'5'!H37</f>
        <v>0</v>
      </c>
      <c r="I37" s="257">
        <f>'5'!I37</f>
        <v>0</v>
      </c>
      <c r="J37" s="257">
        <f>'5'!J37</f>
        <v>0</v>
      </c>
      <c r="K37" s="256">
        <f>'5'!K37</f>
        <v>0</v>
      </c>
      <c r="L37" s="257">
        <f>'5'!L37</f>
        <v>0</v>
      </c>
      <c r="M37" s="257">
        <f>'5'!M37</f>
        <v>0</v>
      </c>
      <c r="N37" s="256">
        <f>'5'!N37</f>
        <v>0</v>
      </c>
      <c r="O37" s="257">
        <f>'5'!O37</f>
        <v>0</v>
      </c>
      <c r="P37" s="257">
        <f>'5'!P37</f>
        <v>0</v>
      </c>
      <c r="Q37" s="256">
        <f>'5'!Q37</f>
        <v>0</v>
      </c>
      <c r="R37" s="257">
        <f>'5'!R37</f>
        <v>0</v>
      </c>
      <c r="S37" s="258">
        <f>'5'!S37</f>
        <v>0</v>
      </c>
      <c r="T37" s="660">
        <f>SUM(H37:S37)</f>
        <v>0</v>
      </c>
      <c r="U37" s="661"/>
    </row>
    <row r="38" spans="1:21" s="22" customFormat="1" ht="45" customHeight="1" thickTop="1" thickBot="1">
      <c r="A38" s="608" t="s">
        <v>207</v>
      </c>
      <c r="B38" s="609"/>
      <c r="C38" s="223" t="str">
        <f>IF('5'!C38="","",'5'!C38)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IF('5'!C39="","",'5'!C39)</f>
        <v/>
      </c>
      <c r="D39" s="595" t="str">
        <f>IF('5'!D39="","",'5'!D39)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IF('5'!C40="","",'5'!C40)</f>
        <v/>
      </c>
      <c r="D40" s="675" t="str">
        <f>IF('5'!D40="","",'5'!D40)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'5'!C41</f>
        <v>0</v>
      </c>
      <c r="D41" s="606">
        <f>'5'!D41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IF('5'!C42="","",'5'!C42)</f>
        <v/>
      </c>
      <c r="D42" s="614" t="str">
        <f>IF('5'!D42="","",'5'!D42)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IF('5'!C43="","",'5'!C43)</f>
        <v/>
      </c>
      <c r="D43" s="595" t="str">
        <f>IF('5'!D43="","",'5'!D43)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IF('5'!C44="","",'5'!C44)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27</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'5'!C55</f>
        <v>0</v>
      </c>
      <c r="D55" s="599"/>
      <c r="E55" s="599"/>
      <c r="F55" s="599"/>
      <c r="G55" s="599"/>
      <c r="H55" s="599"/>
      <c r="I55" s="216"/>
      <c r="J55" s="222" t="s">
        <v>177</v>
      </c>
      <c r="K55" s="582">
        <f>'5'!K55:N55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'5'!C59</f>
        <v>0</v>
      </c>
      <c r="D59" s="638"/>
      <c r="E59" s="639"/>
      <c r="F59" s="640" t="s">
        <v>212</v>
      </c>
      <c r="G59" s="641"/>
      <c r="H59" s="253">
        <f>'5'!H59</f>
        <v>0</v>
      </c>
      <c r="I59" s="254">
        <f>'5'!I59</f>
        <v>0</v>
      </c>
      <c r="J59" s="254">
        <f>'5'!J59</f>
        <v>0</v>
      </c>
      <c r="K59" s="253">
        <f>'5'!K59</f>
        <v>0</v>
      </c>
      <c r="L59" s="254">
        <f>'5'!L59</f>
        <v>0</v>
      </c>
      <c r="M59" s="254">
        <f>'5'!M59</f>
        <v>0</v>
      </c>
      <c r="N59" s="253">
        <f>'5'!N59</f>
        <v>0</v>
      </c>
      <c r="O59" s="254">
        <f>'5'!O59</f>
        <v>0</v>
      </c>
      <c r="P59" s="254">
        <f>'5'!P59</f>
        <v>0</v>
      </c>
      <c r="Q59" s="253">
        <f>'5'!Q59</f>
        <v>0</v>
      </c>
      <c r="R59" s="254">
        <f>'5'!R59</f>
        <v>0</v>
      </c>
      <c r="S59" s="255">
        <f>'5'!S59</f>
        <v>0</v>
      </c>
      <c r="T59" s="642">
        <f>SUM(H59:S59)</f>
        <v>0</v>
      </c>
      <c r="U59" s="643"/>
    </row>
    <row r="60" spans="1:38" s="22" customFormat="1" ht="45" customHeight="1">
      <c r="A60" s="644" t="s">
        <v>235</v>
      </c>
      <c r="B60" s="645"/>
      <c r="C60" s="648">
        <f>'5'!C60</f>
        <v>0</v>
      </c>
      <c r="D60" s="650">
        <f>'5'!D60</f>
        <v>0</v>
      </c>
      <c r="E60" s="651"/>
      <c r="F60" s="654" t="s">
        <v>213</v>
      </c>
      <c r="G60" s="655"/>
      <c r="H60" s="259">
        <f>'5'!H60</f>
        <v>0</v>
      </c>
      <c r="I60" s="260">
        <f>'5'!I60</f>
        <v>0</v>
      </c>
      <c r="J60" s="260">
        <f>'5'!J60</f>
        <v>0</v>
      </c>
      <c r="K60" s="259">
        <f>'5'!K60</f>
        <v>0</v>
      </c>
      <c r="L60" s="260">
        <f>'5'!L60</f>
        <v>0</v>
      </c>
      <c r="M60" s="260">
        <f>'5'!M60</f>
        <v>0</v>
      </c>
      <c r="N60" s="259">
        <f>'5'!N60</f>
        <v>0</v>
      </c>
      <c r="O60" s="260">
        <f>'5'!O60</f>
        <v>0</v>
      </c>
      <c r="P60" s="260">
        <f>'5'!P60</f>
        <v>0</v>
      </c>
      <c r="Q60" s="259">
        <f>'5'!Q60</f>
        <v>0</v>
      </c>
      <c r="R60" s="260">
        <f>'5'!R60</f>
        <v>0</v>
      </c>
      <c r="S60" s="261">
        <f>'5'!S60</f>
        <v>0</v>
      </c>
      <c r="T60" s="656">
        <f>SUM(H60:S60)</f>
        <v>0</v>
      </c>
      <c r="U60" s="657"/>
    </row>
    <row r="61" spans="1:38" s="22" customFormat="1" ht="45" customHeight="1" thickBot="1">
      <c r="A61" s="646"/>
      <c r="B61" s="647"/>
      <c r="C61" s="649"/>
      <c r="D61" s="652"/>
      <c r="E61" s="653"/>
      <c r="F61" s="658" t="s">
        <v>236</v>
      </c>
      <c r="G61" s="659"/>
      <c r="H61" s="256">
        <f>'5'!H61</f>
        <v>0</v>
      </c>
      <c r="I61" s="257">
        <f>'5'!I61</f>
        <v>0</v>
      </c>
      <c r="J61" s="257">
        <f>'5'!J61</f>
        <v>0</v>
      </c>
      <c r="K61" s="256">
        <f>'5'!K61</f>
        <v>0</v>
      </c>
      <c r="L61" s="257">
        <f>'5'!L61</f>
        <v>0</v>
      </c>
      <c r="M61" s="257">
        <f>'5'!M61</f>
        <v>0</v>
      </c>
      <c r="N61" s="256">
        <f>'5'!N61</f>
        <v>0</v>
      </c>
      <c r="O61" s="257">
        <f>'5'!O61</f>
        <v>0</v>
      </c>
      <c r="P61" s="257">
        <f>'5'!P61</f>
        <v>0</v>
      </c>
      <c r="Q61" s="256">
        <f>'5'!Q61</f>
        <v>0</v>
      </c>
      <c r="R61" s="257">
        <f>'5'!R61</f>
        <v>0</v>
      </c>
      <c r="S61" s="258">
        <f>'5'!S61</f>
        <v>0</v>
      </c>
      <c r="T61" s="660">
        <f>SUM(H61:S61)</f>
        <v>0</v>
      </c>
      <c r="U61" s="661"/>
    </row>
    <row r="62" spans="1:38" s="22" customFormat="1" ht="45" customHeight="1" thickTop="1" thickBot="1">
      <c r="A62" s="608" t="s">
        <v>207</v>
      </c>
      <c r="B62" s="609"/>
      <c r="C62" s="223" t="str">
        <f>IF('5'!C62="","",'5'!C62)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IF('5'!C63="","",'5'!C63)</f>
        <v/>
      </c>
      <c r="D63" s="595" t="str">
        <f>IF('5'!D63="","",'5'!D63)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IF('5'!C64="","",'5'!C64)</f>
        <v/>
      </c>
      <c r="D64" s="675" t="str">
        <f>IF('5'!D64="","",'5'!D64)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'5'!C65</f>
        <v>0</v>
      </c>
      <c r="D65" s="606">
        <f>'5'!D65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IF('5'!C66="","",'5'!C66)</f>
        <v/>
      </c>
      <c r="D66" s="614" t="str">
        <f>IF('5'!D66="","",'5'!D66)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IF('5'!C67="","",'5'!C67)</f>
        <v/>
      </c>
      <c r="D67" s="595" t="str">
        <f>IF('5'!D67="","",'5'!D67)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IF('5'!C68="","",'5'!C68)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28</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'5'!C79</f>
        <v>0</v>
      </c>
      <c r="D79" s="599"/>
      <c r="E79" s="599"/>
      <c r="F79" s="599"/>
      <c r="G79" s="599"/>
      <c r="H79" s="599"/>
      <c r="I79" s="216"/>
      <c r="J79" s="222" t="s">
        <v>177</v>
      </c>
      <c r="K79" s="582">
        <f>'5'!K79:N79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'5'!C83</f>
        <v>0</v>
      </c>
      <c r="D83" s="638"/>
      <c r="E83" s="639"/>
      <c r="F83" s="640" t="s">
        <v>212</v>
      </c>
      <c r="G83" s="641"/>
      <c r="H83" s="253">
        <f>'5'!H83</f>
        <v>0</v>
      </c>
      <c r="I83" s="254">
        <f>'5'!I83</f>
        <v>0</v>
      </c>
      <c r="J83" s="254">
        <f>'5'!J83</f>
        <v>0</v>
      </c>
      <c r="K83" s="253">
        <f>'5'!K83</f>
        <v>0</v>
      </c>
      <c r="L83" s="254">
        <f>'5'!L83</f>
        <v>0</v>
      </c>
      <c r="M83" s="254">
        <f>'5'!M83</f>
        <v>0</v>
      </c>
      <c r="N83" s="253">
        <f>'5'!N83</f>
        <v>0</v>
      </c>
      <c r="O83" s="254">
        <f>'5'!O83</f>
        <v>0</v>
      </c>
      <c r="P83" s="254">
        <f>'5'!P83</f>
        <v>0</v>
      </c>
      <c r="Q83" s="253">
        <f>'5'!Q83</f>
        <v>0</v>
      </c>
      <c r="R83" s="254">
        <f>'5'!R83</f>
        <v>0</v>
      </c>
      <c r="S83" s="255">
        <f>'5'!S83</f>
        <v>0</v>
      </c>
      <c r="T83" s="642">
        <f>SUM(H83:S83)</f>
        <v>0</v>
      </c>
      <c r="U83" s="643"/>
    </row>
    <row r="84" spans="1:21" s="22" customFormat="1" ht="45" customHeight="1">
      <c r="A84" s="644" t="s">
        <v>235</v>
      </c>
      <c r="B84" s="645"/>
      <c r="C84" s="648">
        <f>'5'!C84</f>
        <v>0</v>
      </c>
      <c r="D84" s="650">
        <f>'5'!D84</f>
        <v>0</v>
      </c>
      <c r="E84" s="651"/>
      <c r="F84" s="654" t="s">
        <v>213</v>
      </c>
      <c r="G84" s="655"/>
      <c r="H84" s="259">
        <f>'5'!H84</f>
        <v>0</v>
      </c>
      <c r="I84" s="260">
        <f>'5'!I84</f>
        <v>0</v>
      </c>
      <c r="J84" s="260">
        <f>'5'!J84</f>
        <v>0</v>
      </c>
      <c r="K84" s="259">
        <f>'5'!K84</f>
        <v>0</v>
      </c>
      <c r="L84" s="260">
        <f>'5'!L84</f>
        <v>0</v>
      </c>
      <c r="M84" s="260">
        <f>'5'!M84</f>
        <v>0</v>
      </c>
      <c r="N84" s="259">
        <f>'5'!N84</f>
        <v>0</v>
      </c>
      <c r="O84" s="260">
        <f>'5'!O84</f>
        <v>0</v>
      </c>
      <c r="P84" s="260">
        <f>'5'!P84</f>
        <v>0</v>
      </c>
      <c r="Q84" s="259">
        <f>'5'!Q84</f>
        <v>0</v>
      </c>
      <c r="R84" s="260">
        <f>'5'!R84</f>
        <v>0</v>
      </c>
      <c r="S84" s="261">
        <f>'5'!S84</f>
        <v>0</v>
      </c>
      <c r="T84" s="656">
        <f>SUM(H84:S84)</f>
        <v>0</v>
      </c>
      <c r="U84" s="657"/>
    </row>
    <row r="85" spans="1:21" s="22" customFormat="1" ht="45" customHeight="1" thickBot="1">
      <c r="A85" s="646"/>
      <c r="B85" s="647"/>
      <c r="C85" s="649"/>
      <c r="D85" s="652"/>
      <c r="E85" s="653"/>
      <c r="F85" s="658" t="s">
        <v>236</v>
      </c>
      <c r="G85" s="659"/>
      <c r="H85" s="256">
        <f>'5'!H85</f>
        <v>0</v>
      </c>
      <c r="I85" s="257">
        <f>'5'!I85</f>
        <v>0</v>
      </c>
      <c r="J85" s="257">
        <f>'5'!J85</f>
        <v>0</v>
      </c>
      <c r="K85" s="256">
        <f>'5'!K85</f>
        <v>0</v>
      </c>
      <c r="L85" s="257">
        <f>'5'!L85</f>
        <v>0</v>
      </c>
      <c r="M85" s="257">
        <f>'5'!M85</f>
        <v>0</v>
      </c>
      <c r="N85" s="256">
        <f>'5'!N85</f>
        <v>0</v>
      </c>
      <c r="O85" s="257">
        <f>'5'!O85</f>
        <v>0</v>
      </c>
      <c r="P85" s="257">
        <f>'5'!P85</f>
        <v>0</v>
      </c>
      <c r="Q85" s="256">
        <f>'5'!Q85</f>
        <v>0</v>
      </c>
      <c r="R85" s="257">
        <f>'5'!R85</f>
        <v>0</v>
      </c>
      <c r="S85" s="258">
        <f>'5'!S85</f>
        <v>0</v>
      </c>
      <c r="T85" s="660">
        <f>SUM(H85:S85)</f>
        <v>0</v>
      </c>
      <c r="U85" s="661"/>
    </row>
    <row r="86" spans="1:21" s="22" customFormat="1" ht="45" customHeight="1" thickTop="1" thickBot="1">
      <c r="A86" s="608" t="s">
        <v>207</v>
      </c>
      <c r="B86" s="609"/>
      <c r="C86" s="223" t="str">
        <f>IF('5'!C86="","",'5'!C86)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IF('5'!C87="","",'5'!C87)</f>
        <v/>
      </c>
      <c r="D87" s="595" t="str">
        <f>IF('5'!D87="","",'5'!D87)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IF('5'!C88="","",'5'!C88)</f>
        <v/>
      </c>
      <c r="D88" s="675" t="str">
        <f>IF('5'!D88="","",'5'!D88)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'5'!C89</f>
        <v>0</v>
      </c>
      <c r="D89" s="606">
        <f>'5'!D89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IF('5'!C90="","",'5'!C90)</f>
        <v/>
      </c>
      <c r="D90" s="614" t="str">
        <f>IF('5'!D90="","",'5'!D90)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IF('5'!C91="","",'5'!C91)</f>
        <v/>
      </c>
      <c r="D91" s="595" t="str">
        <f>IF('5'!D91="","",'5'!D91)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IF('5'!C92="","",'5'!C92)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29</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'5'!C103</f>
        <v>0</v>
      </c>
      <c r="D103" s="599"/>
      <c r="E103" s="599"/>
      <c r="F103" s="599"/>
      <c r="G103" s="599"/>
      <c r="H103" s="599"/>
      <c r="I103" s="216"/>
      <c r="J103" s="222" t="s">
        <v>177</v>
      </c>
      <c r="K103" s="582">
        <f>'5'!K103:N103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'5'!C107</f>
        <v>0</v>
      </c>
      <c r="D107" s="638"/>
      <c r="E107" s="639"/>
      <c r="F107" s="640" t="s">
        <v>212</v>
      </c>
      <c r="G107" s="641"/>
      <c r="H107" s="253">
        <f>'5'!H107</f>
        <v>0</v>
      </c>
      <c r="I107" s="254">
        <f>'5'!I107</f>
        <v>0</v>
      </c>
      <c r="J107" s="254">
        <f>'5'!J107</f>
        <v>0</v>
      </c>
      <c r="K107" s="253">
        <f>'5'!K107</f>
        <v>0</v>
      </c>
      <c r="L107" s="254">
        <f>'5'!L107</f>
        <v>0</v>
      </c>
      <c r="M107" s="254">
        <f>'5'!M107</f>
        <v>0</v>
      </c>
      <c r="N107" s="253">
        <f>'5'!N107</f>
        <v>0</v>
      </c>
      <c r="O107" s="254">
        <f>'5'!O107</f>
        <v>0</v>
      </c>
      <c r="P107" s="254">
        <f>'5'!P107</f>
        <v>0</v>
      </c>
      <c r="Q107" s="253">
        <f>'5'!Q107</f>
        <v>0</v>
      </c>
      <c r="R107" s="254">
        <f>'5'!R107</f>
        <v>0</v>
      </c>
      <c r="S107" s="255">
        <f>'5'!S107</f>
        <v>0</v>
      </c>
      <c r="T107" s="642">
        <f>SUM(H107:S107)</f>
        <v>0</v>
      </c>
      <c r="U107" s="643"/>
    </row>
    <row r="108" spans="1:38" s="22" customFormat="1" ht="45" customHeight="1">
      <c r="A108" s="644" t="s">
        <v>235</v>
      </c>
      <c r="B108" s="645"/>
      <c r="C108" s="648">
        <f>'5'!C108</f>
        <v>0</v>
      </c>
      <c r="D108" s="650">
        <f>'5'!D108</f>
        <v>0</v>
      </c>
      <c r="E108" s="651"/>
      <c r="F108" s="654" t="s">
        <v>213</v>
      </c>
      <c r="G108" s="655"/>
      <c r="H108" s="259">
        <f>'5'!H108</f>
        <v>0</v>
      </c>
      <c r="I108" s="260">
        <f>'5'!I108</f>
        <v>0</v>
      </c>
      <c r="J108" s="260">
        <f>'5'!J108</f>
        <v>0</v>
      </c>
      <c r="K108" s="259">
        <f>'5'!K108</f>
        <v>0</v>
      </c>
      <c r="L108" s="260">
        <f>'5'!L108</f>
        <v>0</v>
      </c>
      <c r="M108" s="260">
        <f>'5'!M108</f>
        <v>0</v>
      </c>
      <c r="N108" s="259">
        <f>'5'!N108</f>
        <v>0</v>
      </c>
      <c r="O108" s="260">
        <f>'5'!O108</f>
        <v>0</v>
      </c>
      <c r="P108" s="260">
        <f>'5'!P108</f>
        <v>0</v>
      </c>
      <c r="Q108" s="259">
        <f>'5'!Q108</f>
        <v>0</v>
      </c>
      <c r="R108" s="260">
        <f>'5'!R108</f>
        <v>0</v>
      </c>
      <c r="S108" s="261">
        <f>'5'!S108</f>
        <v>0</v>
      </c>
      <c r="T108" s="656">
        <f>SUM(H108:S108)</f>
        <v>0</v>
      </c>
      <c r="U108" s="657"/>
    </row>
    <row r="109" spans="1:38" s="22" customFormat="1" ht="45" customHeight="1" thickBot="1">
      <c r="A109" s="646"/>
      <c r="B109" s="647"/>
      <c r="C109" s="649"/>
      <c r="D109" s="652"/>
      <c r="E109" s="653"/>
      <c r="F109" s="658" t="s">
        <v>236</v>
      </c>
      <c r="G109" s="659"/>
      <c r="H109" s="256">
        <f>'5'!H109</f>
        <v>0</v>
      </c>
      <c r="I109" s="257">
        <f>'5'!I109</f>
        <v>0</v>
      </c>
      <c r="J109" s="257">
        <f>'5'!J109</f>
        <v>0</v>
      </c>
      <c r="K109" s="256">
        <f>'5'!K109</f>
        <v>0</v>
      </c>
      <c r="L109" s="257">
        <f>'5'!L109</f>
        <v>0</v>
      </c>
      <c r="M109" s="257">
        <f>'5'!M109</f>
        <v>0</v>
      </c>
      <c r="N109" s="256">
        <f>'5'!N109</f>
        <v>0</v>
      </c>
      <c r="O109" s="257">
        <f>'5'!O109</f>
        <v>0</v>
      </c>
      <c r="P109" s="257">
        <f>'5'!P109</f>
        <v>0</v>
      </c>
      <c r="Q109" s="256">
        <f>'5'!Q109</f>
        <v>0</v>
      </c>
      <c r="R109" s="257">
        <f>'5'!R109</f>
        <v>0</v>
      </c>
      <c r="S109" s="258">
        <f>'5'!S109</f>
        <v>0</v>
      </c>
      <c r="T109" s="660">
        <f>SUM(H109:S109)</f>
        <v>0</v>
      </c>
      <c r="U109" s="661"/>
    </row>
    <row r="110" spans="1:38" s="22" customFormat="1" ht="45" customHeight="1" thickTop="1" thickBot="1">
      <c r="A110" s="608" t="s">
        <v>207</v>
      </c>
      <c r="B110" s="609"/>
      <c r="C110" s="223" t="str">
        <f>IF('5'!C110="","",'5'!C110)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IF('5'!C111="","",'5'!C111)</f>
        <v/>
      </c>
      <c r="D111" s="595" t="str">
        <f>IF('5'!D111="","",'5'!D111)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IF('5'!C112="","",'5'!C112)</f>
        <v/>
      </c>
      <c r="D112" s="675" t="str">
        <f>IF('5'!D112="","",'5'!D112)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'5'!C113</f>
        <v>0</v>
      </c>
      <c r="D113" s="606">
        <f>'5'!D113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IF('5'!C114="","",'5'!C114)</f>
        <v/>
      </c>
      <c r="D114" s="614" t="str">
        <f>IF('5'!D114="","",'5'!D114)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IF('5'!C115="","",'5'!C115)</f>
        <v/>
      </c>
      <c r="D115" s="595" t="str">
        <f>IF('5'!D115="","",'5'!D115)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IF('5'!C116="","",'5'!C116)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30</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'5'!C127</f>
        <v>0</v>
      </c>
      <c r="D127" s="599"/>
      <c r="E127" s="599"/>
      <c r="F127" s="599"/>
      <c r="G127" s="599"/>
      <c r="H127" s="599"/>
      <c r="I127" s="216"/>
      <c r="J127" s="222" t="s">
        <v>177</v>
      </c>
      <c r="K127" s="582">
        <f>'5'!K127:N127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'5'!C131</f>
        <v>0</v>
      </c>
      <c r="D131" s="638"/>
      <c r="E131" s="639"/>
      <c r="F131" s="640" t="s">
        <v>212</v>
      </c>
      <c r="G131" s="641"/>
      <c r="H131" s="253">
        <f>'5'!H131</f>
        <v>0</v>
      </c>
      <c r="I131" s="254">
        <f>'5'!I131</f>
        <v>0</v>
      </c>
      <c r="J131" s="254">
        <f>'5'!J131</f>
        <v>0</v>
      </c>
      <c r="K131" s="253">
        <f>'5'!K131</f>
        <v>0</v>
      </c>
      <c r="L131" s="254">
        <f>'5'!L131</f>
        <v>0</v>
      </c>
      <c r="M131" s="254">
        <f>'5'!M131</f>
        <v>0</v>
      </c>
      <c r="N131" s="253">
        <f>'5'!N131</f>
        <v>0</v>
      </c>
      <c r="O131" s="254">
        <f>'5'!O131</f>
        <v>0</v>
      </c>
      <c r="P131" s="254">
        <f>'5'!P131</f>
        <v>0</v>
      </c>
      <c r="Q131" s="253">
        <f>'5'!Q131</f>
        <v>0</v>
      </c>
      <c r="R131" s="254">
        <f>'5'!R131</f>
        <v>0</v>
      </c>
      <c r="S131" s="255">
        <f>'5'!S131</f>
        <v>0</v>
      </c>
      <c r="T131" s="642">
        <f>SUM(H131:S131)</f>
        <v>0</v>
      </c>
      <c r="U131" s="643"/>
    </row>
    <row r="132" spans="1:21" s="22" customFormat="1" ht="45" customHeight="1">
      <c r="A132" s="644" t="s">
        <v>235</v>
      </c>
      <c r="B132" s="645"/>
      <c r="C132" s="648">
        <f>'5'!C132</f>
        <v>0</v>
      </c>
      <c r="D132" s="650">
        <f>'5'!D132</f>
        <v>0</v>
      </c>
      <c r="E132" s="651"/>
      <c r="F132" s="654" t="s">
        <v>213</v>
      </c>
      <c r="G132" s="655"/>
      <c r="H132" s="259">
        <f>'5'!H132</f>
        <v>0</v>
      </c>
      <c r="I132" s="260">
        <f>'5'!I132</f>
        <v>0</v>
      </c>
      <c r="J132" s="260">
        <f>'5'!J132</f>
        <v>0</v>
      </c>
      <c r="K132" s="259">
        <f>'5'!K132</f>
        <v>0</v>
      </c>
      <c r="L132" s="260">
        <f>'5'!L132</f>
        <v>0</v>
      </c>
      <c r="M132" s="260">
        <f>'5'!M132</f>
        <v>0</v>
      </c>
      <c r="N132" s="259">
        <f>'5'!N132</f>
        <v>0</v>
      </c>
      <c r="O132" s="260">
        <f>'5'!O132</f>
        <v>0</v>
      </c>
      <c r="P132" s="260">
        <f>'5'!P132</f>
        <v>0</v>
      </c>
      <c r="Q132" s="259">
        <f>'5'!Q132</f>
        <v>0</v>
      </c>
      <c r="R132" s="260">
        <f>'5'!R132</f>
        <v>0</v>
      </c>
      <c r="S132" s="261">
        <f>'5'!S132</f>
        <v>0</v>
      </c>
      <c r="T132" s="656">
        <f>SUM(H132:S132)</f>
        <v>0</v>
      </c>
      <c r="U132" s="657"/>
    </row>
    <row r="133" spans="1:21" s="22" customFormat="1" ht="45" customHeight="1" thickBot="1">
      <c r="A133" s="646"/>
      <c r="B133" s="647"/>
      <c r="C133" s="649"/>
      <c r="D133" s="652"/>
      <c r="E133" s="653"/>
      <c r="F133" s="658" t="s">
        <v>236</v>
      </c>
      <c r="G133" s="659"/>
      <c r="H133" s="256">
        <f>'5'!H133</f>
        <v>0</v>
      </c>
      <c r="I133" s="257">
        <f>'5'!I133</f>
        <v>0</v>
      </c>
      <c r="J133" s="257">
        <f>'5'!J133</f>
        <v>0</v>
      </c>
      <c r="K133" s="256">
        <f>'5'!K133</f>
        <v>0</v>
      </c>
      <c r="L133" s="257">
        <f>'5'!L133</f>
        <v>0</v>
      </c>
      <c r="M133" s="257">
        <f>'5'!M133</f>
        <v>0</v>
      </c>
      <c r="N133" s="256">
        <f>'5'!N133</f>
        <v>0</v>
      </c>
      <c r="O133" s="257">
        <f>'5'!O133</f>
        <v>0</v>
      </c>
      <c r="P133" s="257">
        <f>'5'!P133</f>
        <v>0</v>
      </c>
      <c r="Q133" s="256">
        <f>'5'!Q133</f>
        <v>0</v>
      </c>
      <c r="R133" s="257">
        <f>'5'!R133</f>
        <v>0</v>
      </c>
      <c r="S133" s="258">
        <f>'5'!S133</f>
        <v>0</v>
      </c>
      <c r="T133" s="660">
        <f>SUM(H133:S133)</f>
        <v>0</v>
      </c>
      <c r="U133" s="661"/>
    </row>
    <row r="134" spans="1:21" s="22" customFormat="1" ht="45" customHeight="1" thickTop="1" thickBot="1">
      <c r="A134" s="608" t="s">
        <v>207</v>
      </c>
      <c r="B134" s="609"/>
      <c r="C134" s="223" t="str">
        <f>IF('5'!C134="","",'5'!C134)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IF('5'!C135="","",'5'!C135)</f>
        <v/>
      </c>
      <c r="D135" s="595" t="str">
        <f>IF('5'!D135="","",'5'!D135)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IF('5'!C136="","",'5'!C136)</f>
        <v/>
      </c>
      <c r="D136" s="675" t="str">
        <f>IF('5'!D136="","",'5'!D136)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'5'!C137</f>
        <v>0</v>
      </c>
      <c r="D137" s="606">
        <f>'5'!D137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IF('5'!C138="","",'5'!C138)</f>
        <v/>
      </c>
      <c r="D138" s="614" t="str">
        <f>IF('5'!D138="","",'5'!D138)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IF('5'!C139="","",'5'!C139)</f>
        <v/>
      </c>
      <c r="D139" s="595" t="str">
        <f>IF('5'!D139="","",'5'!D139)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IF('5'!C140="","",'5'!C140)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U92CnI1qudMFIt1G3OjvXD+M8MQG8JfR7ujilVJMiiRft/3UnNggsWKP0K2yQIfrX4kYuyWk0L9kfsrrFLLUHQ==" saltValue="UYdDqngcCG+eAbCHJW8AO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D1E53DD6-2396-41B0-B6F4-CFBAD47DF158}">
      <formula1>"有,無"</formula1>
    </dataValidation>
    <dataValidation type="list" allowBlank="1" showInputMessage="1" showErrorMessage="1" sqref="C41 C89 C17 C113 C65 C137" xr:uid="{DC4A8D9B-F2FC-4F54-BAC0-6D74A9ADCA4A}">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CCABE78F-D4C8-45A5-8EB8-1DEB805CD5B3}">
      <formula1>"有,無"</formula1>
    </dataValidation>
    <dataValidation type="custom" allowBlank="1" showInputMessage="1" showErrorMessage="1" sqref="H107:S109 K103:N103 C103:H103" xr:uid="{100056DC-2424-488E-A90B-7C9F12CC7806}">
      <formula1>$S$99&lt;&gt;"無"</formula1>
    </dataValidation>
    <dataValidation type="custom" allowBlank="1" showInputMessage="1" showErrorMessage="1" sqref="H35:S37 K31:N31 C31:H31 D18:E19 D12:E13 D42:E43 D36:E37 D66:E67 D60:E61 D90:E91 D84:E85 D114:E115 D108:E109 D138:E139 D132:E133" xr:uid="{1AE813CA-36FB-4272-A605-230C53FB3B06}">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F5E548A0-152B-42D7-9301-B5B05A092509}">
      <formula1>$S$3&lt;&gt;"無"</formula1>
    </dataValidation>
    <dataValidation type="custom" allowBlank="1" showInputMessage="1" showErrorMessage="1" sqref="H59:S61 K55:N55 C55:H55" xr:uid="{2D33CAE0-1B32-4A1B-B302-3F9CDAB876AF}">
      <formula1>$S$51&lt;&gt;"無"</formula1>
    </dataValidation>
    <dataValidation type="custom" allowBlank="1" showInputMessage="1" showErrorMessage="1" sqref="H83:S85 K79:N79 C79:H79" xr:uid="{8F2B49CC-E4A8-4C82-B625-01B9503CAD9C}">
      <formula1>$S$75&lt;&gt;"無"</formula1>
    </dataValidation>
    <dataValidation type="custom" allowBlank="1" showInputMessage="1" showErrorMessage="1" sqref="H131:S133 K127:N127 C127:H127" xr:uid="{15FF467E-611C-47C8-9711-CC9FCA56E029}">
      <formula1>$S$123&lt;&gt;"無"</formula1>
    </dataValidation>
    <dataValidation type="custom" allowBlank="1" showInputMessage="1" showErrorMessage="1" sqref="K7:N7 H11:S13 C18:C20 C11:C16 C7:H7 C42:C44 C35:C40 C66:C68 C59:C64 C90:C92 C83:C88 C114:C116 C107:C112 C138:C140 C131:C136" xr:uid="{1DE61FDB-74D0-47C1-A3A8-A82912E7136F}">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FF0000"/>
  </sheetPr>
  <dimension ref="A1:AL154"/>
  <sheetViews>
    <sheetView view="pageBreakPreview"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31</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'6'!C7</f>
        <v>0</v>
      </c>
      <c r="D7" s="599"/>
      <c r="E7" s="599"/>
      <c r="F7" s="599"/>
      <c r="G7" s="599"/>
      <c r="H7" s="599"/>
      <c r="I7" s="216"/>
      <c r="J7" s="222" t="s">
        <v>177</v>
      </c>
      <c r="K7" s="582">
        <f>'6'!K7:N7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'6'!C11</f>
        <v>0</v>
      </c>
      <c r="D11" s="638"/>
      <c r="E11" s="639"/>
      <c r="F11" s="640" t="s">
        <v>212</v>
      </c>
      <c r="G11" s="641"/>
      <c r="H11" s="253">
        <f>'6'!H11</f>
        <v>0</v>
      </c>
      <c r="I11" s="254">
        <f>'6'!I11</f>
        <v>0</v>
      </c>
      <c r="J11" s="254">
        <f>'6'!J11</f>
        <v>0</v>
      </c>
      <c r="K11" s="253">
        <f>'6'!K11</f>
        <v>0</v>
      </c>
      <c r="L11" s="254">
        <f>'6'!L11</f>
        <v>0</v>
      </c>
      <c r="M11" s="254">
        <f>'6'!M11</f>
        <v>0</v>
      </c>
      <c r="N11" s="253">
        <f>'6'!N11</f>
        <v>0</v>
      </c>
      <c r="O11" s="254">
        <f>'6'!O11</f>
        <v>0</v>
      </c>
      <c r="P11" s="254">
        <f>'6'!P11</f>
        <v>0</v>
      </c>
      <c r="Q11" s="253">
        <f>'6'!Q11</f>
        <v>0</v>
      </c>
      <c r="R11" s="254">
        <f>'6'!R11</f>
        <v>0</v>
      </c>
      <c r="S11" s="255">
        <f>'6'!S11</f>
        <v>0</v>
      </c>
      <c r="T11" s="642">
        <f>SUM(H11:S11)</f>
        <v>0</v>
      </c>
      <c r="U11" s="643"/>
    </row>
    <row r="12" spans="1:38" s="22" customFormat="1" ht="45" customHeight="1">
      <c r="A12" s="644" t="s">
        <v>235</v>
      </c>
      <c r="B12" s="645"/>
      <c r="C12" s="648">
        <f>'6'!C12</f>
        <v>0</v>
      </c>
      <c r="D12" s="650">
        <f>'6'!D12</f>
        <v>0</v>
      </c>
      <c r="E12" s="651"/>
      <c r="F12" s="654" t="s">
        <v>213</v>
      </c>
      <c r="G12" s="655"/>
      <c r="H12" s="259">
        <f>'6'!H12</f>
        <v>0</v>
      </c>
      <c r="I12" s="260">
        <f>'6'!I12</f>
        <v>0</v>
      </c>
      <c r="J12" s="260">
        <f>'6'!J12</f>
        <v>0</v>
      </c>
      <c r="K12" s="259">
        <f>'6'!K12</f>
        <v>0</v>
      </c>
      <c r="L12" s="260">
        <f>'6'!L12</f>
        <v>0</v>
      </c>
      <c r="M12" s="260">
        <f>'6'!M12</f>
        <v>0</v>
      </c>
      <c r="N12" s="259">
        <f>'6'!N12</f>
        <v>0</v>
      </c>
      <c r="O12" s="260">
        <f>'6'!O12</f>
        <v>0</v>
      </c>
      <c r="P12" s="260">
        <f>'6'!P12</f>
        <v>0</v>
      </c>
      <c r="Q12" s="259">
        <f>'6'!Q12</f>
        <v>0</v>
      </c>
      <c r="R12" s="260">
        <f>'6'!R12</f>
        <v>0</v>
      </c>
      <c r="S12" s="261">
        <f>'6'!S12</f>
        <v>0</v>
      </c>
      <c r="T12" s="656">
        <f>SUM(H12:S12)</f>
        <v>0</v>
      </c>
      <c r="U12" s="657"/>
    </row>
    <row r="13" spans="1:38" s="22" customFormat="1" ht="45" customHeight="1" thickBot="1">
      <c r="A13" s="646"/>
      <c r="B13" s="647"/>
      <c r="C13" s="649"/>
      <c r="D13" s="652"/>
      <c r="E13" s="653"/>
      <c r="F13" s="658" t="s">
        <v>236</v>
      </c>
      <c r="G13" s="659"/>
      <c r="H13" s="256">
        <f>'6'!H13</f>
        <v>0</v>
      </c>
      <c r="I13" s="257">
        <f>'6'!I13</f>
        <v>0</v>
      </c>
      <c r="J13" s="257">
        <f>'6'!J13</f>
        <v>0</v>
      </c>
      <c r="K13" s="256">
        <f>'6'!K13</f>
        <v>0</v>
      </c>
      <c r="L13" s="257">
        <f>'6'!L13</f>
        <v>0</v>
      </c>
      <c r="M13" s="257">
        <f>'6'!M13</f>
        <v>0</v>
      </c>
      <c r="N13" s="256">
        <f>'6'!N13</f>
        <v>0</v>
      </c>
      <c r="O13" s="257">
        <f>'6'!O13</f>
        <v>0</v>
      </c>
      <c r="P13" s="257">
        <f>'6'!P13</f>
        <v>0</v>
      </c>
      <c r="Q13" s="256">
        <f>'6'!Q13</f>
        <v>0</v>
      </c>
      <c r="R13" s="257">
        <f>'6'!R13</f>
        <v>0</v>
      </c>
      <c r="S13" s="258">
        <f>'6'!S13</f>
        <v>0</v>
      </c>
      <c r="T13" s="660">
        <f>SUM(H13:S13)</f>
        <v>0</v>
      </c>
      <c r="U13" s="661"/>
    </row>
    <row r="14" spans="1:38" s="22" customFormat="1" ht="45" customHeight="1" thickTop="1" thickBot="1">
      <c r="A14" s="608" t="s">
        <v>207</v>
      </c>
      <c r="B14" s="609"/>
      <c r="C14" s="223" t="str">
        <f>IF('6'!C14="","",'6'!C14)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IF('6'!C15="","",'6'!C15)</f>
        <v/>
      </c>
      <c r="D15" s="595" t="str">
        <f>IF('6'!D15="","",'6'!D15)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IF('6'!C16="","",'6'!C16)</f>
        <v/>
      </c>
      <c r="D16" s="675" t="str">
        <f>IF('6'!D16="","",'6'!D16)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'6'!C17</f>
        <v>0</v>
      </c>
      <c r="D17" s="606">
        <f>'6'!D17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IF('6'!C18="","",'6'!C18)</f>
        <v/>
      </c>
      <c r="D18" s="614" t="str">
        <f>IF('6'!D18="","",'6'!D18)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IF('6'!C19="","",'6'!C19)</f>
        <v/>
      </c>
      <c r="D19" s="595" t="str">
        <f>IF('6'!D19="","",'6'!D19)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IF('6'!C20="","",'6'!C20)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32</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'6'!C31</f>
        <v>0</v>
      </c>
      <c r="D31" s="599"/>
      <c r="E31" s="599"/>
      <c r="F31" s="599"/>
      <c r="G31" s="599"/>
      <c r="H31" s="599"/>
      <c r="I31" s="216"/>
      <c r="J31" s="222" t="s">
        <v>177</v>
      </c>
      <c r="K31" s="582">
        <f>'6'!K31:N31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'6'!C35</f>
        <v>0</v>
      </c>
      <c r="D35" s="638"/>
      <c r="E35" s="639"/>
      <c r="F35" s="640" t="s">
        <v>212</v>
      </c>
      <c r="G35" s="641"/>
      <c r="H35" s="253">
        <f>'6'!H35</f>
        <v>0</v>
      </c>
      <c r="I35" s="254">
        <f>'6'!I35</f>
        <v>0</v>
      </c>
      <c r="J35" s="254">
        <f>'6'!J35</f>
        <v>0</v>
      </c>
      <c r="K35" s="253">
        <f>'6'!K35</f>
        <v>0</v>
      </c>
      <c r="L35" s="254">
        <f>'6'!L35</f>
        <v>0</v>
      </c>
      <c r="M35" s="254">
        <f>'6'!M35</f>
        <v>0</v>
      </c>
      <c r="N35" s="253">
        <f>'6'!N35</f>
        <v>0</v>
      </c>
      <c r="O35" s="254">
        <f>'6'!O35</f>
        <v>0</v>
      </c>
      <c r="P35" s="254">
        <f>'6'!P35</f>
        <v>0</v>
      </c>
      <c r="Q35" s="253">
        <f>'6'!Q35</f>
        <v>0</v>
      </c>
      <c r="R35" s="254">
        <f>'6'!R35</f>
        <v>0</v>
      </c>
      <c r="S35" s="255">
        <f>'6'!S35</f>
        <v>0</v>
      </c>
      <c r="T35" s="642">
        <f>SUM(H35:S35)</f>
        <v>0</v>
      </c>
      <c r="U35" s="643"/>
    </row>
    <row r="36" spans="1:21" s="22" customFormat="1" ht="45" customHeight="1">
      <c r="A36" s="644" t="s">
        <v>235</v>
      </c>
      <c r="B36" s="645"/>
      <c r="C36" s="648">
        <f>'6'!C36</f>
        <v>0</v>
      </c>
      <c r="D36" s="650">
        <f>'6'!D36</f>
        <v>0</v>
      </c>
      <c r="E36" s="651"/>
      <c r="F36" s="654" t="s">
        <v>213</v>
      </c>
      <c r="G36" s="655"/>
      <c r="H36" s="259">
        <f>'6'!H36</f>
        <v>0</v>
      </c>
      <c r="I36" s="260">
        <f>'6'!I36</f>
        <v>0</v>
      </c>
      <c r="J36" s="260">
        <f>'6'!J36</f>
        <v>0</v>
      </c>
      <c r="K36" s="259">
        <f>'6'!K36</f>
        <v>0</v>
      </c>
      <c r="L36" s="260">
        <f>'6'!L36</f>
        <v>0</v>
      </c>
      <c r="M36" s="260">
        <f>'6'!M36</f>
        <v>0</v>
      </c>
      <c r="N36" s="259">
        <f>'6'!N36</f>
        <v>0</v>
      </c>
      <c r="O36" s="260">
        <f>'6'!O36</f>
        <v>0</v>
      </c>
      <c r="P36" s="260">
        <f>'6'!P36</f>
        <v>0</v>
      </c>
      <c r="Q36" s="259">
        <f>'6'!Q36</f>
        <v>0</v>
      </c>
      <c r="R36" s="260">
        <f>'6'!R36</f>
        <v>0</v>
      </c>
      <c r="S36" s="261">
        <f>'6'!S36</f>
        <v>0</v>
      </c>
      <c r="T36" s="656">
        <f>SUM(H36:S36)</f>
        <v>0</v>
      </c>
      <c r="U36" s="657"/>
    </row>
    <row r="37" spans="1:21" s="22" customFormat="1" ht="45" customHeight="1" thickBot="1">
      <c r="A37" s="646"/>
      <c r="B37" s="647"/>
      <c r="C37" s="649"/>
      <c r="D37" s="652"/>
      <c r="E37" s="653"/>
      <c r="F37" s="658" t="s">
        <v>236</v>
      </c>
      <c r="G37" s="659"/>
      <c r="H37" s="256">
        <f>'6'!H37</f>
        <v>0</v>
      </c>
      <c r="I37" s="257">
        <f>'6'!I37</f>
        <v>0</v>
      </c>
      <c r="J37" s="257">
        <f>'6'!J37</f>
        <v>0</v>
      </c>
      <c r="K37" s="256">
        <f>'6'!K37</f>
        <v>0</v>
      </c>
      <c r="L37" s="257">
        <f>'6'!L37</f>
        <v>0</v>
      </c>
      <c r="M37" s="257">
        <f>'6'!M37</f>
        <v>0</v>
      </c>
      <c r="N37" s="256">
        <f>'6'!N37</f>
        <v>0</v>
      </c>
      <c r="O37" s="257">
        <f>'6'!O37</f>
        <v>0</v>
      </c>
      <c r="P37" s="257">
        <f>'6'!P37</f>
        <v>0</v>
      </c>
      <c r="Q37" s="256">
        <f>'6'!Q37</f>
        <v>0</v>
      </c>
      <c r="R37" s="257">
        <f>'6'!R37</f>
        <v>0</v>
      </c>
      <c r="S37" s="258">
        <f>'6'!S37</f>
        <v>0</v>
      </c>
      <c r="T37" s="660">
        <f>SUM(H37:S37)</f>
        <v>0</v>
      </c>
      <c r="U37" s="661"/>
    </row>
    <row r="38" spans="1:21" s="22" customFormat="1" ht="45" customHeight="1" thickTop="1" thickBot="1">
      <c r="A38" s="608" t="s">
        <v>207</v>
      </c>
      <c r="B38" s="609"/>
      <c r="C38" s="223" t="str">
        <f>IF('6'!C38="","",'6'!C38)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IF('6'!C39="","",'6'!C39)</f>
        <v/>
      </c>
      <c r="D39" s="595" t="str">
        <f>IF('6'!D39="","",'6'!D39)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IF('6'!C40="","",'6'!C40)</f>
        <v/>
      </c>
      <c r="D40" s="675" t="str">
        <f>IF('6'!D40="","",'6'!D40)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'6'!C41</f>
        <v>0</v>
      </c>
      <c r="D41" s="606">
        <f>'6'!D41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IF('6'!C42="","",'6'!C42)</f>
        <v/>
      </c>
      <c r="D42" s="614" t="str">
        <f>IF('6'!D42="","",'6'!D42)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IF('6'!C43="","",'6'!C43)</f>
        <v/>
      </c>
      <c r="D43" s="595" t="str">
        <f>IF('6'!D43="","",'6'!D43)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IF('6'!C44="","",'6'!C44)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33</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'6'!C55</f>
        <v>0</v>
      </c>
      <c r="D55" s="599"/>
      <c r="E55" s="599"/>
      <c r="F55" s="599"/>
      <c r="G55" s="599"/>
      <c r="H55" s="599"/>
      <c r="I55" s="216"/>
      <c r="J55" s="222" t="s">
        <v>177</v>
      </c>
      <c r="K55" s="582">
        <f>'6'!K55:N55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'6'!C59</f>
        <v>0</v>
      </c>
      <c r="D59" s="638"/>
      <c r="E59" s="639"/>
      <c r="F59" s="640" t="s">
        <v>212</v>
      </c>
      <c r="G59" s="641"/>
      <c r="H59" s="253">
        <f>'6'!H59</f>
        <v>0</v>
      </c>
      <c r="I59" s="254">
        <f>'6'!I59</f>
        <v>0</v>
      </c>
      <c r="J59" s="254">
        <f>'6'!J59</f>
        <v>0</v>
      </c>
      <c r="K59" s="253">
        <f>'6'!K59</f>
        <v>0</v>
      </c>
      <c r="L59" s="254">
        <f>'6'!L59</f>
        <v>0</v>
      </c>
      <c r="M59" s="254">
        <f>'6'!M59</f>
        <v>0</v>
      </c>
      <c r="N59" s="253">
        <f>'6'!N59</f>
        <v>0</v>
      </c>
      <c r="O59" s="254">
        <f>'6'!O59</f>
        <v>0</v>
      </c>
      <c r="P59" s="254">
        <f>'6'!P59</f>
        <v>0</v>
      </c>
      <c r="Q59" s="253">
        <f>'6'!Q59</f>
        <v>0</v>
      </c>
      <c r="R59" s="254">
        <f>'6'!R59</f>
        <v>0</v>
      </c>
      <c r="S59" s="255">
        <f>'6'!S59</f>
        <v>0</v>
      </c>
      <c r="T59" s="642">
        <f>SUM(H59:S59)</f>
        <v>0</v>
      </c>
      <c r="U59" s="643"/>
    </row>
    <row r="60" spans="1:38" s="22" customFormat="1" ht="45" customHeight="1">
      <c r="A60" s="644" t="s">
        <v>235</v>
      </c>
      <c r="B60" s="645"/>
      <c r="C60" s="648">
        <f>'6'!C60</f>
        <v>0</v>
      </c>
      <c r="D60" s="650">
        <f>'6'!D60</f>
        <v>0</v>
      </c>
      <c r="E60" s="651"/>
      <c r="F60" s="654" t="s">
        <v>213</v>
      </c>
      <c r="G60" s="655"/>
      <c r="H60" s="259">
        <f>'6'!H60</f>
        <v>0</v>
      </c>
      <c r="I60" s="260">
        <f>'6'!I60</f>
        <v>0</v>
      </c>
      <c r="J60" s="260">
        <f>'6'!J60</f>
        <v>0</v>
      </c>
      <c r="K60" s="259">
        <f>'6'!K60</f>
        <v>0</v>
      </c>
      <c r="L60" s="260">
        <f>'6'!L60</f>
        <v>0</v>
      </c>
      <c r="M60" s="260">
        <f>'6'!M60</f>
        <v>0</v>
      </c>
      <c r="N60" s="259">
        <f>'6'!N60</f>
        <v>0</v>
      </c>
      <c r="O60" s="260">
        <f>'6'!O60</f>
        <v>0</v>
      </c>
      <c r="P60" s="260">
        <f>'6'!P60</f>
        <v>0</v>
      </c>
      <c r="Q60" s="259">
        <f>'6'!Q60</f>
        <v>0</v>
      </c>
      <c r="R60" s="260">
        <f>'6'!R60</f>
        <v>0</v>
      </c>
      <c r="S60" s="261">
        <f>'6'!S60</f>
        <v>0</v>
      </c>
      <c r="T60" s="656">
        <f>SUM(H60:S60)</f>
        <v>0</v>
      </c>
      <c r="U60" s="657"/>
    </row>
    <row r="61" spans="1:38" s="22" customFormat="1" ht="45" customHeight="1" thickBot="1">
      <c r="A61" s="646"/>
      <c r="B61" s="647"/>
      <c r="C61" s="649"/>
      <c r="D61" s="652"/>
      <c r="E61" s="653"/>
      <c r="F61" s="658" t="s">
        <v>236</v>
      </c>
      <c r="G61" s="659"/>
      <c r="H61" s="256">
        <f>'6'!H61</f>
        <v>0</v>
      </c>
      <c r="I61" s="257">
        <f>'6'!I61</f>
        <v>0</v>
      </c>
      <c r="J61" s="257">
        <f>'6'!J61</f>
        <v>0</v>
      </c>
      <c r="K61" s="256">
        <f>'6'!K61</f>
        <v>0</v>
      </c>
      <c r="L61" s="257">
        <f>'6'!L61</f>
        <v>0</v>
      </c>
      <c r="M61" s="257">
        <f>'6'!M61</f>
        <v>0</v>
      </c>
      <c r="N61" s="256">
        <f>'6'!N61</f>
        <v>0</v>
      </c>
      <c r="O61" s="257">
        <f>'6'!O61</f>
        <v>0</v>
      </c>
      <c r="P61" s="257">
        <f>'6'!P61</f>
        <v>0</v>
      </c>
      <c r="Q61" s="256">
        <f>'6'!Q61</f>
        <v>0</v>
      </c>
      <c r="R61" s="257">
        <f>'6'!R61</f>
        <v>0</v>
      </c>
      <c r="S61" s="258">
        <f>'6'!S61</f>
        <v>0</v>
      </c>
      <c r="T61" s="660">
        <f>SUM(H61:S61)</f>
        <v>0</v>
      </c>
      <c r="U61" s="661"/>
    </row>
    <row r="62" spans="1:38" s="22" customFormat="1" ht="45" customHeight="1" thickTop="1" thickBot="1">
      <c r="A62" s="608" t="s">
        <v>207</v>
      </c>
      <c r="B62" s="609"/>
      <c r="C62" s="223" t="str">
        <f>IF('6'!C62="","",'6'!C62)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IF('6'!C63="","",'6'!C63)</f>
        <v/>
      </c>
      <c r="D63" s="595" t="str">
        <f>IF('6'!D63="","",'6'!D63)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IF('6'!C64="","",'6'!C64)</f>
        <v/>
      </c>
      <c r="D64" s="675" t="str">
        <f>IF('6'!D64="","",'6'!D64)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'6'!C65</f>
        <v>0</v>
      </c>
      <c r="D65" s="606">
        <f>'6'!D65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IF('6'!C66="","",'6'!C66)</f>
        <v/>
      </c>
      <c r="D66" s="614" t="str">
        <f>IF('6'!D66="","",'6'!D66)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IF('6'!C67="","",'6'!C67)</f>
        <v/>
      </c>
      <c r="D67" s="595" t="str">
        <f>IF('6'!D67="","",'6'!D67)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IF('6'!C68="","",'6'!C68)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34</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'6'!C79</f>
        <v>0</v>
      </c>
      <c r="D79" s="599"/>
      <c r="E79" s="599"/>
      <c r="F79" s="599"/>
      <c r="G79" s="599"/>
      <c r="H79" s="599"/>
      <c r="I79" s="216"/>
      <c r="J79" s="222" t="s">
        <v>177</v>
      </c>
      <c r="K79" s="582">
        <f>'6'!K79:N79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'6'!C83</f>
        <v>0</v>
      </c>
      <c r="D83" s="638"/>
      <c r="E83" s="639"/>
      <c r="F83" s="640" t="s">
        <v>212</v>
      </c>
      <c r="G83" s="641"/>
      <c r="H83" s="253">
        <f>'6'!H83</f>
        <v>0</v>
      </c>
      <c r="I83" s="254">
        <f>'6'!I83</f>
        <v>0</v>
      </c>
      <c r="J83" s="254">
        <f>'6'!J83</f>
        <v>0</v>
      </c>
      <c r="K83" s="253">
        <f>'6'!K83</f>
        <v>0</v>
      </c>
      <c r="L83" s="254">
        <f>'6'!L83</f>
        <v>0</v>
      </c>
      <c r="M83" s="254">
        <f>'6'!M83</f>
        <v>0</v>
      </c>
      <c r="N83" s="253">
        <f>'6'!N83</f>
        <v>0</v>
      </c>
      <c r="O83" s="254">
        <f>'6'!O83</f>
        <v>0</v>
      </c>
      <c r="P83" s="254">
        <f>'6'!P83</f>
        <v>0</v>
      </c>
      <c r="Q83" s="253">
        <f>'6'!Q83</f>
        <v>0</v>
      </c>
      <c r="R83" s="254">
        <f>'6'!R83</f>
        <v>0</v>
      </c>
      <c r="S83" s="255">
        <f>'6'!S83</f>
        <v>0</v>
      </c>
      <c r="T83" s="642">
        <f>SUM(H83:S83)</f>
        <v>0</v>
      </c>
      <c r="U83" s="643"/>
    </row>
    <row r="84" spans="1:21" s="22" customFormat="1" ht="45" customHeight="1">
      <c r="A84" s="644" t="s">
        <v>235</v>
      </c>
      <c r="B84" s="645"/>
      <c r="C84" s="648">
        <f>'6'!C84</f>
        <v>0</v>
      </c>
      <c r="D84" s="650">
        <f>'6'!D84</f>
        <v>0</v>
      </c>
      <c r="E84" s="651"/>
      <c r="F84" s="654" t="s">
        <v>213</v>
      </c>
      <c r="G84" s="655"/>
      <c r="H84" s="259">
        <f>'6'!H84</f>
        <v>0</v>
      </c>
      <c r="I84" s="260">
        <f>'6'!I84</f>
        <v>0</v>
      </c>
      <c r="J84" s="260">
        <f>'6'!J84</f>
        <v>0</v>
      </c>
      <c r="K84" s="259">
        <f>'6'!K84</f>
        <v>0</v>
      </c>
      <c r="L84" s="260">
        <f>'6'!L84</f>
        <v>0</v>
      </c>
      <c r="M84" s="260">
        <f>'6'!M84</f>
        <v>0</v>
      </c>
      <c r="N84" s="259">
        <f>'6'!N84</f>
        <v>0</v>
      </c>
      <c r="O84" s="260">
        <f>'6'!O84</f>
        <v>0</v>
      </c>
      <c r="P84" s="260">
        <f>'6'!P84</f>
        <v>0</v>
      </c>
      <c r="Q84" s="259">
        <f>'6'!Q84</f>
        <v>0</v>
      </c>
      <c r="R84" s="260">
        <f>'6'!R84</f>
        <v>0</v>
      </c>
      <c r="S84" s="261">
        <f>'6'!S84</f>
        <v>0</v>
      </c>
      <c r="T84" s="656">
        <f>SUM(H84:S84)</f>
        <v>0</v>
      </c>
      <c r="U84" s="657"/>
    </row>
    <row r="85" spans="1:21" s="22" customFormat="1" ht="45" customHeight="1" thickBot="1">
      <c r="A85" s="646"/>
      <c r="B85" s="647"/>
      <c r="C85" s="649"/>
      <c r="D85" s="652"/>
      <c r="E85" s="653"/>
      <c r="F85" s="658" t="s">
        <v>236</v>
      </c>
      <c r="G85" s="659"/>
      <c r="H85" s="256">
        <f>'6'!H85</f>
        <v>0</v>
      </c>
      <c r="I85" s="257">
        <f>'6'!I85</f>
        <v>0</v>
      </c>
      <c r="J85" s="257">
        <f>'6'!J85</f>
        <v>0</v>
      </c>
      <c r="K85" s="256">
        <f>'6'!K85</f>
        <v>0</v>
      </c>
      <c r="L85" s="257">
        <f>'6'!L85</f>
        <v>0</v>
      </c>
      <c r="M85" s="257">
        <f>'6'!M85</f>
        <v>0</v>
      </c>
      <c r="N85" s="256">
        <f>'6'!N85</f>
        <v>0</v>
      </c>
      <c r="O85" s="257">
        <f>'6'!O85</f>
        <v>0</v>
      </c>
      <c r="P85" s="257">
        <f>'6'!P85</f>
        <v>0</v>
      </c>
      <c r="Q85" s="256">
        <f>'6'!Q85</f>
        <v>0</v>
      </c>
      <c r="R85" s="257">
        <f>'6'!R85</f>
        <v>0</v>
      </c>
      <c r="S85" s="258">
        <f>'6'!S85</f>
        <v>0</v>
      </c>
      <c r="T85" s="660">
        <f>SUM(H85:S85)</f>
        <v>0</v>
      </c>
      <c r="U85" s="661"/>
    </row>
    <row r="86" spans="1:21" s="22" customFormat="1" ht="45" customHeight="1" thickTop="1" thickBot="1">
      <c r="A86" s="608" t="s">
        <v>207</v>
      </c>
      <c r="B86" s="609"/>
      <c r="C86" s="223" t="str">
        <f>IF('6'!C86="","",'6'!C86)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IF('6'!C87="","",'6'!C87)</f>
        <v/>
      </c>
      <c r="D87" s="595" t="str">
        <f>IF('6'!D87="","",'6'!D87)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IF('6'!C88="","",'6'!C88)</f>
        <v/>
      </c>
      <c r="D88" s="675" t="str">
        <f>IF('6'!D88="","",'6'!D88)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'6'!C89</f>
        <v>0</v>
      </c>
      <c r="D89" s="606">
        <f>'6'!D89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IF('6'!C90="","",'6'!C90)</f>
        <v/>
      </c>
      <c r="D90" s="614" t="str">
        <f>IF('6'!D90="","",'6'!D90)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IF('6'!C91="","",'6'!C91)</f>
        <v/>
      </c>
      <c r="D91" s="595" t="str">
        <f>IF('6'!D91="","",'6'!D91)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IF('6'!C92="","",'6'!C92)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35</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'6'!C103</f>
        <v>0</v>
      </c>
      <c r="D103" s="599"/>
      <c r="E103" s="599"/>
      <c r="F103" s="599"/>
      <c r="G103" s="599"/>
      <c r="H103" s="599"/>
      <c r="I103" s="216"/>
      <c r="J103" s="222" t="s">
        <v>177</v>
      </c>
      <c r="K103" s="582">
        <f>'6'!K103:N103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'6'!C107</f>
        <v>0</v>
      </c>
      <c r="D107" s="638"/>
      <c r="E107" s="639"/>
      <c r="F107" s="640" t="s">
        <v>212</v>
      </c>
      <c r="G107" s="641"/>
      <c r="H107" s="253">
        <f>'6'!H107</f>
        <v>0</v>
      </c>
      <c r="I107" s="254">
        <f>'6'!I107</f>
        <v>0</v>
      </c>
      <c r="J107" s="254">
        <f>'6'!J107</f>
        <v>0</v>
      </c>
      <c r="K107" s="253">
        <f>'6'!K107</f>
        <v>0</v>
      </c>
      <c r="L107" s="254">
        <f>'6'!L107</f>
        <v>0</v>
      </c>
      <c r="M107" s="254">
        <f>'6'!M107</f>
        <v>0</v>
      </c>
      <c r="N107" s="253">
        <f>'6'!N107</f>
        <v>0</v>
      </c>
      <c r="O107" s="254">
        <f>'6'!O107</f>
        <v>0</v>
      </c>
      <c r="P107" s="254">
        <f>'6'!P107</f>
        <v>0</v>
      </c>
      <c r="Q107" s="253">
        <f>'6'!Q107</f>
        <v>0</v>
      </c>
      <c r="R107" s="254">
        <f>'6'!R107</f>
        <v>0</v>
      </c>
      <c r="S107" s="255">
        <f>'6'!S107</f>
        <v>0</v>
      </c>
      <c r="T107" s="642">
        <f>SUM(H107:S107)</f>
        <v>0</v>
      </c>
      <c r="U107" s="643"/>
    </row>
    <row r="108" spans="1:38" s="22" customFormat="1" ht="45" customHeight="1">
      <c r="A108" s="644" t="s">
        <v>235</v>
      </c>
      <c r="B108" s="645"/>
      <c r="C108" s="648">
        <f>'6'!C108</f>
        <v>0</v>
      </c>
      <c r="D108" s="650">
        <f>'6'!D108</f>
        <v>0</v>
      </c>
      <c r="E108" s="651"/>
      <c r="F108" s="654" t="s">
        <v>213</v>
      </c>
      <c r="G108" s="655"/>
      <c r="H108" s="259">
        <f>'6'!H108</f>
        <v>0</v>
      </c>
      <c r="I108" s="260">
        <f>'6'!I108</f>
        <v>0</v>
      </c>
      <c r="J108" s="260">
        <f>'6'!J108</f>
        <v>0</v>
      </c>
      <c r="K108" s="259">
        <f>'6'!K108</f>
        <v>0</v>
      </c>
      <c r="L108" s="260">
        <f>'6'!L108</f>
        <v>0</v>
      </c>
      <c r="M108" s="260">
        <f>'6'!M108</f>
        <v>0</v>
      </c>
      <c r="N108" s="259">
        <f>'6'!N108</f>
        <v>0</v>
      </c>
      <c r="O108" s="260">
        <f>'6'!O108</f>
        <v>0</v>
      </c>
      <c r="P108" s="260">
        <f>'6'!P108</f>
        <v>0</v>
      </c>
      <c r="Q108" s="259">
        <f>'6'!Q108</f>
        <v>0</v>
      </c>
      <c r="R108" s="260">
        <f>'6'!R108</f>
        <v>0</v>
      </c>
      <c r="S108" s="261">
        <f>'6'!S108</f>
        <v>0</v>
      </c>
      <c r="T108" s="656">
        <f>SUM(H108:S108)</f>
        <v>0</v>
      </c>
      <c r="U108" s="657"/>
    </row>
    <row r="109" spans="1:38" s="22" customFormat="1" ht="45" customHeight="1" thickBot="1">
      <c r="A109" s="646"/>
      <c r="B109" s="647"/>
      <c r="C109" s="649"/>
      <c r="D109" s="652"/>
      <c r="E109" s="653"/>
      <c r="F109" s="658" t="s">
        <v>236</v>
      </c>
      <c r="G109" s="659"/>
      <c r="H109" s="256">
        <f>'6'!H109</f>
        <v>0</v>
      </c>
      <c r="I109" s="257">
        <f>'6'!I109</f>
        <v>0</v>
      </c>
      <c r="J109" s="257">
        <f>'6'!J109</f>
        <v>0</v>
      </c>
      <c r="K109" s="256">
        <f>'6'!K109</f>
        <v>0</v>
      </c>
      <c r="L109" s="257">
        <f>'6'!L109</f>
        <v>0</v>
      </c>
      <c r="M109" s="257">
        <f>'6'!M109</f>
        <v>0</v>
      </c>
      <c r="N109" s="256">
        <f>'6'!N109</f>
        <v>0</v>
      </c>
      <c r="O109" s="257">
        <f>'6'!O109</f>
        <v>0</v>
      </c>
      <c r="P109" s="257">
        <f>'6'!P109</f>
        <v>0</v>
      </c>
      <c r="Q109" s="256">
        <f>'6'!Q109</f>
        <v>0</v>
      </c>
      <c r="R109" s="257">
        <f>'6'!R109</f>
        <v>0</v>
      </c>
      <c r="S109" s="258">
        <f>'6'!S109</f>
        <v>0</v>
      </c>
      <c r="T109" s="660">
        <f>SUM(H109:S109)</f>
        <v>0</v>
      </c>
      <c r="U109" s="661"/>
    </row>
    <row r="110" spans="1:38" s="22" customFormat="1" ht="45" customHeight="1" thickTop="1" thickBot="1">
      <c r="A110" s="608" t="s">
        <v>207</v>
      </c>
      <c r="B110" s="609"/>
      <c r="C110" s="223" t="str">
        <f>IF('6'!C110="","",'6'!C110)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IF('6'!C111="","",'6'!C111)</f>
        <v/>
      </c>
      <c r="D111" s="595" t="str">
        <f>IF('6'!D111="","",'6'!D111)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IF('6'!C112="","",'6'!C112)</f>
        <v/>
      </c>
      <c r="D112" s="675" t="str">
        <f>IF('6'!D112="","",'6'!D112)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'6'!C113</f>
        <v>0</v>
      </c>
      <c r="D113" s="606">
        <f>'6'!D113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IF('6'!C114="","",'6'!C114)</f>
        <v/>
      </c>
      <c r="D114" s="614" t="str">
        <f>IF('6'!D114="","",'6'!D114)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IF('6'!C115="","",'6'!C115)</f>
        <v/>
      </c>
      <c r="D115" s="595" t="str">
        <f>IF('6'!D115="","",'6'!D115)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IF('6'!C116="","",'6'!C116)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36</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'6'!C127</f>
        <v>0</v>
      </c>
      <c r="D127" s="599"/>
      <c r="E127" s="599"/>
      <c r="F127" s="599"/>
      <c r="G127" s="599"/>
      <c r="H127" s="599"/>
      <c r="I127" s="216"/>
      <c r="J127" s="222" t="s">
        <v>177</v>
      </c>
      <c r="K127" s="582">
        <f>'6'!K127:N127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'6'!C131</f>
        <v>0</v>
      </c>
      <c r="D131" s="638"/>
      <c r="E131" s="639"/>
      <c r="F131" s="640" t="s">
        <v>212</v>
      </c>
      <c r="G131" s="641"/>
      <c r="H131" s="253">
        <f>'6'!H131</f>
        <v>0</v>
      </c>
      <c r="I131" s="254">
        <f>'6'!I131</f>
        <v>0</v>
      </c>
      <c r="J131" s="254">
        <f>'6'!J131</f>
        <v>0</v>
      </c>
      <c r="K131" s="253">
        <f>'6'!K131</f>
        <v>0</v>
      </c>
      <c r="L131" s="254">
        <f>'6'!L131</f>
        <v>0</v>
      </c>
      <c r="M131" s="254">
        <f>'6'!M131</f>
        <v>0</v>
      </c>
      <c r="N131" s="253">
        <f>'6'!N131</f>
        <v>0</v>
      </c>
      <c r="O131" s="254">
        <f>'6'!O131</f>
        <v>0</v>
      </c>
      <c r="P131" s="254">
        <f>'6'!P131</f>
        <v>0</v>
      </c>
      <c r="Q131" s="253">
        <f>'6'!Q131</f>
        <v>0</v>
      </c>
      <c r="R131" s="254">
        <f>'6'!R131</f>
        <v>0</v>
      </c>
      <c r="S131" s="255">
        <f>'6'!S131</f>
        <v>0</v>
      </c>
      <c r="T131" s="642">
        <f>SUM(H131:S131)</f>
        <v>0</v>
      </c>
      <c r="U131" s="643"/>
    </row>
    <row r="132" spans="1:21" s="22" customFormat="1" ht="45" customHeight="1">
      <c r="A132" s="644" t="s">
        <v>235</v>
      </c>
      <c r="B132" s="645"/>
      <c r="C132" s="648">
        <f>'6'!C132</f>
        <v>0</v>
      </c>
      <c r="D132" s="650">
        <f>'6'!D132</f>
        <v>0</v>
      </c>
      <c r="E132" s="651"/>
      <c r="F132" s="654" t="s">
        <v>213</v>
      </c>
      <c r="G132" s="655"/>
      <c r="H132" s="259">
        <f>'6'!H132</f>
        <v>0</v>
      </c>
      <c r="I132" s="260">
        <f>'6'!I132</f>
        <v>0</v>
      </c>
      <c r="J132" s="260">
        <f>'6'!J132</f>
        <v>0</v>
      </c>
      <c r="K132" s="259">
        <f>'6'!K132</f>
        <v>0</v>
      </c>
      <c r="L132" s="260">
        <f>'6'!L132</f>
        <v>0</v>
      </c>
      <c r="M132" s="260">
        <f>'6'!M132</f>
        <v>0</v>
      </c>
      <c r="N132" s="259">
        <f>'6'!N132</f>
        <v>0</v>
      </c>
      <c r="O132" s="260">
        <f>'6'!O132</f>
        <v>0</v>
      </c>
      <c r="P132" s="260">
        <f>'6'!P132</f>
        <v>0</v>
      </c>
      <c r="Q132" s="259">
        <f>'6'!Q132</f>
        <v>0</v>
      </c>
      <c r="R132" s="260">
        <f>'6'!R132</f>
        <v>0</v>
      </c>
      <c r="S132" s="261">
        <f>'6'!S132</f>
        <v>0</v>
      </c>
      <c r="T132" s="656">
        <f>SUM(H132:S132)</f>
        <v>0</v>
      </c>
      <c r="U132" s="657"/>
    </row>
    <row r="133" spans="1:21" s="22" customFormat="1" ht="45" customHeight="1" thickBot="1">
      <c r="A133" s="646"/>
      <c r="B133" s="647"/>
      <c r="C133" s="649"/>
      <c r="D133" s="652"/>
      <c r="E133" s="653"/>
      <c r="F133" s="658" t="s">
        <v>236</v>
      </c>
      <c r="G133" s="659"/>
      <c r="H133" s="256">
        <f>'6'!H133</f>
        <v>0</v>
      </c>
      <c r="I133" s="257">
        <f>'6'!I133</f>
        <v>0</v>
      </c>
      <c r="J133" s="257">
        <f>'6'!J133</f>
        <v>0</v>
      </c>
      <c r="K133" s="256">
        <f>'6'!K133</f>
        <v>0</v>
      </c>
      <c r="L133" s="257">
        <f>'6'!L133</f>
        <v>0</v>
      </c>
      <c r="M133" s="257">
        <f>'6'!M133</f>
        <v>0</v>
      </c>
      <c r="N133" s="256">
        <f>'6'!N133</f>
        <v>0</v>
      </c>
      <c r="O133" s="257">
        <f>'6'!O133</f>
        <v>0</v>
      </c>
      <c r="P133" s="257">
        <f>'6'!P133</f>
        <v>0</v>
      </c>
      <c r="Q133" s="256">
        <f>'6'!Q133</f>
        <v>0</v>
      </c>
      <c r="R133" s="257">
        <f>'6'!R133</f>
        <v>0</v>
      </c>
      <c r="S133" s="258">
        <f>'6'!S133</f>
        <v>0</v>
      </c>
      <c r="T133" s="660">
        <f>SUM(H133:S133)</f>
        <v>0</v>
      </c>
      <c r="U133" s="661"/>
    </row>
    <row r="134" spans="1:21" s="22" customFormat="1" ht="45" customHeight="1" thickTop="1" thickBot="1">
      <c r="A134" s="608" t="s">
        <v>207</v>
      </c>
      <c r="B134" s="609"/>
      <c r="C134" s="223" t="str">
        <f>IF('6'!C134="","",'6'!C134)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IF('6'!C135="","",'6'!C135)</f>
        <v/>
      </c>
      <c r="D135" s="595" t="str">
        <f>IF('6'!D135="","",'6'!D135)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IF('6'!C136="","",'6'!C136)</f>
        <v/>
      </c>
      <c r="D136" s="675" t="str">
        <f>IF('6'!D136="","",'6'!D136)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'6'!C137</f>
        <v>0</v>
      </c>
      <c r="D137" s="606">
        <f>'6'!D137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IF('6'!C138="","",'6'!C138)</f>
        <v/>
      </c>
      <c r="D138" s="614" t="str">
        <f>IF('6'!D138="","",'6'!D138)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IF('6'!C139="","",'6'!C139)</f>
        <v/>
      </c>
      <c r="D139" s="595" t="str">
        <f>IF('6'!D139="","",'6'!D139)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IF('6'!C140="","",'6'!C140)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6CnrgxKAyEmK75dwptB+4Rv4Qc2zi7HC+5qC9vK6Ai49iVYEliLPEMzett+MJc6HE0eodQ+5QifVYH5A7W2QMQ==" saltValue="gA5hiqHcrN0BXDYnTxeCB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FD14CA5B-F87A-4C8D-A8F4-E0F353930020}">
      <formula1>"有,無"</formula1>
    </dataValidation>
    <dataValidation type="list" allowBlank="1" showInputMessage="1" showErrorMessage="1" sqref="C41 C89 C17 C113 C65 C137" xr:uid="{EE460250-1638-438E-9932-5D1856E8B31A}">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D1D02D4C-D655-49F1-B4E7-6F20F67DD681}">
      <formula1>"有,無"</formula1>
    </dataValidation>
    <dataValidation type="custom" allowBlank="1" showInputMessage="1" showErrorMessage="1" sqref="H107:S109 K103:N103 C103:H103" xr:uid="{2080038B-D7C7-4F20-BCB0-3BCCA6B5A5F8}">
      <formula1>$S$99&lt;&gt;"無"</formula1>
    </dataValidation>
    <dataValidation type="custom" allowBlank="1" showInputMessage="1" showErrorMessage="1" sqref="H35:S37 K31:N31 C31:H31 D18:E19 D12:E13 D42:E43 D36:E37 D66:E67 D60:E61 D90:E91 D84:E85 D114:E115 D108:E109 D138:E139 D132:E133" xr:uid="{907D83EE-84F7-40B1-9D66-1BF86D6CA3CC}">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FF5674CB-C0F0-4107-8022-14A48B0EB6B6}">
      <formula1>$S$3&lt;&gt;"無"</formula1>
    </dataValidation>
    <dataValidation type="custom" allowBlank="1" showInputMessage="1" showErrorMessage="1" sqref="H59:S61 K55:N55 C55:H55" xr:uid="{F1240F47-28D5-453F-BA2C-AC6548BEE545}">
      <formula1>$S$51&lt;&gt;"無"</formula1>
    </dataValidation>
    <dataValidation type="custom" allowBlank="1" showInputMessage="1" showErrorMessage="1" sqref="H83:S85 K79:N79 C79:H79" xr:uid="{D4CAF975-8D36-42CF-88E3-17BEB55E224C}">
      <formula1>$S$75&lt;&gt;"無"</formula1>
    </dataValidation>
    <dataValidation type="custom" allowBlank="1" showInputMessage="1" showErrorMessage="1" sqref="H131:S133 K127:N127 C127:H127" xr:uid="{283807CE-772D-4542-A120-572CA2178096}">
      <formula1>$S$123&lt;&gt;"無"</formula1>
    </dataValidation>
    <dataValidation type="custom" allowBlank="1" showInputMessage="1" showErrorMessage="1" sqref="K7:N7 H11:S13 C18:C20 C11:C16 C7:H7 C42:C44 C35:C40 C66:C68 C59:C64 C90:C92 C83:C88 C114:C116 C107:C112 C138:C140 C131:C136" xr:uid="{D80C8949-0211-4E48-BF01-3D7F8A5929E0}">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FF0000"/>
  </sheetPr>
  <dimension ref="A1:AL154"/>
  <sheetViews>
    <sheetView view="pageBreakPreview"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37</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'7'!C7</f>
        <v>0</v>
      </c>
      <c r="D7" s="599"/>
      <c r="E7" s="599"/>
      <c r="F7" s="599"/>
      <c r="G7" s="599"/>
      <c r="H7" s="599"/>
      <c r="I7" s="216"/>
      <c r="J7" s="222" t="s">
        <v>177</v>
      </c>
      <c r="K7" s="582">
        <f>'7'!K7:N7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'7'!C11</f>
        <v>0</v>
      </c>
      <c r="D11" s="638"/>
      <c r="E11" s="639"/>
      <c r="F11" s="640" t="s">
        <v>212</v>
      </c>
      <c r="G11" s="641"/>
      <c r="H11" s="253">
        <f>'7'!H11</f>
        <v>0</v>
      </c>
      <c r="I11" s="254">
        <f>'7'!I11</f>
        <v>0</v>
      </c>
      <c r="J11" s="254">
        <f>'7'!J11</f>
        <v>0</v>
      </c>
      <c r="K11" s="253">
        <f>'7'!K11</f>
        <v>0</v>
      </c>
      <c r="L11" s="254">
        <f>'7'!L11</f>
        <v>0</v>
      </c>
      <c r="M11" s="254">
        <f>'7'!M11</f>
        <v>0</v>
      </c>
      <c r="N11" s="253">
        <f>'7'!N11</f>
        <v>0</v>
      </c>
      <c r="O11" s="254">
        <f>'7'!O11</f>
        <v>0</v>
      </c>
      <c r="P11" s="254">
        <f>'7'!P11</f>
        <v>0</v>
      </c>
      <c r="Q11" s="253">
        <f>'7'!Q11</f>
        <v>0</v>
      </c>
      <c r="R11" s="254">
        <f>'7'!R11</f>
        <v>0</v>
      </c>
      <c r="S11" s="255">
        <f>'7'!S11</f>
        <v>0</v>
      </c>
      <c r="T11" s="642">
        <f>SUM(H11:S11)</f>
        <v>0</v>
      </c>
      <c r="U11" s="643"/>
    </row>
    <row r="12" spans="1:38" s="22" customFormat="1" ht="45" customHeight="1">
      <c r="A12" s="644" t="s">
        <v>235</v>
      </c>
      <c r="B12" s="645"/>
      <c r="C12" s="648">
        <f>'7'!C12</f>
        <v>0</v>
      </c>
      <c r="D12" s="650">
        <f>'7'!D12</f>
        <v>0</v>
      </c>
      <c r="E12" s="651"/>
      <c r="F12" s="654" t="s">
        <v>213</v>
      </c>
      <c r="G12" s="655"/>
      <c r="H12" s="259">
        <f>'7'!H12</f>
        <v>0</v>
      </c>
      <c r="I12" s="260">
        <f>'7'!I12</f>
        <v>0</v>
      </c>
      <c r="J12" s="260">
        <f>'7'!J12</f>
        <v>0</v>
      </c>
      <c r="K12" s="259">
        <f>'7'!K12</f>
        <v>0</v>
      </c>
      <c r="L12" s="260">
        <f>'7'!L12</f>
        <v>0</v>
      </c>
      <c r="M12" s="260">
        <f>'7'!M12</f>
        <v>0</v>
      </c>
      <c r="N12" s="259">
        <f>'7'!N12</f>
        <v>0</v>
      </c>
      <c r="O12" s="260">
        <f>'7'!O12</f>
        <v>0</v>
      </c>
      <c r="P12" s="260">
        <f>'7'!P12</f>
        <v>0</v>
      </c>
      <c r="Q12" s="259">
        <f>'7'!Q12</f>
        <v>0</v>
      </c>
      <c r="R12" s="260">
        <f>'7'!R12</f>
        <v>0</v>
      </c>
      <c r="S12" s="261">
        <f>'7'!S12</f>
        <v>0</v>
      </c>
      <c r="T12" s="656">
        <f>SUM(H12:S12)</f>
        <v>0</v>
      </c>
      <c r="U12" s="657"/>
    </row>
    <row r="13" spans="1:38" s="22" customFormat="1" ht="45" customHeight="1" thickBot="1">
      <c r="A13" s="646"/>
      <c r="B13" s="647"/>
      <c r="C13" s="649"/>
      <c r="D13" s="652"/>
      <c r="E13" s="653"/>
      <c r="F13" s="658" t="s">
        <v>236</v>
      </c>
      <c r="G13" s="659"/>
      <c r="H13" s="256">
        <f>'7'!H13</f>
        <v>0</v>
      </c>
      <c r="I13" s="257">
        <f>'7'!I13</f>
        <v>0</v>
      </c>
      <c r="J13" s="257">
        <f>'7'!J13</f>
        <v>0</v>
      </c>
      <c r="K13" s="256">
        <f>'7'!K13</f>
        <v>0</v>
      </c>
      <c r="L13" s="257">
        <f>'7'!L13</f>
        <v>0</v>
      </c>
      <c r="M13" s="257">
        <f>'7'!M13</f>
        <v>0</v>
      </c>
      <c r="N13" s="256">
        <f>'7'!N13</f>
        <v>0</v>
      </c>
      <c r="O13" s="257">
        <f>'7'!O13</f>
        <v>0</v>
      </c>
      <c r="P13" s="257">
        <f>'7'!P13</f>
        <v>0</v>
      </c>
      <c r="Q13" s="256">
        <f>'7'!Q13</f>
        <v>0</v>
      </c>
      <c r="R13" s="257">
        <f>'7'!R13</f>
        <v>0</v>
      </c>
      <c r="S13" s="258">
        <f>'7'!S13</f>
        <v>0</v>
      </c>
      <c r="T13" s="660">
        <f>SUM(H13:S13)</f>
        <v>0</v>
      </c>
      <c r="U13" s="661"/>
    </row>
    <row r="14" spans="1:38" s="22" customFormat="1" ht="45" customHeight="1" thickTop="1" thickBot="1">
      <c r="A14" s="608" t="s">
        <v>207</v>
      </c>
      <c r="B14" s="609"/>
      <c r="C14" s="223" t="str">
        <f>IF('7'!C14="","",'7'!C14)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IF('7'!C15="","",'7'!C15)</f>
        <v/>
      </c>
      <c r="D15" s="595" t="str">
        <f>IF('7'!D15="","",'7'!D15)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IF('7'!C16="","",'7'!C16)</f>
        <v/>
      </c>
      <c r="D16" s="675" t="str">
        <f>IF('7'!D16="","",'7'!D16)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'7'!C17</f>
        <v>0</v>
      </c>
      <c r="D17" s="606">
        <f>'7'!D17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IF('7'!C18="","",'7'!C18)</f>
        <v/>
      </c>
      <c r="D18" s="614" t="str">
        <f>IF('7'!D18="","",'7'!D18)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IF('7'!C19="","",'7'!C19)</f>
        <v/>
      </c>
      <c r="D19" s="595" t="str">
        <f>IF('7'!D19="","",'7'!D19)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IF('7'!C20="","",'7'!C20)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38</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'7'!C31</f>
        <v>0</v>
      </c>
      <c r="D31" s="599"/>
      <c r="E31" s="599"/>
      <c r="F31" s="599"/>
      <c r="G31" s="599"/>
      <c r="H31" s="599"/>
      <c r="I31" s="216"/>
      <c r="J31" s="222" t="s">
        <v>177</v>
      </c>
      <c r="K31" s="582">
        <f>'7'!K31:N31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'7'!C35</f>
        <v>0</v>
      </c>
      <c r="D35" s="638"/>
      <c r="E35" s="639"/>
      <c r="F35" s="640" t="s">
        <v>212</v>
      </c>
      <c r="G35" s="641"/>
      <c r="H35" s="253">
        <f>'7'!H35</f>
        <v>0</v>
      </c>
      <c r="I35" s="254">
        <f>'7'!I35</f>
        <v>0</v>
      </c>
      <c r="J35" s="254">
        <f>'7'!J35</f>
        <v>0</v>
      </c>
      <c r="K35" s="253">
        <f>'7'!K35</f>
        <v>0</v>
      </c>
      <c r="L35" s="254">
        <f>'7'!L35</f>
        <v>0</v>
      </c>
      <c r="M35" s="254">
        <f>'7'!M35</f>
        <v>0</v>
      </c>
      <c r="N35" s="253">
        <f>'7'!N35</f>
        <v>0</v>
      </c>
      <c r="O35" s="254">
        <f>'7'!O35</f>
        <v>0</v>
      </c>
      <c r="P35" s="254">
        <f>'7'!P35</f>
        <v>0</v>
      </c>
      <c r="Q35" s="253">
        <f>'7'!Q35</f>
        <v>0</v>
      </c>
      <c r="R35" s="254">
        <f>'7'!R35</f>
        <v>0</v>
      </c>
      <c r="S35" s="255">
        <f>'7'!S35</f>
        <v>0</v>
      </c>
      <c r="T35" s="642">
        <f>SUM(H35:S35)</f>
        <v>0</v>
      </c>
      <c r="U35" s="643"/>
    </row>
    <row r="36" spans="1:21" s="22" customFormat="1" ht="45" customHeight="1">
      <c r="A36" s="644" t="s">
        <v>235</v>
      </c>
      <c r="B36" s="645"/>
      <c r="C36" s="648">
        <f>'7'!C36</f>
        <v>0</v>
      </c>
      <c r="D36" s="650">
        <f>'7'!D36</f>
        <v>0</v>
      </c>
      <c r="E36" s="651"/>
      <c r="F36" s="654" t="s">
        <v>213</v>
      </c>
      <c r="G36" s="655"/>
      <c r="H36" s="259">
        <f>'7'!H36</f>
        <v>0</v>
      </c>
      <c r="I36" s="260">
        <f>'7'!I36</f>
        <v>0</v>
      </c>
      <c r="J36" s="260">
        <f>'7'!J36</f>
        <v>0</v>
      </c>
      <c r="K36" s="259">
        <f>'7'!K36</f>
        <v>0</v>
      </c>
      <c r="L36" s="260">
        <f>'7'!L36</f>
        <v>0</v>
      </c>
      <c r="M36" s="260">
        <f>'7'!M36</f>
        <v>0</v>
      </c>
      <c r="N36" s="259">
        <f>'7'!N36</f>
        <v>0</v>
      </c>
      <c r="O36" s="260">
        <f>'7'!O36</f>
        <v>0</v>
      </c>
      <c r="P36" s="260">
        <f>'7'!P36</f>
        <v>0</v>
      </c>
      <c r="Q36" s="259">
        <f>'7'!Q36</f>
        <v>0</v>
      </c>
      <c r="R36" s="260">
        <f>'7'!R36</f>
        <v>0</v>
      </c>
      <c r="S36" s="261">
        <f>'7'!S36</f>
        <v>0</v>
      </c>
      <c r="T36" s="656">
        <f>SUM(H36:S36)</f>
        <v>0</v>
      </c>
      <c r="U36" s="657"/>
    </row>
    <row r="37" spans="1:21" s="22" customFormat="1" ht="45" customHeight="1" thickBot="1">
      <c r="A37" s="646"/>
      <c r="B37" s="647"/>
      <c r="C37" s="649"/>
      <c r="D37" s="652"/>
      <c r="E37" s="653"/>
      <c r="F37" s="658" t="s">
        <v>236</v>
      </c>
      <c r="G37" s="659"/>
      <c r="H37" s="256">
        <f>'7'!H37</f>
        <v>0</v>
      </c>
      <c r="I37" s="257">
        <f>'7'!I37</f>
        <v>0</v>
      </c>
      <c r="J37" s="257">
        <f>'7'!J37</f>
        <v>0</v>
      </c>
      <c r="K37" s="256">
        <f>'7'!K37</f>
        <v>0</v>
      </c>
      <c r="L37" s="257">
        <f>'7'!L37</f>
        <v>0</v>
      </c>
      <c r="M37" s="257">
        <f>'7'!M37</f>
        <v>0</v>
      </c>
      <c r="N37" s="256">
        <f>'7'!N37</f>
        <v>0</v>
      </c>
      <c r="O37" s="257">
        <f>'7'!O37</f>
        <v>0</v>
      </c>
      <c r="P37" s="257">
        <f>'7'!P37</f>
        <v>0</v>
      </c>
      <c r="Q37" s="256">
        <f>'7'!Q37</f>
        <v>0</v>
      </c>
      <c r="R37" s="257">
        <f>'7'!R37</f>
        <v>0</v>
      </c>
      <c r="S37" s="258">
        <f>'7'!S37</f>
        <v>0</v>
      </c>
      <c r="T37" s="660">
        <f>SUM(H37:S37)</f>
        <v>0</v>
      </c>
      <c r="U37" s="661"/>
    </row>
    <row r="38" spans="1:21" s="22" customFormat="1" ht="45" customHeight="1" thickTop="1" thickBot="1">
      <c r="A38" s="608" t="s">
        <v>207</v>
      </c>
      <c r="B38" s="609"/>
      <c r="C38" s="223" t="str">
        <f>IF('7'!C38="","",'7'!C38)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IF('7'!C39="","",'7'!C39)</f>
        <v/>
      </c>
      <c r="D39" s="595" t="str">
        <f>IF('7'!D39="","",'7'!D39)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IF('7'!C40="","",'7'!C40)</f>
        <v/>
      </c>
      <c r="D40" s="675" t="str">
        <f>IF('7'!D40="","",'7'!D40)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'7'!C41</f>
        <v>0</v>
      </c>
      <c r="D41" s="606">
        <f>'7'!D41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IF('7'!C42="","",'7'!C42)</f>
        <v/>
      </c>
      <c r="D42" s="614" t="str">
        <f>IF('7'!D42="","",'7'!D42)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IF('7'!C43="","",'7'!C43)</f>
        <v/>
      </c>
      <c r="D43" s="595" t="str">
        <f>IF('7'!D43="","",'7'!D43)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IF('7'!C44="","",'7'!C44)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39</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'7'!C55</f>
        <v>0</v>
      </c>
      <c r="D55" s="599"/>
      <c r="E55" s="599"/>
      <c r="F55" s="599"/>
      <c r="G55" s="599"/>
      <c r="H55" s="599"/>
      <c r="I55" s="216"/>
      <c r="J55" s="222" t="s">
        <v>177</v>
      </c>
      <c r="K55" s="582">
        <f>'7'!K55:N55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'7'!C59</f>
        <v>0</v>
      </c>
      <c r="D59" s="638"/>
      <c r="E59" s="639"/>
      <c r="F59" s="640" t="s">
        <v>212</v>
      </c>
      <c r="G59" s="641"/>
      <c r="H59" s="253">
        <f>'7'!H59</f>
        <v>0</v>
      </c>
      <c r="I59" s="254">
        <f>'7'!I59</f>
        <v>0</v>
      </c>
      <c r="J59" s="254">
        <f>'7'!J59</f>
        <v>0</v>
      </c>
      <c r="K59" s="253">
        <f>'7'!K59</f>
        <v>0</v>
      </c>
      <c r="L59" s="254">
        <f>'7'!L59</f>
        <v>0</v>
      </c>
      <c r="M59" s="254">
        <f>'7'!M59</f>
        <v>0</v>
      </c>
      <c r="N59" s="253">
        <f>'7'!N59</f>
        <v>0</v>
      </c>
      <c r="O59" s="254">
        <f>'7'!O59</f>
        <v>0</v>
      </c>
      <c r="P59" s="254">
        <f>'7'!P59</f>
        <v>0</v>
      </c>
      <c r="Q59" s="253">
        <f>'7'!Q59</f>
        <v>0</v>
      </c>
      <c r="R59" s="254">
        <f>'7'!R59</f>
        <v>0</v>
      </c>
      <c r="S59" s="255">
        <f>'7'!S59</f>
        <v>0</v>
      </c>
      <c r="T59" s="642">
        <f>SUM(H59:S59)</f>
        <v>0</v>
      </c>
      <c r="U59" s="643"/>
    </row>
    <row r="60" spans="1:38" s="22" customFormat="1" ht="45" customHeight="1">
      <c r="A60" s="644" t="s">
        <v>235</v>
      </c>
      <c r="B60" s="645"/>
      <c r="C60" s="648">
        <f>'7'!C60</f>
        <v>0</v>
      </c>
      <c r="D60" s="650">
        <f>'7'!D60</f>
        <v>0</v>
      </c>
      <c r="E60" s="651"/>
      <c r="F60" s="654" t="s">
        <v>213</v>
      </c>
      <c r="G60" s="655"/>
      <c r="H60" s="259">
        <f>'7'!H60</f>
        <v>0</v>
      </c>
      <c r="I60" s="260">
        <f>'7'!I60</f>
        <v>0</v>
      </c>
      <c r="J60" s="260">
        <f>'7'!J60</f>
        <v>0</v>
      </c>
      <c r="K60" s="259">
        <f>'7'!K60</f>
        <v>0</v>
      </c>
      <c r="L60" s="260">
        <f>'7'!L60</f>
        <v>0</v>
      </c>
      <c r="M60" s="260">
        <f>'7'!M60</f>
        <v>0</v>
      </c>
      <c r="N60" s="259">
        <f>'7'!N60</f>
        <v>0</v>
      </c>
      <c r="O60" s="260">
        <f>'7'!O60</f>
        <v>0</v>
      </c>
      <c r="P60" s="260">
        <f>'7'!P60</f>
        <v>0</v>
      </c>
      <c r="Q60" s="259">
        <f>'7'!Q60</f>
        <v>0</v>
      </c>
      <c r="R60" s="260">
        <f>'7'!R60</f>
        <v>0</v>
      </c>
      <c r="S60" s="261">
        <f>'7'!S60</f>
        <v>0</v>
      </c>
      <c r="T60" s="656">
        <f>SUM(H60:S60)</f>
        <v>0</v>
      </c>
      <c r="U60" s="657"/>
    </row>
    <row r="61" spans="1:38" s="22" customFormat="1" ht="45" customHeight="1" thickBot="1">
      <c r="A61" s="646"/>
      <c r="B61" s="647"/>
      <c r="C61" s="649"/>
      <c r="D61" s="652"/>
      <c r="E61" s="653"/>
      <c r="F61" s="658" t="s">
        <v>236</v>
      </c>
      <c r="G61" s="659"/>
      <c r="H61" s="256">
        <f>'7'!H61</f>
        <v>0</v>
      </c>
      <c r="I61" s="257">
        <f>'7'!I61</f>
        <v>0</v>
      </c>
      <c r="J61" s="257">
        <f>'7'!J61</f>
        <v>0</v>
      </c>
      <c r="K61" s="256">
        <f>'7'!K61</f>
        <v>0</v>
      </c>
      <c r="L61" s="257">
        <f>'7'!L61</f>
        <v>0</v>
      </c>
      <c r="M61" s="257">
        <f>'7'!M61</f>
        <v>0</v>
      </c>
      <c r="N61" s="256">
        <f>'7'!N61</f>
        <v>0</v>
      </c>
      <c r="O61" s="257">
        <f>'7'!O61</f>
        <v>0</v>
      </c>
      <c r="P61" s="257">
        <f>'7'!P61</f>
        <v>0</v>
      </c>
      <c r="Q61" s="256">
        <f>'7'!Q61</f>
        <v>0</v>
      </c>
      <c r="R61" s="257">
        <f>'7'!R61</f>
        <v>0</v>
      </c>
      <c r="S61" s="258">
        <f>'7'!S61</f>
        <v>0</v>
      </c>
      <c r="T61" s="660">
        <f>SUM(H61:S61)</f>
        <v>0</v>
      </c>
      <c r="U61" s="661"/>
    </row>
    <row r="62" spans="1:38" s="22" customFormat="1" ht="45" customHeight="1" thickTop="1" thickBot="1">
      <c r="A62" s="608" t="s">
        <v>207</v>
      </c>
      <c r="B62" s="609"/>
      <c r="C62" s="223" t="str">
        <f>IF('7'!C62="","",'7'!C62)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IF('7'!C63="","",'7'!C63)</f>
        <v/>
      </c>
      <c r="D63" s="595" t="str">
        <f>IF('7'!D63="","",'7'!D63)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IF('7'!C64="","",'7'!C64)</f>
        <v/>
      </c>
      <c r="D64" s="675" t="str">
        <f>IF('7'!D64="","",'7'!D64)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'7'!C65</f>
        <v>0</v>
      </c>
      <c r="D65" s="606">
        <f>'7'!D65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IF('7'!C66="","",'7'!C66)</f>
        <v/>
      </c>
      <c r="D66" s="614" t="str">
        <f>IF('7'!D66="","",'7'!D66)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IF('7'!C67="","",'7'!C67)</f>
        <v/>
      </c>
      <c r="D67" s="595" t="str">
        <f>IF('7'!D67="","",'7'!D67)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IF('7'!C68="","",'7'!C68)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40</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'7'!C79</f>
        <v>0</v>
      </c>
      <c r="D79" s="599"/>
      <c r="E79" s="599"/>
      <c r="F79" s="599"/>
      <c r="G79" s="599"/>
      <c r="H79" s="599"/>
      <c r="I79" s="216"/>
      <c r="J79" s="222" t="s">
        <v>177</v>
      </c>
      <c r="K79" s="582">
        <f>'7'!K79:N79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'7'!C83</f>
        <v>0</v>
      </c>
      <c r="D83" s="638"/>
      <c r="E83" s="639"/>
      <c r="F83" s="640" t="s">
        <v>212</v>
      </c>
      <c r="G83" s="641"/>
      <c r="H83" s="253">
        <f>'7'!H83</f>
        <v>0</v>
      </c>
      <c r="I83" s="254">
        <f>'7'!I83</f>
        <v>0</v>
      </c>
      <c r="J83" s="254">
        <f>'7'!J83</f>
        <v>0</v>
      </c>
      <c r="K83" s="253">
        <f>'7'!K83</f>
        <v>0</v>
      </c>
      <c r="L83" s="254">
        <f>'7'!L83</f>
        <v>0</v>
      </c>
      <c r="M83" s="254">
        <f>'7'!M83</f>
        <v>0</v>
      </c>
      <c r="N83" s="253">
        <f>'7'!N83</f>
        <v>0</v>
      </c>
      <c r="O83" s="254">
        <f>'7'!O83</f>
        <v>0</v>
      </c>
      <c r="P83" s="254">
        <f>'7'!P83</f>
        <v>0</v>
      </c>
      <c r="Q83" s="253">
        <f>'7'!Q83</f>
        <v>0</v>
      </c>
      <c r="R83" s="254">
        <f>'7'!R83</f>
        <v>0</v>
      </c>
      <c r="S83" s="255">
        <f>'7'!S83</f>
        <v>0</v>
      </c>
      <c r="T83" s="642">
        <f>SUM(H83:S83)</f>
        <v>0</v>
      </c>
      <c r="U83" s="643"/>
    </row>
    <row r="84" spans="1:21" s="22" customFormat="1" ht="45" customHeight="1">
      <c r="A84" s="644" t="s">
        <v>235</v>
      </c>
      <c r="B84" s="645"/>
      <c r="C84" s="648">
        <f>'7'!C84</f>
        <v>0</v>
      </c>
      <c r="D84" s="650">
        <f>'7'!D84</f>
        <v>0</v>
      </c>
      <c r="E84" s="651"/>
      <c r="F84" s="654" t="s">
        <v>213</v>
      </c>
      <c r="G84" s="655"/>
      <c r="H84" s="259">
        <f>'7'!H84</f>
        <v>0</v>
      </c>
      <c r="I84" s="260">
        <f>'7'!I84</f>
        <v>0</v>
      </c>
      <c r="J84" s="260">
        <f>'7'!J84</f>
        <v>0</v>
      </c>
      <c r="K84" s="259">
        <f>'7'!K84</f>
        <v>0</v>
      </c>
      <c r="L84" s="260">
        <f>'7'!L84</f>
        <v>0</v>
      </c>
      <c r="M84" s="260">
        <f>'7'!M84</f>
        <v>0</v>
      </c>
      <c r="N84" s="259">
        <f>'7'!N84</f>
        <v>0</v>
      </c>
      <c r="O84" s="260">
        <f>'7'!O84</f>
        <v>0</v>
      </c>
      <c r="P84" s="260">
        <f>'7'!P84</f>
        <v>0</v>
      </c>
      <c r="Q84" s="259">
        <f>'7'!Q84</f>
        <v>0</v>
      </c>
      <c r="R84" s="260">
        <f>'7'!R84</f>
        <v>0</v>
      </c>
      <c r="S84" s="261">
        <f>'7'!S84</f>
        <v>0</v>
      </c>
      <c r="T84" s="656">
        <f>SUM(H84:S84)</f>
        <v>0</v>
      </c>
      <c r="U84" s="657"/>
    </row>
    <row r="85" spans="1:21" s="22" customFormat="1" ht="45" customHeight="1" thickBot="1">
      <c r="A85" s="646"/>
      <c r="B85" s="647"/>
      <c r="C85" s="649"/>
      <c r="D85" s="652"/>
      <c r="E85" s="653"/>
      <c r="F85" s="658" t="s">
        <v>236</v>
      </c>
      <c r="G85" s="659"/>
      <c r="H85" s="256">
        <f>'7'!H85</f>
        <v>0</v>
      </c>
      <c r="I85" s="257">
        <f>'7'!I85</f>
        <v>0</v>
      </c>
      <c r="J85" s="257">
        <f>'7'!J85</f>
        <v>0</v>
      </c>
      <c r="K85" s="256">
        <f>'7'!K85</f>
        <v>0</v>
      </c>
      <c r="L85" s="257">
        <f>'7'!L85</f>
        <v>0</v>
      </c>
      <c r="M85" s="257">
        <f>'7'!M85</f>
        <v>0</v>
      </c>
      <c r="N85" s="256">
        <f>'7'!N85</f>
        <v>0</v>
      </c>
      <c r="O85" s="257">
        <f>'7'!O85</f>
        <v>0</v>
      </c>
      <c r="P85" s="257">
        <f>'7'!P85</f>
        <v>0</v>
      </c>
      <c r="Q85" s="256">
        <f>'7'!Q85</f>
        <v>0</v>
      </c>
      <c r="R85" s="257">
        <f>'7'!R85</f>
        <v>0</v>
      </c>
      <c r="S85" s="258">
        <f>'7'!S85</f>
        <v>0</v>
      </c>
      <c r="T85" s="660">
        <f>SUM(H85:S85)</f>
        <v>0</v>
      </c>
      <c r="U85" s="661"/>
    </row>
    <row r="86" spans="1:21" s="22" customFormat="1" ht="45" customHeight="1" thickTop="1" thickBot="1">
      <c r="A86" s="608" t="s">
        <v>207</v>
      </c>
      <c r="B86" s="609"/>
      <c r="C86" s="223" t="str">
        <f>IF('7'!C86="","",'7'!C86)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IF('7'!C87="","",'7'!C87)</f>
        <v/>
      </c>
      <c r="D87" s="595" t="str">
        <f>IF('7'!D87="","",'7'!D87)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IF('7'!C88="","",'7'!C88)</f>
        <v/>
      </c>
      <c r="D88" s="675" t="str">
        <f>IF('7'!D88="","",'7'!D88)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'7'!C89</f>
        <v>0</v>
      </c>
      <c r="D89" s="606">
        <f>'7'!D89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IF('7'!C90="","",'7'!C90)</f>
        <v/>
      </c>
      <c r="D90" s="614" t="str">
        <f>IF('7'!D90="","",'7'!D90)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IF('7'!C91="","",'7'!C91)</f>
        <v/>
      </c>
      <c r="D91" s="595" t="str">
        <f>IF('7'!D91="","",'7'!D91)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IF('7'!C92="","",'7'!C92)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41</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'7'!C103</f>
        <v>0</v>
      </c>
      <c r="D103" s="599"/>
      <c r="E103" s="599"/>
      <c r="F103" s="599"/>
      <c r="G103" s="599"/>
      <c r="H103" s="599"/>
      <c r="I103" s="216"/>
      <c r="J103" s="222" t="s">
        <v>177</v>
      </c>
      <c r="K103" s="582">
        <f>'7'!K103:N103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'7'!C107</f>
        <v>0</v>
      </c>
      <c r="D107" s="638"/>
      <c r="E107" s="639"/>
      <c r="F107" s="640" t="s">
        <v>212</v>
      </c>
      <c r="G107" s="641"/>
      <c r="H107" s="253">
        <f>'7'!H107</f>
        <v>0</v>
      </c>
      <c r="I107" s="254">
        <f>'7'!I107</f>
        <v>0</v>
      </c>
      <c r="J107" s="254">
        <f>'7'!J107</f>
        <v>0</v>
      </c>
      <c r="K107" s="253">
        <f>'7'!K107</f>
        <v>0</v>
      </c>
      <c r="L107" s="254">
        <f>'7'!L107</f>
        <v>0</v>
      </c>
      <c r="M107" s="254">
        <f>'7'!M107</f>
        <v>0</v>
      </c>
      <c r="N107" s="253">
        <f>'7'!N107</f>
        <v>0</v>
      </c>
      <c r="O107" s="254">
        <f>'7'!O107</f>
        <v>0</v>
      </c>
      <c r="P107" s="254">
        <f>'7'!P107</f>
        <v>0</v>
      </c>
      <c r="Q107" s="253">
        <f>'7'!Q107</f>
        <v>0</v>
      </c>
      <c r="R107" s="254">
        <f>'7'!R107</f>
        <v>0</v>
      </c>
      <c r="S107" s="255">
        <f>'7'!S107</f>
        <v>0</v>
      </c>
      <c r="T107" s="642">
        <f>SUM(H107:S107)</f>
        <v>0</v>
      </c>
      <c r="U107" s="643"/>
    </row>
    <row r="108" spans="1:38" s="22" customFormat="1" ht="45" customHeight="1">
      <c r="A108" s="644" t="s">
        <v>235</v>
      </c>
      <c r="B108" s="645"/>
      <c r="C108" s="648">
        <f>'7'!C108</f>
        <v>0</v>
      </c>
      <c r="D108" s="650">
        <f>'7'!D108</f>
        <v>0</v>
      </c>
      <c r="E108" s="651"/>
      <c r="F108" s="654" t="s">
        <v>213</v>
      </c>
      <c r="G108" s="655"/>
      <c r="H108" s="259">
        <f>'7'!H108</f>
        <v>0</v>
      </c>
      <c r="I108" s="260">
        <f>'7'!I108</f>
        <v>0</v>
      </c>
      <c r="J108" s="260">
        <f>'7'!J108</f>
        <v>0</v>
      </c>
      <c r="K108" s="259">
        <f>'7'!K108</f>
        <v>0</v>
      </c>
      <c r="L108" s="260">
        <f>'7'!L108</f>
        <v>0</v>
      </c>
      <c r="M108" s="260">
        <f>'7'!M108</f>
        <v>0</v>
      </c>
      <c r="N108" s="259">
        <f>'7'!N108</f>
        <v>0</v>
      </c>
      <c r="O108" s="260">
        <f>'7'!O108</f>
        <v>0</v>
      </c>
      <c r="P108" s="260">
        <f>'7'!P108</f>
        <v>0</v>
      </c>
      <c r="Q108" s="259">
        <f>'7'!Q108</f>
        <v>0</v>
      </c>
      <c r="R108" s="260">
        <f>'7'!R108</f>
        <v>0</v>
      </c>
      <c r="S108" s="261">
        <f>'7'!S108</f>
        <v>0</v>
      </c>
      <c r="T108" s="656">
        <f>SUM(H108:S108)</f>
        <v>0</v>
      </c>
      <c r="U108" s="657"/>
    </row>
    <row r="109" spans="1:38" s="22" customFormat="1" ht="45" customHeight="1" thickBot="1">
      <c r="A109" s="646"/>
      <c r="B109" s="647"/>
      <c r="C109" s="649"/>
      <c r="D109" s="652"/>
      <c r="E109" s="653"/>
      <c r="F109" s="658" t="s">
        <v>236</v>
      </c>
      <c r="G109" s="659"/>
      <c r="H109" s="256">
        <f>'7'!H109</f>
        <v>0</v>
      </c>
      <c r="I109" s="257">
        <f>'7'!I109</f>
        <v>0</v>
      </c>
      <c r="J109" s="257">
        <f>'7'!J109</f>
        <v>0</v>
      </c>
      <c r="K109" s="256">
        <f>'7'!K109</f>
        <v>0</v>
      </c>
      <c r="L109" s="257">
        <f>'7'!L109</f>
        <v>0</v>
      </c>
      <c r="M109" s="257">
        <f>'7'!M109</f>
        <v>0</v>
      </c>
      <c r="N109" s="256">
        <f>'7'!N109</f>
        <v>0</v>
      </c>
      <c r="O109" s="257">
        <f>'7'!O109</f>
        <v>0</v>
      </c>
      <c r="P109" s="257">
        <f>'7'!P109</f>
        <v>0</v>
      </c>
      <c r="Q109" s="256">
        <f>'7'!Q109</f>
        <v>0</v>
      </c>
      <c r="R109" s="257">
        <f>'7'!R109</f>
        <v>0</v>
      </c>
      <c r="S109" s="258">
        <f>'7'!S109</f>
        <v>0</v>
      </c>
      <c r="T109" s="660">
        <f>SUM(H109:S109)</f>
        <v>0</v>
      </c>
      <c r="U109" s="661"/>
    </row>
    <row r="110" spans="1:38" s="22" customFormat="1" ht="45" customHeight="1" thickTop="1" thickBot="1">
      <c r="A110" s="608" t="s">
        <v>207</v>
      </c>
      <c r="B110" s="609"/>
      <c r="C110" s="223" t="str">
        <f>IF('7'!C110="","",'7'!C110)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IF('7'!C111="","",'7'!C111)</f>
        <v/>
      </c>
      <c r="D111" s="595" t="str">
        <f>IF('7'!D111="","",'7'!D111)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IF('7'!C112="","",'7'!C112)</f>
        <v/>
      </c>
      <c r="D112" s="675" t="str">
        <f>IF('7'!D112="","",'7'!D112)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'7'!C113</f>
        <v>0</v>
      </c>
      <c r="D113" s="606">
        <f>'7'!D113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IF('7'!C114="","",'7'!C114)</f>
        <v/>
      </c>
      <c r="D114" s="614" t="str">
        <f>IF('7'!D114="","",'7'!D114)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IF('7'!C115="","",'7'!C115)</f>
        <v/>
      </c>
      <c r="D115" s="595" t="str">
        <f>IF('7'!D115="","",'7'!D115)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IF('7'!C116="","",'7'!C116)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42</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'7'!C127</f>
        <v>0</v>
      </c>
      <c r="D127" s="599"/>
      <c r="E127" s="599"/>
      <c r="F127" s="599"/>
      <c r="G127" s="599"/>
      <c r="H127" s="599"/>
      <c r="I127" s="216"/>
      <c r="J127" s="222" t="s">
        <v>177</v>
      </c>
      <c r="K127" s="582">
        <f>'7'!K127:N127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'7'!C131</f>
        <v>0</v>
      </c>
      <c r="D131" s="638"/>
      <c r="E131" s="639"/>
      <c r="F131" s="640" t="s">
        <v>212</v>
      </c>
      <c r="G131" s="641"/>
      <c r="H131" s="253">
        <f>'7'!H131</f>
        <v>0</v>
      </c>
      <c r="I131" s="254">
        <f>'7'!I131</f>
        <v>0</v>
      </c>
      <c r="J131" s="254">
        <f>'7'!J131</f>
        <v>0</v>
      </c>
      <c r="K131" s="253">
        <f>'7'!K131</f>
        <v>0</v>
      </c>
      <c r="L131" s="254">
        <f>'7'!L131</f>
        <v>0</v>
      </c>
      <c r="M131" s="254">
        <f>'7'!M131</f>
        <v>0</v>
      </c>
      <c r="N131" s="253">
        <f>'7'!N131</f>
        <v>0</v>
      </c>
      <c r="O131" s="254">
        <f>'7'!O131</f>
        <v>0</v>
      </c>
      <c r="P131" s="254">
        <f>'7'!P131</f>
        <v>0</v>
      </c>
      <c r="Q131" s="253">
        <f>'7'!Q131</f>
        <v>0</v>
      </c>
      <c r="R131" s="254">
        <f>'7'!R131</f>
        <v>0</v>
      </c>
      <c r="S131" s="255">
        <f>'7'!S131</f>
        <v>0</v>
      </c>
      <c r="T131" s="642">
        <f>SUM(H131:S131)</f>
        <v>0</v>
      </c>
      <c r="U131" s="643"/>
    </row>
    <row r="132" spans="1:21" s="22" customFormat="1" ht="45" customHeight="1">
      <c r="A132" s="644" t="s">
        <v>235</v>
      </c>
      <c r="B132" s="645"/>
      <c r="C132" s="648">
        <f>'7'!C132</f>
        <v>0</v>
      </c>
      <c r="D132" s="650">
        <f>'7'!D132</f>
        <v>0</v>
      </c>
      <c r="E132" s="651"/>
      <c r="F132" s="654" t="s">
        <v>213</v>
      </c>
      <c r="G132" s="655"/>
      <c r="H132" s="259">
        <f>'7'!H132</f>
        <v>0</v>
      </c>
      <c r="I132" s="260">
        <f>'7'!I132</f>
        <v>0</v>
      </c>
      <c r="J132" s="260">
        <f>'7'!J132</f>
        <v>0</v>
      </c>
      <c r="K132" s="259">
        <f>'7'!K132</f>
        <v>0</v>
      </c>
      <c r="L132" s="260">
        <f>'7'!L132</f>
        <v>0</v>
      </c>
      <c r="M132" s="260">
        <f>'7'!M132</f>
        <v>0</v>
      </c>
      <c r="N132" s="259">
        <f>'7'!N132</f>
        <v>0</v>
      </c>
      <c r="O132" s="260">
        <f>'7'!O132</f>
        <v>0</v>
      </c>
      <c r="P132" s="260">
        <f>'7'!P132</f>
        <v>0</v>
      </c>
      <c r="Q132" s="259">
        <f>'7'!Q132</f>
        <v>0</v>
      </c>
      <c r="R132" s="260">
        <f>'7'!R132</f>
        <v>0</v>
      </c>
      <c r="S132" s="261">
        <f>'7'!S132</f>
        <v>0</v>
      </c>
      <c r="T132" s="656">
        <f>SUM(H132:S132)</f>
        <v>0</v>
      </c>
      <c r="U132" s="657"/>
    </row>
    <row r="133" spans="1:21" s="22" customFormat="1" ht="45" customHeight="1" thickBot="1">
      <c r="A133" s="646"/>
      <c r="B133" s="647"/>
      <c r="C133" s="649"/>
      <c r="D133" s="652"/>
      <c r="E133" s="653"/>
      <c r="F133" s="658" t="s">
        <v>236</v>
      </c>
      <c r="G133" s="659"/>
      <c r="H133" s="256">
        <f>'7'!H133</f>
        <v>0</v>
      </c>
      <c r="I133" s="257">
        <f>'7'!I133</f>
        <v>0</v>
      </c>
      <c r="J133" s="257">
        <f>'7'!J133</f>
        <v>0</v>
      </c>
      <c r="K133" s="256">
        <f>'7'!K133</f>
        <v>0</v>
      </c>
      <c r="L133" s="257">
        <f>'7'!L133</f>
        <v>0</v>
      </c>
      <c r="M133" s="257">
        <f>'7'!M133</f>
        <v>0</v>
      </c>
      <c r="N133" s="256">
        <f>'7'!N133</f>
        <v>0</v>
      </c>
      <c r="O133" s="257">
        <f>'7'!O133</f>
        <v>0</v>
      </c>
      <c r="P133" s="257">
        <f>'7'!P133</f>
        <v>0</v>
      </c>
      <c r="Q133" s="256">
        <f>'7'!Q133</f>
        <v>0</v>
      </c>
      <c r="R133" s="257">
        <f>'7'!R133</f>
        <v>0</v>
      </c>
      <c r="S133" s="258">
        <f>'7'!S133</f>
        <v>0</v>
      </c>
      <c r="T133" s="660">
        <f>SUM(H133:S133)</f>
        <v>0</v>
      </c>
      <c r="U133" s="661"/>
    </row>
    <row r="134" spans="1:21" s="22" customFormat="1" ht="45" customHeight="1" thickTop="1" thickBot="1">
      <c r="A134" s="608" t="s">
        <v>207</v>
      </c>
      <c r="B134" s="609"/>
      <c r="C134" s="223" t="str">
        <f>IF('7'!C134="","",'7'!C134)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IF('7'!C135="","",'7'!C135)</f>
        <v/>
      </c>
      <c r="D135" s="595" t="str">
        <f>IF('7'!D135="","",'7'!D135)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IF('7'!C136="","",'7'!C136)</f>
        <v/>
      </c>
      <c r="D136" s="675" t="str">
        <f>IF('7'!D136="","",'7'!D136)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'7'!C137</f>
        <v>0</v>
      </c>
      <c r="D137" s="606">
        <f>'7'!D137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IF('7'!C138="","",'7'!C138)</f>
        <v/>
      </c>
      <c r="D138" s="614" t="str">
        <f>IF('7'!D138="","",'7'!D138)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IF('7'!C139="","",'7'!C139)</f>
        <v/>
      </c>
      <c r="D139" s="595" t="str">
        <f>IF('7'!D139="","",'7'!D139)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IF('7'!C140="","",'7'!C140)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nf+e63z67NAf6Lklai+trp1j2zrOC/lIRoyN4BOPUoOV6nsenvWOBTeOVBlSFksVlixyJFmQ6Mg44CbcS/D+2Q==" saltValue="CVguZiOY9fEKeJIA657UE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C955B912-2323-4F99-8A7A-10E9572CC30D}">
      <formula1>"有,無"</formula1>
    </dataValidation>
    <dataValidation type="list" allowBlank="1" showInputMessage="1" showErrorMessage="1" sqref="C41 C89 C17 C113 C65 C137" xr:uid="{3FD4E11D-7429-43AF-A726-28C44DAA0EF8}">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61E15A1F-A5A8-413A-8A2A-C6D877EEC1CE}">
      <formula1>"有,無"</formula1>
    </dataValidation>
    <dataValidation type="custom" allowBlank="1" showInputMessage="1" showErrorMessage="1" sqref="H107:S109 K103:N103 C103:H103" xr:uid="{8EA10A80-5C19-49EC-BFD4-D47A7BE8F013}">
      <formula1>$S$99&lt;&gt;"無"</formula1>
    </dataValidation>
    <dataValidation type="custom" allowBlank="1" showInputMessage="1" showErrorMessage="1" sqref="H35:S37 K31:N31 C31:H31 D18:E19 D12:E13 D42:E43 D36:E37 D66:E67 D60:E61 D90:E91 D84:E85 D114:E115 D108:E109 D138:E139 D132:E133" xr:uid="{1DB74600-8A47-40D9-91BB-C41E370C9588}">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FD9FBCAB-91B3-4E51-A2A3-FB59C301C7A1}">
      <formula1>$S$3&lt;&gt;"無"</formula1>
    </dataValidation>
    <dataValidation type="custom" allowBlank="1" showInputMessage="1" showErrorMessage="1" sqref="H59:S61 K55:N55 C55:H55" xr:uid="{35505139-8601-4F0C-A855-8B816152BFF5}">
      <formula1>$S$51&lt;&gt;"無"</formula1>
    </dataValidation>
    <dataValidation type="custom" allowBlank="1" showInputMessage="1" showErrorMessage="1" sqref="H83:S85 K79:N79 C79:H79" xr:uid="{B8DB46F9-C652-44B0-9CFE-192650FDBA9A}">
      <formula1>$S$75&lt;&gt;"無"</formula1>
    </dataValidation>
    <dataValidation type="custom" allowBlank="1" showInputMessage="1" showErrorMessage="1" sqref="H131:S133 K127:N127 C127:H127" xr:uid="{FEB0D4D9-1770-4EED-9D4C-C6227ADABE07}">
      <formula1>$S$123&lt;&gt;"無"</formula1>
    </dataValidation>
    <dataValidation type="custom" allowBlank="1" showInputMessage="1" showErrorMessage="1" sqref="K7:N7 H11:S13 C18:C20 C11:C16 C7:H7 C42:C44 C35:C40 C66:C68 C59:C64 C90:C92 C83:C88 C114:C116 C107:C112 C138:C140 C131:C136" xr:uid="{A137368F-75D8-40AB-9F51-E460A887B988}">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0000"/>
  </sheetPr>
  <dimension ref="A1:AL154"/>
  <sheetViews>
    <sheetView view="pageBreakPreview"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43</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'8'!C7</f>
        <v>0</v>
      </c>
      <c r="D7" s="599"/>
      <c r="E7" s="599"/>
      <c r="F7" s="599"/>
      <c r="G7" s="599"/>
      <c r="H7" s="599"/>
      <c r="I7" s="216"/>
      <c r="J7" s="222" t="s">
        <v>177</v>
      </c>
      <c r="K7" s="582">
        <f>'8'!K7:N7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'8'!C11</f>
        <v>0</v>
      </c>
      <c r="D11" s="638"/>
      <c r="E11" s="639"/>
      <c r="F11" s="640" t="s">
        <v>212</v>
      </c>
      <c r="G11" s="641"/>
      <c r="H11" s="253">
        <f>'8'!H11</f>
        <v>0</v>
      </c>
      <c r="I11" s="254">
        <f>'8'!I11</f>
        <v>0</v>
      </c>
      <c r="J11" s="254">
        <f>'8'!J11</f>
        <v>0</v>
      </c>
      <c r="K11" s="253">
        <f>'8'!K11</f>
        <v>0</v>
      </c>
      <c r="L11" s="254">
        <f>'8'!L11</f>
        <v>0</v>
      </c>
      <c r="M11" s="254">
        <f>'8'!M11</f>
        <v>0</v>
      </c>
      <c r="N11" s="253">
        <f>'8'!N11</f>
        <v>0</v>
      </c>
      <c r="O11" s="254">
        <f>'8'!O11</f>
        <v>0</v>
      </c>
      <c r="P11" s="254">
        <f>'8'!P11</f>
        <v>0</v>
      </c>
      <c r="Q11" s="253">
        <f>'8'!Q11</f>
        <v>0</v>
      </c>
      <c r="R11" s="254">
        <f>'8'!R11</f>
        <v>0</v>
      </c>
      <c r="S11" s="255">
        <f>'8'!S11</f>
        <v>0</v>
      </c>
      <c r="T11" s="642">
        <f>SUM(H11:S11)</f>
        <v>0</v>
      </c>
      <c r="U11" s="643"/>
    </row>
    <row r="12" spans="1:38" s="22" customFormat="1" ht="45" customHeight="1">
      <c r="A12" s="644" t="s">
        <v>235</v>
      </c>
      <c r="B12" s="645"/>
      <c r="C12" s="648">
        <f>'8'!C12</f>
        <v>0</v>
      </c>
      <c r="D12" s="650">
        <f>'8'!D12</f>
        <v>0</v>
      </c>
      <c r="E12" s="651"/>
      <c r="F12" s="654" t="s">
        <v>213</v>
      </c>
      <c r="G12" s="655"/>
      <c r="H12" s="259">
        <f>'8'!H12</f>
        <v>0</v>
      </c>
      <c r="I12" s="260">
        <f>'8'!I12</f>
        <v>0</v>
      </c>
      <c r="J12" s="260">
        <f>'8'!J12</f>
        <v>0</v>
      </c>
      <c r="K12" s="259">
        <f>'8'!K12</f>
        <v>0</v>
      </c>
      <c r="L12" s="260">
        <f>'8'!L12</f>
        <v>0</v>
      </c>
      <c r="M12" s="260">
        <f>'8'!M12</f>
        <v>0</v>
      </c>
      <c r="N12" s="259">
        <f>'8'!N12</f>
        <v>0</v>
      </c>
      <c r="O12" s="260">
        <f>'8'!O12</f>
        <v>0</v>
      </c>
      <c r="P12" s="260">
        <f>'8'!P12</f>
        <v>0</v>
      </c>
      <c r="Q12" s="259">
        <f>'8'!Q12</f>
        <v>0</v>
      </c>
      <c r="R12" s="260">
        <f>'8'!R12</f>
        <v>0</v>
      </c>
      <c r="S12" s="261">
        <f>'8'!S12</f>
        <v>0</v>
      </c>
      <c r="T12" s="656">
        <f>SUM(H12:S12)</f>
        <v>0</v>
      </c>
      <c r="U12" s="657"/>
    </row>
    <row r="13" spans="1:38" s="22" customFormat="1" ht="45" customHeight="1" thickBot="1">
      <c r="A13" s="646"/>
      <c r="B13" s="647"/>
      <c r="C13" s="649"/>
      <c r="D13" s="652"/>
      <c r="E13" s="653"/>
      <c r="F13" s="658" t="s">
        <v>236</v>
      </c>
      <c r="G13" s="659"/>
      <c r="H13" s="256">
        <f>'8'!H13</f>
        <v>0</v>
      </c>
      <c r="I13" s="257">
        <f>'8'!I13</f>
        <v>0</v>
      </c>
      <c r="J13" s="257">
        <f>'8'!J13</f>
        <v>0</v>
      </c>
      <c r="K13" s="256">
        <f>'8'!K13</f>
        <v>0</v>
      </c>
      <c r="L13" s="257">
        <f>'8'!L13</f>
        <v>0</v>
      </c>
      <c r="M13" s="257">
        <f>'8'!M13</f>
        <v>0</v>
      </c>
      <c r="N13" s="256">
        <f>'8'!N13</f>
        <v>0</v>
      </c>
      <c r="O13" s="257">
        <f>'8'!O13</f>
        <v>0</v>
      </c>
      <c r="P13" s="257">
        <f>'8'!P13</f>
        <v>0</v>
      </c>
      <c r="Q13" s="256">
        <f>'8'!Q13</f>
        <v>0</v>
      </c>
      <c r="R13" s="257">
        <f>'8'!R13</f>
        <v>0</v>
      </c>
      <c r="S13" s="258">
        <f>'8'!S13</f>
        <v>0</v>
      </c>
      <c r="T13" s="660">
        <f>SUM(H13:S13)</f>
        <v>0</v>
      </c>
      <c r="U13" s="661"/>
    </row>
    <row r="14" spans="1:38" s="22" customFormat="1" ht="45" customHeight="1" thickTop="1" thickBot="1">
      <c r="A14" s="608" t="s">
        <v>207</v>
      </c>
      <c r="B14" s="609"/>
      <c r="C14" s="223" t="str">
        <f>IF('8'!C14="","",'8'!C14)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IF('8'!C15="","",'8'!C15)</f>
        <v/>
      </c>
      <c r="D15" s="595" t="str">
        <f>IF('8'!D15="","",'8'!D15)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IF('8'!C16="","",'8'!C16)</f>
        <v/>
      </c>
      <c r="D16" s="675" t="str">
        <f>IF('8'!D16="","",'8'!D16)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'8'!C17</f>
        <v>0</v>
      </c>
      <c r="D17" s="606">
        <f>'8'!D17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IF('8'!C18="","",'8'!C18)</f>
        <v/>
      </c>
      <c r="D18" s="614" t="str">
        <f>IF('8'!D18="","",'8'!D18)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IF('8'!C19="","",'8'!C19)</f>
        <v/>
      </c>
      <c r="D19" s="595" t="str">
        <f>IF('8'!D19="","",'8'!D19)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IF('8'!C20="","",'8'!C20)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44</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'8'!C31</f>
        <v>0</v>
      </c>
      <c r="D31" s="599"/>
      <c r="E31" s="599"/>
      <c r="F31" s="599"/>
      <c r="G31" s="599"/>
      <c r="H31" s="599"/>
      <c r="I31" s="216"/>
      <c r="J31" s="222" t="s">
        <v>177</v>
      </c>
      <c r="K31" s="582">
        <f>'8'!K31:N31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'8'!C35</f>
        <v>0</v>
      </c>
      <c r="D35" s="638"/>
      <c r="E35" s="639"/>
      <c r="F35" s="640" t="s">
        <v>212</v>
      </c>
      <c r="G35" s="641"/>
      <c r="H35" s="253">
        <f>'8'!H35</f>
        <v>0</v>
      </c>
      <c r="I35" s="254">
        <f>'8'!I35</f>
        <v>0</v>
      </c>
      <c r="J35" s="254">
        <f>'8'!J35</f>
        <v>0</v>
      </c>
      <c r="K35" s="253">
        <f>'8'!K35</f>
        <v>0</v>
      </c>
      <c r="L35" s="254">
        <f>'8'!L35</f>
        <v>0</v>
      </c>
      <c r="M35" s="254">
        <f>'8'!M35</f>
        <v>0</v>
      </c>
      <c r="N35" s="253">
        <f>'8'!N35</f>
        <v>0</v>
      </c>
      <c r="O35" s="254">
        <f>'8'!O35</f>
        <v>0</v>
      </c>
      <c r="P35" s="254">
        <f>'8'!P35</f>
        <v>0</v>
      </c>
      <c r="Q35" s="253">
        <f>'8'!Q35</f>
        <v>0</v>
      </c>
      <c r="R35" s="254">
        <f>'8'!R35</f>
        <v>0</v>
      </c>
      <c r="S35" s="255">
        <f>'8'!S35</f>
        <v>0</v>
      </c>
      <c r="T35" s="642">
        <f>SUM(H35:S35)</f>
        <v>0</v>
      </c>
      <c r="U35" s="643"/>
    </row>
    <row r="36" spans="1:21" s="22" customFormat="1" ht="45" customHeight="1">
      <c r="A36" s="644" t="s">
        <v>235</v>
      </c>
      <c r="B36" s="645"/>
      <c r="C36" s="648">
        <f>'8'!C36</f>
        <v>0</v>
      </c>
      <c r="D36" s="650">
        <f>'8'!D36</f>
        <v>0</v>
      </c>
      <c r="E36" s="651"/>
      <c r="F36" s="654" t="s">
        <v>213</v>
      </c>
      <c r="G36" s="655"/>
      <c r="H36" s="259">
        <f>'8'!H36</f>
        <v>0</v>
      </c>
      <c r="I36" s="260">
        <f>'8'!I36</f>
        <v>0</v>
      </c>
      <c r="J36" s="260">
        <f>'8'!J36</f>
        <v>0</v>
      </c>
      <c r="K36" s="259">
        <f>'8'!K36</f>
        <v>0</v>
      </c>
      <c r="L36" s="260">
        <f>'8'!L36</f>
        <v>0</v>
      </c>
      <c r="M36" s="260">
        <f>'8'!M36</f>
        <v>0</v>
      </c>
      <c r="N36" s="259">
        <f>'8'!N36</f>
        <v>0</v>
      </c>
      <c r="O36" s="260">
        <f>'8'!O36</f>
        <v>0</v>
      </c>
      <c r="P36" s="260">
        <f>'8'!P36</f>
        <v>0</v>
      </c>
      <c r="Q36" s="259">
        <f>'8'!Q36</f>
        <v>0</v>
      </c>
      <c r="R36" s="260">
        <f>'8'!R36</f>
        <v>0</v>
      </c>
      <c r="S36" s="261">
        <f>'8'!S36</f>
        <v>0</v>
      </c>
      <c r="T36" s="656">
        <f>SUM(H36:S36)</f>
        <v>0</v>
      </c>
      <c r="U36" s="657"/>
    </row>
    <row r="37" spans="1:21" s="22" customFormat="1" ht="45" customHeight="1" thickBot="1">
      <c r="A37" s="646"/>
      <c r="B37" s="647"/>
      <c r="C37" s="649"/>
      <c r="D37" s="652"/>
      <c r="E37" s="653"/>
      <c r="F37" s="658" t="s">
        <v>236</v>
      </c>
      <c r="G37" s="659"/>
      <c r="H37" s="256">
        <f>'8'!H37</f>
        <v>0</v>
      </c>
      <c r="I37" s="257">
        <f>'8'!I37</f>
        <v>0</v>
      </c>
      <c r="J37" s="257">
        <f>'8'!J37</f>
        <v>0</v>
      </c>
      <c r="K37" s="256">
        <f>'8'!K37</f>
        <v>0</v>
      </c>
      <c r="L37" s="257">
        <f>'8'!L37</f>
        <v>0</v>
      </c>
      <c r="M37" s="257">
        <f>'8'!M37</f>
        <v>0</v>
      </c>
      <c r="N37" s="256">
        <f>'8'!N37</f>
        <v>0</v>
      </c>
      <c r="O37" s="257">
        <f>'8'!O37</f>
        <v>0</v>
      </c>
      <c r="P37" s="257">
        <f>'8'!P37</f>
        <v>0</v>
      </c>
      <c r="Q37" s="256">
        <f>'8'!Q37</f>
        <v>0</v>
      </c>
      <c r="R37" s="257">
        <f>'8'!R37</f>
        <v>0</v>
      </c>
      <c r="S37" s="258">
        <f>'8'!S37</f>
        <v>0</v>
      </c>
      <c r="T37" s="660">
        <f>SUM(H37:S37)</f>
        <v>0</v>
      </c>
      <c r="U37" s="661"/>
    </row>
    <row r="38" spans="1:21" s="22" customFormat="1" ht="45" customHeight="1" thickTop="1" thickBot="1">
      <c r="A38" s="608" t="s">
        <v>207</v>
      </c>
      <c r="B38" s="609"/>
      <c r="C38" s="223" t="str">
        <f>IF('8'!C38="","",'8'!C38)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IF('8'!C39="","",'8'!C39)</f>
        <v/>
      </c>
      <c r="D39" s="595" t="str">
        <f>IF('8'!D39="","",'8'!D39)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IF('8'!C40="","",'8'!C40)</f>
        <v/>
      </c>
      <c r="D40" s="675" t="str">
        <f>IF('8'!D40="","",'8'!D40)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'8'!C41</f>
        <v>0</v>
      </c>
      <c r="D41" s="606">
        <f>'8'!D41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IF('8'!C42="","",'8'!C42)</f>
        <v/>
      </c>
      <c r="D42" s="614" t="str">
        <f>IF('8'!D42="","",'8'!D42)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IF('8'!C43="","",'8'!C43)</f>
        <v/>
      </c>
      <c r="D43" s="595" t="str">
        <f>IF('8'!D43="","",'8'!D43)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IF('8'!C44="","",'8'!C44)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45</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'8'!C55</f>
        <v>0</v>
      </c>
      <c r="D55" s="599"/>
      <c r="E55" s="599"/>
      <c r="F55" s="599"/>
      <c r="G55" s="599"/>
      <c r="H55" s="599"/>
      <c r="I55" s="216"/>
      <c r="J55" s="222" t="s">
        <v>177</v>
      </c>
      <c r="K55" s="582">
        <f>'8'!K55:N55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'8'!C59</f>
        <v>0</v>
      </c>
      <c r="D59" s="638"/>
      <c r="E59" s="639"/>
      <c r="F59" s="640" t="s">
        <v>212</v>
      </c>
      <c r="G59" s="641"/>
      <c r="H59" s="253">
        <f>'8'!H59</f>
        <v>0</v>
      </c>
      <c r="I59" s="254">
        <f>'8'!I59</f>
        <v>0</v>
      </c>
      <c r="J59" s="254">
        <f>'8'!J59</f>
        <v>0</v>
      </c>
      <c r="K59" s="253">
        <f>'8'!K59</f>
        <v>0</v>
      </c>
      <c r="L59" s="254">
        <f>'8'!L59</f>
        <v>0</v>
      </c>
      <c r="M59" s="254">
        <f>'8'!M59</f>
        <v>0</v>
      </c>
      <c r="N59" s="253">
        <f>'8'!N59</f>
        <v>0</v>
      </c>
      <c r="O59" s="254">
        <f>'8'!O59</f>
        <v>0</v>
      </c>
      <c r="P59" s="254">
        <f>'8'!P59</f>
        <v>0</v>
      </c>
      <c r="Q59" s="253">
        <f>'8'!Q59</f>
        <v>0</v>
      </c>
      <c r="R59" s="254">
        <f>'8'!R59</f>
        <v>0</v>
      </c>
      <c r="S59" s="255">
        <f>'8'!S59</f>
        <v>0</v>
      </c>
      <c r="T59" s="642">
        <f>SUM(H59:S59)</f>
        <v>0</v>
      </c>
      <c r="U59" s="643"/>
    </row>
    <row r="60" spans="1:38" s="22" customFormat="1" ht="45" customHeight="1">
      <c r="A60" s="644" t="s">
        <v>235</v>
      </c>
      <c r="B60" s="645"/>
      <c r="C60" s="648">
        <f>'8'!C60</f>
        <v>0</v>
      </c>
      <c r="D60" s="650">
        <f>'8'!D60</f>
        <v>0</v>
      </c>
      <c r="E60" s="651"/>
      <c r="F60" s="654" t="s">
        <v>213</v>
      </c>
      <c r="G60" s="655"/>
      <c r="H60" s="259">
        <f>'8'!H60</f>
        <v>0</v>
      </c>
      <c r="I60" s="260">
        <f>'8'!I60</f>
        <v>0</v>
      </c>
      <c r="J60" s="260">
        <f>'8'!J60</f>
        <v>0</v>
      </c>
      <c r="K60" s="259">
        <f>'8'!K60</f>
        <v>0</v>
      </c>
      <c r="L60" s="260">
        <f>'8'!L60</f>
        <v>0</v>
      </c>
      <c r="M60" s="260">
        <f>'8'!M60</f>
        <v>0</v>
      </c>
      <c r="N60" s="259">
        <f>'8'!N60</f>
        <v>0</v>
      </c>
      <c r="O60" s="260">
        <f>'8'!O60</f>
        <v>0</v>
      </c>
      <c r="P60" s="260">
        <f>'8'!P60</f>
        <v>0</v>
      </c>
      <c r="Q60" s="259">
        <f>'8'!Q60</f>
        <v>0</v>
      </c>
      <c r="R60" s="260">
        <f>'8'!R60</f>
        <v>0</v>
      </c>
      <c r="S60" s="261">
        <f>'8'!S60</f>
        <v>0</v>
      </c>
      <c r="T60" s="656">
        <f>SUM(H60:S60)</f>
        <v>0</v>
      </c>
      <c r="U60" s="657"/>
    </row>
    <row r="61" spans="1:38" s="22" customFormat="1" ht="45" customHeight="1" thickBot="1">
      <c r="A61" s="646"/>
      <c r="B61" s="647"/>
      <c r="C61" s="649"/>
      <c r="D61" s="652"/>
      <c r="E61" s="653"/>
      <c r="F61" s="658" t="s">
        <v>236</v>
      </c>
      <c r="G61" s="659"/>
      <c r="H61" s="256">
        <f>'8'!H61</f>
        <v>0</v>
      </c>
      <c r="I61" s="257">
        <f>'8'!I61</f>
        <v>0</v>
      </c>
      <c r="J61" s="257">
        <f>'8'!J61</f>
        <v>0</v>
      </c>
      <c r="K61" s="256">
        <f>'8'!K61</f>
        <v>0</v>
      </c>
      <c r="L61" s="257">
        <f>'8'!L61</f>
        <v>0</v>
      </c>
      <c r="M61" s="257">
        <f>'8'!M61</f>
        <v>0</v>
      </c>
      <c r="N61" s="256">
        <f>'8'!N61</f>
        <v>0</v>
      </c>
      <c r="O61" s="257">
        <f>'8'!O61</f>
        <v>0</v>
      </c>
      <c r="P61" s="257">
        <f>'8'!P61</f>
        <v>0</v>
      </c>
      <c r="Q61" s="256">
        <f>'8'!Q61</f>
        <v>0</v>
      </c>
      <c r="R61" s="257">
        <f>'8'!R61</f>
        <v>0</v>
      </c>
      <c r="S61" s="258">
        <f>'8'!S61</f>
        <v>0</v>
      </c>
      <c r="T61" s="660">
        <f>SUM(H61:S61)</f>
        <v>0</v>
      </c>
      <c r="U61" s="661"/>
    </row>
    <row r="62" spans="1:38" s="22" customFormat="1" ht="45" customHeight="1" thickTop="1" thickBot="1">
      <c r="A62" s="608" t="s">
        <v>207</v>
      </c>
      <c r="B62" s="609"/>
      <c r="C62" s="223" t="str">
        <f>IF('8'!C62="","",'8'!C62)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IF('8'!C63="","",'8'!C63)</f>
        <v/>
      </c>
      <c r="D63" s="595" t="str">
        <f>IF('8'!D63="","",'8'!D63)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IF('8'!C64="","",'8'!C64)</f>
        <v/>
      </c>
      <c r="D64" s="675" t="str">
        <f>IF('8'!D64="","",'8'!D64)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'8'!C65</f>
        <v>0</v>
      </c>
      <c r="D65" s="606">
        <f>'8'!D65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IF('8'!C66="","",'8'!C66)</f>
        <v/>
      </c>
      <c r="D66" s="614" t="str">
        <f>IF('8'!D66="","",'8'!D66)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IF('8'!C67="","",'8'!C67)</f>
        <v/>
      </c>
      <c r="D67" s="595" t="str">
        <f>IF('8'!D67="","",'8'!D67)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IF('8'!C68="","",'8'!C68)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46</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'8'!C79</f>
        <v>0</v>
      </c>
      <c r="D79" s="599"/>
      <c r="E79" s="599"/>
      <c r="F79" s="599"/>
      <c r="G79" s="599"/>
      <c r="H79" s="599"/>
      <c r="I79" s="216"/>
      <c r="J79" s="222" t="s">
        <v>177</v>
      </c>
      <c r="K79" s="582">
        <f>'8'!K79:N79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'8'!C83</f>
        <v>0</v>
      </c>
      <c r="D83" s="638"/>
      <c r="E83" s="639"/>
      <c r="F83" s="640" t="s">
        <v>212</v>
      </c>
      <c r="G83" s="641"/>
      <c r="H83" s="253">
        <f>'8'!H83</f>
        <v>0</v>
      </c>
      <c r="I83" s="254">
        <f>'8'!I83</f>
        <v>0</v>
      </c>
      <c r="J83" s="254">
        <f>'8'!J83</f>
        <v>0</v>
      </c>
      <c r="K83" s="253">
        <f>'8'!K83</f>
        <v>0</v>
      </c>
      <c r="L83" s="254">
        <f>'8'!L83</f>
        <v>0</v>
      </c>
      <c r="M83" s="254">
        <f>'8'!M83</f>
        <v>0</v>
      </c>
      <c r="N83" s="253">
        <f>'8'!N83</f>
        <v>0</v>
      </c>
      <c r="O83" s="254">
        <f>'8'!O83</f>
        <v>0</v>
      </c>
      <c r="P83" s="254">
        <f>'8'!P83</f>
        <v>0</v>
      </c>
      <c r="Q83" s="253">
        <f>'8'!Q83</f>
        <v>0</v>
      </c>
      <c r="R83" s="254">
        <f>'8'!R83</f>
        <v>0</v>
      </c>
      <c r="S83" s="255">
        <f>'8'!S83</f>
        <v>0</v>
      </c>
      <c r="T83" s="642">
        <f>SUM(H83:S83)</f>
        <v>0</v>
      </c>
      <c r="U83" s="643"/>
    </row>
    <row r="84" spans="1:21" s="22" customFormat="1" ht="45" customHeight="1">
      <c r="A84" s="644" t="s">
        <v>235</v>
      </c>
      <c r="B84" s="645"/>
      <c r="C84" s="648">
        <f>'8'!C84</f>
        <v>0</v>
      </c>
      <c r="D84" s="650">
        <f>'8'!D84</f>
        <v>0</v>
      </c>
      <c r="E84" s="651"/>
      <c r="F84" s="654" t="s">
        <v>213</v>
      </c>
      <c r="G84" s="655"/>
      <c r="H84" s="259">
        <f>'8'!H84</f>
        <v>0</v>
      </c>
      <c r="I84" s="260">
        <f>'8'!I84</f>
        <v>0</v>
      </c>
      <c r="J84" s="260">
        <f>'8'!J84</f>
        <v>0</v>
      </c>
      <c r="K84" s="259">
        <f>'8'!K84</f>
        <v>0</v>
      </c>
      <c r="L84" s="260">
        <f>'8'!L84</f>
        <v>0</v>
      </c>
      <c r="M84" s="260">
        <f>'8'!M84</f>
        <v>0</v>
      </c>
      <c r="N84" s="259">
        <f>'8'!N84</f>
        <v>0</v>
      </c>
      <c r="O84" s="260">
        <f>'8'!O84</f>
        <v>0</v>
      </c>
      <c r="P84" s="260">
        <f>'8'!P84</f>
        <v>0</v>
      </c>
      <c r="Q84" s="259">
        <f>'8'!Q84</f>
        <v>0</v>
      </c>
      <c r="R84" s="260">
        <f>'8'!R84</f>
        <v>0</v>
      </c>
      <c r="S84" s="261">
        <f>'8'!S84</f>
        <v>0</v>
      </c>
      <c r="T84" s="656">
        <f>SUM(H84:S84)</f>
        <v>0</v>
      </c>
      <c r="U84" s="657"/>
    </row>
    <row r="85" spans="1:21" s="22" customFormat="1" ht="45" customHeight="1" thickBot="1">
      <c r="A85" s="646"/>
      <c r="B85" s="647"/>
      <c r="C85" s="649"/>
      <c r="D85" s="652"/>
      <c r="E85" s="653"/>
      <c r="F85" s="658" t="s">
        <v>236</v>
      </c>
      <c r="G85" s="659"/>
      <c r="H85" s="256">
        <f>'8'!H85</f>
        <v>0</v>
      </c>
      <c r="I85" s="257">
        <f>'8'!I85</f>
        <v>0</v>
      </c>
      <c r="J85" s="257">
        <f>'8'!J85</f>
        <v>0</v>
      </c>
      <c r="K85" s="256">
        <f>'8'!K85</f>
        <v>0</v>
      </c>
      <c r="L85" s="257">
        <f>'8'!L85</f>
        <v>0</v>
      </c>
      <c r="M85" s="257">
        <f>'8'!M85</f>
        <v>0</v>
      </c>
      <c r="N85" s="256">
        <f>'8'!N85</f>
        <v>0</v>
      </c>
      <c r="O85" s="257">
        <f>'8'!O85</f>
        <v>0</v>
      </c>
      <c r="P85" s="257">
        <f>'8'!P85</f>
        <v>0</v>
      </c>
      <c r="Q85" s="256">
        <f>'8'!Q85</f>
        <v>0</v>
      </c>
      <c r="R85" s="257">
        <f>'8'!R85</f>
        <v>0</v>
      </c>
      <c r="S85" s="258">
        <f>'8'!S85</f>
        <v>0</v>
      </c>
      <c r="T85" s="660">
        <f>SUM(H85:S85)</f>
        <v>0</v>
      </c>
      <c r="U85" s="661"/>
    </row>
    <row r="86" spans="1:21" s="22" customFormat="1" ht="45" customHeight="1" thickTop="1" thickBot="1">
      <c r="A86" s="608" t="s">
        <v>207</v>
      </c>
      <c r="B86" s="609"/>
      <c r="C86" s="223" t="str">
        <f>IF('8'!C86="","",'8'!C86)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IF('8'!C87="","",'8'!C87)</f>
        <v/>
      </c>
      <c r="D87" s="595" t="str">
        <f>IF('8'!D87="","",'8'!D87)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IF('8'!C88="","",'8'!C88)</f>
        <v/>
      </c>
      <c r="D88" s="675" t="str">
        <f>IF('8'!D88="","",'8'!D88)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'8'!C89</f>
        <v>0</v>
      </c>
      <c r="D89" s="606">
        <f>'8'!D89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IF('8'!C90="","",'8'!C90)</f>
        <v/>
      </c>
      <c r="D90" s="614" t="str">
        <f>IF('8'!D90="","",'8'!D90)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IF('8'!C91="","",'8'!C91)</f>
        <v/>
      </c>
      <c r="D91" s="595" t="str">
        <f>IF('8'!D91="","",'8'!D91)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IF('8'!C92="","",'8'!C92)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47</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'8'!C103</f>
        <v>0</v>
      </c>
      <c r="D103" s="599"/>
      <c r="E103" s="599"/>
      <c r="F103" s="599"/>
      <c r="G103" s="599"/>
      <c r="H103" s="599"/>
      <c r="I103" s="216"/>
      <c r="J103" s="222" t="s">
        <v>177</v>
      </c>
      <c r="K103" s="582">
        <f>'8'!K103:N103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'8'!C107</f>
        <v>0</v>
      </c>
      <c r="D107" s="638"/>
      <c r="E107" s="639"/>
      <c r="F107" s="640" t="s">
        <v>212</v>
      </c>
      <c r="G107" s="641"/>
      <c r="H107" s="253">
        <f>'8'!H107</f>
        <v>0</v>
      </c>
      <c r="I107" s="254">
        <f>'8'!I107</f>
        <v>0</v>
      </c>
      <c r="J107" s="254">
        <f>'8'!J107</f>
        <v>0</v>
      </c>
      <c r="K107" s="253">
        <f>'8'!K107</f>
        <v>0</v>
      </c>
      <c r="L107" s="254">
        <f>'8'!L107</f>
        <v>0</v>
      </c>
      <c r="M107" s="254">
        <f>'8'!M107</f>
        <v>0</v>
      </c>
      <c r="N107" s="253">
        <f>'8'!N107</f>
        <v>0</v>
      </c>
      <c r="O107" s="254">
        <f>'8'!O107</f>
        <v>0</v>
      </c>
      <c r="P107" s="254">
        <f>'8'!P107</f>
        <v>0</v>
      </c>
      <c r="Q107" s="253">
        <f>'8'!Q107</f>
        <v>0</v>
      </c>
      <c r="R107" s="254">
        <f>'8'!R107</f>
        <v>0</v>
      </c>
      <c r="S107" s="255">
        <f>'8'!S107</f>
        <v>0</v>
      </c>
      <c r="T107" s="642">
        <f>SUM(H107:S107)</f>
        <v>0</v>
      </c>
      <c r="U107" s="643"/>
    </row>
    <row r="108" spans="1:38" s="22" customFormat="1" ht="45" customHeight="1">
      <c r="A108" s="644" t="s">
        <v>235</v>
      </c>
      <c r="B108" s="645"/>
      <c r="C108" s="648">
        <f>'8'!C108</f>
        <v>0</v>
      </c>
      <c r="D108" s="650">
        <f>'8'!D108</f>
        <v>0</v>
      </c>
      <c r="E108" s="651"/>
      <c r="F108" s="654" t="s">
        <v>213</v>
      </c>
      <c r="G108" s="655"/>
      <c r="H108" s="259">
        <f>'8'!H108</f>
        <v>0</v>
      </c>
      <c r="I108" s="260">
        <f>'8'!I108</f>
        <v>0</v>
      </c>
      <c r="J108" s="260">
        <f>'8'!J108</f>
        <v>0</v>
      </c>
      <c r="K108" s="259">
        <f>'8'!K108</f>
        <v>0</v>
      </c>
      <c r="L108" s="260">
        <f>'8'!L108</f>
        <v>0</v>
      </c>
      <c r="M108" s="260">
        <f>'8'!M108</f>
        <v>0</v>
      </c>
      <c r="N108" s="259">
        <f>'8'!N108</f>
        <v>0</v>
      </c>
      <c r="O108" s="260">
        <f>'8'!O108</f>
        <v>0</v>
      </c>
      <c r="P108" s="260">
        <f>'8'!P108</f>
        <v>0</v>
      </c>
      <c r="Q108" s="259">
        <f>'8'!Q108</f>
        <v>0</v>
      </c>
      <c r="R108" s="260">
        <f>'8'!R108</f>
        <v>0</v>
      </c>
      <c r="S108" s="261">
        <f>'8'!S108</f>
        <v>0</v>
      </c>
      <c r="T108" s="656">
        <f>SUM(H108:S108)</f>
        <v>0</v>
      </c>
      <c r="U108" s="657"/>
    </row>
    <row r="109" spans="1:38" s="22" customFormat="1" ht="45" customHeight="1" thickBot="1">
      <c r="A109" s="646"/>
      <c r="B109" s="647"/>
      <c r="C109" s="649"/>
      <c r="D109" s="652"/>
      <c r="E109" s="653"/>
      <c r="F109" s="658" t="s">
        <v>236</v>
      </c>
      <c r="G109" s="659"/>
      <c r="H109" s="256">
        <f>'8'!H109</f>
        <v>0</v>
      </c>
      <c r="I109" s="257">
        <f>'8'!I109</f>
        <v>0</v>
      </c>
      <c r="J109" s="257">
        <f>'8'!J109</f>
        <v>0</v>
      </c>
      <c r="K109" s="256">
        <f>'8'!K109</f>
        <v>0</v>
      </c>
      <c r="L109" s="257">
        <f>'8'!L109</f>
        <v>0</v>
      </c>
      <c r="M109" s="257">
        <f>'8'!M109</f>
        <v>0</v>
      </c>
      <c r="N109" s="256">
        <f>'8'!N109</f>
        <v>0</v>
      </c>
      <c r="O109" s="257">
        <f>'8'!O109</f>
        <v>0</v>
      </c>
      <c r="P109" s="257">
        <f>'8'!P109</f>
        <v>0</v>
      </c>
      <c r="Q109" s="256">
        <f>'8'!Q109</f>
        <v>0</v>
      </c>
      <c r="R109" s="257">
        <f>'8'!R109</f>
        <v>0</v>
      </c>
      <c r="S109" s="258">
        <f>'8'!S109</f>
        <v>0</v>
      </c>
      <c r="T109" s="660">
        <f>SUM(H109:S109)</f>
        <v>0</v>
      </c>
      <c r="U109" s="661"/>
    </row>
    <row r="110" spans="1:38" s="22" customFormat="1" ht="45" customHeight="1" thickTop="1" thickBot="1">
      <c r="A110" s="608" t="s">
        <v>207</v>
      </c>
      <c r="B110" s="609"/>
      <c r="C110" s="223" t="str">
        <f>IF('8'!C110="","",'8'!C110)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IF('8'!C111="","",'8'!C111)</f>
        <v/>
      </c>
      <c r="D111" s="595" t="str">
        <f>IF('8'!D111="","",'8'!D111)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IF('8'!C112="","",'8'!C112)</f>
        <v/>
      </c>
      <c r="D112" s="675" t="str">
        <f>IF('8'!D112="","",'8'!D112)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'8'!C113</f>
        <v>0</v>
      </c>
      <c r="D113" s="606">
        <f>'8'!D113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IF('8'!C114="","",'8'!C114)</f>
        <v/>
      </c>
      <c r="D114" s="614" t="str">
        <f>IF('8'!D114="","",'8'!D114)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IF('8'!C115="","",'8'!C115)</f>
        <v/>
      </c>
      <c r="D115" s="595" t="str">
        <f>IF('8'!D115="","",'8'!D115)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IF('8'!C116="","",'8'!C116)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48</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'8'!C127</f>
        <v>0</v>
      </c>
      <c r="D127" s="599"/>
      <c r="E127" s="599"/>
      <c r="F127" s="599"/>
      <c r="G127" s="599"/>
      <c r="H127" s="599"/>
      <c r="I127" s="216"/>
      <c r="J127" s="222" t="s">
        <v>177</v>
      </c>
      <c r="K127" s="582">
        <f>'8'!K127:N127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'8'!C131</f>
        <v>0</v>
      </c>
      <c r="D131" s="638"/>
      <c r="E131" s="639"/>
      <c r="F131" s="640" t="s">
        <v>212</v>
      </c>
      <c r="G131" s="641"/>
      <c r="H131" s="253">
        <f>'8'!H131</f>
        <v>0</v>
      </c>
      <c r="I131" s="254">
        <f>'8'!I131</f>
        <v>0</v>
      </c>
      <c r="J131" s="254">
        <f>'8'!J131</f>
        <v>0</v>
      </c>
      <c r="K131" s="253">
        <f>'8'!K131</f>
        <v>0</v>
      </c>
      <c r="L131" s="254">
        <f>'8'!L131</f>
        <v>0</v>
      </c>
      <c r="M131" s="254">
        <f>'8'!M131</f>
        <v>0</v>
      </c>
      <c r="N131" s="253">
        <f>'8'!N131</f>
        <v>0</v>
      </c>
      <c r="O131" s="254">
        <f>'8'!O131</f>
        <v>0</v>
      </c>
      <c r="P131" s="254">
        <f>'8'!P131</f>
        <v>0</v>
      </c>
      <c r="Q131" s="253">
        <f>'8'!Q131</f>
        <v>0</v>
      </c>
      <c r="R131" s="254">
        <f>'8'!R131</f>
        <v>0</v>
      </c>
      <c r="S131" s="255">
        <f>'8'!S131</f>
        <v>0</v>
      </c>
      <c r="T131" s="642">
        <f>SUM(H131:S131)</f>
        <v>0</v>
      </c>
      <c r="U131" s="643"/>
    </row>
    <row r="132" spans="1:21" s="22" customFormat="1" ht="45" customHeight="1">
      <c r="A132" s="644" t="s">
        <v>235</v>
      </c>
      <c r="B132" s="645"/>
      <c r="C132" s="648">
        <f>'8'!C132</f>
        <v>0</v>
      </c>
      <c r="D132" s="650">
        <f>'8'!D132</f>
        <v>0</v>
      </c>
      <c r="E132" s="651"/>
      <c r="F132" s="654" t="s">
        <v>213</v>
      </c>
      <c r="G132" s="655"/>
      <c r="H132" s="259">
        <f>'8'!H132</f>
        <v>0</v>
      </c>
      <c r="I132" s="260">
        <f>'8'!I132</f>
        <v>0</v>
      </c>
      <c r="J132" s="260">
        <f>'8'!J132</f>
        <v>0</v>
      </c>
      <c r="K132" s="259">
        <f>'8'!K132</f>
        <v>0</v>
      </c>
      <c r="L132" s="260">
        <f>'8'!L132</f>
        <v>0</v>
      </c>
      <c r="M132" s="260">
        <f>'8'!M132</f>
        <v>0</v>
      </c>
      <c r="N132" s="259">
        <f>'8'!N132</f>
        <v>0</v>
      </c>
      <c r="O132" s="260">
        <f>'8'!O132</f>
        <v>0</v>
      </c>
      <c r="P132" s="260">
        <f>'8'!P132</f>
        <v>0</v>
      </c>
      <c r="Q132" s="259">
        <f>'8'!Q132</f>
        <v>0</v>
      </c>
      <c r="R132" s="260">
        <f>'8'!R132</f>
        <v>0</v>
      </c>
      <c r="S132" s="261">
        <f>'8'!S132</f>
        <v>0</v>
      </c>
      <c r="T132" s="656">
        <f>SUM(H132:S132)</f>
        <v>0</v>
      </c>
      <c r="U132" s="657"/>
    </row>
    <row r="133" spans="1:21" s="22" customFormat="1" ht="45" customHeight="1" thickBot="1">
      <c r="A133" s="646"/>
      <c r="B133" s="647"/>
      <c r="C133" s="649"/>
      <c r="D133" s="652"/>
      <c r="E133" s="653"/>
      <c r="F133" s="658" t="s">
        <v>236</v>
      </c>
      <c r="G133" s="659"/>
      <c r="H133" s="256">
        <f>'8'!H133</f>
        <v>0</v>
      </c>
      <c r="I133" s="257">
        <f>'8'!I133</f>
        <v>0</v>
      </c>
      <c r="J133" s="257">
        <f>'8'!J133</f>
        <v>0</v>
      </c>
      <c r="K133" s="256">
        <f>'8'!K133</f>
        <v>0</v>
      </c>
      <c r="L133" s="257">
        <f>'8'!L133</f>
        <v>0</v>
      </c>
      <c r="M133" s="257">
        <f>'8'!M133</f>
        <v>0</v>
      </c>
      <c r="N133" s="256">
        <f>'8'!N133</f>
        <v>0</v>
      </c>
      <c r="O133" s="257">
        <f>'8'!O133</f>
        <v>0</v>
      </c>
      <c r="P133" s="257">
        <f>'8'!P133</f>
        <v>0</v>
      </c>
      <c r="Q133" s="256">
        <f>'8'!Q133</f>
        <v>0</v>
      </c>
      <c r="R133" s="257">
        <f>'8'!R133</f>
        <v>0</v>
      </c>
      <c r="S133" s="258">
        <f>'8'!S133</f>
        <v>0</v>
      </c>
      <c r="T133" s="660">
        <f>SUM(H133:S133)</f>
        <v>0</v>
      </c>
      <c r="U133" s="661"/>
    </row>
    <row r="134" spans="1:21" s="22" customFormat="1" ht="45" customHeight="1" thickTop="1" thickBot="1">
      <c r="A134" s="608" t="s">
        <v>207</v>
      </c>
      <c r="B134" s="609"/>
      <c r="C134" s="223" t="str">
        <f>IF('8'!C134="","",'8'!C134)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IF('8'!C135="","",'8'!C135)</f>
        <v/>
      </c>
      <c r="D135" s="595" t="str">
        <f>IF('8'!D135="","",'8'!D135)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IF('8'!C136="","",'8'!C136)</f>
        <v/>
      </c>
      <c r="D136" s="675" t="str">
        <f>IF('8'!D136="","",'8'!D136)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'8'!C137</f>
        <v>0</v>
      </c>
      <c r="D137" s="606">
        <f>'8'!D137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IF('8'!C138="","",'8'!C138)</f>
        <v/>
      </c>
      <c r="D138" s="614" t="str">
        <f>IF('8'!D138="","",'8'!D138)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IF('8'!C139="","",'8'!C139)</f>
        <v/>
      </c>
      <c r="D139" s="595" t="str">
        <f>IF('8'!D139="","",'8'!D139)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IF('8'!C140="","",'8'!C140)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MeV/YJ2Ns3WvJNnb5cob9B2RMGcAs7h8Ikrjvu7+Q92DGcshfckVSHdQ46kREwRiSuLbHJvzVl8QU+mNuuydlw==" saltValue="ZHgb7ZHo/UPmn9CmHsfSf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7141097B-BD6F-4172-B2B6-C2EA30307360}">
      <formula1>"有,無"</formula1>
    </dataValidation>
    <dataValidation type="list" allowBlank="1" showInputMessage="1" showErrorMessage="1" sqref="C41 C89 C17 C113 C65 C137" xr:uid="{93180A4B-85A4-4269-9F0B-DBCF22942B65}">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A24AA88E-EEE6-476E-8F8E-C046B767D25B}">
      <formula1>"有,無"</formula1>
    </dataValidation>
    <dataValidation type="custom" allowBlank="1" showInputMessage="1" showErrorMessage="1" sqref="K103:N103 H107:S109 C103:H103" xr:uid="{EB8CE42D-359B-45EF-AC4E-E26C11182A07}">
      <formula1>$S$99&lt;&gt;"無"</formula1>
    </dataValidation>
    <dataValidation type="custom" allowBlank="1" showInputMessage="1" showErrorMessage="1" sqref="H35:S37 K31:N31 C31:H31 D18:E19 D12:E13 D42:E43 D36:E37 D66:E67 D60:E61 D90:E91 D84:E85 D114:E115 D108:E109 D138:E139 D132:E133" xr:uid="{6DB0C71F-243D-4366-BF00-02FE4D205946}">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6472A0DA-D216-4074-8E73-0EBD2430999A}">
      <formula1>$S$3&lt;&gt;"無"</formula1>
    </dataValidation>
    <dataValidation type="custom" allowBlank="1" showInputMessage="1" showErrorMessage="1" sqref="H59:S61 K55:N55 C55:H55" xr:uid="{C0AE1814-CA73-4E0D-BAAC-27BE62C6DA9C}">
      <formula1>$S$51&lt;&gt;"無"</formula1>
    </dataValidation>
    <dataValidation type="custom" allowBlank="1" showInputMessage="1" showErrorMessage="1" sqref="H83:S85 K79:N79 C79:H79" xr:uid="{EFB3217A-1DCE-4153-A998-B12B452ABB56}">
      <formula1>$S$75&lt;&gt;"無"</formula1>
    </dataValidation>
    <dataValidation type="custom" allowBlank="1" showInputMessage="1" showErrorMessage="1" sqref="H131:S133 K127:N127 C127:H127" xr:uid="{60E0F595-40D0-41D5-A55D-5CB7FB0F6BDA}">
      <formula1>$S$123&lt;&gt;"無"</formula1>
    </dataValidation>
    <dataValidation type="custom" allowBlank="1" showInputMessage="1" showErrorMessage="1" sqref="K7:N7 H11:S13 C18:C20 C11:C16 C7:H7 C42:C44 C35:C40 C66:C68 C59:C64 C90:C92 C83:C88 C114:C116 C107:C112 C138:C140 C131:C136" xr:uid="{6E9FF75C-AD6F-4D45-9E15-0DAEAC8CEEE4}">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sheetPr>
  <dimension ref="A1:AF154"/>
  <sheetViews>
    <sheetView view="pageBreakPreview" zoomScale="70" zoomScaleNormal="80" zoomScaleSheetLayoutView="70" workbookViewId="0">
      <selection activeCell="O11" sqref="O11"/>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1</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T14" si="0">SUM(H11:H12)-H13</f>
        <v>0</v>
      </c>
      <c r="I14" s="267">
        <f t="shared" si="0"/>
        <v>0</v>
      </c>
      <c r="J14" s="268">
        <f t="shared" si="0"/>
        <v>0</v>
      </c>
      <c r="K14" s="266">
        <f t="shared" si="0"/>
        <v>0</v>
      </c>
      <c r="L14" s="267">
        <f t="shared" si="0"/>
        <v>0</v>
      </c>
      <c r="M14" s="268">
        <f t="shared" si="0"/>
        <v>0</v>
      </c>
      <c r="N14" s="266">
        <f t="shared" si="0"/>
        <v>0</v>
      </c>
      <c r="O14" s="267">
        <f t="shared" si="0"/>
        <v>0</v>
      </c>
      <c r="P14" s="268">
        <f t="shared" si="0"/>
        <v>0</v>
      </c>
      <c r="Q14" s="266">
        <f t="shared" si="0"/>
        <v>0</v>
      </c>
      <c r="R14" s="267">
        <f t="shared" si="0"/>
        <v>0</v>
      </c>
      <c r="S14" s="268">
        <f t="shared" si="0"/>
        <v>0</v>
      </c>
      <c r="T14" s="399">
        <f t="shared" si="0"/>
        <v>0</v>
      </c>
      <c r="U14" s="400"/>
    </row>
    <row r="15" spans="1:32" s="22" customFormat="1" ht="54.95" customHeight="1">
      <c r="A15" s="401" t="s">
        <v>16</v>
      </c>
      <c r="B15" s="269" t="s">
        <v>221</v>
      </c>
      <c r="C15" s="180"/>
      <c r="D15" s="403"/>
      <c r="E15" s="404"/>
      <c r="F15" s="405" t="s">
        <v>218</v>
      </c>
      <c r="G15" s="406"/>
      <c r="H15" s="270">
        <f>IF(H14&gt;=82000,82000,H14)</f>
        <v>0</v>
      </c>
      <c r="I15" s="271">
        <f t="shared" ref="I15:S15" si="1">IF(I14&gt;=82000,82000,I14)</f>
        <v>0</v>
      </c>
      <c r="J15" s="272">
        <f t="shared" si="1"/>
        <v>0</v>
      </c>
      <c r="K15" s="270">
        <f t="shared" si="1"/>
        <v>0</v>
      </c>
      <c r="L15" s="271">
        <f t="shared" si="1"/>
        <v>0</v>
      </c>
      <c r="M15" s="272">
        <f t="shared" si="1"/>
        <v>0</v>
      </c>
      <c r="N15" s="270">
        <f t="shared" si="1"/>
        <v>0</v>
      </c>
      <c r="O15" s="271">
        <f t="shared" si="1"/>
        <v>0</v>
      </c>
      <c r="P15" s="272">
        <f t="shared" si="1"/>
        <v>0</v>
      </c>
      <c r="Q15" s="270">
        <f t="shared" si="1"/>
        <v>0</v>
      </c>
      <c r="R15" s="271">
        <f t="shared" si="1"/>
        <v>0</v>
      </c>
      <c r="S15" s="272">
        <f t="shared" si="1"/>
        <v>0</v>
      </c>
      <c r="T15" s="407">
        <f>SUM(H15+I15+J15+K15+L15+M15+N15+O15+P15+Q15+R15+S15)</f>
        <v>0</v>
      </c>
      <c r="U15" s="408"/>
    </row>
    <row r="16" spans="1:32" s="22" customFormat="1" ht="54.95" customHeight="1" thickBot="1">
      <c r="A16" s="402"/>
      <c r="B16" s="273" t="s">
        <v>222</v>
      </c>
      <c r="C16" s="181"/>
      <c r="D16" s="409"/>
      <c r="E16" s="410"/>
      <c r="F16" s="411" t="s">
        <v>219</v>
      </c>
      <c r="G16" s="412"/>
      <c r="H16" s="274">
        <f t="shared" ref="H16:S16" si="2">ROUNDDOWN(H15*0.75,-3)</f>
        <v>0</v>
      </c>
      <c r="I16" s="275">
        <f t="shared" si="2"/>
        <v>0</v>
      </c>
      <c r="J16" s="276">
        <f t="shared" si="2"/>
        <v>0</v>
      </c>
      <c r="K16" s="274">
        <f t="shared" si="2"/>
        <v>0</v>
      </c>
      <c r="L16" s="275">
        <f t="shared" si="2"/>
        <v>0</v>
      </c>
      <c r="M16" s="276">
        <f t="shared" si="2"/>
        <v>0</v>
      </c>
      <c r="N16" s="274">
        <f t="shared" si="2"/>
        <v>0</v>
      </c>
      <c r="O16" s="275">
        <f t="shared" si="2"/>
        <v>0</v>
      </c>
      <c r="P16" s="276">
        <f t="shared" si="2"/>
        <v>0</v>
      </c>
      <c r="Q16" s="274">
        <f t="shared" si="2"/>
        <v>0</v>
      </c>
      <c r="R16" s="275">
        <f t="shared" si="2"/>
        <v>0</v>
      </c>
      <c r="S16" s="276">
        <f t="shared" si="2"/>
        <v>0</v>
      </c>
      <c r="T16" s="413">
        <f>SUM(H16:S16)</f>
        <v>0</v>
      </c>
      <c r="U16" s="414"/>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8"/>
      <c r="K18" s="277"/>
      <c r="L18" s="422" t="s">
        <v>225</v>
      </c>
      <c r="M18" s="423"/>
      <c r="N18" s="98"/>
      <c r="O18" s="277"/>
      <c r="P18" s="422" t="s">
        <v>226</v>
      </c>
      <c r="Q18" s="423"/>
      <c r="R18" s="98"/>
      <c r="S18" s="277"/>
      <c r="T18" s="422" t="s">
        <v>227</v>
      </c>
      <c r="U18" s="423"/>
      <c r="V18" s="99"/>
    </row>
    <row r="19" spans="1:32" s="6" customFormat="1" ht="45" customHeight="1">
      <c r="A19" s="430" t="s">
        <v>211</v>
      </c>
      <c r="B19" s="431"/>
      <c r="C19" s="211"/>
      <c r="D19" s="421"/>
      <c r="E19" s="404"/>
      <c r="F19" s="2"/>
      <c r="G19" s="278" t="s">
        <v>212</v>
      </c>
      <c r="H19" s="432">
        <f>SUM(H11:J11)</f>
        <v>0</v>
      </c>
      <c r="I19" s="433"/>
      <c r="J19" s="98"/>
      <c r="K19" s="278" t="s">
        <v>212</v>
      </c>
      <c r="L19" s="432">
        <f>SUM(K11:M11)</f>
        <v>0</v>
      </c>
      <c r="M19" s="433"/>
      <c r="N19" s="98"/>
      <c r="O19" s="278" t="s">
        <v>212</v>
      </c>
      <c r="P19" s="432">
        <f>SUM(N11:P11)</f>
        <v>0</v>
      </c>
      <c r="Q19" s="433"/>
      <c r="R19" s="98"/>
      <c r="S19" s="278" t="s">
        <v>212</v>
      </c>
      <c r="T19" s="432">
        <f>SUM(Q11:S11)</f>
        <v>0</v>
      </c>
      <c r="U19" s="433"/>
      <c r="V19" s="99"/>
    </row>
    <row r="20" spans="1:32" s="6" customFormat="1" ht="45" customHeight="1" thickBot="1">
      <c r="A20" s="424" t="s">
        <v>277</v>
      </c>
      <c r="B20" s="425"/>
      <c r="C20" s="182"/>
      <c r="D20" s="426"/>
      <c r="E20" s="427"/>
      <c r="F20" s="2"/>
      <c r="G20" s="279" t="s">
        <v>213</v>
      </c>
      <c r="H20" s="428">
        <f>SUM(H12:J12)</f>
        <v>0</v>
      </c>
      <c r="I20" s="429"/>
      <c r="J20" s="98"/>
      <c r="K20" s="279" t="s">
        <v>213</v>
      </c>
      <c r="L20" s="428">
        <f>SUM(K12:M12)</f>
        <v>0</v>
      </c>
      <c r="M20" s="429"/>
      <c r="N20" s="98"/>
      <c r="O20" s="279" t="s">
        <v>213</v>
      </c>
      <c r="P20" s="428">
        <f>SUM(N12:P12)</f>
        <v>0</v>
      </c>
      <c r="Q20" s="429"/>
      <c r="R20" s="98"/>
      <c r="S20" s="279" t="s">
        <v>213</v>
      </c>
      <c r="T20" s="428">
        <f>SUM(Q12:S12)</f>
        <v>0</v>
      </c>
      <c r="U20" s="429"/>
      <c r="V20" s="99"/>
    </row>
    <row r="21" spans="1:32" s="6" customFormat="1" ht="45" customHeight="1" thickBot="1">
      <c r="A21" s="439"/>
      <c r="B21" s="439"/>
      <c r="C21" s="439"/>
      <c r="D21" s="439"/>
      <c r="E21" s="151"/>
      <c r="F21" s="2"/>
      <c r="G21" s="280" t="s">
        <v>214</v>
      </c>
      <c r="H21" s="440">
        <f>SUM(H13:J13)</f>
        <v>0</v>
      </c>
      <c r="I21" s="441"/>
      <c r="J21" s="98"/>
      <c r="K21" s="280" t="s">
        <v>214</v>
      </c>
      <c r="L21" s="440">
        <f>SUM(K13:M13)</f>
        <v>0</v>
      </c>
      <c r="M21" s="441"/>
      <c r="N21" s="98"/>
      <c r="O21" s="280" t="s">
        <v>214</v>
      </c>
      <c r="P21" s="440">
        <f>SUM(N13:P13)</f>
        <v>0</v>
      </c>
      <c r="Q21" s="441"/>
      <c r="R21" s="98"/>
      <c r="S21" s="280" t="s">
        <v>214</v>
      </c>
      <c r="T21" s="440">
        <f>SUM(Q13:S13)</f>
        <v>0</v>
      </c>
      <c r="U21" s="441"/>
      <c r="V21" s="99"/>
    </row>
    <row r="22" spans="1:32" s="6" customFormat="1" ht="45" customHeight="1" thickTop="1" thickBot="1">
      <c r="A22" s="438"/>
      <c r="B22" s="438"/>
      <c r="C22" s="438"/>
      <c r="D22" s="438"/>
      <c r="E22" s="151"/>
      <c r="F22" s="2"/>
      <c r="G22" s="281" t="s">
        <v>215</v>
      </c>
      <c r="H22" s="442">
        <f>SUM(H14:J14)</f>
        <v>0</v>
      </c>
      <c r="I22" s="443"/>
      <c r="J22" s="98"/>
      <c r="K22" s="281" t="s">
        <v>215</v>
      </c>
      <c r="L22" s="442">
        <f>SUM(K14:M14)</f>
        <v>0</v>
      </c>
      <c r="M22" s="443"/>
      <c r="N22" s="98"/>
      <c r="O22" s="281" t="s">
        <v>215</v>
      </c>
      <c r="P22" s="442">
        <f>SUM(N14:P14)</f>
        <v>0</v>
      </c>
      <c r="Q22" s="443"/>
      <c r="R22" s="98"/>
      <c r="S22" s="281" t="s">
        <v>215</v>
      </c>
      <c r="T22" s="442">
        <f>SUM(Q14:S14)</f>
        <v>0</v>
      </c>
      <c r="U22" s="443"/>
      <c r="V22" s="99"/>
    </row>
    <row r="23" spans="1:32" s="6" customFormat="1" ht="45" customHeight="1" thickBot="1">
      <c r="A23" s="438"/>
      <c r="B23" s="438"/>
      <c r="C23" s="438"/>
      <c r="D23" s="438"/>
      <c r="E23" s="151"/>
      <c r="F23" s="2"/>
      <c r="G23" s="282" t="s">
        <v>228</v>
      </c>
      <c r="H23" s="436">
        <f>SUM(H16:J16)</f>
        <v>0</v>
      </c>
      <c r="I23" s="437"/>
      <c r="J23" s="98"/>
      <c r="K23" s="282" t="s">
        <v>228</v>
      </c>
      <c r="L23" s="436">
        <f>SUM(K16:M16)</f>
        <v>0</v>
      </c>
      <c r="M23" s="437"/>
      <c r="N23" s="98"/>
      <c r="O23" s="283" t="s">
        <v>228</v>
      </c>
      <c r="P23" s="436">
        <f>SUM(N16:P16)</f>
        <v>0</v>
      </c>
      <c r="Q23" s="437"/>
      <c r="R23" s="98"/>
      <c r="S23" s="282" t="s">
        <v>228</v>
      </c>
      <c r="T23" s="436">
        <f>SUM(Q16:S16)</f>
        <v>0</v>
      </c>
      <c r="U23" s="437"/>
      <c r="V23" s="99"/>
    </row>
    <row r="24" spans="1:32" s="6" customFormat="1" ht="14.25" customHeight="1">
      <c r="A24" s="438"/>
      <c r="B24" s="438"/>
      <c r="C24" s="438"/>
      <c r="D24" s="438"/>
      <c r="E24" s="151"/>
      <c r="F24" s="2"/>
      <c r="G24" s="2"/>
      <c r="H24" s="284"/>
      <c r="I24" s="285"/>
      <c r="J24" s="2"/>
      <c r="K24" s="284"/>
      <c r="L24" s="285"/>
      <c r="M24" s="2"/>
      <c r="N24" s="284"/>
      <c r="O24" s="285"/>
      <c r="P24" s="2"/>
      <c r="Q24" s="284"/>
      <c r="R24" s="285"/>
      <c r="S24" s="2"/>
      <c r="T24" s="2"/>
      <c r="U24" s="2"/>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2</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T38" si="3">SUM(H35:H36)-H37</f>
        <v>0</v>
      </c>
      <c r="I38" s="164">
        <f t="shared" si="3"/>
        <v>0</v>
      </c>
      <c r="J38" s="177">
        <f t="shared" si="3"/>
        <v>0</v>
      </c>
      <c r="K38" s="176">
        <f t="shared" si="3"/>
        <v>0</v>
      </c>
      <c r="L38" s="164">
        <f t="shared" si="3"/>
        <v>0</v>
      </c>
      <c r="M38" s="177">
        <f t="shared" si="3"/>
        <v>0</v>
      </c>
      <c r="N38" s="176">
        <f t="shared" si="3"/>
        <v>0</v>
      </c>
      <c r="O38" s="164">
        <f t="shared" si="3"/>
        <v>0</v>
      </c>
      <c r="P38" s="177">
        <f t="shared" si="3"/>
        <v>0</v>
      </c>
      <c r="Q38" s="176">
        <f t="shared" si="3"/>
        <v>0</v>
      </c>
      <c r="R38" s="164">
        <f t="shared" si="3"/>
        <v>0</v>
      </c>
      <c r="S38" s="177">
        <f t="shared" si="3"/>
        <v>0</v>
      </c>
      <c r="T38" s="455">
        <f t="shared" si="3"/>
        <v>0</v>
      </c>
      <c r="U38" s="456"/>
    </row>
    <row r="39" spans="1:22" s="22" customFormat="1" ht="54.95" customHeight="1">
      <c r="A39" s="457" t="s">
        <v>16</v>
      </c>
      <c r="B39" s="183" t="s">
        <v>221</v>
      </c>
      <c r="C39" s="180"/>
      <c r="D39" s="403"/>
      <c r="E39" s="404"/>
      <c r="F39" s="459" t="s">
        <v>218</v>
      </c>
      <c r="G39" s="460"/>
      <c r="H39" s="185">
        <f>IF(H38&gt;=82000,82000,H38)</f>
        <v>0</v>
      </c>
      <c r="I39" s="186">
        <f t="shared" ref="I39:S39" si="4">IF(I38&gt;=82000,82000,I38)</f>
        <v>0</v>
      </c>
      <c r="J39" s="187">
        <f t="shared" si="4"/>
        <v>0</v>
      </c>
      <c r="K39" s="185">
        <f t="shared" si="4"/>
        <v>0</v>
      </c>
      <c r="L39" s="186">
        <f t="shared" si="4"/>
        <v>0</v>
      </c>
      <c r="M39" s="187">
        <f t="shared" si="4"/>
        <v>0</v>
      </c>
      <c r="N39" s="185">
        <f t="shared" si="4"/>
        <v>0</v>
      </c>
      <c r="O39" s="186">
        <f t="shared" si="4"/>
        <v>0</v>
      </c>
      <c r="P39" s="187">
        <f t="shared" si="4"/>
        <v>0</v>
      </c>
      <c r="Q39" s="185">
        <f t="shared" si="4"/>
        <v>0</v>
      </c>
      <c r="R39" s="186">
        <f t="shared" si="4"/>
        <v>0</v>
      </c>
      <c r="S39" s="187">
        <f t="shared" si="4"/>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S40" si="5">ROUNDDOWN(H39*0.75,-3)</f>
        <v>0</v>
      </c>
      <c r="I40" s="165">
        <f t="shared" si="5"/>
        <v>0</v>
      </c>
      <c r="J40" s="179">
        <f t="shared" si="5"/>
        <v>0</v>
      </c>
      <c r="K40" s="178">
        <f t="shared" si="5"/>
        <v>0</v>
      </c>
      <c r="L40" s="165">
        <f t="shared" si="5"/>
        <v>0</v>
      </c>
      <c r="M40" s="179">
        <f t="shared" si="5"/>
        <v>0</v>
      </c>
      <c r="N40" s="178">
        <f t="shared" si="5"/>
        <v>0</v>
      </c>
      <c r="O40" s="165">
        <f t="shared" si="5"/>
        <v>0</v>
      </c>
      <c r="P40" s="179">
        <f t="shared" si="5"/>
        <v>0</v>
      </c>
      <c r="Q40" s="178">
        <f t="shared" si="5"/>
        <v>0</v>
      </c>
      <c r="R40" s="165">
        <f t="shared" si="5"/>
        <v>0</v>
      </c>
      <c r="S40" s="179">
        <f t="shared" si="5"/>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3</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T62" si="6">SUM(H59:H60)-H61</f>
        <v>0</v>
      </c>
      <c r="I62" s="164">
        <f t="shared" si="6"/>
        <v>0</v>
      </c>
      <c r="J62" s="177">
        <f t="shared" si="6"/>
        <v>0</v>
      </c>
      <c r="K62" s="176">
        <f t="shared" si="6"/>
        <v>0</v>
      </c>
      <c r="L62" s="164">
        <f t="shared" si="6"/>
        <v>0</v>
      </c>
      <c r="M62" s="177">
        <f t="shared" si="6"/>
        <v>0</v>
      </c>
      <c r="N62" s="176">
        <f t="shared" si="6"/>
        <v>0</v>
      </c>
      <c r="O62" s="164">
        <f t="shared" si="6"/>
        <v>0</v>
      </c>
      <c r="P62" s="177">
        <f t="shared" si="6"/>
        <v>0</v>
      </c>
      <c r="Q62" s="176">
        <f t="shared" si="6"/>
        <v>0</v>
      </c>
      <c r="R62" s="164">
        <f t="shared" si="6"/>
        <v>0</v>
      </c>
      <c r="S62" s="177">
        <f t="shared" si="6"/>
        <v>0</v>
      </c>
      <c r="T62" s="455">
        <f t="shared" si="6"/>
        <v>0</v>
      </c>
      <c r="U62" s="456"/>
    </row>
    <row r="63" spans="1:32" s="22" customFormat="1" ht="54.95" customHeight="1">
      <c r="A63" s="457" t="s">
        <v>16</v>
      </c>
      <c r="B63" s="183" t="s">
        <v>221</v>
      </c>
      <c r="C63" s="180"/>
      <c r="D63" s="403"/>
      <c r="E63" s="404"/>
      <c r="F63" s="459" t="s">
        <v>218</v>
      </c>
      <c r="G63" s="460"/>
      <c r="H63" s="185">
        <f>IF(H62&gt;=82000,82000,H62)</f>
        <v>0</v>
      </c>
      <c r="I63" s="186">
        <f t="shared" ref="I63:S63" si="7">IF(I62&gt;=82000,82000,I62)</f>
        <v>0</v>
      </c>
      <c r="J63" s="187">
        <f t="shared" si="7"/>
        <v>0</v>
      </c>
      <c r="K63" s="185">
        <f t="shared" si="7"/>
        <v>0</v>
      </c>
      <c r="L63" s="186">
        <f t="shared" si="7"/>
        <v>0</v>
      </c>
      <c r="M63" s="187">
        <f t="shared" si="7"/>
        <v>0</v>
      </c>
      <c r="N63" s="185">
        <f t="shared" si="7"/>
        <v>0</v>
      </c>
      <c r="O63" s="186">
        <f t="shared" si="7"/>
        <v>0</v>
      </c>
      <c r="P63" s="187">
        <f t="shared" si="7"/>
        <v>0</v>
      </c>
      <c r="Q63" s="185">
        <f t="shared" si="7"/>
        <v>0</v>
      </c>
      <c r="R63" s="186">
        <f t="shared" si="7"/>
        <v>0</v>
      </c>
      <c r="S63" s="187">
        <f t="shared" si="7"/>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S64" si="8">ROUNDDOWN(H63*0.75,-3)</f>
        <v>0</v>
      </c>
      <c r="I64" s="165">
        <f t="shared" si="8"/>
        <v>0</v>
      </c>
      <c r="J64" s="179">
        <f t="shared" si="8"/>
        <v>0</v>
      </c>
      <c r="K64" s="178">
        <f t="shared" si="8"/>
        <v>0</v>
      </c>
      <c r="L64" s="165">
        <f t="shared" si="8"/>
        <v>0</v>
      </c>
      <c r="M64" s="179">
        <f t="shared" si="8"/>
        <v>0</v>
      </c>
      <c r="N64" s="178">
        <f t="shared" si="8"/>
        <v>0</v>
      </c>
      <c r="O64" s="165">
        <f t="shared" si="8"/>
        <v>0</v>
      </c>
      <c r="P64" s="179">
        <f t="shared" si="8"/>
        <v>0</v>
      </c>
      <c r="Q64" s="178">
        <f t="shared" si="8"/>
        <v>0</v>
      </c>
      <c r="R64" s="165">
        <f t="shared" si="8"/>
        <v>0</v>
      </c>
      <c r="S64" s="179">
        <f t="shared" si="8"/>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4</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T86" si="9">SUM(H83:H84)-H85</f>
        <v>0</v>
      </c>
      <c r="I86" s="164">
        <f t="shared" si="9"/>
        <v>0</v>
      </c>
      <c r="J86" s="177">
        <f t="shared" si="9"/>
        <v>0</v>
      </c>
      <c r="K86" s="176">
        <f t="shared" si="9"/>
        <v>0</v>
      </c>
      <c r="L86" s="164">
        <f t="shared" si="9"/>
        <v>0</v>
      </c>
      <c r="M86" s="177">
        <f t="shared" si="9"/>
        <v>0</v>
      </c>
      <c r="N86" s="176">
        <f t="shared" si="9"/>
        <v>0</v>
      </c>
      <c r="O86" s="164">
        <f t="shared" si="9"/>
        <v>0</v>
      </c>
      <c r="P86" s="177">
        <f t="shared" si="9"/>
        <v>0</v>
      </c>
      <c r="Q86" s="176">
        <f t="shared" si="9"/>
        <v>0</v>
      </c>
      <c r="R86" s="164">
        <f t="shared" si="9"/>
        <v>0</v>
      </c>
      <c r="S86" s="177">
        <f t="shared" si="9"/>
        <v>0</v>
      </c>
      <c r="T86" s="455">
        <f t="shared" si="9"/>
        <v>0</v>
      </c>
      <c r="U86" s="456"/>
    </row>
    <row r="87" spans="1:22" s="22" customFormat="1" ht="54.95" customHeight="1">
      <c r="A87" s="457" t="s">
        <v>16</v>
      </c>
      <c r="B87" s="183" t="s">
        <v>221</v>
      </c>
      <c r="C87" s="180"/>
      <c r="D87" s="403"/>
      <c r="E87" s="404"/>
      <c r="F87" s="459" t="s">
        <v>218</v>
      </c>
      <c r="G87" s="460"/>
      <c r="H87" s="185">
        <f>IF(H86&gt;=82000,82000,H86)</f>
        <v>0</v>
      </c>
      <c r="I87" s="186">
        <f t="shared" ref="I87:S87" si="10">IF(I86&gt;=82000,82000,I86)</f>
        <v>0</v>
      </c>
      <c r="J87" s="187">
        <f t="shared" si="10"/>
        <v>0</v>
      </c>
      <c r="K87" s="185">
        <f t="shared" si="10"/>
        <v>0</v>
      </c>
      <c r="L87" s="186">
        <f t="shared" si="10"/>
        <v>0</v>
      </c>
      <c r="M87" s="187">
        <f t="shared" si="10"/>
        <v>0</v>
      </c>
      <c r="N87" s="185">
        <f t="shared" si="10"/>
        <v>0</v>
      </c>
      <c r="O87" s="186">
        <f t="shared" si="10"/>
        <v>0</v>
      </c>
      <c r="P87" s="187">
        <f t="shared" si="10"/>
        <v>0</v>
      </c>
      <c r="Q87" s="185">
        <f t="shared" si="10"/>
        <v>0</v>
      </c>
      <c r="R87" s="186">
        <f t="shared" si="10"/>
        <v>0</v>
      </c>
      <c r="S87" s="187">
        <f t="shared" si="10"/>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S88" si="11">ROUNDDOWN(H87*0.75,-3)</f>
        <v>0</v>
      </c>
      <c r="I88" s="165">
        <f t="shared" si="11"/>
        <v>0</v>
      </c>
      <c r="J88" s="179">
        <f t="shared" si="11"/>
        <v>0</v>
      </c>
      <c r="K88" s="178">
        <f t="shared" si="11"/>
        <v>0</v>
      </c>
      <c r="L88" s="165">
        <f t="shared" si="11"/>
        <v>0</v>
      </c>
      <c r="M88" s="179">
        <f t="shared" si="11"/>
        <v>0</v>
      </c>
      <c r="N88" s="178">
        <f t="shared" si="11"/>
        <v>0</v>
      </c>
      <c r="O88" s="165">
        <f t="shared" si="11"/>
        <v>0</v>
      </c>
      <c r="P88" s="179">
        <f t="shared" si="11"/>
        <v>0</v>
      </c>
      <c r="Q88" s="178">
        <f t="shared" si="11"/>
        <v>0</v>
      </c>
      <c r="R88" s="165">
        <f t="shared" si="11"/>
        <v>0</v>
      </c>
      <c r="S88" s="179">
        <f t="shared" si="11"/>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5</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T110" si="12">SUM(H107:H108)-H109</f>
        <v>0</v>
      </c>
      <c r="I110" s="164">
        <f t="shared" si="12"/>
        <v>0</v>
      </c>
      <c r="J110" s="177">
        <f t="shared" si="12"/>
        <v>0</v>
      </c>
      <c r="K110" s="176">
        <f t="shared" si="12"/>
        <v>0</v>
      </c>
      <c r="L110" s="164">
        <f t="shared" si="12"/>
        <v>0</v>
      </c>
      <c r="M110" s="177">
        <f t="shared" si="12"/>
        <v>0</v>
      </c>
      <c r="N110" s="176">
        <f t="shared" si="12"/>
        <v>0</v>
      </c>
      <c r="O110" s="164">
        <f t="shared" si="12"/>
        <v>0</v>
      </c>
      <c r="P110" s="177">
        <f t="shared" si="12"/>
        <v>0</v>
      </c>
      <c r="Q110" s="176">
        <f t="shared" si="12"/>
        <v>0</v>
      </c>
      <c r="R110" s="164">
        <f t="shared" si="12"/>
        <v>0</v>
      </c>
      <c r="S110" s="177">
        <f t="shared" si="12"/>
        <v>0</v>
      </c>
      <c r="T110" s="455">
        <f t="shared" si="12"/>
        <v>0</v>
      </c>
      <c r="U110" s="456"/>
    </row>
    <row r="111" spans="1:32" s="22" customFormat="1" ht="54.95" customHeight="1">
      <c r="A111" s="457" t="s">
        <v>16</v>
      </c>
      <c r="B111" s="183" t="s">
        <v>221</v>
      </c>
      <c r="C111" s="180"/>
      <c r="D111" s="403"/>
      <c r="E111" s="404"/>
      <c r="F111" s="459" t="s">
        <v>218</v>
      </c>
      <c r="G111" s="460"/>
      <c r="H111" s="185">
        <f>IF(H110&gt;=82000,82000,H110)</f>
        <v>0</v>
      </c>
      <c r="I111" s="186">
        <f t="shared" ref="I111:S111" si="13">IF(I110&gt;=82000,82000,I110)</f>
        <v>0</v>
      </c>
      <c r="J111" s="187">
        <f t="shared" si="13"/>
        <v>0</v>
      </c>
      <c r="K111" s="185">
        <f t="shared" si="13"/>
        <v>0</v>
      </c>
      <c r="L111" s="186">
        <f t="shared" si="13"/>
        <v>0</v>
      </c>
      <c r="M111" s="187">
        <f t="shared" si="13"/>
        <v>0</v>
      </c>
      <c r="N111" s="185">
        <f t="shared" si="13"/>
        <v>0</v>
      </c>
      <c r="O111" s="186">
        <f t="shared" si="13"/>
        <v>0</v>
      </c>
      <c r="P111" s="187">
        <f t="shared" si="13"/>
        <v>0</v>
      </c>
      <c r="Q111" s="185">
        <f t="shared" si="13"/>
        <v>0</v>
      </c>
      <c r="R111" s="186">
        <f t="shared" si="13"/>
        <v>0</v>
      </c>
      <c r="S111" s="187">
        <f t="shared" si="13"/>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S112" si="14">ROUNDDOWN(H111*0.75,-3)</f>
        <v>0</v>
      </c>
      <c r="I112" s="165">
        <f t="shared" si="14"/>
        <v>0</v>
      </c>
      <c r="J112" s="179">
        <f t="shared" si="14"/>
        <v>0</v>
      </c>
      <c r="K112" s="178">
        <f t="shared" si="14"/>
        <v>0</v>
      </c>
      <c r="L112" s="165">
        <f t="shared" si="14"/>
        <v>0</v>
      </c>
      <c r="M112" s="179">
        <f t="shared" si="14"/>
        <v>0</v>
      </c>
      <c r="N112" s="178">
        <f t="shared" si="14"/>
        <v>0</v>
      </c>
      <c r="O112" s="165">
        <f t="shared" si="14"/>
        <v>0</v>
      </c>
      <c r="P112" s="179">
        <f t="shared" si="14"/>
        <v>0</v>
      </c>
      <c r="Q112" s="178">
        <f t="shared" si="14"/>
        <v>0</v>
      </c>
      <c r="R112" s="165">
        <f t="shared" si="14"/>
        <v>0</v>
      </c>
      <c r="S112" s="179">
        <f t="shared" si="14"/>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6</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T134" si="15">SUM(H131:H132)-H133</f>
        <v>0</v>
      </c>
      <c r="I134" s="164">
        <f t="shared" si="15"/>
        <v>0</v>
      </c>
      <c r="J134" s="177">
        <f t="shared" si="15"/>
        <v>0</v>
      </c>
      <c r="K134" s="176">
        <f t="shared" si="15"/>
        <v>0</v>
      </c>
      <c r="L134" s="164">
        <f t="shared" si="15"/>
        <v>0</v>
      </c>
      <c r="M134" s="177">
        <f t="shared" si="15"/>
        <v>0</v>
      </c>
      <c r="N134" s="176">
        <f t="shared" si="15"/>
        <v>0</v>
      </c>
      <c r="O134" s="164">
        <f t="shared" si="15"/>
        <v>0</v>
      </c>
      <c r="P134" s="177">
        <f t="shared" si="15"/>
        <v>0</v>
      </c>
      <c r="Q134" s="176">
        <f t="shared" si="15"/>
        <v>0</v>
      </c>
      <c r="R134" s="164">
        <f t="shared" si="15"/>
        <v>0</v>
      </c>
      <c r="S134" s="177">
        <f t="shared" si="15"/>
        <v>0</v>
      </c>
      <c r="T134" s="455">
        <f t="shared" si="15"/>
        <v>0</v>
      </c>
      <c r="U134" s="456"/>
    </row>
    <row r="135" spans="1:22" s="22" customFormat="1" ht="54.95" customHeight="1">
      <c r="A135" s="457" t="s">
        <v>16</v>
      </c>
      <c r="B135" s="183" t="s">
        <v>221</v>
      </c>
      <c r="C135" s="180"/>
      <c r="D135" s="403"/>
      <c r="E135" s="404"/>
      <c r="F135" s="459" t="s">
        <v>218</v>
      </c>
      <c r="G135" s="460"/>
      <c r="H135" s="185">
        <f>IF(H134&gt;=82000,82000,H134)</f>
        <v>0</v>
      </c>
      <c r="I135" s="186">
        <f t="shared" ref="I135:S135" si="16">IF(I134&gt;=82000,82000,I134)</f>
        <v>0</v>
      </c>
      <c r="J135" s="187">
        <f t="shared" si="16"/>
        <v>0</v>
      </c>
      <c r="K135" s="185">
        <f t="shared" si="16"/>
        <v>0</v>
      </c>
      <c r="L135" s="186">
        <f t="shared" si="16"/>
        <v>0</v>
      </c>
      <c r="M135" s="187">
        <f t="shared" si="16"/>
        <v>0</v>
      </c>
      <c r="N135" s="185">
        <f t="shared" si="16"/>
        <v>0</v>
      </c>
      <c r="O135" s="186">
        <f t="shared" si="16"/>
        <v>0</v>
      </c>
      <c r="P135" s="187">
        <f t="shared" si="16"/>
        <v>0</v>
      </c>
      <c r="Q135" s="185">
        <f t="shared" si="16"/>
        <v>0</v>
      </c>
      <c r="R135" s="186">
        <f t="shared" si="16"/>
        <v>0</v>
      </c>
      <c r="S135" s="187">
        <f t="shared" si="16"/>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S136" si="17">ROUNDDOWN(H135*0.75,-3)</f>
        <v>0</v>
      </c>
      <c r="I136" s="165">
        <f t="shared" si="17"/>
        <v>0</v>
      </c>
      <c r="J136" s="179">
        <f t="shared" si="17"/>
        <v>0</v>
      </c>
      <c r="K136" s="178">
        <f t="shared" si="17"/>
        <v>0</v>
      </c>
      <c r="L136" s="165">
        <f t="shared" si="17"/>
        <v>0</v>
      </c>
      <c r="M136" s="179">
        <f t="shared" si="17"/>
        <v>0</v>
      </c>
      <c r="N136" s="178">
        <f t="shared" si="17"/>
        <v>0</v>
      </c>
      <c r="O136" s="165">
        <f t="shared" si="17"/>
        <v>0</v>
      </c>
      <c r="P136" s="179">
        <f t="shared" si="17"/>
        <v>0</v>
      </c>
      <c r="Q136" s="178">
        <f t="shared" si="17"/>
        <v>0</v>
      </c>
      <c r="R136" s="165">
        <f t="shared" si="17"/>
        <v>0</v>
      </c>
      <c r="S136" s="179">
        <f t="shared" si="17"/>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250</v>
      </c>
      <c r="D149" s="251" t="s">
        <v>251</v>
      </c>
      <c r="G149" s="249"/>
      <c r="H149" s="338" t="s">
        <v>245</v>
      </c>
      <c r="I149" s="338"/>
      <c r="K149" s="249"/>
      <c r="L149" s="338" t="s">
        <v>246</v>
      </c>
      <c r="M149" s="338"/>
      <c r="O149" s="249"/>
      <c r="P149" s="338" t="s">
        <v>247</v>
      </c>
      <c r="Q149" s="338"/>
      <c r="S149" s="249"/>
      <c r="T149" s="338" t="s">
        <v>248</v>
      </c>
      <c r="U149" s="338"/>
    </row>
    <row r="150" spans="1:21" ht="45" customHeight="1">
      <c r="C150" s="250" t="s">
        <v>252</v>
      </c>
      <c r="D150" s="251" t="s">
        <v>251</v>
      </c>
      <c r="G150" s="100" t="s">
        <v>0</v>
      </c>
      <c r="H150" s="337">
        <f>SUM($H19,$H43,$H67,$H91,$H115,$H139)</f>
        <v>0</v>
      </c>
      <c r="I150" s="337"/>
      <c r="K150" s="100" t="s">
        <v>0</v>
      </c>
      <c r="L150" s="337">
        <f>SUM($L19,$L43,$L67,$L91,$L115,$L139)</f>
        <v>0</v>
      </c>
      <c r="M150" s="337"/>
      <c r="O150" s="100" t="s">
        <v>0</v>
      </c>
      <c r="P150" s="337">
        <f>SUM($P19,$P43,$P67,$P91,$P115,$P139)</f>
        <v>0</v>
      </c>
      <c r="Q150" s="337"/>
      <c r="S150" s="100" t="s">
        <v>0</v>
      </c>
      <c r="T150" s="337">
        <f>SUM($T19,$T43,$T67,$T91,$T115,$T139)</f>
        <v>0</v>
      </c>
      <c r="U150" s="337"/>
    </row>
    <row r="151" spans="1:21" ht="45" customHeight="1">
      <c r="C151" s="250" t="s">
        <v>253</v>
      </c>
      <c r="D151" s="252"/>
      <c r="G151" s="100" t="s">
        <v>1</v>
      </c>
      <c r="H151" s="337">
        <f>SUM($H20,$H44,$H68,$H92,$H116,$H140)</f>
        <v>0</v>
      </c>
      <c r="I151" s="337"/>
      <c r="K151" s="100" t="s">
        <v>1</v>
      </c>
      <c r="L151" s="337">
        <f t="shared" ref="L151:L154" si="18">SUM($L20,$L44,$L68,$L92,$L116,$L140)</f>
        <v>0</v>
      </c>
      <c r="M151" s="337"/>
      <c r="O151" s="100" t="s">
        <v>1</v>
      </c>
      <c r="P151" s="337">
        <f>SUM($P20,$P44,$P68,$P92,$P116,$P140)</f>
        <v>0</v>
      </c>
      <c r="Q151" s="337"/>
      <c r="S151" s="100" t="s">
        <v>1</v>
      </c>
      <c r="T151" s="337">
        <f>SUM($T20,$T44,$T68,$T92,$T116,$T140)</f>
        <v>0</v>
      </c>
      <c r="U151" s="337"/>
    </row>
    <row r="152" spans="1:21" ht="45" customHeight="1">
      <c r="G152" s="100" t="s">
        <v>249</v>
      </c>
      <c r="H152" s="337">
        <f t="shared" ref="H152" si="19">SUM($H21,$H45,$H69,$H93,$H117,$H141)</f>
        <v>0</v>
      </c>
      <c r="I152" s="337"/>
      <c r="K152" s="100" t="s">
        <v>249</v>
      </c>
      <c r="L152" s="337">
        <f t="shared" si="18"/>
        <v>0</v>
      </c>
      <c r="M152" s="337"/>
      <c r="O152" s="100" t="s">
        <v>249</v>
      </c>
      <c r="P152" s="337">
        <f>SUM($P21,$P45,$P69,$P93,$P117,$P141)</f>
        <v>0</v>
      </c>
      <c r="Q152" s="337"/>
      <c r="S152" s="100" t="s">
        <v>249</v>
      </c>
      <c r="T152" s="337">
        <f>SUM($T21,$T45,$T69,$T93,$T117,$T141)</f>
        <v>0</v>
      </c>
      <c r="U152" s="337"/>
    </row>
    <row r="153" spans="1:21" ht="45" customHeight="1">
      <c r="G153" s="100" t="s">
        <v>2</v>
      </c>
      <c r="H153" s="337">
        <f>SUM($H22,$H46,$H70,$H94,$H118,$H142)</f>
        <v>0</v>
      </c>
      <c r="I153" s="337"/>
      <c r="K153" s="100" t="s">
        <v>2</v>
      </c>
      <c r="L153" s="337">
        <f t="shared" si="18"/>
        <v>0</v>
      </c>
      <c r="M153" s="337"/>
      <c r="O153" s="100" t="s">
        <v>2</v>
      </c>
      <c r="P153" s="337">
        <f>SUM($P22,$P46,$P70,$P94,$P118,$P142)</f>
        <v>0</v>
      </c>
      <c r="Q153" s="337"/>
      <c r="S153" s="100" t="s">
        <v>2</v>
      </c>
      <c r="T153" s="337">
        <f>SUM($T22,$T46,$T70,$T94,$T118,$T142)</f>
        <v>0</v>
      </c>
      <c r="U153" s="337"/>
    </row>
    <row r="154" spans="1:21" ht="45" customHeight="1">
      <c r="G154" s="101" t="s">
        <v>15</v>
      </c>
      <c r="H154" s="337">
        <f>SUM($H23,$H47,$H71,$H95,$H119,$H143)</f>
        <v>0</v>
      </c>
      <c r="I154" s="337"/>
      <c r="K154" s="101" t="s">
        <v>15</v>
      </c>
      <c r="L154" s="337">
        <f t="shared" si="18"/>
        <v>0</v>
      </c>
      <c r="M154" s="337"/>
      <c r="O154" s="101" t="s">
        <v>15</v>
      </c>
      <c r="P154" s="337">
        <f>SUM($P23,$P47,$P71,$P95,$P119,$P143)</f>
        <v>0</v>
      </c>
      <c r="Q154" s="337"/>
      <c r="S154" s="101" t="s">
        <v>15</v>
      </c>
      <c r="T154" s="337">
        <f>SUM($T23,$T47,$T71,$T95,$T119,$T143)</f>
        <v>0</v>
      </c>
      <c r="U154" s="337"/>
    </row>
  </sheetData>
  <sheetProtection algorithmName="SHA-512" hashValue="MH8esl/fBx8GKKOVEISEQX0lsoPdNvRRo0Bphrc1HpMTFZLtkBRD+CFBjdlzQhxTKOiyeu74EPy5FanVvbwIXQ==" saltValue="UoXHM4lv9v7NuCP/AC34qg=="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H150:I150"/>
    <mergeCell ref="H151:I151"/>
    <mergeCell ref="H152:I152"/>
    <mergeCell ref="H153:I153"/>
    <mergeCell ref="H154:I154"/>
    <mergeCell ref="L149:M149"/>
    <mergeCell ref="L150:M150"/>
    <mergeCell ref="L151:M151"/>
    <mergeCell ref="L152:M152"/>
    <mergeCell ref="L154:M154"/>
    <mergeCell ref="L153:M153"/>
    <mergeCell ref="P154:Q154"/>
    <mergeCell ref="P153:Q153"/>
    <mergeCell ref="P152:Q152"/>
    <mergeCell ref="P151:Q151"/>
    <mergeCell ref="P150:Q150"/>
    <mergeCell ref="P149:Q149"/>
    <mergeCell ref="T154:U154"/>
    <mergeCell ref="T153:U153"/>
    <mergeCell ref="T152:U152"/>
    <mergeCell ref="T151:U151"/>
    <mergeCell ref="T150:U150"/>
    <mergeCell ref="T149:U149"/>
  </mergeCells>
  <phoneticPr fontId="41"/>
  <dataValidations xWindow="382" yWindow="705" count="12">
    <dataValidation type="list" allowBlank="1" showInputMessage="1" showErrorMessage="1" sqref="K103 K79 K31 K127 K55 K7" xr:uid="{00000000-0002-0000-04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00000000-0002-0000-0400-000005000000}">
      <formula1>"転居,退去/退去日→,退職/退職日→"</formula1>
    </dataValidation>
    <dataValidation type="list" allowBlank="1" showErrorMessage="1" sqref="C44 C20 C116 C92 C68 C140" xr:uid="{00000000-0002-0000-0400-000007000000}">
      <formula1>"有,無"</formula1>
    </dataValidation>
    <dataValidation type="textLength" operator="equal" allowBlank="1" showInputMessage="1" showErrorMessage="1" prompt="都道府県に続く番号を半角6文字で入力。" sqref="D89:E89 D41:E41 D17:E17 D65:E65 D113:E113 D137:E137" xr:uid="{00000000-0002-0000-0400-000008000000}">
      <formula1>6</formula1>
    </dataValidation>
    <dataValidation type="list" allowBlank="1" showInputMessage="1" showErrorMessage="1" sqref="C89 C17 C65 C113 C41 C137" xr:uid="{00000000-0002-0000-04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ErrorMessage="1" sqref="D116:E116 D44:E44 D20:E20 D68:E68 D92:E92 D140:E140" xr:uid="{D217E8F3-6617-402E-82EA-5CB0D3D5EC94}"/>
    <dataValidation allowBlank="1" showInputMessage="1" showErrorMessage="1" prompt="本人負担額も忘れず記入してください。_x000a_０円の場合も入力は必須です。" sqref="H11:S12 H107:S108 H35:S36 H59:S60 H83:S84 H131:S132" xr:uid="{32EFAD16-DF26-457A-8E30-FFFCC7A4FBDA}"/>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A2A55D8E-8A6C-4F1A-8644-F2182BC93C1E}">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41A24883-C679-42AA-B41D-C2F98BAC56B3}">
      <formula1>"更新予定なし,更新予定あり"</formula1>
    </dataValidation>
    <dataValidation type="list" allowBlank="1" showInputMessage="1" showErrorMessage="1" prompt="令和8年度中に契約更新が必要な場合は更新月を選択してください。" sqref="D42:E42 D18:E18 D90:E90 D114:E114 D66:E66 D138:E138" xr:uid="{F6F1828C-BF0E-4C97-8C6E-435CE0C64E3D}">
      <formula1>" 令和8年4月,令和8年5月,令和8年6月,令和8年7月,令和8年8月,令和8年9月,令和8年10月,令和8年11月,令和8年12月,令和9年1月,令和9年2月,令和9年3月"</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C407AA46-7090-4B06-AEB1-0D730CB5C3DD}">
      <formula1>46113</formula1>
      <formula2>46477</formula2>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EBEDDFED-0010-45F6-9E75-C98D6A35FFB9}">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2" fitToHeight="6" orientation="landscape" blackAndWhite="1" r:id="rId1"/>
  <rowBreaks count="5" manualBreakCount="5">
    <brk id="24" max="20" man="1"/>
    <brk id="48" max="20" man="1"/>
    <brk id="72" max="20" man="1"/>
    <brk id="96" max="20" man="1"/>
    <brk id="120" max="20"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FF0000"/>
  </sheetPr>
  <dimension ref="A1:AL154"/>
  <sheetViews>
    <sheetView view="pageBreakPreview" zoomScaleNormal="55" zoomScaleSheetLayoutView="100" workbookViewId="0">
      <selection activeCell="K7" sqref="K7:N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49</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'9'!C7</f>
        <v>0</v>
      </c>
      <c r="D7" s="599"/>
      <c r="E7" s="599"/>
      <c r="F7" s="599"/>
      <c r="G7" s="599"/>
      <c r="H7" s="599"/>
      <c r="I7" s="216"/>
      <c r="J7" s="222" t="s">
        <v>177</v>
      </c>
      <c r="K7" s="582">
        <f>'9'!K7:N7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'9'!C11</f>
        <v>0</v>
      </c>
      <c r="D11" s="638"/>
      <c r="E11" s="639"/>
      <c r="F11" s="640" t="s">
        <v>212</v>
      </c>
      <c r="G11" s="641"/>
      <c r="H11" s="253">
        <f>'9'!H11</f>
        <v>0</v>
      </c>
      <c r="I11" s="254">
        <f>'9'!I11</f>
        <v>0</v>
      </c>
      <c r="J11" s="254">
        <f>'9'!J11</f>
        <v>0</v>
      </c>
      <c r="K11" s="253">
        <f>'9'!K11</f>
        <v>0</v>
      </c>
      <c r="L11" s="254">
        <f>'9'!L11</f>
        <v>0</v>
      </c>
      <c r="M11" s="254">
        <f>'9'!M11</f>
        <v>0</v>
      </c>
      <c r="N11" s="253">
        <f>'9'!N11</f>
        <v>0</v>
      </c>
      <c r="O11" s="254">
        <f>'9'!O11</f>
        <v>0</v>
      </c>
      <c r="P11" s="254">
        <f>'9'!P11</f>
        <v>0</v>
      </c>
      <c r="Q11" s="253">
        <f>'9'!Q11</f>
        <v>0</v>
      </c>
      <c r="R11" s="254">
        <f>'9'!R11</f>
        <v>0</v>
      </c>
      <c r="S11" s="255">
        <f>'9'!S11</f>
        <v>0</v>
      </c>
      <c r="T11" s="642">
        <f>SUM(H11:S11)</f>
        <v>0</v>
      </c>
      <c r="U11" s="643"/>
    </row>
    <row r="12" spans="1:38" s="22" customFormat="1" ht="45" customHeight="1">
      <c r="A12" s="644" t="s">
        <v>235</v>
      </c>
      <c r="B12" s="645"/>
      <c r="C12" s="648">
        <f>'9'!C12</f>
        <v>0</v>
      </c>
      <c r="D12" s="650">
        <f>'9'!D12</f>
        <v>0</v>
      </c>
      <c r="E12" s="651"/>
      <c r="F12" s="654" t="s">
        <v>213</v>
      </c>
      <c r="G12" s="655"/>
      <c r="H12" s="259">
        <f>'9'!H12</f>
        <v>0</v>
      </c>
      <c r="I12" s="260">
        <f>'9'!I12</f>
        <v>0</v>
      </c>
      <c r="J12" s="260">
        <f>'9'!J12</f>
        <v>0</v>
      </c>
      <c r="K12" s="259">
        <f>'9'!K12</f>
        <v>0</v>
      </c>
      <c r="L12" s="260">
        <f>'9'!L12</f>
        <v>0</v>
      </c>
      <c r="M12" s="260">
        <f>'9'!M12</f>
        <v>0</v>
      </c>
      <c r="N12" s="259">
        <f>'9'!N12</f>
        <v>0</v>
      </c>
      <c r="O12" s="260">
        <f>'9'!O12</f>
        <v>0</v>
      </c>
      <c r="P12" s="260">
        <f>'9'!P12</f>
        <v>0</v>
      </c>
      <c r="Q12" s="259">
        <f>'9'!Q12</f>
        <v>0</v>
      </c>
      <c r="R12" s="260">
        <f>'9'!R12</f>
        <v>0</v>
      </c>
      <c r="S12" s="261">
        <f>'9'!S12</f>
        <v>0</v>
      </c>
      <c r="T12" s="656">
        <f>SUM(H12:S12)</f>
        <v>0</v>
      </c>
      <c r="U12" s="657"/>
    </row>
    <row r="13" spans="1:38" s="22" customFormat="1" ht="45" customHeight="1" thickBot="1">
      <c r="A13" s="646"/>
      <c r="B13" s="647"/>
      <c r="C13" s="649"/>
      <c r="D13" s="652"/>
      <c r="E13" s="653"/>
      <c r="F13" s="658" t="s">
        <v>236</v>
      </c>
      <c r="G13" s="659"/>
      <c r="H13" s="256">
        <f>'9'!H13</f>
        <v>0</v>
      </c>
      <c r="I13" s="257">
        <f>'9'!I13</f>
        <v>0</v>
      </c>
      <c r="J13" s="257">
        <f>'9'!J13</f>
        <v>0</v>
      </c>
      <c r="K13" s="256">
        <f>'9'!K13</f>
        <v>0</v>
      </c>
      <c r="L13" s="257">
        <f>'9'!L13</f>
        <v>0</v>
      </c>
      <c r="M13" s="257">
        <f>'9'!M13</f>
        <v>0</v>
      </c>
      <c r="N13" s="256">
        <f>'9'!N13</f>
        <v>0</v>
      </c>
      <c r="O13" s="257">
        <f>'9'!O13</f>
        <v>0</v>
      </c>
      <c r="P13" s="257">
        <f>'9'!P13</f>
        <v>0</v>
      </c>
      <c r="Q13" s="256">
        <f>'9'!Q13</f>
        <v>0</v>
      </c>
      <c r="R13" s="257">
        <f>'9'!R13</f>
        <v>0</v>
      </c>
      <c r="S13" s="258">
        <f>'9'!S13</f>
        <v>0</v>
      </c>
      <c r="T13" s="660">
        <f>SUM(H13:S13)</f>
        <v>0</v>
      </c>
      <c r="U13" s="661"/>
    </row>
    <row r="14" spans="1:38" s="22" customFormat="1" ht="45" customHeight="1" thickTop="1" thickBot="1">
      <c r="A14" s="608" t="s">
        <v>207</v>
      </c>
      <c r="B14" s="609"/>
      <c r="C14" s="223" t="str">
        <f>IF('9'!C14="","",'9'!C14)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IF('9'!C15="","",'9'!C15)</f>
        <v/>
      </c>
      <c r="D15" s="595" t="str">
        <f>IF('9'!D15="","",'9'!D15)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IF('9'!C16="","",'9'!C16)</f>
        <v/>
      </c>
      <c r="D16" s="675" t="str">
        <f>IF('9'!D16="","",'9'!D16)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'9'!C17</f>
        <v>0</v>
      </c>
      <c r="D17" s="606">
        <f>'9'!D17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IF('9'!C18="","",'9'!C18)</f>
        <v/>
      </c>
      <c r="D18" s="614" t="str">
        <f>IF('9'!D18="","",'9'!D18)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IF('9'!C19="","",'9'!C19)</f>
        <v/>
      </c>
      <c r="D19" s="595" t="str">
        <f>IF('9'!D19="","",'9'!D19)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IF('9'!C20="","",'9'!C20)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50</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'9'!C31</f>
        <v>0</v>
      </c>
      <c r="D31" s="599"/>
      <c r="E31" s="599"/>
      <c r="F31" s="599"/>
      <c r="G31" s="599"/>
      <c r="H31" s="599"/>
      <c r="I31" s="216"/>
      <c r="J31" s="222" t="s">
        <v>177</v>
      </c>
      <c r="K31" s="582">
        <f>'9'!K31:N31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'9'!C35</f>
        <v>0</v>
      </c>
      <c r="D35" s="638"/>
      <c r="E35" s="639"/>
      <c r="F35" s="640" t="s">
        <v>212</v>
      </c>
      <c r="G35" s="641"/>
      <c r="H35" s="253">
        <f>'9'!H35</f>
        <v>0</v>
      </c>
      <c r="I35" s="254">
        <f>'9'!I35</f>
        <v>0</v>
      </c>
      <c r="J35" s="254">
        <f>'9'!J35</f>
        <v>0</v>
      </c>
      <c r="K35" s="253">
        <f>'9'!K35</f>
        <v>0</v>
      </c>
      <c r="L35" s="254">
        <f>'9'!L35</f>
        <v>0</v>
      </c>
      <c r="M35" s="254">
        <f>'9'!M35</f>
        <v>0</v>
      </c>
      <c r="N35" s="253">
        <f>'9'!N35</f>
        <v>0</v>
      </c>
      <c r="O35" s="254">
        <f>'9'!O35</f>
        <v>0</v>
      </c>
      <c r="P35" s="254">
        <f>'9'!P35</f>
        <v>0</v>
      </c>
      <c r="Q35" s="253">
        <f>'9'!Q35</f>
        <v>0</v>
      </c>
      <c r="R35" s="254">
        <f>'9'!R35</f>
        <v>0</v>
      </c>
      <c r="S35" s="255">
        <f>'9'!S35</f>
        <v>0</v>
      </c>
      <c r="T35" s="642">
        <f>SUM(H35:S35)</f>
        <v>0</v>
      </c>
      <c r="U35" s="643"/>
    </row>
    <row r="36" spans="1:21" s="22" customFormat="1" ht="45" customHeight="1">
      <c r="A36" s="644" t="s">
        <v>235</v>
      </c>
      <c r="B36" s="645"/>
      <c r="C36" s="648">
        <f>'9'!C36</f>
        <v>0</v>
      </c>
      <c r="D36" s="650">
        <f>'9'!D36</f>
        <v>0</v>
      </c>
      <c r="E36" s="651"/>
      <c r="F36" s="654" t="s">
        <v>213</v>
      </c>
      <c r="G36" s="655"/>
      <c r="H36" s="259">
        <f>'9'!H36</f>
        <v>0</v>
      </c>
      <c r="I36" s="260">
        <f>'9'!I36</f>
        <v>0</v>
      </c>
      <c r="J36" s="260">
        <f>'9'!J36</f>
        <v>0</v>
      </c>
      <c r="K36" s="259">
        <f>'9'!K36</f>
        <v>0</v>
      </c>
      <c r="L36" s="260">
        <f>'9'!L36</f>
        <v>0</v>
      </c>
      <c r="M36" s="260">
        <f>'9'!M36</f>
        <v>0</v>
      </c>
      <c r="N36" s="259">
        <f>'9'!N36</f>
        <v>0</v>
      </c>
      <c r="O36" s="260">
        <f>'9'!O36</f>
        <v>0</v>
      </c>
      <c r="P36" s="260">
        <f>'9'!P36</f>
        <v>0</v>
      </c>
      <c r="Q36" s="259">
        <f>'9'!Q36</f>
        <v>0</v>
      </c>
      <c r="R36" s="260">
        <f>'9'!R36</f>
        <v>0</v>
      </c>
      <c r="S36" s="261">
        <f>'9'!S36</f>
        <v>0</v>
      </c>
      <c r="T36" s="656">
        <f>SUM(H36:S36)</f>
        <v>0</v>
      </c>
      <c r="U36" s="657"/>
    </row>
    <row r="37" spans="1:21" s="22" customFormat="1" ht="45" customHeight="1" thickBot="1">
      <c r="A37" s="646"/>
      <c r="B37" s="647"/>
      <c r="C37" s="649"/>
      <c r="D37" s="652"/>
      <c r="E37" s="653"/>
      <c r="F37" s="658" t="s">
        <v>236</v>
      </c>
      <c r="G37" s="659"/>
      <c r="H37" s="256">
        <f>'9'!H37</f>
        <v>0</v>
      </c>
      <c r="I37" s="257">
        <f>'9'!I37</f>
        <v>0</v>
      </c>
      <c r="J37" s="257">
        <f>'9'!J37</f>
        <v>0</v>
      </c>
      <c r="K37" s="256">
        <f>'9'!K37</f>
        <v>0</v>
      </c>
      <c r="L37" s="257">
        <f>'9'!L37</f>
        <v>0</v>
      </c>
      <c r="M37" s="257">
        <f>'9'!M37</f>
        <v>0</v>
      </c>
      <c r="N37" s="256">
        <f>'9'!N37</f>
        <v>0</v>
      </c>
      <c r="O37" s="257">
        <f>'9'!O37</f>
        <v>0</v>
      </c>
      <c r="P37" s="257">
        <f>'9'!P37</f>
        <v>0</v>
      </c>
      <c r="Q37" s="256">
        <f>'9'!Q37</f>
        <v>0</v>
      </c>
      <c r="R37" s="257">
        <f>'9'!R37</f>
        <v>0</v>
      </c>
      <c r="S37" s="258">
        <f>'9'!S37</f>
        <v>0</v>
      </c>
      <c r="T37" s="660">
        <f>SUM(H37:S37)</f>
        <v>0</v>
      </c>
      <c r="U37" s="661"/>
    </row>
    <row r="38" spans="1:21" s="22" customFormat="1" ht="45" customHeight="1" thickTop="1" thickBot="1">
      <c r="A38" s="608" t="s">
        <v>207</v>
      </c>
      <c r="B38" s="609"/>
      <c r="C38" s="223" t="str">
        <f>IF('9'!C38="","",'9'!C38)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IF('9'!C39="","",'9'!C39)</f>
        <v/>
      </c>
      <c r="D39" s="595" t="str">
        <f>IF('9'!D39="","",'9'!D39)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IF('9'!C40="","",'9'!C40)</f>
        <v/>
      </c>
      <c r="D40" s="675" t="str">
        <f>IF('9'!D40="","",'9'!D40)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'9'!C41</f>
        <v>0</v>
      </c>
      <c r="D41" s="606">
        <f>'9'!D41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IF('9'!C42="","",'9'!C42)</f>
        <v/>
      </c>
      <c r="D42" s="614" t="str">
        <f>IF('9'!D42="","",'9'!D42)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IF('9'!C43="","",'9'!C43)</f>
        <v/>
      </c>
      <c r="D43" s="595" t="str">
        <f>IF('9'!D43="","",'9'!D43)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IF('9'!C44="","",'9'!C44)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51</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'9'!C55</f>
        <v>0</v>
      </c>
      <c r="D55" s="599"/>
      <c r="E55" s="599"/>
      <c r="F55" s="599"/>
      <c r="G55" s="599"/>
      <c r="H55" s="599"/>
      <c r="I55" s="216"/>
      <c r="J55" s="222" t="s">
        <v>177</v>
      </c>
      <c r="K55" s="582">
        <f>'9'!K55:N55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'9'!C59</f>
        <v>0</v>
      </c>
      <c r="D59" s="638"/>
      <c r="E59" s="639"/>
      <c r="F59" s="640" t="s">
        <v>212</v>
      </c>
      <c r="G59" s="641"/>
      <c r="H59" s="253">
        <f>'9'!H59</f>
        <v>0</v>
      </c>
      <c r="I59" s="254">
        <f>'9'!I59</f>
        <v>0</v>
      </c>
      <c r="J59" s="254">
        <f>'9'!J59</f>
        <v>0</v>
      </c>
      <c r="K59" s="253">
        <f>'9'!K59</f>
        <v>0</v>
      </c>
      <c r="L59" s="254">
        <f>'9'!L59</f>
        <v>0</v>
      </c>
      <c r="M59" s="254">
        <f>'9'!M59</f>
        <v>0</v>
      </c>
      <c r="N59" s="253">
        <f>'9'!N59</f>
        <v>0</v>
      </c>
      <c r="O59" s="254">
        <f>'9'!O59</f>
        <v>0</v>
      </c>
      <c r="P59" s="254">
        <f>'9'!P59</f>
        <v>0</v>
      </c>
      <c r="Q59" s="253">
        <f>'9'!Q59</f>
        <v>0</v>
      </c>
      <c r="R59" s="254">
        <f>'9'!R59</f>
        <v>0</v>
      </c>
      <c r="S59" s="255">
        <f>'9'!S59</f>
        <v>0</v>
      </c>
      <c r="T59" s="642">
        <f>SUM(H59:S59)</f>
        <v>0</v>
      </c>
      <c r="U59" s="643"/>
    </row>
    <row r="60" spans="1:38" s="22" customFormat="1" ht="45" customHeight="1">
      <c r="A60" s="644" t="s">
        <v>235</v>
      </c>
      <c r="B60" s="645"/>
      <c r="C60" s="648">
        <f>'9'!C60</f>
        <v>0</v>
      </c>
      <c r="D60" s="650">
        <f>'9'!D60</f>
        <v>0</v>
      </c>
      <c r="E60" s="651"/>
      <c r="F60" s="654" t="s">
        <v>213</v>
      </c>
      <c r="G60" s="655"/>
      <c r="H60" s="259">
        <f>'9'!H60</f>
        <v>0</v>
      </c>
      <c r="I60" s="260">
        <f>'9'!I60</f>
        <v>0</v>
      </c>
      <c r="J60" s="260">
        <f>'9'!J60</f>
        <v>0</v>
      </c>
      <c r="K60" s="259">
        <f>'9'!K60</f>
        <v>0</v>
      </c>
      <c r="L60" s="260">
        <f>'9'!L60</f>
        <v>0</v>
      </c>
      <c r="M60" s="260">
        <f>'9'!M60</f>
        <v>0</v>
      </c>
      <c r="N60" s="259">
        <f>'9'!N60</f>
        <v>0</v>
      </c>
      <c r="O60" s="260">
        <f>'9'!O60</f>
        <v>0</v>
      </c>
      <c r="P60" s="260">
        <f>'9'!P60</f>
        <v>0</v>
      </c>
      <c r="Q60" s="259">
        <f>'9'!Q60</f>
        <v>0</v>
      </c>
      <c r="R60" s="260">
        <f>'9'!R60</f>
        <v>0</v>
      </c>
      <c r="S60" s="261">
        <f>'9'!S60</f>
        <v>0</v>
      </c>
      <c r="T60" s="656">
        <f>SUM(H60:S60)</f>
        <v>0</v>
      </c>
      <c r="U60" s="657"/>
    </row>
    <row r="61" spans="1:38" s="22" customFormat="1" ht="45" customHeight="1" thickBot="1">
      <c r="A61" s="646"/>
      <c r="B61" s="647"/>
      <c r="C61" s="649"/>
      <c r="D61" s="652"/>
      <c r="E61" s="653"/>
      <c r="F61" s="658" t="s">
        <v>236</v>
      </c>
      <c r="G61" s="659"/>
      <c r="H61" s="256">
        <f>'9'!H61</f>
        <v>0</v>
      </c>
      <c r="I61" s="257">
        <f>'9'!I61</f>
        <v>0</v>
      </c>
      <c r="J61" s="257">
        <f>'9'!J61</f>
        <v>0</v>
      </c>
      <c r="K61" s="256">
        <f>'9'!K61</f>
        <v>0</v>
      </c>
      <c r="L61" s="257">
        <f>'9'!L61</f>
        <v>0</v>
      </c>
      <c r="M61" s="257">
        <f>'9'!M61</f>
        <v>0</v>
      </c>
      <c r="N61" s="256">
        <f>'9'!N61</f>
        <v>0</v>
      </c>
      <c r="O61" s="257">
        <f>'9'!O61</f>
        <v>0</v>
      </c>
      <c r="P61" s="257">
        <f>'9'!P61</f>
        <v>0</v>
      </c>
      <c r="Q61" s="256">
        <f>'9'!Q61</f>
        <v>0</v>
      </c>
      <c r="R61" s="257">
        <f>'9'!R61</f>
        <v>0</v>
      </c>
      <c r="S61" s="258">
        <f>'9'!S61</f>
        <v>0</v>
      </c>
      <c r="T61" s="660">
        <f>SUM(H61:S61)</f>
        <v>0</v>
      </c>
      <c r="U61" s="661"/>
    </row>
    <row r="62" spans="1:38" s="22" customFormat="1" ht="45" customHeight="1" thickTop="1" thickBot="1">
      <c r="A62" s="608" t="s">
        <v>207</v>
      </c>
      <c r="B62" s="609"/>
      <c r="C62" s="223" t="str">
        <f>IF('9'!C62="","",'9'!C62)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IF('9'!C63="","",'9'!C63)</f>
        <v/>
      </c>
      <c r="D63" s="595" t="str">
        <f>IF('9'!D63="","",'9'!D63)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IF('9'!C64="","",'9'!C64)</f>
        <v/>
      </c>
      <c r="D64" s="675" t="str">
        <f>IF('9'!D64="","",'9'!D64)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'9'!C65</f>
        <v>0</v>
      </c>
      <c r="D65" s="606">
        <f>'9'!D65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IF('9'!C66="","",'9'!C66)</f>
        <v/>
      </c>
      <c r="D66" s="614" t="str">
        <f>IF('9'!D66="","",'9'!D66)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IF('9'!C67="","",'9'!C67)</f>
        <v/>
      </c>
      <c r="D67" s="595" t="str">
        <f>IF('9'!D67="","",'9'!D67)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IF('9'!C68="","",'9'!C68)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52</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'9'!C79</f>
        <v>0</v>
      </c>
      <c r="D79" s="599"/>
      <c r="E79" s="599"/>
      <c r="F79" s="599"/>
      <c r="G79" s="599"/>
      <c r="H79" s="599"/>
      <c r="I79" s="216"/>
      <c r="J79" s="222" t="s">
        <v>177</v>
      </c>
      <c r="K79" s="582">
        <f>'9'!K79:N79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'9'!C83</f>
        <v>0</v>
      </c>
      <c r="D83" s="638"/>
      <c r="E83" s="639"/>
      <c r="F83" s="640" t="s">
        <v>212</v>
      </c>
      <c r="G83" s="641"/>
      <c r="H83" s="253">
        <f>'9'!H83</f>
        <v>0</v>
      </c>
      <c r="I83" s="254">
        <f>'9'!I83</f>
        <v>0</v>
      </c>
      <c r="J83" s="254">
        <f>'9'!J83</f>
        <v>0</v>
      </c>
      <c r="K83" s="253">
        <f>'9'!K83</f>
        <v>0</v>
      </c>
      <c r="L83" s="254">
        <f>'9'!L83</f>
        <v>0</v>
      </c>
      <c r="M83" s="254">
        <f>'9'!M83</f>
        <v>0</v>
      </c>
      <c r="N83" s="253">
        <f>'9'!N83</f>
        <v>0</v>
      </c>
      <c r="O83" s="254">
        <f>'9'!O83</f>
        <v>0</v>
      </c>
      <c r="P83" s="254">
        <f>'9'!P83</f>
        <v>0</v>
      </c>
      <c r="Q83" s="253">
        <f>'9'!Q83</f>
        <v>0</v>
      </c>
      <c r="R83" s="254">
        <f>'9'!R83</f>
        <v>0</v>
      </c>
      <c r="S83" s="255">
        <f>'9'!S83</f>
        <v>0</v>
      </c>
      <c r="T83" s="642">
        <f>SUM(H83:S83)</f>
        <v>0</v>
      </c>
      <c r="U83" s="643"/>
    </row>
    <row r="84" spans="1:21" s="22" customFormat="1" ht="45" customHeight="1">
      <c r="A84" s="644" t="s">
        <v>235</v>
      </c>
      <c r="B84" s="645"/>
      <c r="C84" s="648">
        <f>'9'!C84</f>
        <v>0</v>
      </c>
      <c r="D84" s="650">
        <f>'9'!D84</f>
        <v>0</v>
      </c>
      <c r="E84" s="651"/>
      <c r="F84" s="654" t="s">
        <v>213</v>
      </c>
      <c r="G84" s="655"/>
      <c r="H84" s="259">
        <f>'9'!H84</f>
        <v>0</v>
      </c>
      <c r="I84" s="260">
        <f>'9'!I84</f>
        <v>0</v>
      </c>
      <c r="J84" s="260">
        <f>'9'!J84</f>
        <v>0</v>
      </c>
      <c r="K84" s="259">
        <f>'9'!K84</f>
        <v>0</v>
      </c>
      <c r="L84" s="260">
        <f>'9'!L84</f>
        <v>0</v>
      </c>
      <c r="M84" s="260">
        <f>'9'!M84</f>
        <v>0</v>
      </c>
      <c r="N84" s="259">
        <f>'9'!N84</f>
        <v>0</v>
      </c>
      <c r="O84" s="260">
        <f>'9'!O84</f>
        <v>0</v>
      </c>
      <c r="P84" s="260">
        <f>'9'!P84</f>
        <v>0</v>
      </c>
      <c r="Q84" s="259">
        <f>'9'!Q84</f>
        <v>0</v>
      </c>
      <c r="R84" s="260">
        <f>'9'!R84</f>
        <v>0</v>
      </c>
      <c r="S84" s="261">
        <f>'9'!S84</f>
        <v>0</v>
      </c>
      <c r="T84" s="656">
        <f>SUM(H84:S84)</f>
        <v>0</v>
      </c>
      <c r="U84" s="657"/>
    </row>
    <row r="85" spans="1:21" s="22" customFormat="1" ht="45" customHeight="1" thickBot="1">
      <c r="A85" s="646"/>
      <c r="B85" s="647"/>
      <c r="C85" s="649"/>
      <c r="D85" s="652"/>
      <c r="E85" s="653"/>
      <c r="F85" s="658" t="s">
        <v>236</v>
      </c>
      <c r="G85" s="659"/>
      <c r="H85" s="256">
        <f>'9'!H85</f>
        <v>0</v>
      </c>
      <c r="I85" s="257">
        <f>'9'!I85</f>
        <v>0</v>
      </c>
      <c r="J85" s="257">
        <f>'9'!J85</f>
        <v>0</v>
      </c>
      <c r="K85" s="256">
        <f>'9'!K85</f>
        <v>0</v>
      </c>
      <c r="L85" s="257">
        <f>'9'!L85</f>
        <v>0</v>
      </c>
      <c r="M85" s="257">
        <f>'9'!M85</f>
        <v>0</v>
      </c>
      <c r="N85" s="256">
        <f>'9'!N85</f>
        <v>0</v>
      </c>
      <c r="O85" s="257">
        <f>'9'!O85</f>
        <v>0</v>
      </c>
      <c r="P85" s="257">
        <f>'9'!P85</f>
        <v>0</v>
      </c>
      <c r="Q85" s="256">
        <f>'9'!Q85</f>
        <v>0</v>
      </c>
      <c r="R85" s="257">
        <f>'9'!R85</f>
        <v>0</v>
      </c>
      <c r="S85" s="258">
        <f>'9'!S85</f>
        <v>0</v>
      </c>
      <c r="T85" s="660">
        <f>SUM(H85:S85)</f>
        <v>0</v>
      </c>
      <c r="U85" s="661"/>
    </row>
    <row r="86" spans="1:21" s="22" customFormat="1" ht="45" customHeight="1" thickTop="1" thickBot="1">
      <c r="A86" s="608" t="s">
        <v>207</v>
      </c>
      <c r="B86" s="609"/>
      <c r="C86" s="223" t="str">
        <f>IF('9'!C86="","",'9'!C86)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IF('9'!C87="","",'9'!C87)</f>
        <v/>
      </c>
      <c r="D87" s="595" t="str">
        <f>IF('9'!D87="","",'9'!D87)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IF('9'!C88="","",'9'!C88)</f>
        <v/>
      </c>
      <c r="D88" s="675" t="str">
        <f>IF('9'!D88="","",'9'!D88)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'9'!C89</f>
        <v>0</v>
      </c>
      <c r="D89" s="606">
        <f>'9'!D89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IF('9'!C90="","",'9'!C90)</f>
        <v/>
      </c>
      <c r="D90" s="614" t="str">
        <f>IF('9'!D90="","",'9'!D90)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IF('9'!C91="","",'9'!C91)</f>
        <v/>
      </c>
      <c r="D91" s="595" t="str">
        <f>IF('9'!D91="","",'9'!D91)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IF('9'!C92="","",'9'!C92)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53</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'9'!C103</f>
        <v>0</v>
      </c>
      <c r="D103" s="599"/>
      <c r="E103" s="599"/>
      <c r="F103" s="599"/>
      <c r="G103" s="599"/>
      <c r="H103" s="599"/>
      <c r="I103" s="216"/>
      <c r="J103" s="222" t="s">
        <v>177</v>
      </c>
      <c r="K103" s="582">
        <f>'9'!K103:N103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'9'!C107</f>
        <v>0</v>
      </c>
      <c r="D107" s="638"/>
      <c r="E107" s="639"/>
      <c r="F107" s="640" t="s">
        <v>212</v>
      </c>
      <c r="G107" s="641"/>
      <c r="H107" s="253">
        <f>'9'!H107</f>
        <v>0</v>
      </c>
      <c r="I107" s="254">
        <f>'9'!I107</f>
        <v>0</v>
      </c>
      <c r="J107" s="254">
        <f>'9'!J107</f>
        <v>0</v>
      </c>
      <c r="K107" s="253">
        <f>'9'!K107</f>
        <v>0</v>
      </c>
      <c r="L107" s="254">
        <f>'9'!L107</f>
        <v>0</v>
      </c>
      <c r="M107" s="254">
        <f>'9'!M107</f>
        <v>0</v>
      </c>
      <c r="N107" s="253">
        <f>'9'!N107</f>
        <v>0</v>
      </c>
      <c r="O107" s="254">
        <f>'9'!O107</f>
        <v>0</v>
      </c>
      <c r="P107" s="254">
        <f>'9'!P107</f>
        <v>0</v>
      </c>
      <c r="Q107" s="253">
        <f>'9'!Q107</f>
        <v>0</v>
      </c>
      <c r="R107" s="254">
        <f>'9'!R107</f>
        <v>0</v>
      </c>
      <c r="S107" s="255">
        <f>'9'!S107</f>
        <v>0</v>
      </c>
      <c r="T107" s="642">
        <f>SUM(H107:S107)</f>
        <v>0</v>
      </c>
      <c r="U107" s="643"/>
    </row>
    <row r="108" spans="1:38" s="22" customFormat="1" ht="45" customHeight="1">
      <c r="A108" s="644" t="s">
        <v>235</v>
      </c>
      <c r="B108" s="645"/>
      <c r="C108" s="648">
        <f>'9'!C108</f>
        <v>0</v>
      </c>
      <c r="D108" s="650">
        <f>'9'!D108</f>
        <v>0</v>
      </c>
      <c r="E108" s="651"/>
      <c r="F108" s="654" t="s">
        <v>213</v>
      </c>
      <c r="G108" s="655"/>
      <c r="H108" s="259">
        <f>'9'!H108</f>
        <v>0</v>
      </c>
      <c r="I108" s="260">
        <f>'9'!I108</f>
        <v>0</v>
      </c>
      <c r="J108" s="260">
        <f>'9'!J108</f>
        <v>0</v>
      </c>
      <c r="K108" s="259">
        <f>'9'!K108</f>
        <v>0</v>
      </c>
      <c r="L108" s="260">
        <f>'9'!L108</f>
        <v>0</v>
      </c>
      <c r="M108" s="260">
        <f>'9'!M108</f>
        <v>0</v>
      </c>
      <c r="N108" s="259">
        <f>'9'!N108</f>
        <v>0</v>
      </c>
      <c r="O108" s="260">
        <f>'9'!O108</f>
        <v>0</v>
      </c>
      <c r="P108" s="260">
        <f>'9'!P108</f>
        <v>0</v>
      </c>
      <c r="Q108" s="259">
        <f>'9'!Q108</f>
        <v>0</v>
      </c>
      <c r="R108" s="260">
        <f>'9'!R108</f>
        <v>0</v>
      </c>
      <c r="S108" s="261">
        <f>'9'!S108</f>
        <v>0</v>
      </c>
      <c r="T108" s="656">
        <f>SUM(H108:S108)</f>
        <v>0</v>
      </c>
      <c r="U108" s="657"/>
    </row>
    <row r="109" spans="1:38" s="22" customFormat="1" ht="45" customHeight="1" thickBot="1">
      <c r="A109" s="646"/>
      <c r="B109" s="647"/>
      <c r="C109" s="649"/>
      <c r="D109" s="652"/>
      <c r="E109" s="653"/>
      <c r="F109" s="658" t="s">
        <v>236</v>
      </c>
      <c r="G109" s="659"/>
      <c r="H109" s="256">
        <f>'9'!H109</f>
        <v>0</v>
      </c>
      <c r="I109" s="257">
        <f>'9'!I109</f>
        <v>0</v>
      </c>
      <c r="J109" s="257">
        <f>'9'!J109</f>
        <v>0</v>
      </c>
      <c r="K109" s="256">
        <f>'9'!K109</f>
        <v>0</v>
      </c>
      <c r="L109" s="257">
        <f>'9'!L109</f>
        <v>0</v>
      </c>
      <c r="M109" s="257">
        <f>'9'!M109</f>
        <v>0</v>
      </c>
      <c r="N109" s="256">
        <f>'9'!N109</f>
        <v>0</v>
      </c>
      <c r="O109" s="257">
        <f>'9'!O109</f>
        <v>0</v>
      </c>
      <c r="P109" s="257">
        <f>'9'!P109</f>
        <v>0</v>
      </c>
      <c r="Q109" s="256">
        <f>'9'!Q109</f>
        <v>0</v>
      </c>
      <c r="R109" s="257">
        <f>'9'!R109</f>
        <v>0</v>
      </c>
      <c r="S109" s="258">
        <f>'9'!S109</f>
        <v>0</v>
      </c>
      <c r="T109" s="660">
        <f>SUM(H109:S109)</f>
        <v>0</v>
      </c>
      <c r="U109" s="661"/>
    </row>
    <row r="110" spans="1:38" s="22" customFormat="1" ht="45" customHeight="1" thickTop="1" thickBot="1">
      <c r="A110" s="608" t="s">
        <v>207</v>
      </c>
      <c r="B110" s="609"/>
      <c r="C110" s="223" t="str">
        <f>IF('9'!C110="","",'9'!C110)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IF('9'!C111="","",'9'!C111)</f>
        <v/>
      </c>
      <c r="D111" s="595" t="str">
        <f>IF('9'!D111="","",'9'!D111)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IF('9'!C112="","",'9'!C112)</f>
        <v/>
      </c>
      <c r="D112" s="675" t="str">
        <f>IF('9'!D112="","",'9'!D112)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'9'!C113</f>
        <v>0</v>
      </c>
      <c r="D113" s="606">
        <f>'9'!D113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IF('9'!C114="","",'9'!C114)</f>
        <v/>
      </c>
      <c r="D114" s="614" t="str">
        <f>IF('9'!D114="","",'9'!D114)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IF('9'!C115="","",'9'!C115)</f>
        <v/>
      </c>
      <c r="D115" s="595" t="str">
        <f>IF('9'!D115="","",'9'!D115)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IF('9'!C116="","",'9'!C116)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54</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'9'!C127</f>
        <v>0</v>
      </c>
      <c r="D127" s="599"/>
      <c r="E127" s="599"/>
      <c r="F127" s="599"/>
      <c r="G127" s="599"/>
      <c r="H127" s="599"/>
      <c r="I127" s="216"/>
      <c r="J127" s="222" t="s">
        <v>177</v>
      </c>
      <c r="K127" s="582">
        <f>'9'!K127:N127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'9'!C131</f>
        <v>0</v>
      </c>
      <c r="D131" s="638"/>
      <c r="E131" s="639"/>
      <c r="F131" s="640" t="s">
        <v>212</v>
      </c>
      <c r="G131" s="641"/>
      <c r="H131" s="253">
        <f>'9'!H131</f>
        <v>0</v>
      </c>
      <c r="I131" s="254">
        <f>'9'!I131</f>
        <v>0</v>
      </c>
      <c r="J131" s="254">
        <f>'9'!J131</f>
        <v>0</v>
      </c>
      <c r="K131" s="253">
        <f>'9'!K131</f>
        <v>0</v>
      </c>
      <c r="L131" s="254">
        <f>'9'!L131</f>
        <v>0</v>
      </c>
      <c r="M131" s="254">
        <f>'9'!M131</f>
        <v>0</v>
      </c>
      <c r="N131" s="253">
        <f>'9'!N131</f>
        <v>0</v>
      </c>
      <c r="O131" s="254">
        <f>'9'!O131</f>
        <v>0</v>
      </c>
      <c r="P131" s="254">
        <f>'9'!P131</f>
        <v>0</v>
      </c>
      <c r="Q131" s="253">
        <f>'9'!Q131</f>
        <v>0</v>
      </c>
      <c r="R131" s="254">
        <f>'9'!R131</f>
        <v>0</v>
      </c>
      <c r="S131" s="255">
        <f>'9'!S131</f>
        <v>0</v>
      </c>
      <c r="T131" s="642">
        <f>SUM(H131:S131)</f>
        <v>0</v>
      </c>
      <c r="U131" s="643"/>
    </row>
    <row r="132" spans="1:21" s="22" customFormat="1" ht="45" customHeight="1">
      <c r="A132" s="644" t="s">
        <v>235</v>
      </c>
      <c r="B132" s="645"/>
      <c r="C132" s="648">
        <f>'9'!C132</f>
        <v>0</v>
      </c>
      <c r="D132" s="650">
        <f>'9'!D132</f>
        <v>0</v>
      </c>
      <c r="E132" s="651"/>
      <c r="F132" s="654" t="s">
        <v>213</v>
      </c>
      <c r="G132" s="655"/>
      <c r="H132" s="259">
        <f>'9'!H132</f>
        <v>0</v>
      </c>
      <c r="I132" s="260">
        <f>'9'!I132</f>
        <v>0</v>
      </c>
      <c r="J132" s="260">
        <f>'9'!J132</f>
        <v>0</v>
      </c>
      <c r="K132" s="259">
        <f>'9'!K132</f>
        <v>0</v>
      </c>
      <c r="L132" s="260">
        <f>'9'!L132</f>
        <v>0</v>
      </c>
      <c r="M132" s="260">
        <f>'9'!M132</f>
        <v>0</v>
      </c>
      <c r="N132" s="259">
        <f>'9'!N132</f>
        <v>0</v>
      </c>
      <c r="O132" s="260">
        <f>'9'!O132</f>
        <v>0</v>
      </c>
      <c r="P132" s="260">
        <f>'9'!P132</f>
        <v>0</v>
      </c>
      <c r="Q132" s="259">
        <f>'9'!Q132</f>
        <v>0</v>
      </c>
      <c r="R132" s="260">
        <f>'9'!R132</f>
        <v>0</v>
      </c>
      <c r="S132" s="261">
        <f>'9'!S132</f>
        <v>0</v>
      </c>
      <c r="T132" s="656">
        <f>SUM(H132:S132)</f>
        <v>0</v>
      </c>
      <c r="U132" s="657"/>
    </row>
    <row r="133" spans="1:21" s="22" customFormat="1" ht="45" customHeight="1" thickBot="1">
      <c r="A133" s="646"/>
      <c r="B133" s="647"/>
      <c r="C133" s="649"/>
      <c r="D133" s="652"/>
      <c r="E133" s="653"/>
      <c r="F133" s="658" t="s">
        <v>236</v>
      </c>
      <c r="G133" s="659"/>
      <c r="H133" s="256">
        <f>'9'!H133</f>
        <v>0</v>
      </c>
      <c r="I133" s="257">
        <f>'9'!I133</f>
        <v>0</v>
      </c>
      <c r="J133" s="257">
        <f>'9'!J133</f>
        <v>0</v>
      </c>
      <c r="K133" s="256">
        <f>'9'!K133</f>
        <v>0</v>
      </c>
      <c r="L133" s="257">
        <f>'9'!L133</f>
        <v>0</v>
      </c>
      <c r="M133" s="257">
        <f>'9'!M133</f>
        <v>0</v>
      </c>
      <c r="N133" s="256">
        <f>'9'!N133</f>
        <v>0</v>
      </c>
      <c r="O133" s="257">
        <f>'9'!O133</f>
        <v>0</v>
      </c>
      <c r="P133" s="257">
        <f>'9'!P133</f>
        <v>0</v>
      </c>
      <c r="Q133" s="256">
        <f>'9'!Q133</f>
        <v>0</v>
      </c>
      <c r="R133" s="257">
        <f>'9'!R133</f>
        <v>0</v>
      </c>
      <c r="S133" s="258">
        <f>'9'!S133</f>
        <v>0</v>
      </c>
      <c r="T133" s="660">
        <f>SUM(H133:S133)</f>
        <v>0</v>
      </c>
      <c r="U133" s="661"/>
    </row>
    <row r="134" spans="1:21" s="22" customFormat="1" ht="45" customHeight="1" thickTop="1" thickBot="1">
      <c r="A134" s="608" t="s">
        <v>207</v>
      </c>
      <c r="B134" s="609"/>
      <c r="C134" s="223" t="str">
        <f>IF('9'!C134="","",'9'!C134)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IF('9'!C135="","",'9'!C135)</f>
        <v/>
      </c>
      <c r="D135" s="595" t="str">
        <f>IF('9'!D135="","",'9'!D135)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IF('9'!C136="","",'9'!C136)</f>
        <v/>
      </c>
      <c r="D136" s="675" t="str">
        <f>IF('9'!D136="","",'9'!D136)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'9'!C137</f>
        <v>0</v>
      </c>
      <c r="D137" s="606">
        <f>'9'!D137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IF('9'!C138="","",'9'!C138)</f>
        <v/>
      </c>
      <c r="D138" s="614" t="str">
        <f>IF('9'!D138="","",'9'!D138)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IF('9'!C139="","",'9'!C139)</f>
        <v/>
      </c>
      <c r="D139" s="595" t="str">
        <f>IF('9'!D139="","",'9'!D139)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IF('9'!C140="","",'9'!C140)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hwdc5F6xV6j9DAezkRufxx9hHBLXj/BkFSmY4g/c7vBi8SNPHWGERuKmy2nKZHG0F5IiDX6TBZ33chufBSIcUw==" saltValue="FDBUa66RO0tVH3ynjbSo2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30904B18-1899-4A08-B2F5-31FB8684106E}">
      <formula1>"有,無"</formula1>
    </dataValidation>
    <dataValidation type="list" allowBlank="1" showInputMessage="1" showErrorMessage="1" sqref="C41 C89 C17 C113 C65 C137" xr:uid="{811194E1-1E17-43A5-8B1F-99CC7DCD72E1}">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E87AE129-01FC-4B7A-A1A9-BE2C1E5ED6C5}">
      <formula1>"有,無"</formula1>
    </dataValidation>
    <dataValidation type="custom" allowBlank="1" showInputMessage="1" showErrorMessage="1" sqref="K103:N103 C110:C112 H107:S109 C103:H103" xr:uid="{7C06BAE3-8C7A-4378-93D7-8A1574D985D8}">
      <formula1>$S$99&lt;&gt;"無"</formula1>
    </dataValidation>
    <dataValidation type="custom" allowBlank="1" showInputMessage="1" showErrorMessage="1" sqref="H35:S37 K31:N31 C31:H31 D18:E19 D12:E13 D42:E43 D36:E37 D66:E67 D60:E61 D90:E91 D84:E85 D114:E115 D108:E109 D138:E139 D132:E133" xr:uid="{93F36345-E1AE-4BDC-B34B-A58CEA2B1C10}">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607B4431-10EA-49DD-B3F9-965206825AB9}">
      <formula1>$S$3&lt;&gt;"無"</formula1>
    </dataValidation>
    <dataValidation type="custom" allowBlank="1" showInputMessage="1" showErrorMessage="1" sqref="H59:S61 K55:N55 C55:H55" xr:uid="{23A2AFAE-DB6F-4463-AB51-891BD888DED0}">
      <formula1>$S$51&lt;&gt;"無"</formula1>
    </dataValidation>
    <dataValidation type="custom" allowBlank="1" showInputMessage="1" showErrorMessage="1" sqref="H83:S85 K79:N79 C79:H79" xr:uid="{3F35EB34-409C-42D6-BC3B-17B9248ECF00}">
      <formula1>$S$75&lt;&gt;"無"</formula1>
    </dataValidation>
    <dataValidation type="custom" allowBlank="1" showInputMessage="1" showErrorMessage="1" sqref="H131:S133 K127:N127 C127:H127" xr:uid="{12041BE5-3DB2-4D95-B100-F0B4FB684BE2}">
      <formula1>$S$123&lt;&gt;"無"</formula1>
    </dataValidation>
    <dataValidation type="custom" allowBlank="1" showInputMessage="1" showErrorMessage="1" sqref="K7:N7 H11:S13 C18:C20 C11:C16 C7:H7 C42:C44 C35:C40 C66:C68 C59:C64 C90:C92 C83:C88 C114:C116 C107:C112 C138:C140 C131:C136" xr:uid="{529381B2-CA8D-4E0B-B8E4-B676DBE0D4AB}">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FF0000"/>
  </sheetPr>
  <dimension ref="A1:AL154"/>
  <sheetViews>
    <sheetView view="pageBreakPreview" topLeftCell="A79"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55</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'10'!C7</f>
        <v>0</v>
      </c>
      <c r="D7" s="599"/>
      <c r="E7" s="599"/>
      <c r="F7" s="599"/>
      <c r="G7" s="599"/>
      <c r="H7" s="599"/>
      <c r="I7" s="216"/>
      <c r="J7" s="222" t="s">
        <v>177</v>
      </c>
      <c r="K7" s="582">
        <f>'10'!K7:N7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'10'!C11</f>
        <v>0</v>
      </c>
      <c r="D11" s="638"/>
      <c r="E11" s="639"/>
      <c r="F11" s="640" t="s">
        <v>212</v>
      </c>
      <c r="G11" s="641"/>
      <c r="H11" s="253">
        <f>'10'!H11</f>
        <v>0</v>
      </c>
      <c r="I11" s="254">
        <f>'10'!I11</f>
        <v>0</v>
      </c>
      <c r="J11" s="254">
        <f>'10'!J11</f>
        <v>0</v>
      </c>
      <c r="K11" s="253">
        <f>'10'!K11</f>
        <v>0</v>
      </c>
      <c r="L11" s="254">
        <f>'10'!L11</f>
        <v>0</v>
      </c>
      <c r="M11" s="254">
        <f>'10'!M11</f>
        <v>0</v>
      </c>
      <c r="N11" s="253">
        <f>'10'!N11</f>
        <v>0</v>
      </c>
      <c r="O11" s="254">
        <f>'10'!O11</f>
        <v>0</v>
      </c>
      <c r="P11" s="254">
        <f>'10'!P11</f>
        <v>0</v>
      </c>
      <c r="Q11" s="253">
        <f>'10'!Q11</f>
        <v>0</v>
      </c>
      <c r="R11" s="254">
        <f>'10'!R11</f>
        <v>0</v>
      </c>
      <c r="S11" s="255">
        <f>'10'!S11</f>
        <v>0</v>
      </c>
      <c r="T11" s="642">
        <f>SUM(H11:S11)</f>
        <v>0</v>
      </c>
      <c r="U11" s="643"/>
    </row>
    <row r="12" spans="1:38" s="22" customFormat="1" ht="45" customHeight="1">
      <c r="A12" s="644" t="s">
        <v>235</v>
      </c>
      <c r="B12" s="645"/>
      <c r="C12" s="648">
        <f>'10'!C12</f>
        <v>0</v>
      </c>
      <c r="D12" s="650">
        <f>'10'!D12</f>
        <v>0</v>
      </c>
      <c r="E12" s="651"/>
      <c r="F12" s="654" t="s">
        <v>213</v>
      </c>
      <c r="G12" s="655"/>
      <c r="H12" s="259">
        <f>'10'!H12</f>
        <v>0</v>
      </c>
      <c r="I12" s="260">
        <f>'10'!I12</f>
        <v>0</v>
      </c>
      <c r="J12" s="260">
        <f>'10'!J12</f>
        <v>0</v>
      </c>
      <c r="K12" s="259">
        <f>'10'!K12</f>
        <v>0</v>
      </c>
      <c r="L12" s="260">
        <f>'10'!L12</f>
        <v>0</v>
      </c>
      <c r="M12" s="260">
        <f>'10'!M12</f>
        <v>0</v>
      </c>
      <c r="N12" s="259">
        <f>'10'!N12</f>
        <v>0</v>
      </c>
      <c r="O12" s="260">
        <f>'10'!O12</f>
        <v>0</v>
      </c>
      <c r="P12" s="260">
        <f>'10'!P12</f>
        <v>0</v>
      </c>
      <c r="Q12" s="259">
        <f>'10'!Q12</f>
        <v>0</v>
      </c>
      <c r="R12" s="260">
        <f>'10'!R12</f>
        <v>0</v>
      </c>
      <c r="S12" s="261">
        <f>'10'!S12</f>
        <v>0</v>
      </c>
      <c r="T12" s="656">
        <f>SUM(H12:S12)</f>
        <v>0</v>
      </c>
      <c r="U12" s="657"/>
    </row>
    <row r="13" spans="1:38" s="22" customFormat="1" ht="45" customHeight="1" thickBot="1">
      <c r="A13" s="646"/>
      <c r="B13" s="647"/>
      <c r="C13" s="649"/>
      <c r="D13" s="652"/>
      <c r="E13" s="653"/>
      <c r="F13" s="658" t="s">
        <v>236</v>
      </c>
      <c r="G13" s="659"/>
      <c r="H13" s="256">
        <f>'10'!H13</f>
        <v>0</v>
      </c>
      <c r="I13" s="257">
        <f>'10'!I13</f>
        <v>0</v>
      </c>
      <c r="J13" s="257">
        <f>'10'!J13</f>
        <v>0</v>
      </c>
      <c r="K13" s="256">
        <f>'10'!K13</f>
        <v>0</v>
      </c>
      <c r="L13" s="257">
        <f>'10'!L13</f>
        <v>0</v>
      </c>
      <c r="M13" s="257">
        <f>'10'!M13</f>
        <v>0</v>
      </c>
      <c r="N13" s="256">
        <f>'10'!N13</f>
        <v>0</v>
      </c>
      <c r="O13" s="257">
        <f>'10'!O13</f>
        <v>0</v>
      </c>
      <c r="P13" s="257">
        <f>'10'!P13</f>
        <v>0</v>
      </c>
      <c r="Q13" s="256">
        <f>'10'!Q13</f>
        <v>0</v>
      </c>
      <c r="R13" s="257">
        <f>'10'!R13</f>
        <v>0</v>
      </c>
      <c r="S13" s="258">
        <f>'10'!S13</f>
        <v>0</v>
      </c>
      <c r="T13" s="660">
        <f>SUM(H13:S13)</f>
        <v>0</v>
      </c>
      <c r="U13" s="661"/>
    </row>
    <row r="14" spans="1:38" s="22" customFormat="1" ht="45" customHeight="1" thickTop="1" thickBot="1">
      <c r="A14" s="608" t="s">
        <v>207</v>
      </c>
      <c r="B14" s="609"/>
      <c r="C14" s="223" t="str">
        <f>IF('10'!C14="","",'10'!C14)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IF('10'!C15="","",'10'!C15)</f>
        <v/>
      </c>
      <c r="D15" s="595" t="str">
        <f>IF('10'!D15="","",'10'!D15)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IF('10'!C16="","",'10'!C16)</f>
        <v/>
      </c>
      <c r="D16" s="675" t="str">
        <f>IF('10'!D16="","",'10'!D16)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'10'!C17</f>
        <v>0</v>
      </c>
      <c r="D17" s="606">
        <f>'10'!D17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IF('10'!C18="","",'10'!C18)</f>
        <v/>
      </c>
      <c r="D18" s="614" t="str">
        <f>IF('10'!D18="","",'10'!D18)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IF('10'!C19="","",'10'!C19)</f>
        <v/>
      </c>
      <c r="D19" s="595" t="str">
        <f>IF('10'!D19="","",'10'!D19)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IF('10'!C20="","",'10'!C20)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56</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'10'!C31</f>
        <v>0</v>
      </c>
      <c r="D31" s="599"/>
      <c r="E31" s="599"/>
      <c r="F31" s="599"/>
      <c r="G31" s="599"/>
      <c r="H31" s="599"/>
      <c r="I31" s="216"/>
      <c r="J31" s="222" t="s">
        <v>177</v>
      </c>
      <c r="K31" s="582">
        <f>'10'!K31:N31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'10'!C35</f>
        <v>0</v>
      </c>
      <c r="D35" s="638"/>
      <c r="E35" s="639"/>
      <c r="F35" s="640" t="s">
        <v>212</v>
      </c>
      <c r="G35" s="641"/>
      <c r="H35" s="253">
        <f>'10'!H35</f>
        <v>0</v>
      </c>
      <c r="I35" s="254">
        <f>'10'!I35</f>
        <v>0</v>
      </c>
      <c r="J35" s="254">
        <f>'10'!J35</f>
        <v>0</v>
      </c>
      <c r="K35" s="253">
        <f>'10'!K35</f>
        <v>0</v>
      </c>
      <c r="L35" s="254">
        <f>'10'!L35</f>
        <v>0</v>
      </c>
      <c r="M35" s="254">
        <f>'10'!M35</f>
        <v>0</v>
      </c>
      <c r="N35" s="253">
        <f>'10'!N35</f>
        <v>0</v>
      </c>
      <c r="O35" s="254">
        <f>'10'!O35</f>
        <v>0</v>
      </c>
      <c r="P35" s="254">
        <f>'10'!P35</f>
        <v>0</v>
      </c>
      <c r="Q35" s="253">
        <f>'10'!Q35</f>
        <v>0</v>
      </c>
      <c r="R35" s="254">
        <f>'10'!R35</f>
        <v>0</v>
      </c>
      <c r="S35" s="255">
        <f>'10'!S35</f>
        <v>0</v>
      </c>
      <c r="T35" s="642">
        <f>SUM(H35:S35)</f>
        <v>0</v>
      </c>
      <c r="U35" s="643"/>
    </row>
    <row r="36" spans="1:21" s="22" customFormat="1" ht="45" customHeight="1">
      <c r="A36" s="644" t="s">
        <v>235</v>
      </c>
      <c r="B36" s="645"/>
      <c r="C36" s="648">
        <f>'10'!C36</f>
        <v>0</v>
      </c>
      <c r="D36" s="650">
        <f>'10'!D36</f>
        <v>0</v>
      </c>
      <c r="E36" s="651"/>
      <c r="F36" s="654" t="s">
        <v>213</v>
      </c>
      <c r="G36" s="655"/>
      <c r="H36" s="259">
        <f>'10'!H36</f>
        <v>0</v>
      </c>
      <c r="I36" s="260">
        <f>'10'!I36</f>
        <v>0</v>
      </c>
      <c r="J36" s="260">
        <f>'10'!J36</f>
        <v>0</v>
      </c>
      <c r="K36" s="259">
        <f>'10'!K36</f>
        <v>0</v>
      </c>
      <c r="L36" s="260">
        <f>'10'!L36</f>
        <v>0</v>
      </c>
      <c r="M36" s="260">
        <f>'10'!M36</f>
        <v>0</v>
      </c>
      <c r="N36" s="259">
        <f>'10'!N36</f>
        <v>0</v>
      </c>
      <c r="O36" s="260">
        <f>'10'!O36</f>
        <v>0</v>
      </c>
      <c r="P36" s="260">
        <f>'10'!P36</f>
        <v>0</v>
      </c>
      <c r="Q36" s="259">
        <f>'10'!Q36</f>
        <v>0</v>
      </c>
      <c r="R36" s="260">
        <f>'10'!R36</f>
        <v>0</v>
      </c>
      <c r="S36" s="261">
        <f>'10'!S36</f>
        <v>0</v>
      </c>
      <c r="T36" s="656">
        <f>SUM(H36:S36)</f>
        <v>0</v>
      </c>
      <c r="U36" s="657"/>
    </row>
    <row r="37" spans="1:21" s="22" customFormat="1" ht="45" customHeight="1" thickBot="1">
      <c r="A37" s="646"/>
      <c r="B37" s="647"/>
      <c r="C37" s="649"/>
      <c r="D37" s="652"/>
      <c r="E37" s="653"/>
      <c r="F37" s="658" t="s">
        <v>236</v>
      </c>
      <c r="G37" s="659"/>
      <c r="H37" s="256">
        <f>'10'!H37</f>
        <v>0</v>
      </c>
      <c r="I37" s="257">
        <f>'10'!I37</f>
        <v>0</v>
      </c>
      <c r="J37" s="257">
        <f>'10'!J37</f>
        <v>0</v>
      </c>
      <c r="K37" s="256">
        <f>'10'!K37</f>
        <v>0</v>
      </c>
      <c r="L37" s="257">
        <f>'10'!L37</f>
        <v>0</v>
      </c>
      <c r="M37" s="257">
        <f>'10'!M37</f>
        <v>0</v>
      </c>
      <c r="N37" s="256">
        <f>'10'!N37</f>
        <v>0</v>
      </c>
      <c r="O37" s="257">
        <f>'10'!O37</f>
        <v>0</v>
      </c>
      <c r="P37" s="257">
        <f>'10'!P37</f>
        <v>0</v>
      </c>
      <c r="Q37" s="256">
        <f>'10'!Q37</f>
        <v>0</v>
      </c>
      <c r="R37" s="257">
        <f>'10'!R37</f>
        <v>0</v>
      </c>
      <c r="S37" s="258">
        <f>'10'!S37</f>
        <v>0</v>
      </c>
      <c r="T37" s="660">
        <f>SUM(H37:S37)</f>
        <v>0</v>
      </c>
      <c r="U37" s="661"/>
    </row>
    <row r="38" spans="1:21" s="22" customFormat="1" ht="45" customHeight="1" thickTop="1" thickBot="1">
      <c r="A38" s="608" t="s">
        <v>207</v>
      </c>
      <c r="B38" s="609"/>
      <c r="C38" s="223" t="str">
        <f>IF('10'!C38="","",'10'!C38)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IF('10'!C39="","",'10'!C39)</f>
        <v/>
      </c>
      <c r="D39" s="595" t="str">
        <f>IF('10'!D39="","",'10'!D39)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IF('10'!C40="","",'10'!C40)</f>
        <v/>
      </c>
      <c r="D40" s="675" t="str">
        <f>IF('10'!D40="","",'10'!D40)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'10'!C41</f>
        <v>0</v>
      </c>
      <c r="D41" s="606">
        <f>'10'!D41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IF('10'!C42="","",'10'!C42)</f>
        <v/>
      </c>
      <c r="D42" s="614" t="str">
        <f>IF('10'!D42="","",'10'!D42)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IF('10'!C43="","",'10'!C43)</f>
        <v/>
      </c>
      <c r="D43" s="595" t="str">
        <f>IF('10'!D43="","",'10'!D43)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IF('10'!C44="","",'10'!C44)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57</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'10'!C55</f>
        <v>0</v>
      </c>
      <c r="D55" s="599"/>
      <c r="E55" s="599"/>
      <c r="F55" s="599"/>
      <c r="G55" s="599"/>
      <c r="H55" s="599"/>
      <c r="I55" s="216"/>
      <c r="J55" s="222" t="s">
        <v>177</v>
      </c>
      <c r="K55" s="582">
        <f>'10'!K55:N55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'10'!C59</f>
        <v>0</v>
      </c>
      <c r="D59" s="638"/>
      <c r="E59" s="639"/>
      <c r="F59" s="640" t="s">
        <v>212</v>
      </c>
      <c r="G59" s="641"/>
      <c r="H59" s="253">
        <f>'10'!H59</f>
        <v>0</v>
      </c>
      <c r="I59" s="254">
        <f>'10'!I59</f>
        <v>0</v>
      </c>
      <c r="J59" s="254">
        <f>'10'!J59</f>
        <v>0</v>
      </c>
      <c r="K59" s="253">
        <f>'10'!K59</f>
        <v>0</v>
      </c>
      <c r="L59" s="254">
        <f>'10'!L59</f>
        <v>0</v>
      </c>
      <c r="M59" s="254">
        <f>'10'!M59</f>
        <v>0</v>
      </c>
      <c r="N59" s="253">
        <f>'10'!N59</f>
        <v>0</v>
      </c>
      <c r="O59" s="254">
        <f>'10'!O59</f>
        <v>0</v>
      </c>
      <c r="P59" s="254">
        <f>'10'!P59</f>
        <v>0</v>
      </c>
      <c r="Q59" s="253">
        <f>'10'!Q59</f>
        <v>0</v>
      </c>
      <c r="R59" s="254">
        <f>'10'!R59</f>
        <v>0</v>
      </c>
      <c r="S59" s="255">
        <f>'10'!S59</f>
        <v>0</v>
      </c>
      <c r="T59" s="642">
        <f>SUM(H59:S59)</f>
        <v>0</v>
      </c>
      <c r="U59" s="643"/>
    </row>
    <row r="60" spans="1:38" s="22" customFormat="1" ht="45" customHeight="1">
      <c r="A60" s="644" t="s">
        <v>235</v>
      </c>
      <c r="B60" s="645"/>
      <c r="C60" s="648">
        <f>'10'!C60</f>
        <v>0</v>
      </c>
      <c r="D60" s="650">
        <f>'10'!D60</f>
        <v>0</v>
      </c>
      <c r="E60" s="651"/>
      <c r="F60" s="654" t="s">
        <v>213</v>
      </c>
      <c r="G60" s="655"/>
      <c r="H60" s="259">
        <f>'10'!H60</f>
        <v>0</v>
      </c>
      <c r="I60" s="260">
        <f>'10'!I60</f>
        <v>0</v>
      </c>
      <c r="J60" s="260">
        <f>'10'!J60</f>
        <v>0</v>
      </c>
      <c r="K60" s="259">
        <f>'10'!K60</f>
        <v>0</v>
      </c>
      <c r="L60" s="260">
        <f>'10'!L60</f>
        <v>0</v>
      </c>
      <c r="M60" s="260">
        <f>'10'!M60</f>
        <v>0</v>
      </c>
      <c r="N60" s="259">
        <f>'10'!N60</f>
        <v>0</v>
      </c>
      <c r="O60" s="260">
        <f>'10'!O60</f>
        <v>0</v>
      </c>
      <c r="P60" s="260">
        <f>'10'!P60</f>
        <v>0</v>
      </c>
      <c r="Q60" s="259">
        <f>'10'!Q60</f>
        <v>0</v>
      </c>
      <c r="R60" s="260">
        <f>'10'!R60</f>
        <v>0</v>
      </c>
      <c r="S60" s="261">
        <f>'10'!S60</f>
        <v>0</v>
      </c>
      <c r="T60" s="656">
        <f>SUM(H60:S60)</f>
        <v>0</v>
      </c>
      <c r="U60" s="657"/>
    </row>
    <row r="61" spans="1:38" s="22" customFormat="1" ht="45" customHeight="1" thickBot="1">
      <c r="A61" s="646"/>
      <c r="B61" s="647"/>
      <c r="C61" s="649"/>
      <c r="D61" s="652"/>
      <c r="E61" s="653"/>
      <c r="F61" s="658" t="s">
        <v>236</v>
      </c>
      <c r="G61" s="659"/>
      <c r="H61" s="256">
        <f>'10'!H61</f>
        <v>0</v>
      </c>
      <c r="I61" s="257">
        <f>'10'!I61</f>
        <v>0</v>
      </c>
      <c r="J61" s="257">
        <f>'10'!J61</f>
        <v>0</v>
      </c>
      <c r="K61" s="256">
        <f>'10'!K61</f>
        <v>0</v>
      </c>
      <c r="L61" s="257">
        <f>'10'!L61</f>
        <v>0</v>
      </c>
      <c r="M61" s="257">
        <f>'10'!M61</f>
        <v>0</v>
      </c>
      <c r="N61" s="256">
        <f>'10'!N61</f>
        <v>0</v>
      </c>
      <c r="O61" s="257">
        <f>'10'!O61</f>
        <v>0</v>
      </c>
      <c r="P61" s="257">
        <f>'10'!P61</f>
        <v>0</v>
      </c>
      <c r="Q61" s="256">
        <f>'10'!Q61</f>
        <v>0</v>
      </c>
      <c r="R61" s="257">
        <f>'10'!R61</f>
        <v>0</v>
      </c>
      <c r="S61" s="258">
        <f>'10'!S61</f>
        <v>0</v>
      </c>
      <c r="T61" s="660">
        <f>SUM(H61:S61)</f>
        <v>0</v>
      </c>
      <c r="U61" s="661"/>
    </row>
    <row r="62" spans="1:38" s="22" customFormat="1" ht="45" customHeight="1" thickTop="1" thickBot="1">
      <c r="A62" s="608" t="s">
        <v>207</v>
      </c>
      <c r="B62" s="609"/>
      <c r="C62" s="223" t="str">
        <f>IF('10'!C62="","",'10'!C62)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IF('10'!C63="","",'10'!C63)</f>
        <v/>
      </c>
      <c r="D63" s="595" t="str">
        <f>IF('10'!D63="","",'10'!D63)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IF('10'!C64="","",'10'!C64)</f>
        <v/>
      </c>
      <c r="D64" s="675" t="str">
        <f>IF('10'!D64="","",'10'!D64)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'10'!C65</f>
        <v>0</v>
      </c>
      <c r="D65" s="606">
        <f>'10'!D65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IF('10'!C66="","",'10'!C66)</f>
        <v/>
      </c>
      <c r="D66" s="614" t="str">
        <f>IF('10'!D66="","",'10'!D66)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IF('10'!C67="","",'10'!C67)</f>
        <v/>
      </c>
      <c r="D67" s="595" t="str">
        <f>IF('10'!D67="","",'10'!D67)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IF('10'!C68="","",'10'!C68)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58</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'10'!C79</f>
        <v>0</v>
      </c>
      <c r="D79" s="599"/>
      <c r="E79" s="599"/>
      <c r="F79" s="599"/>
      <c r="G79" s="599"/>
      <c r="H79" s="599"/>
      <c r="I79" s="216"/>
      <c r="J79" s="222" t="s">
        <v>177</v>
      </c>
      <c r="K79" s="582">
        <f>'10'!K79:N79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'10'!C83</f>
        <v>0</v>
      </c>
      <c r="D83" s="638"/>
      <c r="E83" s="639"/>
      <c r="F83" s="640" t="s">
        <v>212</v>
      </c>
      <c r="G83" s="641"/>
      <c r="H83" s="253">
        <f>'10'!H83</f>
        <v>0</v>
      </c>
      <c r="I83" s="254">
        <f>'10'!I83</f>
        <v>0</v>
      </c>
      <c r="J83" s="254">
        <f>'10'!J83</f>
        <v>0</v>
      </c>
      <c r="K83" s="253">
        <f>'10'!K83</f>
        <v>0</v>
      </c>
      <c r="L83" s="254">
        <f>'10'!L83</f>
        <v>0</v>
      </c>
      <c r="M83" s="254">
        <f>'10'!M83</f>
        <v>0</v>
      </c>
      <c r="N83" s="253">
        <f>'10'!N83</f>
        <v>0</v>
      </c>
      <c r="O83" s="254">
        <f>'10'!O83</f>
        <v>0</v>
      </c>
      <c r="P83" s="254">
        <f>'10'!P83</f>
        <v>0</v>
      </c>
      <c r="Q83" s="253">
        <f>'10'!Q83</f>
        <v>0</v>
      </c>
      <c r="R83" s="254">
        <f>'10'!R83</f>
        <v>0</v>
      </c>
      <c r="S83" s="255">
        <f>'10'!S83</f>
        <v>0</v>
      </c>
      <c r="T83" s="642">
        <f>SUM(H83:S83)</f>
        <v>0</v>
      </c>
      <c r="U83" s="643"/>
    </row>
    <row r="84" spans="1:21" s="22" customFormat="1" ht="45" customHeight="1">
      <c r="A84" s="644" t="s">
        <v>235</v>
      </c>
      <c r="B84" s="645"/>
      <c r="C84" s="648">
        <f>'10'!C84</f>
        <v>0</v>
      </c>
      <c r="D84" s="650">
        <f>'10'!D84</f>
        <v>0</v>
      </c>
      <c r="E84" s="651"/>
      <c r="F84" s="654" t="s">
        <v>213</v>
      </c>
      <c r="G84" s="655"/>
      <c r="H84" s="259">
        <f>'10'!H84</f>
        <v>0</v>
      </c>
      <c r="I84" s="260">
        <f>'10'!I84</f>
        <v>0</v>
      </c>
      <c r="J84" s="260">
        <f>'10'!J84</f>
        <v>0</v>
      </c>
      <c r="K84" s="259">
        <f>'10'!K84</f>
        <v>0</v>
      </c>
      <c r="L84" s="260">
        <f>'10'!L84</f>
        <v>0</v>
      </c>
      <c r="M84" s="260">
        <f>'10'!M84</f>
        <v>0</v>
      </c>
      <c r="N84" s="259">
        <f>'10'!N84</f>
        <v>0</v>
      </c>
      <c r="O84" s="260">
        <f>'10'!O84</f>
        <v>0</v>
      </c>
      <c r="P84" s="260">
        <f>'10'!P84</f>
        <v>0</v>
      </c>
      <c r="Q84" s="259">
        <f>'10'!Q84</f>
        <v>0</v>
      </c>
      <c r="R84" s="260">
        <f>'10'!R84</f>
        <v>0</v>
      </c>
      <c r="S84" s="261">
        <f>'10'!S84</f>
        <v>0</v>
      </c>
      <c r="T84" s="656">
        <f>SUM(H84:S84)</f>
        <v>0</v>
      </c>
      <c r="U84" s="657"/>
    </row>
    <row r="85" spans="1:21" s="22" customFormat="1" ht="45" customHeight="1" thickBot="1">
      <c r="A85" s="646"/>
      <c r="B85" s="647"/>
      <c r="C85" s="649"/>
      <c r="D85" s="652"/>
      <c r="E85" s="653"/>
      <c r="F85" s="658" t="s">
        <v>236</v>
      </c>
      <c r="G85" s="659"/>
      <c r="H85" s="256">
        <f>'10'!H85</f>
        <v>0</v>
      </c>
      <c r="I85" s="257">
        <f>'10'!I85</f>
        <v>0</v>
      </c>
      <c r="J85" s="257">
        <f>'10'!J85</f>
        <v>0</v>
      </c>
      <c r="K85" s="256">
        <f>'10'!K85</f>
        <v>0</v>
      </c>
      <c r="L85" s="257">
        <f>'10'!L85</f>
        <v>0</v>
      </c>
      <c r="M85" s="257">
        <f>'10'!M85</f>
        <v>0</v>
      </c>
      <c r="N85" s="256">
        <f>'10'!N85</f>
        <v>0</v>
      </c>
      <c r="O85" s="257">
        <f>'10'!O85</f>
        <v>0</v>
      </c>
      <c r="P85" s="257">
        <f>'10'!P85</f>
        <v>0</v>
      </c>
      <c r="Q85" s="256">
        <f>'10'!Q85</f>
        <v>0</v>
      </c>
      <c r="R85" s="257">
        <f>'10'!R85</f>
        <v>0</v>
      </c>
      <c r="S85" s="258">
        <f>'10'!S85</f>
        <v>0</v>
      </c>
      <c r="T85" s="660">
        <f>SUM(H85:S85)</f>
        <v>0</v>
      </c>
      <c r="U85" s="661"/>
    </row>
    <row r="86" spans="1:21" s="22" customFormat="1" ht="45" customHeight="1" thickTop="1" thickBot="1">
      <c r="A86" s="608" t="s">
        <v>207</v>
      </c>
      <c r="B86" s="609"/>
      <c r="C86" s="223" t="str">
        <f>IF('10'!C86="","",'10'!C86)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IF('10'!C87="","",'10'!C87)</f>
        <v/>
      </c>
      <c r="D87" s="595" t="str">
        <f>IF('10'!D87="","",'10'!D87)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IF('10'!C88="","",'10'!C88)</f>
        <v/>
      </c>
      <c r="D88" s="675" t="str">
        <f>IF('10'!D88="","",'10'!D88)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'10'!C89</f>
        <v>0</v>
      </c>
      <c r="D89" s="606">
        <f>'10'!D89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IF('10'!C90="","",'10'!C90)</f>
        <v/>
      </c>
      <c r="D90" s="614" t="str">
        <f>IF('10'!D90="","",'10'!D90)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IF('10'!C91="","",'10'!C91)</f>
        <v/>
      </c>
      <c r="D91" s="595" t="str">
        <f>IF('10'!D91="","",'10'!D91)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IF('10'!C92="","",'10'!C92)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59</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'10'!C103</f>
        <v>0</v>
      </c>
      <c r="D103" s="599"/>
      <c r="E103" s="599"/>
      <c r="F103" s="599"/>
      <c r="G103" s="599"/>
      <c r="H103" s="599"/>
      <c r="I103" s="216"/>
      <c r="J103" s="222" t="s">
        <v>177</v>
      </c>
      <c r="K103" s="582">
        <f>'10'!K103:N103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'10'!C107</f>
        <v>0</v>
      </c>
      <c r="D107" s="638"/>
      <c r="E107" s="639"/>
      <c r="F107" s="640" t="s">
        <v>212</v>
      </c>
      <c r="G107" s="641"/>
      <c r="H107" s="253">
        <f>'10'!H107</f>
        <v>0</v>
      </c>
      <c r="I107" s="254">
        <f>'10'!I107</f>
        <v>0</v>
      </c>
      <c r="J107" s="254">
        <f>'10'!J107</f>
        <v>0</v>
      </c>
      <c r="K107" s="253">
        <f>'10'!K107</f>
        <v>0</v>
      </c>
      <c r="L107" s="254">
        <f>'10'!L107</f>
        <v>0</v>
      </c>
      <c r="M107" s="254">
        <f>'10'!M107</f>
        <v>0</v>
      </c>
      <c r="N107" s="253">
        <f>'10'!N107</f>
        <v>0</v>
      </c>
      <c r="O107" s="254">
        <f>'10'!O107</f>
        <v>0</v>
      </c>
      <c r="P107" s="254">
        <f>'10'!P107</f>
        <v>0</v>
      </c>
      <c r="Q107" s="253">
        <f>'10'!Q107</f>
        <v>0</v>
      </c>
      <c r="R107" s="254">
        <f>'10'!R107</f>
        <v>0</v>
      </c>
      <c r="S107" s="255">
        <f>'10'!S107</f>
        <v>0</v>
      </c>
      <c r="T107" s="642">
        <f>SUM(H107:S107)</f>
        <v>0</v>
      </c>
      <c r="U107" s="643"/>
    </row>
    <row r="108" spans="1:38" s="22" customFormat="1" ht="45" customHeight="1">
      <c r="A108" s="644" t="s">
        <v>235</v>
      </c>
      <c r="B108" s="645"/>
      <c r="C108" s="648">
        <f>'10'!C108</f>
        <v>0</v>
      </c>
      <c r="D108" s="650">
        <f>'10'!D108</f>
        <v>0</v>
      </c>
      <c r="E108" s="651"/>
      <c r="F108" s="654" t="s">
        <v>213</v>
      </c>
      <c r="G108" s="655"/>
      <c r="H108" s="259">
        <f>'10'!H108</f>
        <v>0</v>
      </c>
      <c r="I108" s="260">
        <f>'10'!I108</f>
        <v>0</v>
      </c>
      <c r="J108" s="260">
        <f>'10'!J108</f>
        <v>0</v>
      </c>
      <c r="K108" s="259">
        <f>'10'!K108</f>
        <v>0</v>
      </c>
      <c r="L108" s="260">
        <f>'10'!L108</f>
        <v>0</v>
      </c>
      <c r="M108" s="260">
        <f>'10'!M108</f>
        <v>0</v>
      </c>
      <c r="N108" s="259">
        <f>'10'!N108</f>
        <v>0</v>
      </c>
      <c r="O108" s="260">
        <f>'10'!O108</f>
        <v>0</v>
      </c>
      <c r="P108" s="260">
        <f>'10'!P108</f>
        <v>0</v>
      </c>
      <c r="Q108" s="259">
        <f>'10'!Q108</f>
        <v>0</v>
      </c>
      <c r="R108" s="260">
        <f>'10'!R108</f>
        <v>0</v>
      </c>
      <c r="S108" s="261">
        <f>'10'!S108</f>
        <v>0</v>
      </c>
      <c r="T108" s="656">
        <f>SUM(H108:S108)</f>
        <v>0</v>
      </c>
      <c r="U108" s="657"/>
    </row>
    <row r="109" spans="1:38" s="22" customFormat="1" ht="45" customHeight="1" thickBot="1">
      <c r="A109" s="646"/>
      <c r="B109" s="647"/>
      <c r="C109" s="649"/>
      <c r="D109" s="652"/>
      <c r="E109" s="653"/>
      <c r="F109" s="658" t="s">
        <v>236</v>
      </c>
      <c r="G109" s="659"/>
      <c r="H109" s="256">
        <f>'10'!H109</f>
        <v>0</v>
      </c>
      <c r="I109" s="257">
        <f>'10'!I109</f>
        <v>0</v>
      </c>
      <c r="J109" s="257">
        <f>'10'!J109</f>
        <v>0</v>
      </c>
      <c r="K109" s="256">
        <f>'10'!K109</f>
        <v>0</v>
      </c>
      <c r="L109" s="257">
        <f>'10'!L109</f>
        <v>0</v>
      </c>
      <c r="M109" s="257">
        <f>'10'!M109</f>
        <v>0</v>
      </c>
      <c r="N109" s="256">
        <f>'10'!N109</f>
        <v>0</v>
      </c>
      <c r="O109" s="257">
        <f>'10'!O109</f>
        <v>0</v>
      </c>
      <c r="P109" s="257">
        <f>'10'!P109</f>
        <v>0</v>
      </c>
      <c r="Q109" s="256">
        <f>'10'!Q109</f>
        <v>0</v>
      </c>
      <c r="R109" s="257">
        <f>'10'!R109</f>
        <v>0</v>
      </c>
      <c r="S109" s="258">
        <f>'10'!S109</f>
        <v>0</v>
      </c>
      <c r="T109" s="660">
        <f>SUM(H109:S109)</f>
        <v>0</v>
      </c>
      <c r="U109" s="661"/>
    </row>
    <row r="110" spans="1:38" s="22" customFormat="1" ht="45" customHeight="1" thickTop="1" thickBot="1">
      <c r="A110" s="608" t="s">
        <v>207</v>
      </c>
      <c r="B110" s="609"/>
      <c r="C110" s="223" t="str">
        <f>IF('10'!C110="","",'10'!C110)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IF('10'!C111="","",'10'!C111)</f>
        <v/>
      </c>
      <c r="D111" s="595" t="str">
        <f>IF('10'!D111="","",'10'!D111)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IF('10'!C112="","",'10'!C112)</f>
        <v/>
      </c>
      <c r="D112" s="675" t="str">
        <f>IF('10'!D112="","",'10'!D112)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'10'!C113</f>
        <v>0</v>
      </c>
      <c r="D113" s="606">
        <f>'10'!D113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IF('10'!C114="","",'10'!C114)</f>
        <v/>
      </c>
      <c r="D114" s="614" t="str">
        <f>IF('10'!D114="","",'10'!D114)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IF('10'!C115="","",'10'!C115)</f>
        <v/>
      </c>
      <c r="D115" s="595" t="str">
        <f>IF('10'!D115="","",'10'!D115)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IF('10'!C116="","",'10'!C116)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60</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'10'!C127</f>
        <v>0</v>
      </c>
      <c r="D127" s="599"/>
      <c r="E127" s="599"/>
      <c r="F127" s="599"/>
      <c r="G127" s="599"/>
      <c r="H127" s="599"/>
      <c r="I127" s="216"/>
      <c r="J127" s="222" t="s">
        <v>177</v>
      </c>
      <c r="K127" s="582">
        <f>'10'!K127:N127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'10'!C131</f>
        <v>0</v>
      </c>
      <c r="D131" s="638"/>
      <c r="E131" s="639"/>
      <c r="F131" s="640" t="s">
        <v>212</v>
      </c>
      <c r="G131" s="641"/>
      <c r="H131" s="253">
        <f>'10'!H131</f>
        <v>0</v>
      </c>
      <c r="I131" s="254">
        <f>'10'!I131</f>
        <v>0</v>
      </c>
      <c r="J131" s="254">
        <f>'10'!J131</f>
        <v>0</v>
      </c>
      <c r="K131" s="253">
        <f>'10'!K131</f>
        <v>0</v>
      </c>
      <c r="L131" s="254">
        <f>'10'!L131</f>
        <v>0</v>
      </c>
      <c r="M131" s="254">
        <f>'10'!M131</f>
        <v>0</v>
      </c>
      <c r="N131" s="253">
        <f>'10'!N131</f>
        <v>0</v>
      </c>
      <c r="O131" s="254">
        <f>'10'!O131</f>
        <v>0</v>
      </c>
      <c r="P131" s="254">
        <f>'10'!P131</f>
        <v>0</v>
      </c>
      <c r="Q131" s="253">
        <f>'10'!Q131</f>
        <v>0</v>
      </c>
      <c r="R131" s="254">
        <f>'10'!R131</f>
        <v>0</v>
      </c>
      <c r="S131" s="255">
        <f>'10'!S131</f>
        <v>0</v>
      </c>
      <c r="T131" s="642">
        <f>SUM(H131:S131)</f>
        <v>0</v>
      </c>
      <c r="U131" s="643"/>
    </row>
    <row r="132" spans="1:21" s="22" customFormat="1" ht="45" customHeight="1">
      <c r="A132" s="644" t="s">
        <v>235</v>
      </c>
      <c r="B132" s="645"/>
      <c r="C132" s="648">
        <f>'10'!C132</f>
        <v>0</v>
      </c>
      <c r="D132" s="650">
        <f>'10'!D132</f>
        <v>0</v>
      </c>
      <c r="E132" s="651"/>
      <c r="F132" s="654" t="s">
        <v>213</v>
      </c>
      <c r="G132" s="655"/>
      <c r="H132" s="259">
        <f>'10'!H132</f>
        <v>0</v>
      </c>
      <c r="I132" s="260">
        <f>'10'!I132</f>
        <v>0</v>
      </c>
      <c r="J132" s="260">
        <f>'10'!J132</f>
        <v>0</v>
      </c>
      <c r="K132" s="259">
        <f>'10'!K132</f>
        <v>0</v>
      </c>
      <c r="L132" s="260">
        <f>'10'!L132</f>
        <v>0</v>
      </c>
      <c r="M132" s="260">
        <f>'10'!M132</f>
        <v>0</v>
      </c>
      <c r="N132" s="259">
        <f>'10'!N132</f>
        <v>0</v>
      </c>
      <c r="O132" s="260">
        <f>'10'!O132</f>
        <v>0</v>
      </c>
      <c r="P132" s="260">
        <f>'10'!P132</f>
        <v>0</v>
      </c>
      <c r="Q132" s="259">
        <f>'10'!Q132</f>
        <v>0</v>
      </c>
      <c r="R132" s="260">
        <f>'10'!R132</f>
        <v>0</v>
      </c>
      <c r="S132" s="261">
        <f>'10'!S132</f>
        <v>0</v>
      </c>
      <c r="T132" s="656">
        <f>SUM(H132:S132)</f>
        <v>0</v>
      </c>
      <c r="U132" s="657"/>
    </row>
    <row r="133" spans="1:21" s="22" customFormat="1" ht="45" customHeight="1" thickBot="1">
      <c r="A133" s="646"/>
      <c r="B133" s="647"/>
      <c r="C133" s="649"/>
      <c r="D133" s="652"/>
      <c r="E133" s="653"/>
      <c r="F133" s="658" t="s">
        <v>236</v>
      </c>
      <c r="G133" s="659"/>
      <c r="H133" s="256">
        <f>'10'!H133</f>
        <v>0</v>
      </c>
      <c r="I133" s="257">
        <f>'10'!I133</f>
        <v>0</v>
      </c>
      <c r="J133" s="257">
        <f>'10'!J133</f>
        <v>0</v>
      </c>
      <c r="K133" s="256">
        <f>'10'!K133</f>
        <v>0</v>
      </c>
      <c r="L133" s="257">
        <f>'10'!L133</f>
        <v>0</v>
      </c>
      <c r="M133" s="257">
        <f>'10'!M133</f>
        <v>0</v>
      </c>
      <c r="N133" s="256">
        <f>'10'!N133</f>
        <v>0</v>
      </c>
      <c r="O133" s="257">
        <f>'10'!O133</f>
        <v>0</v>
      </c>
      <c r="P133" s="257">
        <f>'10'!P133</f>
        <v>0</v>
      </c>
      <c r="Q133" s="256">
        <f>'10'!Q133</f>
        <v>0</v>
      </c>
      <c r="R133" s="257">
        <f>'10'!R133</f>
        <v>0</v>
      </c>
      <c r="S133" s="258">
        <f>'10'!S133</f>
        <v>0</v>
      </c>
      <c r="T133" s="660">
        <f>SUM(H133:S133)</f>
        <v>0</v>
      </c>
      <c r="U133" s="661"/>
    </row>
    <row r="134" spans="1:21" s="22" customFormat="1" ht="45" customHeight="1" thickTop="1" thickBot="1">
      <c r="A134" s="608" t="s">
        <v>207</v>
      </c>
      <c r="B134" s="609"/>
      <c r="C134" s="223" t="str">
        <f>IF('10'!C134="","",'10'!C134)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IF('10'!C135="","",'10'!C135)</f>
        <v/>
      </c>
      <c r="D135" s="595" t="str">
        <f>IF('10'!D135="","",'10'!D135)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IF('10'!C136="","",'10'!C136)</f>
        <v/>
      </c>
      <c r="D136" s="675" t="str">
        <f>IF('10'!D136="","",'10'!D136)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'10'!C137</f>
        <v>0</v>
      </c>
      <c r="D137" s="606">
        <f>'10'!D137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IF('10'!C138="","",'10'!C138)</f>
        <v/>
      </c>
      <c r="D138" s="614" t="str">
        <f>IF('10'!D138="","",'10'!D138)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IF('10'!C139="","",'10'!C139)</f>
        <v/>
      </c>
      <c r="D139" s="595" t="str">
        <f>IF('10'!D139="","",'10'!D139)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IF('10'!C140="","",'10'!C140)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BJ2a6qnguLoOeHcuRE9D9tTFAUipvxZnAr4zqjTyM9LPsBkul1fnr60tkHP9RrgXr+lIQK8XTF+cOYAyHK7Pmw==" saltValue="UYsLSZIsXAwCSVmplNVcn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EF6E9039-DC16-43B5-9F36-5C99C7884403}">
      <formula1>"有,無"</formula1>
    </dataValidation>
    <dataValidation type="list" allowBlank="1" showInputMessage="1" showErrorMessage="1" sqref="C41 C89 C17 C113 C65 C137" xr:uid="{8E0C465D-6345-4E30-9BED-F634AA44ECF4}">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EC8B3F3E-3BEA-4F70-B4B5-9FA48C21A96F}">
      <formula1>"有,無"</formula1>
    </dataValidation>
    <dataValidation type="custom" allowBlank="1" showInputMessage="1" showErrorMessage="1" sqref="H107:S109 K103:N103 C103:H103" xr:uid="{797D1C8B-707C-4E8A-A66F-E4A756D7CBA2}">
      <formula1>$S$99&lt;&gt;"無"</formula1>
    </dataValidation>
    <dataValidation type="custom" allowBlank="1" showInputMessage="1" showErrorMessage="1" sqref="H35:S37 K31:N31 C31:H31 D18:E19 D12:E13 D42:E43 D36:E37 D66:E67 D60:E61 D90:E91 D84:E85 D114:E115 D108:E109 D138:E139 D132:E133" xr:uid="{AC82B4BC-5D0C-43EC-81D4-A3D6DF4886CF}">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2F228348-E03C-4FD0-884F-FB64488EB56B}">
      <formula1>$S$3&lt;&gt;"無"</formula1>
    </dataValidation>
    <dataValidation type="custom" allowBlank="1" showInputMessage="1" showErrorMessage="1" sqref="H59:S61 K55:N55 C55:H55" xr:uid="{022BE6D8-F5EB-408E-9084-7B15E01A35BB}">
      <formula1>$S$51&lt;&gt;"無"</formula1>
    </dataValidation>
    <dataValidation type="custom" allowBlank="1" showInputMessage="1" showErrorMessage="1" sqref="H83:S85 K79:N79 C79:H79" xr:uid="{D8DB5820-7917-4148-8B14-72FD57E8AF00}">
      <formula1>$S$75&lt;&gt;"無"</formula1>
    </dataValidation>
    <dataValidation type="custom" allowBlank="1" showInputMessage="1" showErrorMessage="1" sqref="H131:S133 K127:N127 C127:H127" xr:uid="{124B7423-D3C0-4A71-AE69-7E2ADD7D4A9B}">
      <formula1>$S$123&lt;&gt;"無"</formula1>
    </dataValidation>
    <dataValidation type="custom" allowBlank="1" showInputMessage="1" showErrorMessage="1" sqref="K7:N7 H11:S13 C18:C20 C11:C16 C7:H7 C42:C44 C35:C40 C66:C68 C59:C64 C90:C92 C83:C88 C114:C116 C107:C112 C138:C140 C131:C136" xr:uid="{1AA03B70-AA0F-4356-B490-E875602E8C8C}">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rgb="FFFF0000"/>
  </sheetPr>
  <dimension ref="A1:AL154"/>
  <sheetViews>
    <sheetView view="pageBreakPreview"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61</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'11'!C7</f>
        <v>0</v>
      </c>
      <c r="D7" s="599"/>
      <c r="E7" s="599"/>
      <c r="F7" s="599"/>
      <c r="G7" s="599"/>
      <c r="H7" s="599"/>
      <c r="I7" s="216"/>
      <c r="J7" s="222" t="s">
        <v>177</v>
      </c>
      <c r="K7" s="582">
        <f>'11'!K7:N7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'11'!C11</f>
        <v>0</v>
      </c>
      <c r="D11" s="638"/>
      <c r="E11" s="639"/>
      <c r="F11" s="640" t="s">
        <v>212</v>
      </c>
      <c r="G11" s="641"/>
      <c r="H11" s="253">
        <f>'11'!H11</f>
        <v>0</v>
      </c>
      <c r="I11" s="254">
        <f>'11'!I11</f>
        <v>0</v>
      </c>
      <c r="J11" s="254">
        <f>'11'!J11</f>
        <v>0</v>
      </c>
      <c r="K11" s="253">
        <f>'11'!K11</f>
        <v>0</v>
      </c>
      <c r="L11" s="254">
        <f>'11'!L11</f>
        <v>0</v>
      </c>
      <c r="M11" s="254">
        <f>'11'!M11</f>
        <v>0</v>
      </c>
      <c r="N11" s="253">
        <f>'11'!N11</f>
        <v>0</v>
      </c>
      <c r="O11" s="254">
        <f>'11'!O11</f>
        <v>0</v>
      </c>
      <c r="P11" s="254">
        <f>'11'!P11</f>
        <v>0</v>
      </c>
      <c r="Q11" s="253">
        <f>'11'!Q11</f>
        <v>0</v>
      </c>
      <c r="R11" s="254">
        <f>'11'!R11</f>
        <v>0</v>
      </c>
      <c r="S11" s="255">
        <f>'11'!S11</f>
        <v>0</v>
      </c>
      <c r="T11" s="642">
        <f>SUM(H11:S11)</f>
        <v>0</v>
      </c>
      <c r="U11" s="643"/>
    </row>
    <row r="12" spans="1:38" s="22" customFormat="1" ht="45" customHeight="1">
      <c r="A12" s="644" t="s">
        <v>235</v>
      </c>
      <c r="B12" s="645"/>
      <c r="C12" s="648">
        <f>'11'!C12</f>
        <v>0</v>
      </c>
      <c r="D12" s="650">
        <f>'11'!D12</f>
        <v>0</v>
      </c>
      <c r="E12" s="651"/>
      <c r="F12" s="654" t="s">
        <v>213</v>
      </c>
      <c r="G12" s="655"/>
      <c r="H12" s="259">
        <f>'11'!H12</f>
        <v>0</v>
      </c>
      <c r="I12" s="260">
        <f>'11'!I12</f>
        <v>0</v>
      </c>
      <c r="J12" s="260">
        <f>'11'!J12</f>
        <v>0</v>
      </c>
      <c r="K12" s="259">
        <f>'11'!K12</f>
        <v>0</v>
      </c>
      <c r="L12" s="260">
        <f>'11'!L12</f>
        <v>0</v>
      </c>
      <c r="M12" s="260">
        <f>'11'!M12</f>
        <v>0</v>
      </c>
      <c r="N12" s="259">
        <f>'11'!N12</f>
        <v>0</v>
      </c>
      <c r="O12" s="260">
        <f>'11'!O12</f>
        <v>0</v>
      </c>
      <c r="P12" s="260">
        <f>'11'!P12</f>
        <v>0</v>
      </c>
      <c r="Q12" s="259">
        <f>'11'!Q12</f>
        <v>0</v>
      </c>
      <c r="R12" s="260">
        <f>'11'!R12</f>
        <v>0</v>
      </c>
      <c r="S12" s="261">
        <f>'11'!S12</f>
        <v>0</v>
      </c>
      <c r="T12" s="656">
        <f>SUM(H12:S12)</f>
        <v>0</v>
      </c>
      <c r="U12" s="657"/>
    </row>
    <row r="13" spans="1:38" s="22" customFormat="1" ht="45" customHeight="1" thickBot="1">
      <c r="A13" s="646"/>
      <c r="B13" s="647"/>
      <c r="C13" s="649"/>
      <c r="D13" s="652"/>
      <c r="E13" s="653"/>
      <c r="F13" s="658" t="s">
        <v>236</v>
      </c>
      <c r="G13" s="659"/>
      <c r="H13" s="256">
        <f>'11'!H13</f>
        <v>0</v>
      </c>
      <c r="I13" s="257">
        <f>'11'!I13</f>
        <v>0</v>
      </c>
      <c r="J13" s="257">
        <f>'11'!J13</f>
        <v>0</v>
      </c>
      <c r="K13" s="256">
        <f>'11'!K13</f>
        <v>0</v>
      </c>
      <c r="L13" s="257">
        <f>'11'!L13</f>
        <v>0</v>
      </c>
      <c r="M13" s="257">
        <f>'11'!M13</f>
        <v>0</v>
      </c>
      <c r="N13" s="256">
        <f>'11'!N13</f>
        <v>0</v>
      </c>
      <c r="O13" s="257">
        <f>'11'!O13</f>
        <v>0</v>
      </c>
      <c r="P13" s="257">
        <f>'11'!P13</f>
        <v>0</v>
      </c>
      <c r="Q13" s="256">
        <f>'11'!Q13</f>
        <v>0</v>
      </c>
      <c r="R13" s="257">
        <f>'11'!R13</f>
        <v>0</v>
      </c>
      <c r="S13" s="258">
        <f>'11'!S13</f>
        <v>0</v>
      </c>
      <c r="T13" s="660">
        <f>SUM(H13:S13)</f>
        <v>0</v>
      </c>
      <c r="U13" s="661"/>
    </row>
    <row r="14" spans="1:38" s="22" customFormat="1" ht="45" customHeight="1" thickTop="1" thickBot="1">
      <c r="A14" s="608" t="s">
        <v>207</v>
      </c>
      <c r="B14" s="609"/>
      <c r="C14" s="223" t="str">
        <f>IF('11'!C14="","",'11'!C14)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IF('11'!C15="","",'11'!C15)</f>
        <v/>
      </c>
      <c r="D15" s="595" t="str">
        <f>IF('11'!D15="","",'11'!D15)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IF('11'!C16="","",'11'!C16)</f>
        <v/>
      </c>
      <c r="D16" s="675" t="str">
        <f>IF('11'!D16="","",'11'!D16)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'11'!C17</f>
        <v>0</v>
      </c>
      <c r="D17" s="606">
        <f>'11'!D17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IF('11'!C18="","",'11'!C18)</f>
        <v/>
      </c>
      <c r="D18" s="614" t="str">
        <f>IF('11'!D18="","",'11'!D18)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IF('11'!C19="","",'11'!C19)</f>
        <v/>
      </c>
      <c r="D19" s="595" t="str">
        <f>IF('11'!D19="","",'11'!D19)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IF('11'!C20="","",'11'!C20)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62</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'11'!C31</f>
        <v>0</v>
      </c>
      <c r="D31" s="599"/>
      <c r="E31" s="599"/>
      <c r="F31" s="599"/>
      <c r="G31" s="599"/>
      <c r="H31" s="599"/>
      <c r="I31" s="216"/>
      <c r="J31" s="222" t="s">
        <v>177</v>
      </c>
      <c r="K31" s="582">
        <f>'11'!K31:N31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'11'!C35</f>
        <v>0</v>
      </c>
      <c r="D35" s="638"/>
      <c r="E35" s="639"/>
      <c r="F35" s="640" t="s">
        <v>212</v>
      </c>
      <c r="G35" s="641"/>
      <c r="H35" s="253">
        <f>'11'!H35</f>
        <v>0</v>
      </c>
      <c r="I35" s="254">
        <f>'11'!I35</f>
        <v>0</v>
      </c>
      <c r="J35" s="254">
        <f>'11'!J35</f>
        <v>0</v>
      </c>
      <c r="K35" s="253">
        <f>'11'!K35</f>
        <v>0</v>
      </c>
      <c r="L35" s="254">
        <f>'11'!L35</f>
        <v>0</v>
      </c>
      <c r="M35" s="254">
        <f>'11'!M35</f>
        <v>0</v>
      </c>
      <c r="N35" s="253">
        <f>'11'!N35</f>
        <v>0</v>
      </c>
      <c r="O35" s="254">
        <f>'11'!O35</f>
        <v>0</v>
      </c>
      <c r="P35" s="254">
        <f>'11'!P35</f>
        <v>0</v>
      </c>
      <c r="Q35" s="253">
        <f>'11'!Q35</f>
        <v>0</v>
      </c>
      <c r="R35" s="254">
        <f>'11'!R35</f>
        <v>0</v>
      </c>
      <c r="S35" s="255">
        <f>'11'!S35</f>
        <v>0</v>
      </c>
      <c r="T35" s="642">
        <f>SUM(H35:S35)</f>
        <v>0</v>
      </c>
      <c r="U35" s="643"/>
    </row>
    <row r="36" spans="1:21" s="22" customFormat="1" ht="45" customHeight="1">
      <c r="A36" s="644" t="s">
        <v>235</v>
      </c>
      <c r="B36" s="645"/>
      <c r="C36" s="648">
        <f>'11'!C36</f>
        <v>0</v>
      </c>
      <c r="D36" s="650">
        <f>'11'!D36</f>
        <v>0</v>
      </c>
      <c r="E36" s="651"/>
      <c r="F36" s="654" t="s">
        <v>213</v>
      </c>
      <c r="G36" s="655"/>
      <c r="H36" s="259">
        <f>'11'!H36</f>
        <v>0</v>
      </c>
      <c r="I36" s="260">
        <f>'11'!I36</f>
        <v>0</v>
      </c>
      <c r="J36" s="260">
        <f>'11'!J36</f>
        <v>0</v>
      </c>
      <c r="K36" s="259">
        <f>'11'!K36</f>
        <v>0</v>
      </c>
      <c r="L36" s="260">
        <f>'11'!L36</f>
        <v>0</v>
      </c>
      <c r="M36" s="260">
        <f>'11'!M36</f>
        <v>0</v>
      </c>
      <c r="N36" s="259">
        <f>'11'!N36</f>
        <v>0</v>
      </c>
      <c r="O36" s="260">
        <f>'11'!O36</f>
        <v>0</v>
      </c>
      <c r="P36" s="260">
        <f>'11'!P36</f>
        <v>0</v>
      </c>
      <c r="Q36" s="259">
        <f>'11'!Q36</f>
        <v>0</v>
      </c>
      <c r="R36" s="260">
        <f>'11'!R36</f>
        <v>0</v>
      </c>
      <c r="S36" s="261">
        <f>'11'!S36</f>
        <v>0</v>
      </c>
      <c r="T36" s="656">
        <f>SUM(H36:S36)</f>
        <v>0</v>
      </c>
      <c r="U36" s="657"/>
    </row>
    <row r="37" spans="1:21" s="22" customFormat="1" ht="45" customHeight="1" thickBot="1">
      <c r="A37" s="646"/>
      <c r="B37" s="647"/>
      <c r="C37" s="649"/>
      <c r="D37" s="652"/>
      <c r="E37" s="653"/>
      <c r="F37" s="658" t="s">
        <v>236</v>
      </c>
      <c r="G37" s="659"/>
      <c r="H37" s="256">
        <f>'11'!H37</f>
        <v>0</v>
      </c>
      <c r="I37" s="257">
        <f>'11'!I37</f>
        <v>0</v>
      </c>
      <c r="J37" s="257">
        <f>'11'!J37</f>
        <v>0</v>
      </c>
      <c r="K37" s="256">
        <f>'11'!K37</f>
        <v>0</v>
      </c>
      <c r="L37" s="257">
        <f>'11'!L37</f>
        <v>0</v>
      </c>
      <c r="M37" s="257">
        <f>'11'!M37</f>
        <v>0</v>
      </c>
      <c r="N37" s="256">
        <f>'11'!N37</f>
        <v>0</v>
      </c>
      <c r="O37" s="257">
        <f>'11'!O37</f>
        <v>0</v>
      </c>
      <c r="P37" s="257">
        <f>'11'!P37</f>
        <v>0</v>
      </c>
      <c r="Q37" s="256">
        <f>'11'!Q37</f>
        <v>0</v>
      </c>
      <c r="R37" s="257">
        <f>'11'!R37</f>
        <v>0</v>
      </c>
      <c r="S37" s="258">
        <f>'11'!S37</f>
        <v>0</v>
      </c>
      <c r="T37" s="660">
        <f>SUM(H37:S37)</f>
        <v>0</v>
      </c>
      <c r="U37" s="661"/>
    </row>
    <row r="38" spans="1:21" s="22" customFormat="1" ht="45" customHeight="1" thickTop="1" thickBot="1">
      <c r="A38" s="608" t="s">
        <v>207</v>
      </c>
      <c r="B38" s="609"/>
      <c r="C38" s="223" t="str">
        <f>IF('11'!C38="","",'11'!C38)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IF('11'!C39="","",'11'!C39)</f>
        <v/>
      </c>
      <c r="D39" s="595" t="str">
        <f>IF('11'!D39="","",'11'!D39)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IF('11'!C40="","",'11'!C40)</f>
        <v/>
      </c>
      <c r="D40" s="675" t="str">
        <f>IF('11'!D40="","",'11'!D40)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'11'!C41</f>
        <v>0</v>
      </c>
      <c r="D41" s="606">
        <f>'11'!D41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IF('11'!C42="","",'11'!C42)</f>
        <v/>
      </c>
      <c r="D42" s="614" t="str">
        <f>IF('11'!D42="","",'11'!D42)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IF('11'!C43="","",'11'!C43)</f>
        <v/>
      </c>
      <c r="D43" s="595" t="str">
        <f>IF('11'!D43="","",'11'!D43)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IF('11'!C44="","",'11'!C44)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63</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'11'!C55</f>
        <v>0</v>
      </c>
      <c r="D55" s="599"/>
      <c r="E55" s="599"/>
      <c r="F55" s="599"/>
      <c r="G55" s="599"/>
      <c r="H55" s="599"/>
      <c r="I55" s="216"/>
      <c r="J55" s="222" t="s">
        <v>177</v>
      </c>
      <c r="K55" s="582">
        <f>'11'!K55:N55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'11'!C59</f>
        <v>0</v>
      </c>
      <c r="D59" s="638"/>
      <c r="E59" s="639"/>
      <c r="F59" s="640" t="s">
        <v>212</v>
      </c>
      <c r="G59" s="641"/>
      <c r="H59" s="253">
        <f>'11'!H59</f>
        <v>0</v>
      </c>
      <c r="I59" s="254">
        <f>'11'!I59</f>
        <v>0</v>
      </c>
      <c r="J59" s="254">
        <f>'11'!J59</f>
        <v>0</v>
      </c>
      <c r="K59" s="253">
        <f>'11'!K59</f>
        <v>0</v>
      </c>
      <c r="L59" s="254">
        <f>'11'!L59</f>
        <v>0</v>
      </c>
      <c r="M59" s="254">
        <f>'11'!M59</f>
        <v>0</v>
      </c>
      <c r="N59" s="253">
        <f>'11'!N59</f>
        <v>0</v>
      </c>
      <c r="O59" s="254">
        <f>'11'!O59</f>
        <v>0</v>
      </c>
      <c r="P59" s="254">
        <f>'11'!P59</f>
        <v>0</v>
      </c>
      <c r="Q59" s="253">
        <f>'11'!Q59</f>
        <v>0</v>
      </c>
      <c r="R59" s="254">
        <f>'11'!R59</f>
        <v>0</v>
      </c>
      <c r="S59" s="255">
        <f>'11'!S59</f>
        <v>0</v>
      </c>
      <c r="T59" s="642">
        <f>SUM(H59:S59)</f>
        <v>0</v>
      </c>
      <c r="U59" s="643"/>
    </row>
    <row r="60" spans="1:38" s="22" customFormat="1" ht="45" customHeight="1">
      <c r="A60" s="644" t="s">
        <v>235</v>
      </c>
      <c r="B60" s="645"/>
      <c r="C60" s="648">
        <f>'11'!C60</f>
        <v>0</v>
      </c>
      <c r="D60" s="650">
        <f>'11'!D60</f>
        <v>0</v>
      </c>
      <c r="E60" s="651"/>
      <c r="F60" s="654" t="s">
        <v>213</v>
      </c>
      <c r="G60" s="655"/>
      <c r="H60" s="259">
        <f>'11'!H60</f>
        <v>0</v>
      </c>
      <c r="I60" s="260">
        <f>'11'!I60</f>
        <v>0</v>
      </c>
      <c r="J60" s="260">
        <f>'11'!J60</f>
        <v>0</v>
      </c>
      <c r="K60" s="259">
        <f>'11'!K60</f>
        <v>0</v>
      </c>
      <c r="L60" s="260">
        <f>'11'!L60</f>
        <v>0</v>
      </c>
      <c r="M60" s="260">
        <f>'11'!M60</f>
        <v>0</v>
      </c>
      <c r="N60" s="259">
        <f>'11'!N60</f>
        <v>0</v>
      </c>
      <c r="O60" s="260">
        <f>'11'!O60</f>
        <v>0</v>
      </c>
      <c r="P60" s="260">
        <f>'11'!P60</f>
        <v>0</v>
      </c>
      <c r="Q60" s="259">
        <f>'11'!Q60</f>
        <v>0</v>
      </c>
      <c r="R60" s="260">
        <f>'11'!R60</f>
        <v>0</v>
      </c>
      <c r="S60" s="261">
        <f>'11'!S60</f>
        <v>0</v>
      </c>
      <c r="T60" s="656">
        <f>SUM(H60:S60)</f>
        <v>0</v>
      </c>
      <c r="U60" s="657"/>
    </row>
    <row r="61" spans="1:38" s="22" customFormat="1" ht="45" customHeight="1" thickBot="1">
      <c r="A61" s="646"/>
      <c r="B61" s="647"/>
      <c r="C61" s="649"/>
      <c r="D61" s="652"/>
      <c r="E61" s="653"/>
      <c r="F61" s="658" t="s">
        <v>236</v>
      </c>
      <c r="G61" s="659"/>
      <c r="H61" s="256">
        <f>'11'!H61</f>
        <v>0</v>
      </c>
      <c r="I61" s="257">
        <f>'11'!I61</f>
        <v>0</v>
      </c>
      <c r="J61" s="257">
        <f>'11'!J61</f>
        <v>0</v>
      </c>
      <c r="K61" s="256">
        <f>'11'!K61</f>
        <v>0</v>
      </c>
      <c r="L61" s="257">
        <f>'11'!L61</f>
        <v>0</v>
      </c>
      <c r="M61" s="257">
        <f>'11'!M61</f>
        <v>0</v>
      </c>
      <c r="N61" s="256">
        <f>'11'!N61</f>
        <v>0</v>
      </c>
      <c r="O61" s="257">
        <f>'11'!O61</f>
        <v>0</v>
      </c>
      <c r="P61" s="257">
        <f>'11'!P61</f>
        <v>0</v>
      </c>
      <c r="Q61" s="256">
        <f>'11'!Q61</f>
        <v>0</v>
      </c>
      <c r="R61" s="257">
        <f>'11'!R61</f>
        <v>0</v>
      </c>
      <c r="S61" s="258">
        <f>'11'!S61</f>
        <v>0</v>
      </c>
      <c r="T61" s="660">
        <f>SUM(H61:S61)</f>
        <v>0</v>
      </c>
      <c r="U61" s="661"/>
    </row>
    <row r="62" spans="1:38" s="22" customFormat="1" ht="45" customHeight="1" thickTop="1" thickBot="1">
      <c r="A62" s="608" t="s">
        <v>207</v>
      </c>
      <c r="B62" s="609"/>
      <c r="C62" s="223" t="str">
        <f>IF('11'!C62="","",'11'!C62)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IF('11'!C63="","",'11'!C63)</f>
        <v/>
      </c>
      <c r="D63" s="595" t="str">
        <f>IF('11'!D63="","",'11'!D63)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IF('11'!C64="","",'11'!C64)</f>
        <v/>
      </c>
      <c r="D64" s="675" t="str">
        <f>IF('11'!D64="","",'11'!D64)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'11'!C65</f>
        <v>0</v>
      </c>
      <c r="D65" s="606">
        <f>'11'!D65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IF('11'!C66="","",'11'!C66)</f>
        <v/>
      </c>
      <c r="D66" s="614" t="str">
        <f>IF('11'!D66="","",'11'!D66)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IF('11'!C67="","",'11'!C67)</f>
        <v/>
      </c>
      <c r="D67" s="595" t="str">
        <f>IF('11'!D67="","",'11'!D67)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IF('11'!C68="","",'11'!C68)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64</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'11'!C79</f>
        <v>0</v>
      </c>
      <c r="D79" s="599"/>
      <c r="E79" s="599"/>
      <c r="F79" s="599"/>
      <c r="G79" s="599"/>
      <c r="H79" s="599"/>
      <c r="I79" s="216"/>
      <c r="J79" s="222" t="s">
        <v>177</v>
      </c>
      <c r="K79" s="582">
        <f>'11'!K79:N79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'11'!C83</f>
        <v>0</v>
      </c>
      <c r="D83" s="638"/>
      <c r="E83" s="639"/>
      <c r="F83" s="640" t="s">
        <v>212</v>
      </c>
      <c r="G83" s="641"/>
      <c r="H83" s="253">
        <f>'11'!H83</f>
        <v>0</v>
      </c>
      <c r="I83" s="254">
        <f>'11'!I83</f>
        <v>0</v>
      </c>
      <c r="J83" s="254">
        <f>'11'!J83</f>
        <v>0</v>
      </c>
      <c r="K83" s="253">
        <f>'11'!K83</f>
        <v>0</v>
      </c>
      <c r="L83" s="254">
        <f>'11'!L83</f>
        <v>0</v>
      </c>
      <c r="M83" s="254">
        <f>'11'!M83</f>
        <v>0</v>
      </c>
      <c r="N83" s="253">
        <f>'11'!N83</f>
        <v>0</v>
      </c>
      <c r="O83" s="254">
        <f>'11'!O83</f>
        <v>0</v>
      </c>
      <c r="P83" s="254">
        <f>'11'!P83</f>
        <v>0</v>
      </c>
      <c r="Q83" s="253">
        <f>'11'!Q83</f>
        <v>0</v>
      </c>
      <c r="R83" s="254">
        <f>'11'!R83</f>
        <v>0</v>
      </c>
      <c r="S83" s="255">
        <f>'11'!S83</f>
        <v>0</v>
      </c>
      <c r="T83" s="642">
        <f>SUM(H83:S83)</f>
        <v>0</v>
      </c>
      <c r="U83" s="643"/>
    </row>
    <row r="84" spans="1:21" s="22" customFormat="1" ht="45" customHeight="1">
      <c r="A84" s="644" t="s">
        <v>235</v>
      </c>
      <c r="B84" s="645"/>
      <c r="C84" s="648">
        <f>'11'!C84</f>
        <v>0</v>
      </c>
      <c r="D84" s="650">
        <f>'11'!D84</f>
        <v>0</v>
      </c>
      <c r="E84" s="651"/>
      <c r="F84" s="654" t="s">
        <v>213</v>
      </c>
      <c r="G84" s="655"/>
      <c r="H84" s="259">
        <f>'11'!H84</f>
        <v>0</v>
      </c>
      <c r="I84" s="260">
        <f>'11'!I84</f>
        <v>0</v>
      </c>
      <c r="J84" s="260">
        <f>'11'!J84</f>
        <v>0</v>
      </c>
      <c r="K84" s="259">
        <f>'11'!K84</f>
        <v>0</v>
      </c>
      <c r="L84" s="260">
        <f>'11'!L84</f>
        <v>0</v>
      </c>
      <c r="M84" s="260">
        <f>'11'!M84</f>
        <v>0</v>
      </c>
      <c r="N84" s="259">
        <f>'11'!N84</f>
        <v>0</v>
      </c>
      <c r="O84" s="260">
        <f>'11'!O84</f>
        <v>0</v>
      </c>
      <c r="P84" s="260">
        <f>'11'!P84</f>
        <v>0</v>
      </c>
      <c r="Q84" s="259">
        <f>'11'!Q84</f>
        <v>0</v>
      </c>
      <c r="R84" s="260">
        <f>'11'!R84</f>
        <v>0</v>
      </c>
      <c r="S84" s="261">
        <f>'11'!S84</f>
        <v>0</v>
      </c>
      <c r="T84" s="656">
        <f>SUM(H84:S84)</f>
        <v>0</v>
      </c>
      <c r="U84" s="657"/>
    </row>
    <row r="85" spans="1:21" s="22" customFormat="1" ht="45" customHeight="1" thickBot="1">
      <c r="A85" s="646"/>
      <c r="B85" s="647"/>
      <c r="C85" s="649"/>
      <c r="D85" s="652"/>
      <c r="E85" s="653"/>
      <c r="F85" s="658" t="s">
        <v>236</v>
      </c>
      <c r="G85" s="659"/>
      <c r="H85" s="256">
        <f>'11'!H85</f>
        <v>0</v>
      </c>
      <c r="I85" s="257">
        <f>'11'!I85</f>
        <v>0</v>
      </c>
      <c r="J85" s="257">
        <f>'11'!J85</f>
        <v>0</v>
      </c>
      <c r="K85" s="256">
        <f>'11'!K85</f>
        <v>0</v>
      </c>
      <c r="L85" s="257">
        <f>'11'!L85</f>
        <v>0</v>
      </c>
      <c r="M85" s="257">
        <f>'11'!M85</f>
        <v>0</v>
      </c>
      <c r="N85" s="256">
        <f>'11'!N85</f>
        <v>0</v>
      </c>
      <c r="O85" s="257">
        <f>'11'!O85</f>
        <v>0</v>
      </c>
      <c r="P85" s="257">
        <f>'11'!P85</f>
        <v>0</v>
      </c>
      <c r="Q85" s="256">
        <f>'11'!Q85</f>
        <v>0</v>
      </c>
      <c r="R85" s="257">
        <f>'11'!R85</f>
        <v>0</v>
      </c>
      <c r="S85" s="258">
        <f>'11'!S85</f>
        <v>0</v>
      </c>
      <c r="T85" s="660">
        <f>SUM(H85:S85)</f>
        <v>0</v>
      </c>
      <c r="U85" s="661"/>
    </row>
    <row r="86" spans="1:21" s="22" customFormat="1" ht="45" customHeight="1" thickTop="1" thickBot="1">
      <c r="A86" s="608" t="s">
        <v>207</v>
      </c>
      <c r="B86" s="609"/>
      <c r="C86" s="223" t="str">
        <f>IF('11'!C86="","",'11'!C86)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IF('11'!C87="","",'11'!C87)</f>
        <v/>
      </c>
      <c r="D87" s="595" t="str">
        <f>IF('11'!D87="","",'11'!D87)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IF('11'!C88="","",'11'!C88)</f>
        <v/>
      </c>
      <c r="D88" s="675" t="str">
        <f>IF('11'!D88="","",'11'!D88)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'11'!C89</f>
        <v>0</v>
      </c>
      <c r="D89" s="606">
        <f>'11'!D89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IF('11'!C90="","",'11'!C90)</f>
        <v/>
      </c>
      <c r="D90" s="614" t="str">
        <f>IF('11'!D90="","",'11'!D90)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IF('11'!C91="","",'11'!C91)</f>
        <v/>
      </c>
      <c r="D91" s="595" t="str">
        <f>IF('11'!D91="","",'11'!D91)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IF('11'!C92="","",'11'!C92)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65</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'11'!C103</f>
        <v>0</v>
      </c>
      <c r="D103" s="599"/>
      <c r="E103" s="599"/>
      <c r="F103" s="599"/>
      <c r="G103" s="599"/>
      <c r="H103" s="599"/>
      <c r="I103" s="216"/>
      <c r="J103" s="222" t="s">
        <v>177</v>
      </c>
      <c r="K103" s="582">
        <f>'11'!K103:N103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'11'!C107</f>
        <v>0</v>
      </c>
      <c r="D107" s="638"/>
      <c r="E107" s="639"/>
      <c r="F107" s="640" t="s">
        <v>212</v>
      </c>
      <c r="G107" s="641"/>
      <c r="H107" s="253">
        <f>'11'!H107</f>
        <v>0</v>
      </c>
      <c r="I107" s="254">
        <f>'11'!I107</f>
        <v>0</v>
      </c>
      <c r="J107" s="254">
        <f>'11'!J107</f>
        <v>0</v>
      </c>
      <c r="K107" s="253">
        <f>'11'!K107</f>
        <v>0</v>
      </c>
      <c r="L107" s="254">
        <f>'11'!L107</f>
        <v>0</v>
      </c>
      <c r="M107" s="254">
        <f>'11'!M107</f>
        <v>0</v>
      </c>
      <c r="N107" s="253">
        <f>'11'!N107</f>
        <v>0</v>
      </c>
      <c r="O107" s="254">
        <f>'11'!O107</f>
        <v>0</v>
      </c>
      <c r="P107" s="254">
        <f>'11'!P107</f>
        <v>0</v>
      </c>
      <c r="Q107" s="253">
        <f>'11'!Q107</f>
        <v>0</v>
      </c>
      <c r="R107" s="254">
        <f>'11'!R107</f>
        <v>0</v>
      </c>
      <c r="S107" s="255">
        <f>'11'!S107</f>
        <v>0</v>
      </c>
      <c r="T107" s="642">
        <f>SUM(H107:S107)</f>
        <v>0</v>
      </c>
      <c r="U107" s="643"/>
    </row>
    <row r="108" spans="1:38" s="22" customFormat="1" ht="45" customHeight="1">
      <c r="A108" s="644" t="s">
        <v>235</v>
      </c>
      <c r="B108" s="645"/>
      <c r="C108" s="648">
        <f>'11'!C108</f>
        <v>0</v>
      </c>
      <c r="D108" s="650">
        <f>'11'!D108</f>
        <v>0</v>
      </c>
      <c r="E108" s="651"/>
      <c r="F108" s="654" t="s">
        <v>213</v>
      </c>
      <c r="G108" s="655"/>
      <c r="H108" s="259">
        <f>'11'!H108</f>
        <v>0</v>
      </c>
      <c r="I108" s="260">
        <f>'11'!I108</f>
        <v>0</v>
      </c>
      <c r="J108" s="260">
        <f>'11'!J108</f>
        <v>0</v>
      </c>
      <c r="K108" s="259">
        <f>'11'!K108</f>
        <v>0</v>
      </c>
      <c r="L108" s="260">
        <f>'11'!L108</f>
        <v>0</v>
      </c>
      <c r="M108" s="260">
        <f>'11'!M108</f>
        <v>0</v>
      </c>
      <c r="N108" s="259">
        <f>'11'!N108</f>
        <v>0</v>
      </c>
      <c r="O108" s="260">
        <f>'11'!O108</f>
        <v>0</v>
      </c>
      <c r="P108" s="260">
        <f>'11'!P108</f>
        <v>0</v>
      </c>
      <c r="Q108" s="259">
        <f>'11'!Q108</f>
        <v>0</v>
      </c>
      <c r="R108" s="260">
        <f>'11'!R108</f>
        <v>0</v>
      </c>
      <c r="S108" s="261">
        <f>'11'!S108</f>
        <v>0</v>
      </c>
      <c r="T108" s="656">
        <f>SUM(H108:S108)</f>
        <v>0</v>
      </c>
      <c r="U108" s="657"/>
    </row>
    <row r="109" spans="1:38" s="22" customFormat="1" ht="45" customHeight="1" thickBot="1">
      <c r="A109" s="646"/>
      <c r="B109" s="647"/>
      <c r="C109" s="649"/>
      <c r="D109" s="652"/>
      <c r="E109" s="653"/>
      <c r="F109" s="658" t="s">
        <v>236</v>
      </c>
      <c r="G109" s="659"/>
      <c r="H109" s="256">
        <f>'11'!H109</f>
        <v>0</v>
      </c>
      <c r="I109" s="257">
        <f>'11'!I109</f>
        <v>0</v>
      </c>
      <c r="J109" s="257">
        <f>'11'!J109</f>
        <v>0</v>
      </c>
      <c r="K109" s="256">
        <f>'11'!K109</f>
        <v>0</v>
      </c>
      <c r="L109" s="257">
        <f>'11'!L109</f>
        <v>0</v>
      </c>
      <c r="M109" s="257">
        <f>'11'!M109</f>
        <v>0</v>
      </c>
      <c r="N109" s="256">
        <f>'11'!N109</f>
        <v>0</v>
      </c>
      <c r="O109" s="257">
        <f>'11'!O109</f>
        <v>0</v>
      </c>
      <c r="P109" s="257">
        <f>'11'!P109</f>
        <v>0</v>
      </c>
      <c r="Q109" s="256">
        <f>'11'!Q109</f>
        <v>0</v>
      </c>
      <c r="R109" s="257">
        <f>'11'!R109</f>
        <v>0</v>
      </c>
      <c r="S109" s="258">
        <f>'11'!S109</f>
        <v>0</v>
      </c>
      <c r="T109" s="660">
        <f>SUM(H109:S109)</f>
        <v>0</v>
      </c>
      <c r="U109" s="661"/>
    </row>
    <row r="110" spans="1:38" s="22" customFormat="1" ht="45" customHeight="1" thickTop="1" thickBot="1">
      <c r="A110" s="608" t="s">
        <v>207</v>
      </c>
      <c r="B110" s="609"/>
      <c r="C110" s="223" t="str">
        <f>IF('11'!C110="","",'11'!C110)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IF('11'!C111="","",'11'!C111)</f>
        <v/>
      </c>
      <c r="D111" s="595" t="str">
        <f>IF('11'!D111="","",'11'!D111)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IF('11'!C112="","",'11'!C112)</f>
        <v/>
      </c>
      <c r="D112" s="675" t="str">
        <f>IF('11'!D112="","",'11'!D112)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'11'!C113</f>
        <v>0</v>
      </c>
      <c r="D113" s="606">
        <f>'11'!D113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IF('11'!C114="","",'11'!C114)</f>
        <v/>
      </c>
      <c r="D114" s="614" t="str">
        <f>IF('11'!D114="","",'11'!D114)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IF('11'!C115="","",'11'!C115)</f>
        <v/>
      </c>
      <c r="D115" s="595" t="str">
        <f>IF('11'!D115="","",'11'!D115)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IF('11'!C116="","",'11'!C116)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66</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'11'!C127</f>
        <v>0</v>
      </c>
      <c r="D127" s="599"/>
      <c r="E127" s="599"/>
      <c r="F127" s="599"/>
      <c r="G127" s="599"/>
      <c r="H127" s="599"/>
      <c r="I127" s="216"/>
      <c r="J127" s="222" t="s">
        <v>177</v>
      </c>
      <c r="K127" s="582">
        <f>'11'!K127:N127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'11'!C131</f>
        <v>0</v>
      </c>
      <c r="D131" s="638"/>
      <c r="E131" s="639"/>
      <c r="F131" s="640" t="s">
        <v>212</v>
      </c>
      <c r="G131" s="641"/>
      <c r="H131" s="253">
        <f>'11'!H131</f>
        <v>0</v>
      </c>
      <c r="I131" s="254">
        <f>'11'!I131</f>
        <v>0</v>
      </c>
      <c r="J131" s="254">
        <f>'11'!J131</f>
        <v>0</v>
      </c>
      <c r="K131" s="253">
        <f>'11'!K131</f>
        <v>0</v>
      </c>
      <c r="L131" s="254">
        <f>'11'!L131</f>
        <v>0</v>
      </c>
      <c r="M131" s="254">
        <f>'11'!M131</f>
        <v>0</v>
      </c>
      <c r="N131" s="253">
        <f>'11'!N131</f>
        <v>0</v>
      </c>
      <c r="O131" s="254">
        <f>'11'!O131</f>
        <v>0</v>
      </c>
      <c r="P131" s="254">
        <f>'11'!P131</f>
        <v>0</v>
      </c>
      <c r="Q131" s="253">
        <f>'11'!Q131</f>
        <v>0</v>
      </c>
      <c r="R131" s="254">
        <f>'11'!R131</f>
        <v>0</v>
      </c>
      <c r="S131" s="255">
        <f>'11'!S131</f>
        <v>0</v>
      </c>
      <c r="T131" s="642">
        <f>SUM(H131:S131)</f>
        <v>0</v>
      </c>
      <c r="U131" s="643"/>
    </row>
    <row r="132" spans="1:21" s="22" customFormat="1" ht="45" customHeight="1">
      <c r="A132" s="644" t="s">
        <v>235</v>
      </c>
      <c r="B132" s="645"/>
      <c r="C132" s="648">
        <f>'11'!C132</f>
        <v>0</v>
      </c>
      <c r="D132" s="650">
        <f>'11'!D132</f>
        <v>0</v>
      </c>
      <c r="E132" s="651"/>
      <c r="F132" s="654" t="s">
        <v>213</v>
      </c>
      <c r="G132" s="655"/>
      <c r="H132" s="259">
        <f>'11'!H132</f>
        <v>0</v>
      </c>
      <c r="I132" s="260">
        <f>'11'!I132</f>
        <v>0</v>
      </c>
      <c r="J132" s="260">
        <f>'11'!J132</f>
        <v>0</v>
      </c>
      <c r="K132" s="259">
        <f>'11'!K132</f>
        <v>0</v>
      </c>
      <c r="L132" s="260">
        <f>'11'!L132</f>
        <v>0</v>
      </c>
      <c r="M132" s="260">
        <f>'11'!M132</f>
        <v>0</v>
      </c>
      <c r="N132" s="259">
        <f>'11'!N132</f>
        <v>0</v>
      </c>
      <c r="O132" s="260">
        <f>'11'!O132</f>
        <v>0</v>
      </c>
      <c r="P132" s="260">
        <f>'11'!P132</f>
        <v>0</v>
      </c>
      <c r="Q132" s="259">
        <f>'11'!Q132</f>
        <v>0</v>
      </c>
      <c r="R132" s="260">
        <f>'11'!R132</f>
        <v>0</v>
      </c>
      <c r="S132" s="261">
        <f>'11'!S132</f>
        <v>0</v>
      </c>
      <c r="T132" s="656">
        <f>SUM(H132:S132)</f>
        <v>0</v>
      </c>
      <c r="U132" s="657"/>
    </row>
    <row r="133" spans="1:21" s="22" customFormat="1" ht="45" customHeight="1" thickBot="1">
      <c r="A133" s="646"/>
      <c r="B133" s="647"/>
      <c r="C133" s="649"/>
      <c r="D133" s="652"/>
      <c r="E133" s="653"/>
      <c r="F133" s="658" t="s">
        <v>236</v>
      </c>
      <c r="G133" s="659"/>
      <c r="H133" s="256">
        <f>'11'!H133</f>
        <v>0</v>
      </c>
      <c r="I133" s="257">
        <f>'11'!I133</f>
        <v>0</v>
      </c>
      <c r="J133" s="257">
        <f>'11'!J133</f>
        <v>0</v>
      </c>
      <c r="K133" s="256">
        <f>'11'!K133</f>
        <v>0</v>
      </c>
      <c r="L133" s="257">
        <f>'11'!L133</f>
        <v>0</v>
      </c>
      <c r="M133" s="257">
        <f>'11'!M133</f>
        <v>0</v>
      </c>
      <c r="N133" s="256">
        <f>'11'!N133</f>
        <v>0</v>
      </c>
      <c r="O133" s="257">
        <f>'11'!O133</f>
        <v>0</v>
      </c>
      <c r="P133" s="257">
        <f>'11'!P133</f>
        <v>0</v>
      </c>
      <c r="Q133" s="256">
        <f>'11'!Q133</f>
        <v>0</v>
      </c>
      <c r="R133" s="257">
        <f>'11'!R133</f>
        <v>0</v>
      </c>
      <c r="S133" s="258">
        <f>'11'!S133</f>
        <v>0</v>
      </c>
      <c r="T133" s="660">
        <f>SUM(H133:S133)</f>
        <v>0</v>
      </c>
      <c r="U133" s="661"/>
    </row>
    <row r="134" spans="1:21" s="22" customFormat="1" ht="45" customHeight="1" thickTop="1" thickBot="1">
      <c r="A134" s="608" t="s">
        <v>207</v>
      </c>
      <c r="B134" s="609"/>
      <c r="C134" s="223" t="str">
        <f>IF('11'!C134="","",'11'!C134)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IF('11'!C135="","",'11'!C135)</f>
        <v/>
      </c>
      <c r="D135" s="595" t="str">
        <f>IF('11'!D135="","",'11'!D135)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IF('11'!C136="","",'11'!C136)</f>
        <v/>
      </c>
      <c r="D136" s="675" t="str">
        <f>IF('11'!D136="","",'11'!D136)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'11'!C137</f>
        <v>0</v>
      </c>
      <c r="D137" s="606">
        <f>'11'!D137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IF('11'!C138="","",'11'!C138)</f>
        <v/>
      </c>
      <c r="D138" s="614" t="str">
        <f>IF('11'!D138="","",'11'!D138)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IF('11'!C139="","",'11'!C139)</f>
        <v/>
      </c>
      <c r="D139" s="595" t="str">
        <f>IF('11'!D139="","",'11'!D139)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IF('11'!C140="","",'11'!C140)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47P6KL9pw4Nkgrar45QEpafCZsk9kQdKv66nH2ZHgzljy5EyZUSucTY6FJATt61Gxd90B5QThyjY3QWeMqlwyg==" saltValue="Tp+MQ5HWvS/uLtoS/Fzqo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AEB8EC7A-06E1-4D19-B5A0-06AAC523793F}">
      <formula1>"有,無"</formula1>
    </dataValidation>
    <dataValidation type="list" allowBlank="1" showInputMessage="1" showErrorMessage="1" sqref="C41 C89 C17 C113 C65 C137" xr:uid="{E576C513-DC92-4F7C-AF19-F0FA5C2C9041}">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7E70A4E2-9FED-4CD4-A39E-BBFFDD73F16B}">
      <formula1>"有,無"</formula1>
    </dataValidation>
    <dataValidation type="custom" allowBlank="1" showInputMessage="1" showErrorMessage="1" sqref="H107:S109 K103:N103 C103:H103" xr:uid="{94622586-A1C0-44ED-80F5-FA721D4EC7BC}">
      <formula1>$S$99&lt;&gt;"無"</formula1>
    </dataValidation>
    <dataValidation type="custom" allowBlank="1" showInputMessage="1" showErrorMessage="1" sqref="H35:S37 K31:N31 C31:H31 D18:E19 D12:E13 D42:E43 D36:E37 D66:E67 D60:E61 D90:E91 D84:E85 D114:E115 D108:E109 D138:E139 D132:E133" xr:uid="{3D515608-3582-488F-B654-5941CD035B26}">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A1E72637-2666-4E4C-AC95-F5028BD19061}">
      <formula1>$S$3&lt;&gt;"無"</formula1>
    </dataValidation>
    <dataValidation type="custom" allowBlank="1" showInputMessage="1" showErrorMessage="1" sqref="H59:S61 K55:N55 C55:H55" xr:uid="{D3362B4A-570E-4D41-8F5F-D4BA772720E1}">
      <formula1>$S$51&lt;&gt;"無"</formula1>
    </dataValidation>
    <dataValidation type="custom" allowBlank="1" showInputMessage="1" showErrorMessage="1" sqref="H83:S85 K79:N79 C79:H79" xr:uid="{3331419C-796E-4401-BD17-6232EDF5A926}">
      <formula1>$S$75&lt;&gt;"無"</formula1>
    </dataValidation>
    <dataValidation type="custom" allowBlank="1" showInputMessage="1" showErrorMessage="1" sqref="H131:S133 K127:N127 C127:H127" xr:uid="{2754E170-66B2-4B92-80D2-ECF9D833D5AF}">
      <formula1>$S$123&lt;&gt;"無"</formula1>
    </dataValidation>
    <dataValidation type="custom" allowBlank="1" showInputMessage="1" showErrorMessage="1" sqref="K7:N7 H11:S13 C18:C20 C11:C16 C7:H7 C42:C44 C35:C40 C66:C68 C59:C64 C90:C92 C83:C88 C114:C116 C107:C112 C138:C140 C131:C136" xr:uid="{A6ABA3F6-3AFA-4C3B-9C3F-F6861401E33C}">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rgb="FFFF0000"/>
  </sheetPr>
  <dimension ref="A1:AL154"/>
  <sheetViews>
    <sheetView view="pageBreakPreview"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67</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'12'!C7</f>
        <v>0</v>
      </c>
      <c r="D7" s="599"/>
      <c r="E7" s="599"/>
      <c r="F7" s="599"/>
      <c r="G7" s="599"/>
      <c r="H7" s="599"/>
      <c r="I7" s="216"/>
      <c r="J7" s="222" t="s">
        <v>177</v>
      </c>
      <c r="K7" s="582">
        <f>'12'!K7:N7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'12'!C11</f>
        <v>0</v>
      </c>
      <c r="D11" s="638"/>
      <c r="E11" s="639"/>
      <c r="F11" s="640" t="s">
        <v>212</v>
      </c>
      <c r="G11" s="641"/>
      <c r="H11" s="253">
        <f>'12'!H11</f>
        <v>0</v>
      </c>
      <c r="I11" s="254">
        <f>'12'!I11</f>
        <v>0</v>
      </c>
      <c r="J11" s="254">
        <f>'12'!J11</f>
        <v>0</v>
      </c>
      <c r="K11" s="253">
        <f>'12'!K11</f>
        <v>0</v>
      </c>
      <c r="L11" s="254">
        <f>'12'!L11</f>
        <v>0</v>
      </c>
      <c r="M11" s="254">
        <f>'12'!M11</f>
        <v>0</v>
      </c>
      <c r="N11" s="253">
        <f>'12'!N11</f>
        <v>0</v>
      </c>
      <c r="O11" s="254">
        <f>'12'!O11</f>
        <v>0</v>
      </c>
      <c r="P11" s="254">
        <f>'12'!P11</f>
        <v>0</v>
      </c>
      <c r="Q11" s="253">
        <f>'12'!Q11</f>
        <v>0</v>
      </c>
      <c r="R11" s="254">
        <f>'12'!R11</f>
        <v>0</v>
      </c>
      <c r="S11" s="255">
        <f>'12'!S11</f>
        <v>0</v>
      </c>
      <c r="T11" s="642">
        <f>SUM(H11:S11)</f>
        <v>0</v>
      </c>
      <c r="U11" s="643"/>
    </row>
    <row r="12" spans="1:38" s="22" customFormat="1" ht="45" customHeight="1">
      <c r="A12" s="644" t="s">
        <v>235</v>
      </c>
      <c r="B12" s="645"/>
      <c r="C12" s="648">
        <f>'12'!C12</f>
        <v>0</v>
      </c>
      <c r="D12" s="650">
        <f>'12'!D12</f>
        <v>0</v>
      </c>
      <c r="E12" s="651"/>
      <c r="F12" s="654" t="s">
        <v>213</v>
      </c>
      <c r="G12" s="655"/>
      <c r="H12" s="259">
        <f>'12'!H12</f>
        <v>0</v>
      </c>
      <c r="I12" s="260">
        <f>'12'!I12</f>
        <v>0</v>
      </c>
      <c r="J12" s="260">
        <f>'12'!J12</f>
        <v>0</v>
      </c>
      <c r="K12" s="259">
        <f>'12'!K12</f>
        <v>0</v>
      </c>
      <c r="L12" s="260">
        <f>'12'!L12</f>
        <v>0</v>
      </c>
      <c r="M12" s="260">
        <f>'12'!M12</f>
        <v>0</v>
      </c>
      <c r="N12" s="259">
        <f>'12'!N12</f>
        <v>0</v>
      </c>
      <c r="O12" s="260">
        <f>'12'!O12</f>
        <v>0</v>
      </c>
      <c r="P12" s="260">
        <f>'12'!P12</f>
        <v>0</v>
      </c>
      <c r="Q12" s="259">
        <f>'12'!Q12</f>
        <v>0</v>
      </c>
      <c r="R12" s="260">
        <f>'12'!R12</f>
        <v>0</v>
      </c>
      <c r="S12" s="261">
        <f>'12'!S12</f>
        <v>0</v>
      </c>
      <c r="T12" s="656">
        <f>SUM(H12:S12)</f>
        <v>0</v>
      </c>
      <c r="U12" s="657"/>
    </row>
    <row r="13" spans="1:38" s="22" customFormat="1" ht="45" customHeight="1" thickBot="1">
      <c r="A13" s="646"/>
      <c r="B13" s="647"/>
      <c r="C13" s="649"/>
      <c r="D13" s="652"/>
      <c r="E13" s="653"/>
      <c r="F13" s="658" t="s">
        <v>236</v>
      </c>
      <c r="G13" s="659"/>
      <c r="H13" s="256">
        <f>'12'!H13</f>
        <v>0</v>
      </c>
      <c r="I13" s="257">
        <f>'12'!I13</f>
        <v>0</v>
      </c>
      <c r="J13" s="257">
        <f>'12'!J13</f>
        <v>0</v>
      </c>
      <c r="K13" s="256">
        <f>'12'!K13</f>
        <v>0</v>
      </c>
      <c r="L13" s="257">
        <f>'12'!L13</f>
        <v>0</v>
      </c>
      <c r="M13" s="257">
        <f>'12'!M13</f>
        <v>0</v>
      </c>
      <c r="N13" s="256">
        <f>'12'!N13</f>
        <v>0</v>
      </c>
      <c r="O13" s="257">
        <f>'12'!O13</f>
        <v>0</v>
      </c>
      <c r="P13" s="257">
        <f>'12'!P13</f>
        <v>0</v>
      </c>
      <c r="Q13" s="256">
        <f>'12'!Q13</f>
        <v>0</v>
      </c>
      <c r="R13" s="257">
        <f>'12'!R13</f>
        <v>0</v>
      </c>
      <c r="S13" s="258">
        <f>'12'!S13</f>
        <v>0</v>
      </c>
      <c r="T13" s="660">
        <f>SUM(H13:S13)</f>
        <v>0</v>
      </c>
      <c r="U13" s="661"/>
    </row>
    <row r="14" spans="1:38" s="22" customFormat="1" ht="45" customHeight="1" thickTop="1" thickBot="1">
      <c r="A14" s="608" t="s">
        <v>207</v>
      </c>
      <c r="B14" s="609"/>
      <c r="C14" s="223" t="str">
        <f>IF('12'!C14="","",'12'!C14)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IF('12'!C15="","",'12'!C15)</f>
        <v/>
      </c>
      <c r="D15" s="595" t="str">
        <f>IF('12'!D15="","",'12'!D15)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IF('12'!C16="","",'12'!C16)</f>
        <v/>
      </c>
      <c r="D16" s="675" t="str">
        <f>IF('12'!D16="","",'12'!D16)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'12'!C17</f>
        <v>0</v>
      </c>
      <c r="D17" s="606">
        <f>'12'!D17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IF('12'!C18="","",'12'!C18)</f>
        <v/>
      </c>
      <c r="D18" s="614" t="str">
        <f>IF('12'!D18="","",'12'!D18)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IF('12'!C19="","",'12'!C19)</f>
        <v/>
      </c>
      <c r="D19" s="595" t="str">
        <f>IF('12'!D19="","",'12'!D19)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IF('12'!C20="","",'12'!C20)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68</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'12'!C31</f>
        <v>0</v>
      </c>
      <c r="D31" s="599"/>
      <c r="E31" s="599"/>
      <c r="F31" s="599"/>
      <c r="G31" s="599"/>
      <c r="H31" s="599"/>
      <c r="I31" s="216"/>
      <c r="J31" s="222" t="s">
        <v>177</v>
      </c>
      <c r="K31" s="582">
        <f>'12'!K31:N31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'12'!C35</f>
        <v>0</v>
      </c>
      <c r="D35" s="638"/>
      <c r="E35" s="639"/>
      <c r="F35" s="640" t="s">
        <v>212</v>
      </c>
      <c r="G35" s="641"/>
      <c r="H35" s="253">
        <f>'12'!H35</f>
        <v>0</v>
      </c>
      <c r="I35" s="254">
        <f>'12'!I35</f>
        <v>0</v>
      </c>
      <c r="J35" s="254">
        <f>'12'!J35</f>
        <v>0</v>
      </c>
      <c r="K35" s="253">
        <f>'12'!K35</f>
        <v>0</v>
      </c>
      <c r="L35" s="254">
        <f>'12'!L35</f>
        <v>0</v>
      </c>
      <c r="M35" s="254">
        <f>'12'!M35</f>
        <v>0</v>
      </c>
      <c r="N35" s="253">
        <f>'12'!N35</f>
        <v>0</v>
      </c>
      <c r="O35" s="254">
        <f>'12'!O35</f>
        <v>0</v>
      </c>
      <c r="P35" s="254">
        <f>'12'!P35</f>
        <v>0</v>
      </c>
      <c r="Q35" s="253">
        <f>'12'!Q35</f>
        <v>0</v>
      </c>
      <c r="R35" s="254">
        <f>'12'!R35</f>
        <v>0</v>
      </c>
      <c r="S35" s="255">
        <f>'12'!S35</f>
        <v>0</v>
      </c>
      <c r="T35" s="642">
        <f>SUM(H35:S35)</f>
        <v>0</v>
      </c>
      <c r="U35" s="643"/>
    </row>
    <row r="36" spans="1:21" s="22" customFormat="1" ht="45" customHeight="1">
      <c r="A36" s="644" t="s">
        <v>235</v>
      </c>
      <c r="B36" s="645"/>
      <c r="C36" s="648">
        <f>'12'!C36</f>
        <v>0</v>
      </c>
      <c r="D36" s="650">
        <f>'12'!D36</f>
        <v>0</v>
      </c>
      <c r="E36" s="651"/>
      <c r="F36" s="654" t="s">
        <v>213</v>
      </c>
      <c r="G36" s="655"/>
      <c r="H36" s="259">
        <f>'12'!H36</f>
        <v>0</v>
      </c>
      <c r="I36" s="260">
        <f>'12'!I36</f>
        <v>0</v>
      </c>
      <c r="J36" s="260">
        <f>'12'!J36</f>
        <v>0</v>
      </c>
      <c r="K36" s="259">
        <f>'12'!K36</f>
        <v>0</v>
      </c>
      <c r="L36" s="260">
        <f>'12'!L36</f>
        <v>0</v>
      </c>
      <c r="M36" s="260">
        <f>'12'!M36</f>
        <v>0</v>
      </c>
      <c r="N36" s="259">
        <f>'12'!N36</f>
        <v>0</v>
      </c>
      <c r="O36" s="260">
        <f>'12'!O36</f>
        <v>0</v>
      </c>
      <c r="P36" s="260">
        <f>'12'!P36</f>
        <v>0</v>
      </c>
      <c r="Q36" s="259">
        <f>'12'!Q36</f>
        <v>0</v>
      </c>
      <c r="R36" s="260">
        <f>'12'!R36</f>
        <v>0</v>
      </c>
      <c r="S36" s="261">
        <f>'12'!S36</f>
        <v>0</v>
      </c>
      <c r="T36" s="656">
        <f>SUM(H36:S36)</f>
        <v>0</v>
      </c>
      <c r="U36" s="657"/>
    </row>
    <row r="37" spans="1:21" s="22" customFormat="1" ht="45" customHeight="1" thickBot="1">
      <c r="A37" s="646"/>
      <c r="B37" s="647"/>
      <c r="C37" s="649"/>
      <c r="D37" s="652"/>
      <c r="E37" s="653"/>
      <c r="F37" s="658" t="s">
        <v>236</v>
      </c>
      <c r="G37" s="659"/>
      <c r="H37" s="256">
        <f>'12'!H37</f>
        <v>0</v>
      </c>
      <c r="I37" s="257">
        <f>'12'!I37</f>
        <v>0</v>
      </c>
      <c r="J37" s="257">
        <f>'12'!J37</f>
        <v>0</v>
      </c>
      <c r="K37" s="256">
        <f>'12'!K37</f>
        <v>0</v>
      </c>
      <c r="L37" s="257">
        <f>'12'!L37</f>
        <v>0</v>
      </c>
      <c r="M37" s="257">
        <f>'12'!M37</f>
        <v>0</v>
      </c>
      <c r="N37" s="256">
        <f>'12'!N37</f>
        <v>0</v>
      </c>
      <c r="O37" s="257">
        <f>'12'!O37</f>
        <v>0</v>
      </c>
      <c r="P37" s="257">
        <f>'12'!P37</f>
        <v>0</v>
      </c>
      <c r="Q37" s="256">
        <f>'12'!Q37</f>
        <v>0</v>
      </c>
      <c r="R37" s="257">
        <f>'12'!R37</f>
        <v>0</v>
      </c>
      <c r="S37" s="258">
        <f>'12'!S37</f>
        <v>0</v>
      </c>
      <c r="T37" s="660">
        <f>SUM(H37:S37)</f>
        <v>0</v>
      </c>
      <c r="U37" s="661"/>
    </row>
    <row r="38" spans="1:21" s="22" customFormat="1" ht="45" customHeight="1" thickTop="1" thickBot="1">
      <c r="A38" s="608" t="s">
        <v>207</v>
      </c>
      <c r="B38" s="609"/>
      <c r="C38" s="223" t="str">
        <f>IF('12'!C38="","",'12'!C38)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IF('12'!C39="","",'12'!C39)</f>
        <v/>
      </c>
      <c r="D39" s="595" t="str">
        <f>IF('12'!D39="","",'12'!D39)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IF('12'!C40="","",'12'!C40)</f>
        <v/>
      </c>
      <c r="D40" s="675" t="str">
        <f>IF('12'!D40="","",'12'!D40)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'12'!C41</f>
        <v>0</v>
      </c>
      <c r="D41" s="606">
        <f>'12'!D41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IF('12'!C42="","",'12'!C42)</f>
        <v/>
      </c>
      <c r="D42" s="614" t="str">
        <f>IF('12'!D42="","",'12'!D42)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IF('12'!C43="","",'12'!C43)</f>
        <v/>
      </c>
      <c r="D43" s="595" t="str">
        <f>IF('12'!D43="","",'12'!D43)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IF('12'!C44="","",'12'!C44)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69</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'12'!C55</f>
        <v>0</v>
      </c>
      <c r="D55" s="599"/>
      <c r="E55" s="599"/>
      <c r="F55" s="599"/>
      <c r="G55" s="599"/>
      <c r="H55" s="599"/>
      <c r="I55" s="216"/>
      <c r="J55" s="222" t="s">
        <v>177</v>
      </c>
      <c r="K55" s="582">
        <f>'12'!K55:N55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'12'!C59</f>
        <v>0</v>
      </c>
      <c r="D59" s="638"/>
      <c r="E59" s="639"/>
      <c r="F59" s="640" t="s">
        <v>212</v>
      </c>
      <c r="G59" s="641"/>
      <c r="H59" s="253">
        <f>'12'!H59</f>
        <v>0</v>
      </c>
      <c r="I59" s="254">
        <f>'12'!I59</f>
        <v>0</v>
      </c>
      <c r="J59" s="254">
        <f>'12'!J59</f>
        <v>0</v>
      </c>
      <c r="K59" s="253">
        <f>'12'!K59</f>
        <v>0</v>
      </c>
      <c r="L59" s="254">
        <f>'12'!L59</f>
        <v>0</v>
      </c>
      <c r="M59" s="254">
        <f>'12'!M59</f>
        <v>0</v>
      </c>
      <c r="N59" s="253">
        <f>'12'!N59</f>
        <v>0</v>
      </c>
      <c r="O59" s="254">
        <f>'12'!O59</f>
        <v>0</v>
      </c>
      <c r="P59" s="254">
        <f>'12'!P59</f>
        <v>0</v>
      </c>
      <c r="Q59" s="253">
        <f>'12'!Q59</f>
        <v>0</v>
      </c>
      <c r="R59" s="254">
        <f>'12'!R59</f>
        <v>0</v>
      </c>
      <c r="S59" s="255">
        <f>'12'!S59</f>
        <v>0</v>
      </c>
      <c r="T59" s="642">
        <f>SUM(H59:S59)</f>
        <v>0</v>
      </c>
      <c r="U59" s="643"/>
    </row>
    <row r="60" spans="1:38" s="22" customFormat="1" ht="45" customHeight="1">
      <c r="A60" s="644" t="s">
        <v>235</v>
      </c>
      <c r="B60" s="645"/>
      <c r="C60" s="648">
        <f>'12'!C60</f>
        <v>0</v>
      </c>
      <c r="D60" s="650">
        <f>'12'!D60</f>
        <v>0</v>
      </c>
      <c r="E60" s="651"/>
      <c r="F60" s="654" t="s">
        <v>213</v>
      </c>
      <c r="G60" s="655"/>
      <c r="H60" s="259">
        <f>'12'!H60</f>
        <v>0</v>
      </c>
      <c r="I60" s="260">
        <f>'12'!I60</f>
        <v>0</v>
      </c>
      <c r="J60" s="260">
        <f>'12'!J60</f>
        <v>0</v>
      </c>
      <c r="K60" s="259">
        <f>'12'!K60</f>
        <v>0</v>
      </c>
      <c r="L60" s="260">
        <f>'12'!L60</f>
        <v>0</v>
      </c>
      <c r="M60" s="260">
        <f>'12'!M60</f>
        <v>0</v>
      </c>
      <c r="N60" s="259">
        <f>'12'!N60</f>
        <v>0</v>
      </c>
      <c r="O60" s="260">
        <f>'12'!O60</f>
        <v>0</v>
      </c>
      <c r="P60" s="260">
        <f>'12'!P60</f>
        <v>0</v>
      </c>
      <c r="Q60" s="259">
        <f>'12'!Q60</f>
        <v>0</v>
      </c>
      <c r="R60" s="260">
        <f>'12'!R60</f>
        <v>0</v>
      </c>
      <c r="S60" s="261">
        <f>'12'!S60</f>
        <v>0</v>
      </c>
      <c r="T60" s="656">
        <f>SUM(H60:S60)</f>
        <v>0</v>
      </c>
      <c r="U60" s="657"/>
    </row>
    <row r="61" spans="1:38" s="22" customFormat="1" ht="45" customHeight="1" thickBot="1">
      <c r="A61" s="646"/>
      <c r="B61" s="647"/>
      <c r="C61" s="649"/>
      <c r="D61" s="652"/>
      <c r="E61" s="653"/>
      <c r="F61" s="658" t="s">
        <v>236</v>
      </c>
      <c r="G61" s="659"/>
      <c r="H61" s="256">
        <f>'12'!H61</f>
        <v>0</v>
      </c>
      <c r="I61" s="257">
        <f>'12'!I61</f>
        <v>0</v>
      </c>
      <c r="J61" s="257">
        <f>'12'!J61</f>
        <v>0</v>
      </c>
      <c r="K61" s="256">
        <f>'12'!K61</f>
        <v>0</v>
      </c>
      <c r="L61" s="257">
        <f>'12'!L61</f>
        <v>0</v>
      </c>
      <c r="M61" s="257">
        <f>'12'!M61</f>
        <v>0</v>
      </c>
      <c r="N61" s="256">
        <f>'12'!N61</f>
        <v>0</v>
      </c>
      <c r="O61" s="257">
        <f>'12'!O61</f>
        <v>0</v>
      </c>
      <c r="P61" s="257">
        <f>'12'!P61</f>
        <v>0</v>
      </c>
      <c r="Q61" s="256">
        <f>'12'!Q61</f>
        <v>0</v>
      </c>
      <c r="R61" s="257">
        <f>'12'!R61</f>
        <v>0</v>
      </c>
      <c r="S61" s="258">
        <f>'12'!S61</f>
        <v>0</v>
      </c>
      <c r="T61" s="660">
        <f>SUM(H61:S61)</f>
        <v>0</v>
      </c>
      <c r="U61" s="661"/>
    </row>
    <row r="62" spans="1:38" s="22" customFormat="1" ht="45" customHeight="1" thickTop="1" thickBot="1">
      <c r="A62" s="608" t="s">
        <v>207</v>
      </c>
      <c r="B62" s="609"/>
      <c r="C62" s="223" t="str">
        <f>IF('12'!C62="","",'12'!C62)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IF('12'!C63="","",'12'!C63)</f>
        <v/>
      </c>
      <c r="D63" s="595" t="str">
        <f>IF('12'!D63="","",'12'!D63)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IF('12'!C64="","",'12'!C64)</f>
        <v/>
      </c>
      <c r="D64" s="675" t="str">
        <f>IF('12'!D64="","",'12'!D64)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'12'!C65</f>
        <v>0</v>
      </c>
      <c r="D65" s="606">
        <f>'12'!D65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IF('12'!C66="","",'12'!C66)</f>
        <v/>
      </c>
      <c r="D66" s="614" t="str">
        <f>IF('12'!D66="","",'12'!D66)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IF('12'!C67="","",'12'!C67)</f>
        <v/>
      </c>
      <c r="D67" s="595" t="str">
        <f>IF('12'!D67="","",'12'!D67)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IF('12'!C68="","",'12'!C68)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70</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'12'!C79</f>
        <v>0</v>
      </c>
      <c r="D79" s="599"/>
      <c r="E79" s="599"/>
      <c r="F79" s="599"/>
      <c r="G79" s="599"/>
      <c r="H79" s="599"/>
      <c r="I79" s="216"/>
      <c r="J79" s="222" t="s">
        <v>177</v>
      </c>
      <c r="K79" s="582">
        <f>'12'!K79:N79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'12'!C83</f>
        <v>0</v>
      </c>
      <c r="D83" s="638"/>
      <c r="E83" s="639"/>
      <c r="F83" s="640" t="s">
        <v>212</v>
      </c>
      <c r="G83" s="641"/>
      <c r="H83" s="253">
        <f>'12'!H83</f>
        <v>0</v>
      </c>
      <c r="I83" s="254">
        <f>'12'!I83</f>
        <v>0</v>
      </c>
      <c r="J83" s="254">
        <f>'12'!J83</f>
        <v>0</v>
      </c>
      <c r="K83" s="253">
        <f>'12'!K83</f>
        <v>0</v>
      </c>
      <c r="L83" s="254">
        <f>'12'!L83</f>
        <v>0</v>
      </c>
      <c r="M83" s="254">
        <f>'12'!M83</f>
        <v>0</v>
      </c>
      <c r="N83" s="253">
        <f>'12'!N83</f>
        <v>0</v>
      </c>
      <c r="O83" s="254">
        <f>'12'!O83</f>
        <v>0</v>
      </c>
      <c r="P83" s="254">
        <f>'12'!P83</f>
        <v>0</v>
      </c>
      <c r="Q83" s="253">
        <f>'12'!Q83</f>
        <v>0</v>
      </c>
      <c r="R83" s="254">
        <f>'12'!R83</f>
        <v>0</v>
      </c>
      <c r="S83" s="255">
        <f>'12'!S83</f>
        <v>0</v>
      </c>
      <c r="T83" s="642">
        <f>SUM(H83:S83)</f>
        <v>0</v>
      </c>
      <c r="U83" s="643"/>
    </row>
    <row r="84" spans="1:21" s="22" customFormat="1" ht="45" customHeight="1">
      <c r="A84" s="644" t="s">
        <v>235</v>
      </c>
      <c r="B84" s="645"/>
      <c r="C84" s="648">
        <f>'12'!C84</f>
        <v>0</v>
      </c>
      <c r="D84" s="650">
        <f>'12'!D84</f>
        <v>0</v>
      </c>
      <c r="E84" s="651"/>
      <c r="F84" s="654" t="s">
        <v>213</v>
      </c>
      <c r="G84" s="655"/>
      <c r="H84" s="259">
        <f>'12'!H84</f>
        <v>0</v>
      </c>
      <c r="I84" s="260">
        <f>'12'!I84</f>
        <v>0</v>
      </c>
      <c r="J84" s="260">
        <f>'12'!J84</f>
        <v>0</v>
      </c>
      <c r="K84" s="259">
        <f>'12'!K84</f>
        <v>0</v>
      </c>
      <c r="L84" s="260">
        <f>'12'!L84</f>
        <v>0</v>
      </c>
      <c r="M84" s="260">
        <f>'12'!M84</f>
        <v>0</v>
      </c>
      <c r="N84" s="259">
        <f>'12'!N84</f>
        <v>0</v>
      </c>
      <c r="O84" s="260">
        <f>'12'!O84</f>
        <v>0</v>
      </c>
      <c r="P84" s="260">
        <f>'12'!P84</f>
        <v>0</v>
      </c>
      <c r="Q84" s="259">
        <f>'12'!Q84</f>
        <v>0</v>
      </c>
      <c r="R84" s="260">
        <f>'12'!R84</f>
        <v>0</v>
      </c>
      <c r="S84" s="261">
        <f>'12'!S84</f>
        <v>0</v>
      </c>
      <c r="T84" s="656">
        <f>SUM(H84:S84)</f>
        <v>0</v>
      </c>
      <c r="U84" s="657"/>
    </row>
    <row r="85" spans="1:21" s="22" customFormat="1" ht="45" customHeight="1" thickBot="1">
      <c r="A85" s="646"/>
      <c r="B85" s="647"/>
      <c r="C85" s="649"/>
      <c r="D85" s="652"/>
      <c r="E85" s="653"/>
      <c r="F85" s="658" t="s">
        <v>236</v>
      </c>
      <c r="G85" s="659"/>
      <c r="H85" s="256">
        <f>'12'!H85</f>
        <v>0</v>
      </c>
      <c r="I85" s="257">
        <f>'12'!I85</f>
        <v>0</v>
      </c>
      <c r="J85" s="257">
        <f>'12'!J85</f>
        <v>0</v>
      </c>
      <c r="K85" s="256">
        <f>'12'!K85</f>
        <v>0</v>
      </c>
      <c r="L85" s="257">
        <f>'12'!L85</f>
        <v>0</v>
      </c>
      <c r="M85" s="257">
        <f>'12'!M85</f>
        <v>0</v>
      </c>
      <c r="N85" s="256">
        <f>'12'!N85</f>
        <v>0</v>
      </c>
      <c r="O85" s="257">
        <f>'12'!O85</f>
        <v>0</v>
      </c>
      <c r="P85" s="257">
        <f>'12'!P85</f>
        <v>0</v>
      </c>
      <c r="Q85" s="256">
        <f>'12'!Q85</f>
        <v>0</v>
      </c>
      <c r="R85" s="257">
        <f>'12'!R85</f>
        <v>0</v>
      </c>
      <c r="S85" s="258">
        <f>'12'!S85</f>
        <v>0</v>
      </c>
      <c r="T85" s="660">
        <f>SUM(H85:S85)</f>
        <v>0</v>
      </c>
      <c r="U85" s="661"/>
    </row>
    <row r="86" spans="1:21" s="22" customFormat="1" ht="45" customHeight="1" thickTop="1" thickBot="1">
      <c r="A86" s="608" t="s">
        <v>207</v>
      </c>
      <c r="B86" s="609"/>
      <c r="C86" s="223" t="str">
        <f>IF('12'!C86="","",'12'!C86)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IF('12'!C87="","",'12'!C87)</f>
        <v/>
      </c>
      <c r="D87" s="595" t="str">
        <f>IF('12'!D87="","",'12'!D87)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IF('12'!C88="","",'12'!C88)</f>
        <v/>
      </c>
      <c r="D88" s="675" t="str">
        <f>IF('12'!D88="","",'12'!D88)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'12'!C89</f>
        <v>0</v>
      </c>
      <c r="D89" s="606">
        <f>'12'!D89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IF('12'!C90="","",'12'!C90)</f>
        <v/>
      </c>
      <c r="D90" s="614" t="str">
        <f>IF('12'!D90="","",'12'!D90)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IF('12'!C91="","",'12'!C91)</f>
        <v/>
      </c>
      <c r="D91" s="595" t="str">
        <f>IF('12'!D91="","",'12'!D91)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IF('12'!C92="","",'12'!C92)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71</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'12'!C103</f>
        <v>0</v>
      </c>
      <c r="D103" s="599"/>
      <c r="E103" s="599"/>
      <c r="F103" s="599"/>
      <c r="G103" s="599"/>
      <c r="H103" s="599"/>
      <c r="I103" s="216"/>
      <c r="J103" s="222" t="s">
        <v>177</v>
      </c>
      <c r="K103" s="582">
        <f>'12'!K103:N103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'12'!C107</f>
        <v>0</v>
      </c>
      <c r="D107" s="638"/>
      <c r="E107" s="639"/>
      <c r="F107" s="640" t="s">
        <v>212</v>
      </c>
      <c r="G107" s="641"/>
      <c r="H107" s="253">
        <f>'12'!H107</f>
        <v>0</v>
      </c>
      <c r="I107" s="254">
        <f>'12'!I107</f>
        <v>0</v>
      </c>
      <c r="J107" s="254">
        <f>'12'!J107</f>
        <v>0</v>
      </c>
      <c r="K107" s="253">
        <f>'12'!K107</f>
        <v>0</v>
      </c>
      <c r="L107" s="254">
        <f>'12'!L107</f>
        <v>0</v>
      </c>
      <c r="M107" s="254">
        <f>'12'!M107</f>
        <v>0</v>
      </c>
      <c r="N107" s="253">
        <f>'12'!N107</f>
        <v>0</v>
      </c>
      <c r="O107" s="254">
        <f>'12'!O107</f>
        <v>0</v>
      </c>
      <c r="P107" s="254">
        <f>'12'!P107</f>
        <v>0</v>
      </c>
      <c r="Q107" s="253">
        <f>'12'!Q107</f>
        <v>0</v>
      </c>
      <c r="R107" s="254">
        <f>'12'!R107</f>
        <v>0</v>
      </c>
      <c r="S107" s="255">
        <f>'12'!S107</f>
        <v>0</v>
      </c>
      <c r="T107" s="642">
        <f>SUM(H107:S107)</f>
        <v>0</v>
      </c>
      <c r="U107" s="643"/>
    </row>
    <row r="108" spans="1:38" s="22" customFormat="1" ht="45" customHeight="1">
      <c r="A108" s="644" t="s">
        <v>235</v>
      </c>
      <c r="B108" s="645"/>
      <c r="C108" s="648">
        <f>'12'!C108</f>
        <v>0</v>
      </c>
      <c r="D108" s="650">
        <f>'12'!D108</f>
        <v>0</v>
      </c>
      <c r="E108" s="651"/>
      <c r="F108" s="654" t="s">
        <v>213</v>
      </c>
      <c r="G108" s="655"/>
      <c r="H108" s="259">
        <f>'12'!H108</f>
        <v>0</v>
      </c>
      <c r="I108" s="260">
        <f>'12'!I108</f>
        <v>0</v>
      </c>
      <c r="J108" s="260">
        <f>'12'!J108</f>
        <v>0</v>
      </c>
      <c r="K108" s="259">
        <f>'12'!K108</f>
        <v>0</v>
      </c>
      <c r="L108" s="260">
        <f>'12'!L108</f>
        <v>0</v>
      </c>
      <c r="M108" s="260">
        <f>'12'!M108</f>
        <v>0</v>
      </c>
      <c r="N108" s="259">
        <f>'12'!N108</f>
        <v>0</v>
      </c>
      <c r="O108" s="260">
        <f>'12'!O108</f>
        <v>0</v>
      </c>
      <c r="P108" s="260">
        <f>'12'!P108</f>
        <v>0</v>
      </c>
      <c r="Q108" s="259">
        <f>'12'!Q108</f>
        <v>0</v>
      </c>
      <c r="R108" s="260">
        <f>'12'!R108</f>
        <v>0</v>
      </c>
      <c r="S108" s="261">
        <f>'12'!S108</f>
        <v>0</v>
      </c>
      <c r="T108" s="656">
        <f>SUM(H108:S108)</f>
        <v>0</v>
      </c>
      <c r="U108" s="657"/>
    </row>
    <row r="109" spans="1:38" s="22" customFormat="1" ht="45" customHeight="1" thickBot="1">
      <c r="A109" s="646"/>
      <c r="B109" s="647"/>
      <c r="C109" s="649"/>
      <c r="D109" s="652"/>
      <c r="E109" s="653"/>
      <c r="F109" s="658" t="s">
        <v>236</v>
      </c>
      <c r="G109" s="659"/>
      <c r="H109" s="256">
        <f>'12'!H109</f>
        <v>0</v>
      </c>
      <c r="I109" s="257">
        <f>'12'!I109</f>
        <v>0</v>
      </c>
      <c r="J109" s="257">
        <f>'12'!J109</f>
        <v>0</v>
      </c>
      <c r="K109" s="256">
        <f>'12'!K109</f>
        <v>0</v>
      </c>
      <c r="L109" s="257">
        <f>'12'!L109</f>
        <v>0</v>
      </c>
      <c r="M109" s="257">
        <f>'12'!M109</f>
        <v>0</v>
      </c>
      <c r="N109" s="256">
        <f>'12'!N109</f>
        <v>0</v>
      </c>
      <c r="O109" s="257">
        <f>'12'!O109</f>
        <v>0</v>
      </c>
      <c r="P109" s="257">
        <f>'12'!P109</f>
        <v>0</v>
      </c>
      <c r="Q109" s="256">
        <f>'12'!Q109</f>
        <v>0</v>
      </c>
      <c r="R109" s="257">
        <f>'12'!R109</f>
        <v>0</v>
      </c>
      <c r="S109" s="258">
        <f>'12'!S109</f>
        <v>0</v>
      </c>
      <c r="T109" s="660">
        <f>SUM(H109:S109)</f>
        <v>0</v>
      </c>
      <c r="U109" s="661"/>
    </row>
    <row r="110" spans="1:38" s="22" customFormat="1" ht="45" customHeight="1" thickTop="1" thickBot="1">
      <c r="A110" s="608" t="s">
        <v>207</v>
      </c>
      <c r="B110" s="609"/>
      <c r="C110" s="223" t="str">
        <f>IF('12'!C110="","",'12'!C110)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IF('12'!C111="","",'12'!C111)</f>
        <v/>
      </c>
      <c r="D111" s="595" t="str">
        <f>IF('12'!D111="","",'12'!D111)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IF('12'!C112="","",'12'!C112)</f>
        <v/>
      </c>
      <c r="D112" s="675" t="str">
        <f>IF('12'!D112="","",'12'!D112)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'12'!C113</f>
        <v>0</v>
      </c>
      <c r="D113" s="606">
        <f>'12'!D113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IF('12'!C114="","",'12'!C114)</f>
        <v/>
      </c>
      <c r="D114" s="614" t="str">
        <f>IF('12'!D114="","",'12'!D114)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IF('12'!C115="","",'12'!C115)</f>
        <v/>
      </c>
      <c r="D115" s="595" t="str">
        <f>IF('12'!D115="","",'12'!D115)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IF('12'!C116="","",'12'!C116)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72</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'12'!C127</f>
        <v>0</v>
      </c>
      <c r="D127" s="599"/>
      <c r="E127" s="599"/>
      <c r="F127" s="599"/>
      <c r="G127" s="599"/>
      <c r="H127" s="599"/>
      <c r="I127" s="216"/>
      <c r="J127" s="222" t="s">
        <v>177</v>
      </c>
      <c r="K127" s="582">
        <f>'12'!K127:N127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'12'!C131</f>
        <v>0</v>
      </c>
      <c r="D131" s="638"/>
      <c r="E131" s="639"/>
      <c r="F131" s="640" t="s">
        <v>212</v>
      </c>
      <c r="G131" s="641"/>
      <c r="H131" s="253">
        <f>'12'!H131</f>
        <v>0</v>
      </c>
      <c r="I131" s="254">
        <f>'12'!I131</f>
        <v>0</v>
      </c>
      <c r="J131" s="254">
        <f>'12'!J131</f>
        <v>0</v>
      </c>
      <c r="K131" s="253">
        <f>'12'!K131</f>
        <v>0</v>
      </c>
      <c r="L131" s="254">
        <f>'12'!L131</f>
        <v>0</v>
      </c>
      <c r="M131" s="254">
        <f>'12'!M131</f>
        <v>0</v>
      </c>
      <c r="N131" s="253">
        <f>'12'!N131</f>
        <v>0</v>
      </c>
      <c r="O131" s="254">
        <f>'12'!O131</f>
        <v>0</v>
      </c>
      <c r="P131" s="254">
        <f>'12'!P131</f>
        <v>0</v>
      </c>
      <c r="Q131" s="253">
        <f>'12'!Q131</f>
        <v>0</v>
      </c>
      <c r="R131" s="254">
        <f>'12'!R131</f>
        <v>0</v>
      </c>
      <c r="S131" s="255">
        <f>'12'!S131</f>
        <v>0</v>
      </c>
      <c r="T131" s="642">
        <f>SUM(H131:S131)</f>
        <v>0</v>
      </c>
      <c r="U131" s="643"/>
    </row>
    <row r="132" spans="1:21" s="22" customFormat="1" ht="45" customHeight="1">
      <c r="A132" s="644" t="s">
        <v>235</v>
      </c>
      <c r="B132" s="645"/>
      <c r="C132" s="648">
        <f>'12'!C132</f>
        <v>0</v>
      </c>
      <c r="D132" s="650">
        <f>'12'!D132</f>
        <v>0</v>
      </c>
      <c r="E132" s="651"/>
      <c r="F132" s="654" t="s">
        <v>213</v>
      </c>
      <c r="G132" s="655"/>
      <c r="H132" s="259">
        <f>'12'!H132</f>
        <v>0</v>
      </c>
      <c r="I132" s="260">
        <f>'12'!I132</f>
        <v>0</v>
      </c>
      <c r="J132" s="260">
        <f>'12'!J132</f>
        <v>0</v>
      </c>
      <c r="K132" s="259">
        <f>'12'!K132</f>
        <v>0</v>
      </c>
      <c r="L132" s="260">
        <f>'12'!L132</f>
        <v>0</v>
      </c>
      <c r="M132" s="260">
        <f>'12'!M132</f>
        <v>0</v>
      </c>
      <c r="N132" s="259">
        <f>'12'!N132</f>
        <v>0</v>
      </c>
      <c r="O132" s="260">
        <f>'12'!O132</f>
        <v>0</v>
      </c>
      <c r="P132" s="260">
        <f>'12'!P132</f>
        <v>0</v>
      </c>
      <c r="Q132" s="259">
        <f>'12'!Q132</f>
        <v>0</v>
      </c>
      <c r="R132" s="260">
        <f>'12'!R132</f>
        <v>0</v>
      </c>
      <c r="S132" s="261">
        <f>'12'!S132</f>
        <v>0</v>
      </c>
      <c r="T132" s="656">
        <f>SUM(H132:S132)</f>
        <v>0</v>
      </c>
      <c r="U132" s="657"/>
    </row>
    <row r="133" spans="1:21" s="22" customFormat="1" ht="45" customHeight="1" thickBot="1">
      <c r="A133" s="646"/>
      <c r="B133" s="647"/>
      <c r="C133" s="649"/>
      <c r="D133" s="652"/>
      <c r="E133" s="653"/>
      <c r="F133" s="658" t="s">
        <v>236</v>
      </c>
      <c r="G133" s="659"/>
      <c r="H133" s="256">
        <f>'12'!H133</f>
        <v>0</v>
      </c>
      <c r="I133" s="257">
        <f>'12'!I133</f>
        <v>0</v>
      </c>
      <c r="J133" s="257">
        <f>'12'!J133</f>
        <v>0</v>
      </c>
      <c r="K133" s="256">
        <f>'12'!K133</f>
        <v>0</v>
      </c>
      <c r="L133" s="257">
        <f>'12'!L133</f>
        <v>0</v>
      </c>
      <c r="M133" s="257">
        <f>'12'!M133</f>
        <v>0</v>
      </c>
      <c r="N133" s="256">
        <f>'12'!N133</f>
        <v>0</v>
      </c>
      <c r="O133" s="257">
        <f>'12'!O133</f>
        <v>0</v>
      </c>
      <c r="P133" s="257">
        <f>'12'!P133</f>
        <v>0</v>
      </c>
      <c r="Q133" s="256">
        <f>'12'!Q133</f>
        <v>0</v>
      </c>
      <c r="R133" s="257">
        <f>'12'!R133</f>
        <v>0</v>
      </c>
      <c r="S133" s="258">
        <f>'12'!S133</f>
        <v>0</v>
      </c>
      <c r="T133" s="660">
        <f>SUM(H133:S133)</f>
        <v>0</v>
      </c>
      <c r="U133" s="661"/>
    </row>
    <row r="134" spans="1:21" s="22" customFormat="1" ht="45" customHeight="1" thickTop="1" thickBot="1">
      <c r="A134" s="608" t="s">
        <v>207</v>
      </c>
      <c r="B134" s="609"/>
      <c r="C134" s="223" t="str">
        <f>IF('12'!C134="","",'12'!C134)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IF('12'!C135="","",'12'!C135)</f>
        <v/>
      </c>
      <c r="D135" s="595" t="str">
        <f>IF('12'!D135="","",'12'!D135)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IF('12'!C136="","",'12'!C136)</f>
        <v/>
      </c>
      <c r="D136" s="675" t="str">
        <f>IF('12'!D136="","",'12'!D136)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'12'!C137</f>
        <v>0</v>
      </c>
      <c r="D137" s="606">
        <f>'12'!D137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IF('12'!C138="","",'12'!C138)</f>
        <v/>
      </c>
      <c r="D138" s="614" t="str">
        <f>IF('12'!D138="","",'12'!D138)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IF('12'!C139="","",'12'!C139)</f>
        <v/>
      </c>
      <c r="D139" s="595" t="str">
        <f>IF('12'!D139="","",'12'!D139)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IF('12'!C140="","",'12'!C140)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TzmzFDQfqsW5lhOtLd5mUFx5NJyxqtAaOqMpfe+iU7jAE/BTkMZtZsxdGxoqUYNAMvD5MbsQ4nj+TnFwyD13kA==" saltValue="hGw4eDYcfybVUUZHFPoaD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0EC37395-198D-424A-A9E0-562C6F2D405E}">
      <formula1>"有,無"</formula1>
    </dataValidation>
    <dataValidation type="list" allowBlank="1" showInputMessage="1" showErrorMessage="1" sqref="C41 C89 C17 C113 C65 C137" xr:uid="{3F47F3F6-8879-4C9F-AE97-09323262537A}">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39F4BB36-36E4-4D01-B31E-B8B12344997B}">
      <formula1>"有,無"</formula1>
    </dataValidation>
    <dataValidation type="custom" allowBlank="1" showInputMessage="1" showErrorMessage="1" sqref="H107:S109 K103:N103 C103:H103" xr:uid="{9DEC9857-E9F6-4CAC-82CD-EDFBDFB44179}">
      <formula1>$S$99&lt;&gt;"無"</formula1>
    </dataValidation>
    <dataValidation type="custom" allowBlank="1" showInputMessage="1" showErrorMessage="1" sqref="H35:S37 K31:N31 C31:H31 D18:E19 D12:E13 D42:E43 D36:E37 D66:E67 D60:E61 D90:E91 D84:E85 D114:E115 D108:E109 D138:E139 D132:E133" xr:uid="{94A65C2F-88B4-4285-9908-49F17F411571}">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677D9CE4-5930-40B7-8AEB-733E3F328AF2}">
      <formula1>$S$3&lt;&gt;"無"</formula1>
    </dataValidation>
    <dataValidation type="custom" allowBlank="1" showInputMessage="1" showErrorMessage="1" sqref="H59:S61 K55:N55 C55:H55" xr:uid="{06CC6D73-CF19-46A2-A15F-8E57EF91AADE}">
      <formula1>$S$51&lt;&gt;"無"</formula1>
    </dataValidation>
    <dataValidation type="custom" allowBlank="1" showInputMessage="1" showErrorMessage="1" sqref="H83:S85 K79:N79 C79:H79" xr:uid="{4FA3976B-94DC-4188-A62C-1D8287492921}">
      <formula1>$S$75&lt;&gt;"無"</formula1>
    </dataValidation>
    <dataValidation type="custom" allowBlank="1" showInputMessage="1" showErrorMessage="1" sqref="H131:S133 K127:N127 C127:H127" xr:uid="{0E9B57BD-4ABD-4294-8B8B-051A74C0852C}">
      <formula1>$S$123&lt;&gt;"無"</formula1>
    </dataValidation>
    <dataValidation type="custom" allowBlank="1" showInputMessage="1" showErrorMessage="1" sqref="K7:N7 H11:S13 C18:C20 C11:C16 C7:H7 C42:C44 C35:C40 C66:C68 C59:C64 C90:C92 C83:C88 C114:C116 C107:C112 C138:C140 C131:C136" xr:uid="{42C0572F-4BEF-4A16-9C6D-4124F8BCFA0F}">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rgb="FFFF0000"/>
  </sheetPr>
  <dimension ref="A1:AL154"/>
  <sheetViews>
    <sheetView view="pageBreakPreview"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73</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'13'!C7</f>
        <v>0</v>
      </c>
      <c r="D7" s="599"/>
      <c r="E7" s="599"/>
      <c r="F7" s="599"/>
      <c r="G7" s="599"/>
      <c r="H7" s="599"/>
      <c r="I7" s="216"/>
      <c r="J7" s="222" t="s">
        <v>177</v>
      </c>
      <c r="K7" s="582">
        <f>'13'!K7:N7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'13'!C11</f>
        <v>0</v>
      </c>
      <c r="D11" s="638"/>
      <c r="E11" s="639"/>
      <c r="F11" s="640" t="s">
        <v>212</v>
      </c>
      <c r="G11" s="641"/>
      <c r="H11" s="253">
        <f>'13'!H11</f>
        <v>0</v>
      </c>
      <c r="I11" s="254">
        <f>'13'!I11</f>
        <v>0</v>
      </c>
      <c r="J11" s="254">
        <f>'13'!J11</f>
        <v>0</v>
      </c>
      <c r="K11" s="253">
        <f>'13'!K11</f>
        <v>0</v>
      </c>
      <c r="L11" s="254">
        <f>'13'!L11</f>
        <v>0</v>
      </c>
      <c r="M11" s="254">
        <f>'13'!M11</f>
        <v>0</v>
      </c>
      <c r="N11" s="253">
        <f>'13'!N11</f>
        <v>0</v>
      </c>
      <c r="O11" s="254">
        <f>'13'!O11</f>
        <v>0</v>
      </c>
      <c r="P11" s="254">
        <f>'13'!P11</f>
        <v>0</v>
      </c>
      <c r="Q11" s="253">
        <f>'13'!Q11</f>
        <v>0</v>
      </c>
      <c r="R11" s="254">
        <f>'13'!R11</f>
        <v>0</v>
      </c>
      <c r="S11" s="255">
        <f>'13'!S11</f>
        <v>0</v>
      </c>
      <c r="T11" s="642">
        <f>SUM(H11:S11)</f>
        <v>0</v>
      </c>
      <c r="U11" s="643"/>
    </row>
    <row r="12" spans="1:38" s="22" customFormat="1" ht="45" customHeight="1">
      <c r="A12" s="644" t="s">
        <v>235</v>
      </c>
      <c r="B12" s="645"/>
      <c r="C12" s="648">
        <f>'13'!C12</f>
        <v>0</v>
      </c>
      <c r="D12" s="650">
        <f>'13'!D12</f>
        <v>0</v>
      </c>
      <c r="E12" s="651"/>
      <c r="F12" s="654" t="s">
        <v>213</v>
      </c>
      <c r="G12" s="655"/>
      <c r="H12" s="259">
        <f>'13'!H12</f>
        <v>0</v>
      </c>
      <c r="I12" s="260">
        <f>'13'!I12</f>
        <v>0</v>
      </c>
      <c r="J12" s="260">
        <f>'13'!J12</f>
        <v>0</v>
      </c>
      <c r="K12" s="259">
        <f>'13'!K12</f>
        <v>0</v>
      </c>
      <c r="L12" s="260">
        <f>'13'!L12</f>
        <v>0</v>
      </c>
      <c r="M12" s="260">
        <f>'13'!M12</f>
        <v>0</v>
      </c>
      <c r="N12" s="259">
        <f>'13'!N12</f>
        <v>0</v>
      </c>
      <c r="O12" s="260">
        <f>'13'!O12</f>
        <v>0</v>
      </c>
      <c r="P12" s="260">
        <f>'13'!P12</f>
        <v>0</v>
      </c>
      <c r="Q12" s="259">
        <f>'13'!Q12</f>
        <v>0</v>
      </c>
      <c r="R12" s="260">
        <f>'13'!R12</f>
        <v>0</v>
      </c>
      <c r="S12" s="261">
        <f>'13'!S12</f>
        <v>0</v>
      </c>
      <c r="T12" s="656">
        <f>SUM(H12:S12)</f>
        <v>0</v>
      </c>
      <c r="U12" s="657"/>
    </row>
    <row r="13" spans="1:38" s="22" customFormat="1" ht="45" customHeight="1" thickBot="1">
      <c r="A13" s="646"/>
      <c r="B13" s="647"/>
      <c r="C13" s="649"/>
      <c r="D13" s="652"/>
      <c r="E13" s="653"/>
      <c r="F13" s="658" t="s">
        <v>236</v>
      </c>
      <c r="G13" s="659"/>
      <c r="H13" s="256">
        <f>'13'!H13</f>
        <v>0</v>
      </c>
      <c r="I13" s="257">
        <f>'13'!I13</f>
        <v>0</v>
      </c>
      <c r="J13" s="257">
        <f>'13'!J13</f>
        <v>0</v>
      </c>
      <c r="K13" s="256">
        <f>'13'!K13</f>
        <v>0</v>
      </c>
      <c r="L13" s="257">
        <f>'13'!L13</f>
        <v>0</v>
      </c>
      <c r="M13" s="257">
        <f>'13'!M13</f>
        <v>0</v>
      </c>
      <c r="N13" s="256">
        <f>'13'!N13</f>
        <v>0</v>
      </c>
      <c r="O13" s="257">
        <f>'13'!O13</f>
        <v>0</v>
      </c>
      <c r="P13" s="257">
        <f>'13'!P13</f>
        <v>0</v>
      </c>
      <c r="Q13" s="256">
        <f>'13'!Q13</f>
        <v>0</v>
      </c>
      <c r="R13" s="257">
        <f>'13'!R13</f>
        <v>0</v>
      </c>
      <c r="S13" s="258">
        <f>'13'!S13</f>
        <v>0</v>
      </c>
      <c r="T13" s="660">
        <f>SUM(H13:S13)</f>
        <v>0</v>
      </c>
      <c r="U13" s="661"/>
    </row>
    <row r="14" spans="1:38" s="22" customFormat="1" ht="45" customHeight="1" thickTop="1" thickBot="1">
      <c r="A14" s="608" t="s">
        <v>207</v>
      </c>
      <c r="B14" s="609"/>
      <c r="C14" s="223" t="str">
        <f>IF('13'!C14="","",'13'!C14)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IF('13'!C15="","",'13'!C15)</f>
        <v/>
      </c>
      <c r="D15" s="595" t="str">
        <f>IF('13'!D15="","",'13'!D15)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IF('13'!C16="","",'13'!C16)</f>
        <v/>
      </c>
      <c r="D16" s="675" t="str">
        <f>IF('13'!D16="","",'13'!D16)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'13'!C17</f>
        <v>0</v>
      </c>
      <c r="D17" s="606">
        <f>'13'!D17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IF('13'!C18="","",'13'!C18)</f>
        <v/>
      </c>
      <c r="D18" s="614" t="str">
        <f>IF('13'!D18="","",'13'!D18)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IF('13'!C19="","",'13'!C19)</f>
        <v/>
      </c>
      <c r="D19" s="595" t="str">
        <f>IF('13'!D19="","",'13'!D19)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IF('13'!C20="","",'13'!C20)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74</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'13'!C31</f>
        <v>0</v>
      </c>
      <c r="D31" s="599"/>
      <c r="E31" s="599"/>
      <c r="F31" s="599"/>
      <c r="G31" s="599"/>
      <c r="H31" s="599"/>
      <c r="I31" s="216"/>
      <c r="J31" s="222" t="s">
        <v>177</v>
      </c>
      <c r="K31" s="582">
        <f>'13'!K31:N31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'13'!C35</f>
        <v>0</v>
      </c>
      <c r="D35" s="638"/>
      <c r="E35" s="639"/>
      <c r="F35" s="640" t="s">
        <v>212</v>
      </c>
      <c r="G35" s="641"/>
      <c r="H35" s="253">
        <f>'13'!H35</f>
        <v>0</v>
      </c>
      <c r="I35" s="254">
        <f>'13'!I35</f>
        <v>0</v>
      </c>
      <c r="J35" s="254">
        <f>'13'!J35</f>
        <v>0</v>
      </c>
      <c r="K35" s="253">
        <f>'13'!K35</f>
        <v>0</v>
      </c>
      <c r="L35" s="254">
        <f>'13'!L35</f>
        <v>0</v>
      </c>
      <c r="M35" s="254">
        <f>'13'!M35</f>
        <v>0</v>
      </c>
      <c r="N35" s="253">
        <f>'13'!N35</f>
        <v>0</v>
      </c>
      <c r="O35" s="254">
        <f>'13'!O35</f>
        <v>0</v>
      </c>
      <c r="P35" s="254">
        <f>'13'!P35</f>
        <v>0</v>
      </c>
      <c r="Q35" s="253">
        <f>'13'!Q35</f>
        <v>0</v>
      </c>
      <c r="R35" s="254">
        <f>'13'!R35</f>
        <v>0</v>
      </c>
      <c r="S35" s="255">
        <f>'13'!S35</f>
        <v>0</v>
      </c>
      <c r="T35" s="642">
        <f>SUM(H35:S35)</f>
        <v>0</v>
      </c>
      <c r="U35" s="643"/>
    </row>
    <row r="36" spans="1:21" s="22" customFormat="1" ht="45" customHeight="1">
      <c r="A36" s="644" t="s">
        <v>235</v>
      </c>
      <c r="B36" s="645"/>
      <c r="C36" s="648">
        <f>'13'!C36</f>
        <v>0</v>
      </c>
      <c r="D36" s="650">
        <f>'13'!D36</f>
        <v>0</v>
      </c>
      <c r="E36" s="651"/>
      <c r="F36" s="654" t="s">
        <v>213</v>
      </c>
      <c r="G36" s="655"/>
      <c r="H36" s="259">
        <f>'13'!H36</f>
        <v>0</v>
      </c>
      <c r="I36" s="260">
        <f>'13'!I36</f>
        <v>0</v>
      </c>
      <c r="J36" s="260">
        <f>'13'!J36</f>
        <v>0</v>
      </c>
      <c r="K36" s="259">
        <f>'13'!K36</f>
        <v>0</v>
      </c>
      <c r="L36" s="260">
        <f>'13'!L36</f>
        <v>0</v>
      </c>
      <c r="M36" s="260">
        <f>'13'!M36</f>
        <v>0</v>
      </c>
      <c r="N36" s="259">
        <f>'13'!N36</f>
        <v>0</v>
      </c>
      <c r="O36" s="260">
        <f>'13'!O36</f>
        <v>0</v>
      </c>
      <c r="P36" s="260">
        <f>'13'!P36</f>
        <v>0</v>
      </c>
      <c r="Q36" s="259">
        <f>'13'!Q36</f>
        <v>0</v>
      </c>
      <c r="R36" s="260">
        <f>'13'!R36</f>
        <v>0</v>
      </c>
      <c r="S36" s="261">
        <f>'13'!S36</f>
        <v>0</v>
      </c>
      <c r="T36" s="656">
        <f>SUM(H36:S36)</f>
        <v>0</v>
      </c>
      <c r="U36" s="657"/>
    </row>
    <row r="37" spans="1:21" s="22" customFormat="1" ht="45" customHeight="1" thickBot="1">
      <c r="A37" s="646"/>
      <c r="B37" s="647"/>
      <c r="C37" s="649"/>
      <c r="D37" s="652"/>
      <c r="E37" s="653"/>
      <c r="F37" s="658" t="s">
        <v>236</v>
      </c>
      <c r="G37" s="659"/>
      <c r="H37" s="256">
        <f>'13'!H37</f>
        <v>0</v>
      </c>
      <c r="I37" s="257">
        <f>'13'!I37</f>
        <v>0</v>
      </c>
      <c r="J37" s="257">
        <f>'13'!J37</f>
        <v>0</v>
      </c>
      <c r="K37" s="256">
        <f>'13'!K37</f>
        <v>0</v>
      </c>
      <c r="L37" s="257">
        <f>'13'!L37</f>
        <v>0</v>
      </c>
      <c r="M37" s="257">
        <f>'13'!M37</f>
        <v>0</v>
      </c>
      <c r="N37" s="256">
        <f>'13'!N37</f>
        <v>0</v>
      </c>
      <c r="O37" s="257">
        <f>'13'!O37</f>
        <v>0</v>
      </c>
      <c r="P37" s="257">
        <f>'13'!P37</f>
        <v>0</v>
      </c>
      <c r="Q37" s="256">
        <f>'13'!Q37</f>
        <v>0</v>
      </c>
      <c r="R37" s="257">
        <f>'13'!R37</f>
        <v>0</v>
      </c>
      <c r="S37" s="258">
        <f>'13'!S37</f>
        <v>0</v>
      </c>
      <c r="T37" s="660">
        <f>SUM(H37:S37)</f>
        <v>0</v>
      </c>
      <c r="U37" s="661"/>
    </row>
    <row r="38" spans="1:21" s="22" customFormat="1" ht="45" customHeight="1" thickTop="1" thickBot="1">
      <c r="A38" s="608" t="s">
        <v>207</v>
      </c>
      <c r="B38" s="609"/>
      <c r="C38" s="223" t="str">
        <f>IF('13'!C38="","",'13'!C38)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IF('13'!C39="","",'13'!C39)</f>
        <v/>
      </c>
      <c r="D39" s="595" t="str">
        <f>IF('13'!D39="","",'13'!D39)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IF('13'!C40="","",'13'!C40)</f>
        <v/>
      </c>
      <c r="D40" s="675" t="str">
        <f>IF('13'!D40="","",'13'!D40)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'13'!C41</f>
        <v>0</v>
      </c>
      <c r="D41" s="606">
        <f>'13'!D41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IF('13'!C42="","",'13'!C42)</f>
        <v/>
      </c>
      <c r="D42" s="614" t="str">
        <f>IF('13'!D42="","",'13'!D42)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IF('13'!C43="","",'13'!C43)</f>
        <v/>
      </c>
      <c r="D43" s="595" t="str">
        <f>IF('13'!D43="","",'13'!D43)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IF('13'!C44="","",'13'!C44)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75</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'13'!C55</f>
        <v>0</v>
      </c>
      <c r="D55" s="599"/>
      <c r="E55" s="599"/>
      <c r="F55" s="599"/>
      <c r="G55" s="599"/>
      <c r="H55" s="599"/>
      <c r="I55" s="216"/>
      <c r="J55" s="222" t="s">
        <v>177</v>
      </c>
      <c r="K55" s="582">
        <f>'13'!K55:N55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'13'!C59</f>
        <v>0</v>
      </c>
      <c r="D59" s="638"/>
      <c r="E59" s="639"/>
      <c r="F59" s="640" t="s">
        <v>212</v>
      </c>
      <c r="G59" s="641"/>
      <c r="H59" s="253">
        <f>'13'!H59</f>
        <v>0</v>
      </c>
      <c r="I59" s="254">
        <f>'13'!I59</f>
        <v>0</v>
      </c>
      <c r="J59" s="254">
        <f>'13'!J59</f>
        <v>0</v>
      </c>
      <c r="K59" s="253">
        <f>'13'!K59</f>
        <v>0</v>
      </c>
      <c r="L59" s="254">
        <f>'13'!L59</f>
        <v>0</v>
      </c>
      <c r="M59" s="254">
        <f>'13'!M59</f>
        <v>0</v>
      </c>
      <c r="N59" s="253">
        <f>'13'!N59</f>
        <v>0</v>
      </c>
      <c r="O59" s="254">
        <f>'13'!O59</f>
        <v>0</v>
      </c>
      <c r="P59" s="254">
        <f>'13'!P59</f>
        <v>0</v>
      </c>
      <c r="Q59" s="253">
        <f>'13'!Q59</f>
        <v>0</v>
      </c>
      <c r="R59" s="254">
        <f>'13'!R59</f>
        <v>0</v>
      </c>
      <c r="S59" s="255">
        <f>'13'!S59</f>
        <v>0</v>
      </c>
      <c r="T59" s="642">
        <f>SUM(H59:S59)</f>
        <v>0</v>
      </c>
      <c r="U59" s="643"/>
    </row>
    <row r="60" spans="1:38" s="22" customFormat="1" ht="45" customHeight="1">
      <c r="A60" s="644" t="s">
        <v>235</v>
      </c>
      <c r="B60" s="645"/>
      <c r="C60" s="648">
        <f>'13'!C60</f>
        <v>0</v>
      </c>
      <c r="D60" s="650">
        <f>'13'!D60</f>
        <v>0</v>
      </c>
      <c r="E60" s="651"/>
      <c r="F60" s="654" t="s">
        <v>213</v>
      </c>
      <c r="G60" s="655"/>
      <c r="H60" s="259">
        <f>'13'!H60</f>
        <v>0</v>
      </c>
      <c r="I60" s="260">
        <f>'13'!I60</f>
        <v>0</v>
      </c>
      <c r="J60" s="260">
        <f>'13'!J60</f>
        <v>0</v>
      </c>
      <c r="K60" s="259">
        <f>'13'!K60</f>
        <v>0</v>
      </c>
      <c r="L60" s="260">
        <f>'13'!L60</f>
        <v>0</v>
      </c>
      <c r="M60" s="260">
        <f>'13'!M60</f>
        <v>0</v>
      </c>
      <c r="N60" s="259">
        <f>'13'!N60</f>
        <v>0</v>
      </c>
      <c r="O60" s="260">
        <f>'13'!O60</f>
        <v>0</v>
      </c>
      <c r="P60" s="260">
        <f>'13'!P60</f>
        <v>0</v>
      </c>
      <c r="Q60" s="259">
        <f>'13'!Q60</f>
        <v>0</v>
      </c>
      <c r="R60" s="260">
        <f>'13'!R60</f>
        <v>0</v>
      </c>
      <c r="S60" s="261">
        <f>'13'!S60</f>
        <v>0</v>
      </c>
      <c r="T60" s="656">
        <f>SUM(H60:S60)</f>
        <v>0</v>
      </c>
      <c r="U60" s="657"/>
    </row>
    <row r="61" spans="1:38" s="22" customFormat="1" ht="45" customHeight="1" thickBot="1">
      <c r="A61" s="646"/>
      <c r="B61" s="647"/>
      <c r="C61" s="649"/>
      <c r="D61" s="652"/>
      <c r="E61" s="653"/>
      <c r="F61" s="658" t="s">
        <v>236</v>
      </c>
      <c r="G61" s="659"/>
      <c r="H61" s="256">
        <f>'13'!H61</f>
        <v>0</v>
      </c>
      <c r="I61" s="257">
        <f>'13'!I61</f>
        <v>0</v>
      </c>
      <c r="J61" s="257">
        <f>'13'!J61</f>
        <v>0</v>
      </c>
      <c r="K61" s="256">
        <f>'13'!K61</f>
        <v>0</v>
      </c>
      <c r="L61" s="257">
        <f>'13'!L61</f>
        <v>0</v>
      </c>
      <c r="M61" s="257">
        <f>'13'!M61</f>
        <v>0</v>
      </c>
      <c r="N61" s="256">
        <f>'13'!N61</f>
        <v>0</v>
      </c>
      <c r="O61" s="257">
        <f>'13'!O61</f>
        <v>0</v>
      </c>
      <c r="P61" s="257">
        <f>'13'!P61</f>
        <v>0</v>
      </c>
      <c r="Q61" s="256">
        <f>'13'!Q61</f>
        <v>0</v>
      </c>
      <c r="R61" s="257">
        <f>'13'!R61</f>
        <v>0</v>
      </c>
      <c r="S61" s="258">
        <f>'13'!S61</f>
        <v>0</v>
      </c>
      <c r="T61" s="660">
        <f>SUM(H61:S61)</f>
        <v>0</v>
      </c>
      <c r="U61" s="661"/>
    </row>
    <row r="62" spans="1:38" s="22" customFormat="1" ht="45" customHeight="1" thickTop="1" thickBot="1">
      <c r="A62" s="608" t="s">
        <v>207</v>
      </c>
      <c r="B62" s="609"/>
      <c r="C62" s="223" t="str">
        <f>IF('13'!C62="","",'13'!C62)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IF('13'!C63="","",'13'!C63)</f>
        <v/>
      </c>
      <c r="D63" s="595" t="str">
        <f>IF('13'!D63="","",'13'!D63)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IF('13'!C64="","",'13'!C64)</f>
        <v/>
      </c>
      <c r="D64" s="675" t="str">
        <f>IF('13'!D64="","",'13'!D64)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'13'!C65</f>
        <v>0</v>
      </c>
      <c r="D65" s="606">
        <f>'13'!D65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IF('13'!C66="","",'13'!C66)</f>
        <v/>
      </c>
      <c r="D66" s="614" t="str">
        <f>IF('13'!D66="","",'13'!D66)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IF('13'!C67="","",'13'!C67)</f>
        <v/>
      </c>
      <c r="D67" s="595" t="str">
        <f>IF('13'!D67="","",'13'!D67)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IF('13'!C68="","",'13'!C68)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76</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'13'!C79</f>
        <v>0</v>
      </c>
      <c r="D79" s="599"/>
      <c r="E79" s="599"/>
      <c r="F79" s="599"/>
      <c r="G79" s="599"/>
      <c r="H79" s="599"/>
      <c r="I79" s="216"/>
      <c r="J79" s="222" t="s">
        <v>177</v>
      </c>
      <c r="K79" s="582">
        <f>'13'!K79:N79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'13'!C83</f>
        <v>0</v>
      </c>
      <c r="D83" s="638"/>
      <c r="E83" s="639"/>
      <c r="F83" s="640" t="s">
        <v>212</v>
      </c>
      <c r="G83" s="641"/>
      <c r="H83" s="253">
        <f>'13'!H83</f>
        <v>0</v>
      </c>
      <c r="I83" s="254">
        <f>'13'!I83</f>
        <v>0</v>
      </c>
      <c r="J83" s="254">
        <f>'13'!J83</f>
        <v>0</v>
      </c>
      <c r="K83" s="253">
        <f>'13'!K83</f>
        <v>0</v>
      </c>
      <c r="L83" s="254">
        <f>'13'!L83</f>
        <v>0</v>
      </c>
      <c r="M83" s="254">
        <f>'13'!M83</f>
        <v>0</v>
      </c>
      <c r="N83" s="253">
        <f>'13'!N83</f>
        <v>0</v>
      </c>
      <c r="O83" s="254">
        <f>'13'!O83</f>
        <v>0</v>
      </c>
      <c r="P83" s="254">
        <f>'13'!P83</f>
        <v>0</v>
      </c>
      <c r="Q83" s="253">
        <f>'13'!Q83</f>
        <v>0</v>
      </c>
      <c r="R83" s="254">
        <f>'13'!R83</f>
        <v>0</v>
      </c>
      <c r="S83" s="255">
        <f>'13'!S83</f>
        <v>0</v>
      </c>
      <c r="T83" s="642">
        <f>SUM(H83:S83)</f>
        <v>0</v>
      </c>
      <c r="U83" s="643"/>
    </row>
    <row r="84" spans="1:21" s="22" customFormat="1" ht="45" customHeight="1">
      <c r="A84" s="644" t="s">
        <v>235</v>
      </c>
      <c r="B84" s="645"/>
      <c r="C84" s="648">
        <f>'13'!C84</f>
        <v>0</v>
      </c>
      <c r="D84" s="650">
        <f>'13'!D84</f>
        <v>0</v>
      </c>
      <c r="E84" s="651"/>
      <c r="F84" s="654" t="s">
        <v>213</v>
      </c>
      <c r="G84" s="655"/>
      <c r="H84" s="259">
        <f>'13'!H84</f>
        <v>0</v>
      </c>
      <c r="I84" s="260">
        <f>'13'!I84</f>
        <v>0</v>
      </c>
      <c r="J84" s="260">
        <f>'13'!J84</f>
        <v>0</v>
      </c>
      <c r="K84" s="259">
        <f>'13'!K84</f>
        <v>0</v>
      </c>
      <c r="L84" s="260">
        <f>'13'!L84</f>
        <v>0</v>
      </c>
      <c r="M84" s="260">
        <f>'13'!M84</f>
        <v>0</v>
      </c>
      <c r="N84" s="259">
        <f>'13'!N84</f>
        <v>0</v>
      </c>
      <c r="O84" s="260">
        <f>'13'!O84</f>
        <v>0</v>
      </c>
      <c r="P84" s="260">
        <f>'13'!P84</f>
        <v>0</v>
      </c>
      <c r="Q84" s="259">
        <f>'13'!Q84</f>
        <v>0</v>
      </c>
      <c r="R84" s="260">
        <f>'13'!R84</f>
        <v>0</v>
      </c>
      <c r="S84" s="261">
        <f>'13'!S84</f>
        <v>0</v>
      </c>
      <c r="T84" s="656">
        <f>SUM(H84:S84)</f>
        <v>0</v>
      </c>
      <c r="U84" s="657"/>
    </row>
    <row r="85" spans="1:21" s="22" customFormat="1" ht="45" customHeight="1" thickBot="1">
      <c r="A85" s="646"/>
      <c r="B85" s="647"/>
      <c r="C85" s="649"/>
      <c r="D85" s="652"/>
      <c r="E85" s="653"/>
      <c r="F85" s="658" t="s">
        <v>236</v>
      </c>
      <c r="G85" s="659"/>
      <c r="H85" s="256">
        <f>'13'!H85</f>
        <v>0</v>
      </c>
      <c r="I85" s="257">
        <f>'13'!I85</f>
        <v>0</v>
      </c>
      <c r="J85" s="257">
        <f>'13'!J85</f>
        <v>0</v>
      </c>
      <c r="K85" s="256">
        <f>'13'!K85</f>
        <v>0</v>
      </c>
      <c r="L85" s="257">
        <f>'13'!L85</f>
        <v>0</v>
      </c>
      <c r="M85" s="257">
        <f>'13'!M85</f>
        <v>0</v>
      </c>
      <c r="N85" s="256">
        <f>'13'!N85</f>
        <v>0</v>
      </c>
      <c r="O85" s="257">
        <f>'13'!O85</f>
        <v>0</v>
      </c>
      <c r="P85" s="257">
        <f>'13'!P85</f>
        <v>0</v>
      </c>
      <c r="Q85" s="256">
        <f>'13'!Q85</f>
        <v>0</v>
      </c>
      <c r="R85" s="257">
        <f>'13'!R85</f>
        <v>0</v>
      </c>
      <c r="S85" s="258">
        <f>'13'!S85</f>
        <v>0</v>
      </c>
      <c r="T85" s="660">
        <f>SUM(H85:S85)</f>
        <v>0</v>
      </c>
      <c r="U85" s="661"/>
    </row>
    <row r="86" spans="1:21" s="22" customFormat="1" ht="45" customHeight="1" thickTop="1" thickBot="1">
      <c r="A86" s="608" t="s">
        <v>207</v>
      </c>
      <c r="B86" s="609"/>
      <c r="C86" s="223" t="str">
        <f>IF('13'!C86="","",'13'!C86)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IF('13'!C87="","",'13'!C87)</f>
        <v/>
      </c>
      <c r="D87" s="595" t="str">
        <f>IF('13'!D87="","",'13'!D87)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IF('13'!C88="","",'13'!C88)</f>
        <v/>
      </c>
      <c r="D88" s="675" t="str">
        <f>IF('13'!D88="","",'13'!D88)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'13'!C89</f>
        <v>0</v>
      </c>
      <c r="D89" s="606">
        <f>'13'!D89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IF('13'!C90="","",'13'!C90)</f>
        <v/>
      </c>
      <c r="D90" s="614" t="str">
        <f>IF('13'!D90="","",'13'!D90)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IF('13'!C91="","",'13'!C91)</f>
        <v/>
      </c>
      <c r="D91" s="595" t="str">
        <f>IF('13'!D91="","",'13'!D91)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IF('13'!C92="","",'13'!C92)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77</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'13'!C103</f>
        <v>0</v>
      </c>
      <c r="D103" s="599"/>
      <c r="E103" s="599"/>
      <c r="F103" s="599"/>
      <c r="G103" s="599"/>
      <c r="H103" s="599"/>
      <c r="I103" s="216"/>
      <c r="J103" s="222" t="s">
        <v>177</v>
      </c>
      <c r="K103" s="582">
        <f>'13'!K103:N103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'13'!C107</f>
        <v>0</v>
      </c>
      <c r="D107" s="638"/>
      <c r="E107" s="639"/>
      <c r="F107" s="640" t="s">
        <v>212</v>
      </c>
      <c r="G107" s="641"/>
      <c r="H107" s="253">
        <f>'13'!H107</f>
        <v>0</v>
      </c>
      <c r="I107" s="254">
        <f>'13'!I107</f>
        <v>0</v>
      </c>
      <c r="J107" s="254">
        <f>'13'!J107</f>
        <v>0</v>
      </c>
      <c r="K107" s="253">
        <f>'13'!K107</f>
        <v>0</v>
      </c>
      <c r="L107" s="254">
        <f>'13'!L107</f>
        <v>0</v>
      </c>
      <c r="M107" s="254">
        <f>'13'!M107</f>
        <v>0</v>
      </c>
      <c r="N107" s="253">
        <f>'13'!N107</f>
        <v>0</v>
      </c>
      <c r="O107" s="254">
        <f>'13'!O107</f>
        <v>0</v>
      </c>
      <c r="P107" s="254">
        <f>'13'!P107</f>
        <v>0</v>
      </c>
      <c r="Q107" s="253">
        <f>'13'!Q107</f>
        <v>0</v>
      </c>
      <c r="R107" s="254">
        <f>'13'!R107</f>
        <v>0</v>
      </c>
      <c r="S107" s="255">
        <f>'13'!S107</f>
        <v>0</v>
      </c>
      <c r="T107" s="642">
        <f>SUM(H107:S107)</f>
        <v>0</v>
      </c>
      <c r="U107" s="643"/>
    </row>
    <row r="108" spans="1:38" s="22" customFormat="1" ht="45" customHeight="1">
      <c r="A108" s="644" t="s">
        <v>235</v>
      </c>
      <c r="B108" s="645"/>
      <c r="C108" s="648">
        <f>'13'!C108</f>
        <v>0</v>
      </c>
      <c r="D108" s="650">
        <f>'13'!D108</f>
        <v>0</v>
      </c>
      <c r="E108" s="651"/>
      <c r="F108" s="654" t="s">
        <v>213</v>
      </c>
      <c r="G108" s="655"/>
      <c r="H108" s="259">
        <f>'13'!H108</f>
        <v>0</v>
      </c>
      <c r="I108" s="260">
        <f>'13'!I108</f>
        <v>0</v>
      </c>
      <c r="J108" s="260">
        <f>'13'!J108</f>
        <v>0</v>
      </c>
      <c r="K108" s="259">
        <f>'13'!K108</f>
        <v>0</v>
      </c>
      <c r="L108" s="260">
        <f>'13'!L108</f>
        <v>0</v>
      </c>
      <c r="M108" s="260">
        <f>'13'!M108</f>
        <v>0</v>
      </c>
      <c r="N108" s="259">
        <f>'13'!N108</f>
        <v>0</v>
      </c>
      <c r="O108" s="260">
        <f>'13'!O108</f>
        <v>0</v>
      </c>
      <c r="P108" s="260">
        <f>'13'!P108</f>
        <v>0</v>
      </c>
      <c r="Q108" s="259">
        <f>'13'!Q108</f>
        <v>0</v>
      </c>
      <c r="R108" s="260">
        <f>'13'!R108</f>
        <v>0</v>
      </c>
      <c r="S108" s="261">
        <f>'13'!S108</f>
        <v>0</v>
      </c>
      <c r="T108" s="656">
        <f>SUM(H108:S108)</f>
        <v>0</v>
      </c>
      <c r="U108" s="657"/>
    </row>
    <row r="109" spans="1:38" s="22" customFormat="1" ht="45" customHeight="1" thickBot="1">
      <c r="A109" s="646"/>
      <c r="B109" s="647"/>
      <c r="C109" s="649"/>
      <c r="D109" s="652"/>
      <c r="E109" s="653"/>
      <c r="F109" s="658" t="s">
        <v>236</v>
      </c>
      <c r="G109" s="659"/>
      <c r="H109" s="256">
        <f>'13'!H109</f>
        <v>0</v>
      </c>
      <c r="I109" s="257">
        <f>'13'!I109</f>
        <v>0</v>
      </c>
      <c r="J109" s="257">
        <f>'13'!J109</f>
        <v>0</v>
      </c>
      <c r="K109" s="256">
        <f>'13'!K109</f>
        <v>0</v>
      </c>
      <c r="L109" s="257">
        <f>'13'!L109</f>
        <v>0</v>
      </c>
      <c r="M109" s="257">
        <f>'13'!M109</f>
        <v>0</v>
      </c>
      <c r="N109" s="256">
        <f>'13'!N109</f>
        <v>0</v>
      </c>
      <c r="O109" s="257">
        <f>'13'!O109</f>
        <v>0</v>
      </c>
      <c r="P109" s="257">
        <f>'13'!P109</f>
        <v>0</v>
      </c>
      <c r="Q109" s="256">
        <f>'13'!Q109</f>
        <v>0</v>
      </c>
      <c r="R109" s="257">
        <f>'13'!R109</f>
        <v>0</v>
      </c>
      <c r="S109" s="258">
        <f>'13'!S109</f>
        <v>0</v>
      </c>
      <c r="T109" s="660">
        <f>SUM(H109:S109)</f>
        <v>0</v>
      </c>
      <c r="U109" s="661"/>
    </row>
    <row r="110" spans="1:38" s="22" customFormat="1" ht="45" customHeight="1" thickTop="1" thickBot="1">
      <c r="A110" s="608" t="s">
        <v>207</v>
      </c>
      <c r="B110" s="609"/>
      <c r="C110" s="223" t="str">
        <f>IF('13'!C110="","",'13'!C110)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IF('13'!C111="","",'13'!C111)</f>
        <v/>
      </c>
      <c r="D111" s="595" t="str">
        <f>IF('13'!D111="","",'13'!D111)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IF('13'!C112="","",'13'!C112)</f>
        <v/>
      </c>
      <c r="D112" s="675" t="str">
        <f>IF('13'!D112="","",'13'!D112)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'13'!C113</f>
        <v>0</v>
      </c>
      <c r="D113" s="606">
        <f>'13'!D113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IF('13'!C114="","",'13'!C114)</f>
        <v/>
      </c>
      <c r="D114" s="614" t="str">
        <f>IF('13'!D114="","",'13'!D114)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IF('13'!C115="","",'13'!C115)</f>
        <v/>
      </c>
      <c r="D115" s="595" t="str">
        <f>IF('13'!D115="","",'13'!D115)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IF('13'!C116="","",'13'!C116)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78</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'13'!C127</f>
        <v>0</v>
      </c>
      <c r="D127" s="599"/>
      <c r="E127" s="599"/>
      <c r="F127" s="599"/>
      <c r="G127" s="599"/>
      <c r="H127" s="599"/>
      <c r="I127" s="216"/>
      <c r="J127" s="222" t="s">
        <v>177</v>
      </c>
      <c r="K127" s="582">
        <f>'13'!K127:N127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'13'!C131</f>
        <v>0</v>
      </c>
      <c r="D131" s="638"/>
      <c r="E131" s="639"/>
      <c r="F131" s="640" t="s">
        <v>212</v>
      </c>
      <c r="G131" s="641"/>
      <c r="H131" s="253">
        <f>'13'!H131</f>
        <v>0</v>
      </c>
      <c r="I131" s="254">
        <f>'13'!I131</f>
        <v>0</v>
      </c>
      <c r="J131" s="254">
        <f>'13'!J131</f>
        <v>0</v>
      </c>
      <c r="K131" s="253">
        <f>'13'!K131</f>
        <v>0</v>
      </c>
      <c r="L131" s="254">
        <f>'13'!L131</f>
        <v>0</v>
      </c>
      <c r="M131" s="254">
        <f>'13'!M131</f>
        <v>0</v>
      </c>
      <c r="N131" s="253">
        <f>'13'!N131</f>
        <v>0</v>
      </c>
      <c r="O131" s="254">
        <f>'13'!O131</f>
        <v>0</v>
      </c>
      <c r="P131" s="254">
        <f>'13'!P131</f>
        <v>0</v>
      </c>
      <c r="Q131" s="253">
        <f>'13'!Q131</f>
        <v>0</v>
      </c>
      <c r="R131" s="254">
        <f>'13'!R131</f>
        <v>0</v>
      </c>
      <c r="S131" s="255">
        <f>'13'!S131</f>
        <v>0</v>
      </c>
      <c r="T131" s="642">
        <f>SUM(H131:S131)</f>
        <v>0</v>
      </c>
      <c r="U131" s="643"/>
    </row>
    <row r="132" spans="1:21" s="22" customFormat="1" ht="45" customHeight="1">
      <c r="A132" s="644" t="s">
        <v>235</v>
      </c>
      <c r="B132" s="645"/>
      <c r="C132" s="648">
        <f>'13'!C132</f>
        <v>0</v>
      </c>
      <c r="D132" s="650">
        <f>'13'!D132</f>
        <v>0</v>
      </c>
      <c r="E132" s="651"/>
      <c r="F132" s="654" t="s">
        <v>213</v>
      </c>
      <c r="G132" s="655"/>
      <c r="H132" s="259">
        <f>'13'!H132</f>
        <v>0</v>
      </c>
      <c r="I132" s="260">
        <f>'13'!I132</f>
        <v>0</v>
      </c>
      <c r="J132" s="260">
        <f>'13'!J132</f>
        <v>0</v>
      </c>
      <c r="K132" s="259">
        <f>'13'!K132</f>
        <v>0</v>
      </c>
      <c r="L132" s="260">
        <f>'13'!L132</f>
        <v>0</v>
      </c>
      <c r="M132" s="260">
        <f>'13'!M132</f>
        <v>0</v>
      </c>
      <c r="N132" s="259">
        <f>'13'!N132</f>
        <v>0</v>
      </c>
      <c r="O132" s="260">
        <f>'13'!O132</f>
        <v>0</v>
      </c>
      <c r="P132" s="260">
        <f>'13'!P132</f>
        <v>0</v>
      </c>
      <c r="Q132" s="259">
        <f>'13'!Q132</f>
        <v>0</v>
      </c>
      <c r="R132" s="260">
        <f>'13'!R132</f>
        <v>0</v>
      </c>
      <c r="S132" s="261">
        <f>'13'!S132</f>
        <v>0</v>
      </c>
      <c r="T132" s="656">
        <f>SUM(H132:S132)</f>
        <v>0</v>
      </c>
      <c r="U132" s="657"/>
    </row>
    <row r="133" spans="1:21" s="22" customFormat="1" ht="45" customHeight="1" thickBot="1">
      <c r="A133" s="646"/>
      <c r="B133" s="647"/>
      <c r="C133" s="649"/>
      <c r="D133" s="652"/>
      <c r="E133" s="653"/>
      <c r="F133" s="658" t="s">
        <v>236</v>
      </c>
      <c r="G133" s="659"/>
      <c r="H133" s="256">
        <f>'13'!H133</f>
        <v>0</v>
      </c>
      <c r="I133" s="257">
        <f>'13'!I133</f>
        <v>0</v>
      </c>
      <c r="J133" s="257">
        <f>'13'!J133</f>
        <v>0</v>
      </c>
      <c r="K133" s="256">
        <f>'13'!K133</f>
        <v>0</v>
      </c>
      <c r="L133" s="257">
        <f>'13'!L133</f>
        <v>0</v>
      </c>
      <c r="M133" s="257">
        <f>'13'!M133</f>
        <v>0</v>
      </c>
      <c r="N133" s="256">
        <f>'13'!N133</f>
        <v>0</v>
      </c>
      <c r="O133" s="257">
        <f>'13'!O133</f>
        <v>0</v>
      </c>
      <c r="P133" s="257">
        <f>'13'!P133</f>
        <v>0</v>
      </c>
      <c r="Q133" s="256">
        <f>'13'!Q133</f>
        <v>0</v>
      </c>
      <c r="R133" s="257">
        <f>'13'!R133</f>
        <v>0</v>
      </c>
      <c r="S133" s="258">
        <f>'13'!S133</f>
        <v>0</v>
      </c>
      <c r="T133" s="660">
        <f>SUM(H133:S133)</f>
        <v>0</v>
      </c>
      <c r="U133" s="661"/>
    </row>
    <row r="134" spans="1:21" s="22" customFormat="1" ht="45" customHeight="1" thickTop="1" thickBot="1">
      <c r="A134" s="608" t="s">
        <v>207</v>
      </c>
      <c r="B134" s="609"/>
      <c r="C134" s="223" t="str">
        <f>IF('13'!C134="","",'13'!C134)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IF('13'!C135="","",'13'!C135)</f>
        <v/>
      </c>
      <c r="D135" s="595" t="str">
        <f>IF('13'!D135="","",'13'!D135)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IF('13'!C136="","",'13'!C136)</f>
        <v/>
      </c>
      <c r="D136" s="675" t="str">
        <f>IF('13'!D136="","",'13'!D136)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'13'!C137</f>
        <v>0</v>
      </c>
      <c r="D137" s="606">
        <f>'13'!D137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IF('13'!C138="","",'13'!C138)</f>
        <v/>
      </c>
      <c r="D138" s="614" t="str">
        <f>IF('13'!D138="","",'13'!D138)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IF('13'!C139="","",'13'!C139)</f>
        <v/>
      </c>
      <c r="D139" s="595" t="str">
        <f>IF('13'!D139="","",'13'!D139)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IF('13'!C140="","",'13'!C140)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XpmmPB/xYt7E38wWXKEf3pERNfT1uC4kBq4KY1AOsUadaWPpQCcAejE1VrmDudklAF6x4A0l0buXu095sx0v2w==" saltValue="RMAXtkgI4LvO5pIAD4Rk3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79FF19C2-E9BA-4778-8B51-E43BA4E7319A}">
      <formula1>"有,無"</formula1>
    </dataValidation>
    <dataValidation type="list" allowBlank="1" showInputMessage="1" showErrorMessage="1" sqref="C41 C89 C17 C113 C65 C137" xr:uid="{160C3113-E2E4-4903-B1CF-2156FEA3321B}">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D8BAA58C-5A3C-4B20-8478-197E5D73FD2F}">
      <formula1>"有,無"</formula1>
    </dataValidation>
    <dataValidation type="custom" allowBlank="1" showInputMessage="1" showErrorMessage="1" sqref="H107:S109 K103:N103 C103:H103" xr:uid="{F495AF14-CB5F-4C73-BAB1-36ACD5C76221}">
      <formula1>$S$99&lt;&gt;"無"</formula1>
    </dataValidation>
    <dataValidation type="custom" allowBlank="1" showInputMessage="1" showErrorMessage="1" sqref="H35:S37 K31:N31 C31:H31 D18:E19 D12:E13 D42:E43 D36:E37 D66:E67 D60:E61 D90:E91 D84:E85 D114:E115 D108:E109 D138:E139 D132:E133" xr:uid="{EDE6FB18-BE86-4E83-9329-1DF120ED8BBF}">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2347487C-445C-4B5B-9C2B-8F8CEC8A662B}">
      <formula1>$S$3&lt;&gt;"無"</formula1>
    </dataValidation>
    <dataValidation type="custom" allowBlank="1" showInputMessage="1" showErrorMessage="1" sqref="H59:S61 K55:N55 C55:H55" xr:uid="{2C3FDD6E-C17C-48D5-9A98-C4A43461D6E2}">
      <formula1>$S$51&lt;&gt;"無"</formula1>
    </dataValidation>
    <dataValidation type="custom" allowBlank="1" showInputMessage="1" showErrorMessage="1" sqref="H83:S85 K79:N79 C79:H79" xr:uid="{BC31B8BA-FDCA-4E8E-87EE-AC4FC7DF6F81}">
      <formula1>$S$75&lt;&gt;"無"</formula1>
    </dataValidation>
    <dataValidation type="custom" allowBlank="1" showInputMessage="1" showErrorMessage="1" sqref="H131:S133 K127:N127 C127:H127" xr:uid="{2E9CD21E-FF18-4EB5-81EF-51215DF24796}">
      <formula1>$S$123&lt;&gt;"無"</formula1>
    </dataValidation>
    <dataValidation type="custom" allowBlank="1" showInputMessage="1" showErrorMessage="1" sqref="K7:N7 H11:S13 C18:C20 C11:C16 C7:H7 C42:C44 C35:C40 C66:C68 C59:C64 C90:C92 C83:C88 C114:C116 C107:C112 C138:C140 C131:C136" xr:uid="{9DAC753D-5160-4645-83E8-99BCEE416EA2}">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tabColor rgb="FFFF0000"/>
  </sheetPr>
  <dimension ref="A1:AL154"/>
  <sheetViews>
    <sheetView view="pageBreakPreview"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79</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'14'!C7</f>
        <v>0</v>
      </c>
      <c r="D7" s="599"/>
      <c r="E7" s="599"/>
      <c r="F7" s="599"/>
      <c r="G7" s="599"/>
      <c r="H7" s="599"/>
      <c r="I7" s="216"/>
      <c r="J7" s="222" t="s">
        <v>177</v>
      </c>
      <c r="K7" s="582">
        <f>'14'!K7:N7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'14'!C11</f>
        <v>0</v>
      </c>
      <c r="D11" s="638"/>
      <c r="E11" s="639"/>
      <c r="F11" s="640" t="s">
        <v>212</v>
      </c>
      <c r="G11" s="641"/>
      <c r="H11" s="253">
        <f>'14'!H11</f>
        <v>0</v>
      </c>
      <c r="I11" s="254">
        <f>'14'!I11</f>
        <v>0</v>
      </c>
      <c r="J11" s="254">
        <f>'14'!J11</f>
        <v>0</v>
      </c>
      <c r="K11" s="253">
        <f>'14'!K11</f>
        <v>0</v>
      </c>
      <c r="L11" s="254">
        <f>'14'!L11</f>
        <v>0</v>
      </c>
      <c r="M11" s="254">
        <f>'14'!M11</f>
        <v>0</v>
      </c>
      <c r="N11" s="253">
        <f>'14'!N11</f>
        <v>0</v>
      </c>
      <c r="O11" s="254">
        <f>'14'!O11</f>
        <v>0</v>
      </c>
      <c r="P11" s="254">
        <f>'14'!P11</f>
        <v>0</v>
      </c>
      <c r="Q11" s="253">
        <f>'14'!Q11</f>
        <v>0</v>
      </c>
      <c r="R11" s="254">
        <f>'14'!R11</f>
        <v>0</v>
      </c>
      <c r="S11" s="255">
        <f>'14'!S11</f>
        <v>0</v>
      </c>
      <c r="T11" s="642">
        <f>SUM(H11:S11)</f>
        <v>0</v>
      </c>
      <c r="U11" s="643"/>
    </row>
    <row r="12" spans="1:38" s="22" customFormat="1" ht="45" customHeight="1">
      <c r="A12" s="644" t="s">
        <v>235</v>
      </c>
      <c r="B12" s="645"/>
      <c r="C12" s="648">
        <f>'14'!C12</f>
        <v>0</v>
      </c>
      <c r="D12" s="650">
        <f>'14'!D12</f>
        <v>0</v>
      </c>
      <c r="E12" s="651"/>
      <c r="F12" s="654" t="s">
        <v>213</v>
      </c>
      <c r="G12" s="655"/>
      <c r="H12" s="259">
        <f>'14'!H12</f>
        <v>0</v>
      </c>
      <c r="I12" s="260">
        <f>'14'!I12</f>
        <v>0</v>
      </c>
      <c r="J12" s="260">
        <f>'14'!J12</f>
        <v>0</v>
      </c>
      <c r="K12" s="259">
        <f>'14'!K12</f>
        <v>0</v>
      </c>
      <c r="L12" s="260">
        <f>'14'!L12</f>
        <v>0</v>
      </c>
      <c r="M12" s="260">
        <f>'14'!M12</f>
        <v>0</v>
      </c>
      <c r="N12" s="259">
        <f>'14'!N12</f>
        <v>0</v>
      </c>
      <c r="O12" s="260">
        <f>'14'!O12</f>
        <v>0</v>
      </c>
      <c r="P12" s="260">
        <f>'14'!P12</f>
        <v>0</v>
      </c>
      <c r="Q12" s="259">
        <f>'14'!Q12</f>
        <v>0</v>
      </c>
      <c r="R12" s="260">
        <f>'14'!R12</f>
        <v>0</v>
      </c>
      <c r="S12" s="261">
        <f>'14'!S12</f>
        <v>0</v>
      </c>
      <c r="T12" s="656">
        <f>SUM(H12:S12)</f>
        <v>0</v>
      </c>
      <c r="U12" s="657"/>
    </row>
    <row r="13" spans="1:38" s="22" customFormat="1" ht="45" customHeight="1" thickBot="1">
      <c r="A13" s="646"/>
      <c r="B13" s="647"/>
      <c r="C13" s="649"/>
      <c r="D13" s="652"/>
      <c r="E13" s="653"/>
      <c r="F13" s="658" t="s">
        <v>236</v>
      </c>
      <c r="G13" s="659"/>
      <c r="H13" s="256">
        <f>'14'!H13</f>
        <v>0</v>
      </c>
      <c r="I13" s="257">
        <f>'14'!I13</f>
        <v>0</v>
      </c>
      <c r="J13" s="257">
        <f>'14'!J13</f>
        <v>0</v>
      </c>
      <c r="K13" s="256">
        <f>'14'!K13</f>
        <v>0</v>
      </c>
      <c r="L13" s="257">
        <f>'14'!L13</f>
        <v>0</v>
      </c>
      <c r="M13" s="257">
        <f>'14'!M13</f>
        <v>0</v>
      </c>
      <c r="N13" s="256">
        <f>'14'!N13</f>
        <v>0</v>
      </c>
      <c r="O13" s="257">
        <f>'14'!O13</f>
        <v>0</v>
      </c>
      <c r="P13" s="257">
        <f>'14'!P13</f>
        <v>0</v>
      </c>
      <c r="Q13" s="256">
        <f>'14'!Q13</f>
        <v>0</v>
      </c>
      <c r="R13" s="257">
        <f>'14'!R13</f>
        <v>0</v>
      </c>
      <c r="S13" s="258">
        <f>'14'!S13</f>
        <v>0</v>
      </c>
      <c r="T13" s="660">
        <f>SUM(H13:S13)</f>
        <v>0</v>
      </c>
      <c r="U13" s="661"/>
    </row>
    <row r="14" spans="1:38" s="22" customFormat="1" ht="45" customHeight="1" thickTop="1" thickBot="1">
      <c r="A14" s="608" t="s">
        <v>207</v>
      </c>
      <c r="B14" s="609"/>
      <c r="C14" s="223" t="str">
        <f>IF('14'!C14="","",'14'!C14)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IF('14'!C15="","",'14'!C15)</f>
        <v/>
      </c>
      <c r="D15" s="595" t="str">
        <f>IF('14'!D15="","",'14'!D15)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IF('14'!C16="","",'14'!C16)</f>
        <v/>
      </c>
      <c r="D16" s="675" t="str">
        <f>IF('14'!D16="","",'14'!D16)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'14'!C17</f>
        <v>0</v>
      </c>
      <c r="D17" s="606">
        <f>'14'!D17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IF('14'!C18="","",'14'!C18)</f>
        <v/>
      </c>
      <c r="D18" s="614" t="str">
        <f>IF('14'!D18="","",'14'!D18)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IF('14'!C19="","",'14'!C19)</f>
        <v/>
      </c>
      <c r="D19" s="595" t="str">
        <f>IF('14'!D19="","",'14'!D19)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IF('14'!C20="","",'14'!C20)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80</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'14'!C31</f>
        <v>0</v>
      </c>
      <c r="D31" s="599"/>
      <c r="E31" s="599"/>
      <c r="F31" s="599"/>
      <c r="G31" s="599"/>
      <c r="H31" s="599"/>
      <c r="I31" s="216"/>
      <c r="J31" s="222" t="s">
        <v>177</v>
      </c>
      <c r="K31" s="582">
        <f>'14'!K31:N31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'14'!C35</f>
        <v>0</v>
      </c>
      <c r="D35" s="638"/>
      <c r="E35" s="639"/>
      <c r="F35" s="640" t="s">
        <v>212</v>
      </c>
      <c r="G35" s="641"/>
      <c r="H35" s="253">
        <f>'14'!H35</f>
        <v>0</v>
      </c>
      <c r="I35" s="254">
        <f>'14'!I35</f>
        <v>0</v>
      </c>
      <c r="J35" s="254">
        <f>'14'!J35</f>
        <v>0</v>
      </c>
      <c r="K35" s="253">
        <f>'14'!K35</f>
        <v>0</v>
      </c>
      <c r="L35" s="254">
        <f>'14'!L35</f>
        <v>0</v>
      </c>
      <c r="M35" s="254">
        <f>'14'!M35</f>
        <v>0</v>
      </c>
      <c r="N35" s="253">
        <f>'14'!N35</f>
        <v>0</v>
      </c>
      <c r="O35" s="254">
        <f>'14'!O35</f>
        <v>0</v>
      </c>
      <c r="P35" s="254">
        <f>'14'!P35</f>
        <v>0</v>
      </c>
      <c r="Q35" s="253">
        <f>'14'!Q35</f>
        <v>0</v>
      </c>
      <c r="R35" s="254">
        <f>'14'!R35</f>
        <v>0</v>
      </c>
      <c r="S35" s="255">
        <f>'14'!S35</f>
        <v>0</v>
      </c>
      <c r="T35" s="642">
        <f>SUM(H35:S35)</f>
        <v>0</v>
      </c>
      <c r="U35" s="643"/>
    </row>
    <row r="36" spans="1:21" s="22" customFormat="1" ht="45" customHeight="1">
      <c r="A36" s="644" t="s">
        <v>235</v>
      </c>
      <c r="B36" s="645"/>
      <c r="C36" s="648">
        <f>'14'!C36</f>
        <v>0</v>
      </c>
      <c r="D36" s="650">
        <f>'14'!D36</f>
        <v>0</v>
      </c>
      <c r="E36" s="651"/>
      <c r="F36" s="654" t="s">
        <v>213</v>
      </c>
      <c r="G36" s="655"/>
      <c r="H36" s="259">
        <f>'14'!H36</f>
        <v>0</v>
      </c>
      <c r="I36" s="260">
        <f>'14'!I36</f>
        <v>0</v>
      </c>
      <c r="J36" s="260">
        <f>'14'!J36</f>
        <v>0</v>
      </c>
      <c r="K36" s="259">
        <f>'14'!K36</f>
        <v>0</v>
      </c>
      <c r="L36" s="260">
        <f>'14'!L36</f>
        <v>0</v>
      </c>
      <c r="M36" s="260">
        <f>'14'!M36</f>
        <v>0</v>
      </c>
      <c r="N36" s="259">
        <f>'14'!N36</f>
        <v>0</v>
      </c>
      <c r="O36" s="260">
        <f>'14'!O36</f>
        <v>0</v>
      </c>
      <c r="P36" s="260">
        <f>'14'!P36</f>
        <v>0</v>
      </c>
      <c r="Q36" s="259">
        <f>'14'!Q36</f>
        <v>0</v>
      </c>
      <c r="R36" s="260">
        <f>'14'!R36</f>
        <v>0</v>
      </c>
      <c r="S36" s="261">
        <f>'14'!S36</f>
        <v>0</v>
      </c>
      <c r="T36" s="656">
        <f>SUM(H36:S36)</f>
        <v>0</v>
      </c>
      <c r="U36" s="657"/>
    </row>
    <row r="37" spans="1:21" s="22" customFormat="1" ht="45" customHeight="1" thickBot="1">
      <c r="A37" s="646"/>
      <c r="B37" s="647"/>
      <c r="C37" s="649"/>
      <c r="D37" s="652"/>
      <c r="E37" s="653"/>
      <c r="F37" s="658" t="s">
        <v>236</v>
      </c>
      <c r="G37" s="659"/>
      <c r="H37" s="256">
        <f>'14'!H37</f>
        <v>0</v>
      </c>
      <c r="I37" s="257">
        <f>'14'!I37</f>
        <v>0</v>
      </c>
      <c r="J37" s="257">
        <f>'14'!J37</f>
        <v>0</v>
      </c>
      <c r="K37" s="256">
        <f>'14'!K37</f>
        <v>0</v>
      </c>
      <c r="L37" s="257">
        <f>'14'!L37</f>
        <v>0</v>
      </c>
      <c r="M37" s="257">
        <f>'14'!M37</f>
        <v>0</v>
      </c>
      <c r="N37" s="256">
        <f>'14'!N37</f>
        <v>0</v>
      </c>
      <c r="O37" s="257">
        <f>'14'!O37</f>
        <v>0</v>
      </c>
      <c r="P37" s="257">
        <f>'14'!P37</f>
        <v>0</v>
      </c>
      <c r="Q37" s="256">
        <f>'14'!Q37</f>
        <v>0</v>
      </c>
      <c r="R37" s="257">
        <f>'14'!R37</f>
        <v>0</v>
      </c>
      <c r="S37" s="258">
        <f>'14'!S37</f>
        <v>0</v>
      </c>
      <c r="T37" s="660">
        <f>SUM(H37:S37)</f>
        <v>0</v>
      </c>
      <c r="U37" s="661"/>
    </row>
    <row r="38" spans="1:21" s="22" customFormat="1" ht="45" customHeight="1" thickTop="1" thickBot="1">
      <c r="A38" s="608" t="s">
        <v>207</v>
      </c>
      <c r="B38" s="609"/>
      <c r="C38" s="223" t="str">
        <f>IF('14'!C38="","",'14'!C38)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IF('14'!C39="","",'14'!C39)</f>
        <v/>
      </c>
      <c r="D39" s="595" t="str">
        <f>IF('14'!D39="","",'14'!D39)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IF('14'!C40="","",'14'!C40)</f>
        <v/>
      </c>
      <c r="D40" s="675" t="str">
        <f>IF('14'!D40="","",'14'!D40)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'14'!C41</f>
        <v>0</v>
      </c>
      <c r="D41" s="606">
        <f>'14'!D41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IF('14'!C42="","",'14'!C42)</f>
        <v/>
      </c>
      <c r="D42" s="614" t="str">
        <f>IF('14'!D42="","",'14'!D42)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IF('14'!C43="","",'14'!C43)</f>
        <v/>
      </c>
      <c r="D43" s="595" t="str">
        <f>IF('14'!D43="","",'14'!D43)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IF('14'!C44="","",'14'!C44)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81</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'14'!C55</f>
        <v>0</v>
      </c>
      <c r="D55" s="599"/>
      <c r="E55" s="599"/>
      <c r="F55" s="599"/>
      <c r="G55" s="599"/>
      <c r="H55" s="599"/>
      <c r="I55" s="216"/>
      <c r="J55" s="222" t="s">
        <v>177</v>
      </c>
      <c r="K55" s="582">
        <f>'14'!K55:N55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'14'!C59</f>
        <v>0</v>
      </c>
      <c r="D59" s="638"/>
      <c r="E59" s="639"/>
      <c r="F59" s="640" t="s">
        <v>212</v>
      </c>
      <c r="G59" s="641"/>
      <c r="H59" s="253">
        <f>'14'!H59</f>
        <v>0</v>
      </c>
      <c r="I59" s="254">
        <f>'14'!I59</f>
        <v>0</v>
      </c>
      <c r="J59" s="254">
        <f>'14'!J59</f>
        <v>0</v>
      </c>
      <c r="K59" s="253">
        <f>'14'!K59</f>
        <v>0</v>
      </c>
      <c r="L59" s="254">
        <f>'14'!L59</f>
        <v>0</v>
      </c>
      <c r="M59" s="254">
        <f>'14'!M59</f>
        <v>0</v>
      </c>
      <c r="N59" s="253">
        <f>'14'!N59</f>
        <v>0</v>
      </c>
      <c r="O59" s="254">
        <f>'14'!O59</f>
        <v>0</v>
      </c>
      <c r="P59" s="254">
        <f>'14'!P59</f>
        <v>0</v>
      </c>
      <c r="Q59" s="253">
        <f>'14'!Q59</f>
        <v>0</v>
      </c>
      <c r="R59" s="254">
        <f>'14'!R59</f>
        <v>0</v>
      </c>
      <c r="S59" s="255">
        <f>'14'!S59</f>
        <v>0</v>
      </c>
      <c r="T59" s="642">
        <f>SUM(H59:S59)</f>
        <v>0</v>
      </c>
      <c r="U59" s="643"/>
    </row>
    <row r="60" spans="1:38" s="22" customFormat="1" ht="45" customHeight="1">
      <c r="A60" s="644" t="s">
        <v>235</v>
      </c>
      <c r="B60" s="645"/>
      <c r="C60" s="648">
        <f>'14'!C60</f>
        <v>0</v>
      </c>
      <c r="D60" s="650">
        <f>'14'!D60</f>
        <v>0</v>
      </c>
      <c r="E60" s="651"/>
      <c r="F60" s="654" t="s">
        <v>213</v>
      </c>
      <c r="G60" s="655"/>
      <c r="H60" s="259">
        <f>'14'!H60</f>
        <v>0</v>
      </c>
      <c r="I60" s="260">
        <f>'14'!I60</f>
        <v>0</v>
      </c>
      <c r="J60" s="260">
        <f>'14'!J60</f>
        <v>0</v>
      </c>
      <c r="K60" s="259">
        <f>'14'!K60</f>
        <v>0</v>
      </c>
      <c r="L60" s="260">
        <f>'14'!L60</f>
        <v>0</v>
      </c>
      <c r="M60" s="260">
        <f>'14'!M60</f>
        <v>0</v>
      </c>
      <c r="N60" s="259">
        <f>'14'!N60</f>
        <v>0</v>
      </c>
      <c r="O60" s="260">
        <f>'14'!O60</f>
        <v>0</v>
      </c>
      <c r="P60" s="260">
        <f>'14'!P60</f>
        <v>0</v>
      </c>
      <c r="Q60" s="259">
        <f>'14'!Q60</f>
        <v>0</v>
      </c>
      <c r="R60" s="260">
        <f>'14'!R60</f>
        <v>0</v>
      </c>
      <c r="S60" s="261">
        <f>'14'!S60</f>
        <v>0</v>
      </c>
      <c r="T60" s="656">
        <f>SUM(H60:S60)</f>
        <v>0</v>
      </c>
      <c r="U60" s="657"/>
    </row>
    <row r="61" spans="1:38" s="22" customFormat="1" ht="45" customHeight="1" thickBot="1">
      <c r="A61" s="646"/>
      <c r="B61" s="647"/>
      <c r="C61" s="649"/>
      <c r="D61" s="652"/>
      <c r="E61" s="653"/>
      <c r="F61" s="658" t="s">
        <v>236</v>
      </c>
      <c r="G61" s="659"/>
      <c r="H61" s="256">
        <f>'14'!H61</f>
        <v>0</v>
      </c>
      <c r="I61" s="257">
        <f>'14'!I61</f>
        <v>0</v>
      </c>
      <c r="J61" s="257">
        <f>'14'!J61</f>
        <v>0</v>
      </c>
      <c r="K61" s="256">
        <f>'14'!K61</f>
        <v>0</v>
      </c>
      <c r="L61" s="257">
        <f>'14'!L61</f>
        <v>0</v>
      </c>
      <c r="M61" s="257">
        <f>'14'!M61</f>
        <v>0</v>
      </c>
      <c r="N61" s="256">
        <f>'14'!N61</f>
        <v>0</v>
      </c>
      <c r="O61" s="257">
        <f>'14'!O61</f>
        <v>0</v>
      </c>
      <c r="P61" s="257">
        <f>'14'!P61</f>
        <v>0</v>
      </c>
      <c r="Q61" s="256">
        <f>'14'!Q61</f>
        <v>0</v>
      </c>
      <c r="R61" s="257">
        <f>'14'!R61</f>
        <v>0</v>
      </c>
      <c r="S61" s="258">
        <f>'14'!S61</f>
        <v>0</v>
      </c>
      <c r="T61" s="660">
        <f>SUM(H61:S61)</f>
        <v>0</v>
      </c>
      <c r="U61" s="661"/>
    </row>
    <row r="62" spans="1:38" s="22" customFormat="1" ht="45" customHeight="1" thickTop="1" thickBot="1">
      <c r="A62" s="608" t="s">
        <v>207</v>
      </c>
      <c r="B62" s="609"/>
      <c r="C62" s="223" t="str">
        <f>IF('14'!C62="","",'14'!C62)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IF('14'!C63="","",'14'!C63)</f>
        <v/>
      </c>
      <c r="D63" s="595" t="str">
        <f>IF('14'!D63="","",'14'!D63)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IF('14'!C64="","",'14'!C64)</f>
        <v/>
      </c>
      <c r="D64" s="675" t="str">
        <f>IF('14'!D64="","",'14'!D64)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'14'!C65</f>
        <v>0</v>
      </c>
      <c r="D65" s="606">
        <f>'14'!D65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IF('14'!C66="","",'14'!C66)</f>
        <v/>
      </c>
      <c r="D66" s="614" t="str">
        <f>IF('14'!D66="","",'14'!D66)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IF('14'!C67="","",'14'!C67)</f>
        <v/>
      </c>
      <c r="D67" s="595" t="str">
        <f>IF('14'!D67="","",'14'!D67)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IF('14'!C68="","",'14'!C68)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82</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'14'!C79</f>
        <v>0</v>
      </c>
      <c r="D79" s="599"/>
      <c r="E79" s="599"/>
      <c r="F79" s="599"/>
      <c r="G79" s="599"/>
      <c r="H79" s="599"/>
      <c r="I79" s="216"/>
      <c r="J79" s="222" t="s">
        <v>177</v>
      </c>
      <c r="K79" s="582">
        <f>'14'!K79:N79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'14'!C83</f>
        <v>0</v>
      </c>
      <c r="D83" s="638"/>
      <c r="E83" s="639"/>
      <c r="F83" s="640" t="s">
        <v>212</v>
      </c>
      <c r="G83" s="641"/>
      <c r="H83" s="253">
        <f>'14'!H83</f>
        <v>0</v>
      </c>
      <c r="I83" s="254">
        <f>'14'!I83</f>
        <v>0</v>
      </c>
      <c r="J83" s="254">
        <f>'14'!J83</f>
        <v>0</v>
      </c>
      <c r="K83" s="253">
        <f>'14'!K83</f>
        <v>0</v>
      </c>
      <c r="L83" s="254">
        <f>'14'!L83</f>
        <v>0</v>
      </c>
      <c r="M83" s="254">
        <f>'14'!M83</f>
        <v>0</v>
      </c>
      <c r="N83" s="253">
        <f>'14'!N83</f>
        <v>0</v>
      </c>
      <c r="O83" s="254">
        <f>'14'!O83</f>
        <v>0</v>
      </c>
      <c r="P83" s="254">
        <f>'14'!P83</f>
        <v>0</v>
      </c>
      <c r="Q83" s="253">
        <f>'14'!Q83</f>
        <v>0</v>
      </c>
      <c r="R83" s="254">
        <f>'14'!R83</f>
        <v>0</v>
      </c>
      <c r="S83" s="255">
        <f>'14'!S83</f>
        <v>0</v>
      </c>
      <c r="T83" s="642">
        <f>SUM(H83:S83)</f>
        <v>0</v>
      </c>
      <c r="U83" s="643"/>
    </row>
    <row r="84" spans="1:21" s="22" customFormat="1" ht="45" customHeight="1">
      <c r="A84" s="644" t="s">
        <v>235</v>
      </c>
      <c r="B84" s="645"/>
      <c r="C84" s="648">
        <f>'14'!C84</f>
        <v>0</v>
      </c>
      <c r="D84" s="650">
        <f>'14'!D84</f>
        <v>0</v>
      </c>
      <c r="E84" s="651"/>
      <c r="F84" s="654" t="s">
        <v>213</v>
      </c>
      <c r="G84" s="655"/>
      <c r="H84" s="259">
        <f>'14'!H84</f>
        <v>0</v>
      </c>
      <c r="I84" s="260">
        <f>'14'!I84</f>
        <v>0</v>
      </c>
      <c r="J84" s="260">
        <f>'14'!J84</f>
        <v>0</v>
      </c>
      <c r="K84" s="259">
        <f>'14'!K84</f>
        <v>0</v>
      </c>
      <c r="L84" s="260">
        <f>'14'!L84</f>
        <v>0</v>
      </c>
      <c r="M84" s="260">
        <f>'14'!M84</f>
        <v>0</v>
      </c>
      <c r="N84" s="259">
        <f>'14'!N84</f>
        <v>0</v>
      </c>
      <c r="O84" s="260">
        <f>'14'!O84</f>
        <v>0</v>
      </c>
      <c r="P84" s="260">
        <f>'14'!P84</f>
        <v>0</v>
      </c>
      <c r="Q84" s="259">
        <f>'14'!Q84</f>
        <v>0</v>
      </c>
      <c r="R84" s="260">
        <f>'14'!R84</f>
        <v>0</v>
      </c>
      <c r="S84" s="261">
        <f>'14'!S84</f>
        <v>0</v>
      </c>
      <c r="T84" s="656">
        <f>SUM(H84:S84)</f>
        <v>0</v>
      </c>
      <c r="U84" s="657"/>
    </row>
    <row r="85" spans="1:21" s="22" customFormat="1" ht="45" customHeight="1" thickBot="1">
      <c r="A85" s="646"/>
      <c r="B85" s="647"/>
      <c r="C85" s="649"/>
      <c r="D85" s="652"/>
      <c r="E85" s="653"/>
      <c r="F85" s="658" t="s">
        <v>236</v>
      </c>
      <c r="G85" s="659"/>
      <c r="H85" s="256">
        <f>'14'!H85</f>
        <v>0</v>
      </c>
      <c r="I85" s="257">
        <f>'14'!I85</f>
        <v>0</v>
      </c>
      <c r="J85" s="257">
        <f>'14'!J85</f>
        <v>0</v>
      </c>
      <c r="K85" s="256">
        <f>'14'!K85</f>
        <v>0</v>
      </c>
      <c r="L85" s="257">
        <f>'14'!L85</f>
        <v>0</v>
      </c>
      <c r="M85" s="257">
        <f>'14'!M85</f>
        <v>0</v>
      </c>
      <c r="N85" s="256">
        <f>'14'!N85</f>
        <v>0</v>
      </c>
      <c r="O85" s="257">
        <f>'14'!O85</f>
        <v>0</v>
      </c>
      <c r="P85" s="257">
        <f>'14'!P85</f>
        <v>0</v>
      </c>
      <c r="Q85" s="256">
        <f>'14'!Q85</f>
        <v>0</v>
      </c>
      <c r="R85" s="257">
        <f>'14'!R85</f>
        <v>0</v>
      </c>
      <c r="S85" s="258">
        <f>'14'!S85</f>
        <v>0</v>
      </c>
      <c r="T85" s="660">
        <f>SUM(H85:S85)</f>
        <v>0</v>
      </c>
      <c r="U85" s="661"/>
    </row>
    <row r="86" spans="1:21" s="22" customFormat="1" ht="45" customHeight="1" thickTop="1" thickBot="1">
      <c r="A86" s="608" t="s">
        <v>207</v>
      </c>
      <c r="B86" s="609"/>
      <c r="C86" s="223" t="str">
        <f>IF('14'!C86="","",'14'!C86)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IF('14'!C87="","",'14'!C87)</f>
        <v/>
      </c>
      <c r="D87" s="595" t="str">
        <f>IF('14'!D87="","",'14'!D87)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IF('14'!C88="","",'14'!C88)</f>
        <v/>
      </c>
      <c r="D88" s="675" t="str">
        <f>IF('14'!D88="","",'14'!D88)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'14'!C89</f>
        <v>0</v>
      </c>
      <c r="D89" s="606">
        <f>'14'!D89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IF('14'!C90="","",'14'!C90)</f>
        <v/>
      </c>
      <c r="D90" s="614" t="str">
        <f>IF('14'!D90="","",'14'!D90)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IF('14'!C91="","",'14'!C91)</f>
        <v/>
      </c>
      <c r="D91" s="595" t="str">
        <f>IF('14'!D91="","",'14'!D91)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IF('14'!C92="","",'14'!C92)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83</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'14'!C103</f>
        <v>0</v>
      </c>
      <c r="D103" s="599"/>
      <c r="E103" s="599"/>
      <c r="F103" s="599"/>
      <c r="G103" s="599"/>
      <c r="H103" s="599"/>
      <c r="I103" s="216"/>
      <c r="J103" s="222" t="s">
        <v>177</v>
      </c>
      <c r="K103" s="582">
        <f>'14'!K103:N103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'14'!C107</f>
        <v>0</v>
      </c>
      <c r="D107" s="638"/>
      <c r="E107" s="639"/>
      <c r="F107" s="640" t="s">
        <v>212</v>
      </c>
      <c r="G107" s="641"/>
      <c r="H107" s="253">
        <f>'14'!H107</f>
        <v>0</v>
      </c>
      <c r="I107" s="254">
        <f>'14'!I107</f>
        <v>0</v>
      </c>
      <c r="J107" s="254">
        <f>'14'!J107</f>
        <v>0</v>
      </c>
      <c r="K107" s="253">
        <f>'14'!K107</f>
        <v>0</v>
      </c>
      <c r="L107" s="254">
        <f>'14'!L107</f>
        <v>0</v>
      </c>
      <c r="M107" s="254">
        <f>'14'!M107</f>
        <v>0</v>
      </c>
      <c r="N107" s="253">
        <f>'14'!N107</f>
        <v>0</v>
      </c>
      <c r="O107" s="254">
        <f>'14'!O107</f>
        <v>0</v>
      </c>
      <c r="P107" s="254">
        <f>'14'!P107</f>
        <v>0</v>
      </c>
      <c r="Q107" s="253">
        <f>'14'!Q107</f>
        <v>0</v>
      </c>
      <c r="R107" s="254">
        <f>'14'!R107</f>
        <v>0</v>
      </c>
      <c r="S107" s="255">
        <f>'14'!S107</f>
        <v>0</v>
      </c>
      <c r="T107" s="642">
        <f>SUM(H107:S107)</f>
        <v>0</v>
      </c>
      <c r="U107" s="643"/>
    </row>
    <row r="108" spans="1:38" s="22" customFormat="1" ht="45" customHeight="1">
      <c r="A108" s="644" t="s">
        <v>235</v>
      </c>
      <c r="B108" s="645"/>
      <c r="C108" s="648">
        <f>'14'!C108</f>
        <v>0</v>
      </c>
      <c r="D108" s="650">
        <f>'14'!D108</f>
        <v>0</v>
      </c>
      <c r="E108" s="651"/>
      <c r="F108" s="654" t="s">
        <v>213</v>
      </c>
      <c r="G108" s="655"/>
      <c r="H108" s="259">
        <f>'14'!H108</f>
        <v>0</v>
      </c>
      <c r="I108" s="260">
        <f>'14'!I108</f>
        <v>0</v>
      </c>
      <c r="J108" s="260">
        <f>'14'!J108</f>
        <v>0</v>
      </c>
      <c r="K108" s="259">
        <f>'14'!K108</f>
        <v>0</v>
      </c>
      <c r="L108" s="260">
        <f>'14'!L108</f>
        <v>0</v>
      </c>
      <c r="M108" s="260">
        <f>'14'!M108</f>
        <v>0</v>
      </c>
      <c r="N108" s="259">
        <f>'14'!N108</f>
        <v>0</v>
      </c>
      <c r="O108" s="260">
        <f>'14'!O108</f>
        <v>0</v>
      </c>
      <c r="P108" s="260">
        <f>'14'!P108</f>
        <v>0</v>
      </c>
      <c r="Q108" s="259">
        <f>'14'!Q108</f>
        <v>0</v>
      </c>
      <c r="R108" s="260">
        <f>'14'!R108</f>
        <v>0</v>
      </c>
      <c r="S108" s="261">
        <f>'14'!S108</f>
        <v>0</v>
      </c>
      <c r="T108" s="656">
        <f>SUM(H108:S108)</f>
        <v>0</v>
      </c>
      <c r="U108" s="657"/>
    </row>
    <row r="109" spans="1:38" s="22" customFormat="1" ht="45" customHeight="1" thickBot="1">
      <c r="A109" s="646"/>
      <c r="B109" s="647"/>
      <c r="C109" s="649"/>
      <c r="D109" s="652"/>
      <c r="E109" s="653"/>
      <c r="F109" s="658" t="s">
        <v>236</v>
      </c>
      <c r="G109" s="659"/>
      <c r="H109" s="256">
        <f>'14'!H109</f>
        <v>0</v>
      </c>
      <c r="I109" s="257">
        <f>'14'!I109</f>
        <v>0</v>
      </c>
      <c r="J109" s="257">
        <f>'14'!J109</f>
        <v>0</v>
      </c>
      <c r="K109" s="256">
        <f>'14'!K109</f>
        <v>0</v>
      </c>
      <c r="L109" s="257">
        <f>'14'!L109</f>
        <v>0</v>
      </c>
      <c r="M109" s="257">
        <f>'14'!M109</f>
        <v>0</v>
      </c>
      <c r="N109" s="256">
        <f>'14'!N109</f>
        <v>0</v>
      </c>
      <c r="O109" s="257">
        <f>'14'!O109</f>
        <v>0</v>
      </c>
      <c r="P109" s="257">
        <f>'14'!P109</f>
        <v>0</v>
      </c>
      <c r="Q109" s="256">
        <f>'14'!Q109</f>
        <v>0</v>
      </c>
      <c r="R109" s="257">
        <f>'14'!R109</f>
        <v>0</v>
      </c>
      <c r="S109" s="258">
        <f>'14'!S109</f>
        <v>0</v>
      </c>
      <c r="T109" s="660">
        <f>SUM(H109:S109)</f>
        <v>0</v>
      </c>
      <c r="U109" s="661"/>
    </row>
    <row r="110" spans="1:38" s="22" customFormat="1" ht="45" customHeight="1" thickTop="1" thickBot="1">
      <c r="A110" s="608" t="s">
        <v>207</v>
      </c>
      <c r="B110" s="609"/>
      <c r="C110" s="223" t="str">
        <f>IF('14'!C110="","",'14'!C110)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IF('14'!C111="","",'14'!C111)</f>
        <v/>
      </c>
      <c r="D111" s="595" t="str">
        <f>IF('14'!D111="","",'14'!D111)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IF('14'!C112="","",'14'!C112)</f>
        <v/>
      </c>
      <c r="D112" s="675" t="str">
        <f>IF('14'!D112="","",'14'!D112)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'14'!C113</f>
        <v>0</v>
      </c>
      <c r="D113" s="606">
        <f>'14'!D113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IF('14'!C114="","",'14'!C114)</f>
        <v/>
      </c>
      <c r="D114" s="614" t="str">
        <f>IF('14'!D114="","",'14'!D114)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IF('14'!C115="","",'14'!C115)</f>
        <v/>
      </c>
      <c r="D115" s="595" t="str">
        <f>IF('14'!D115="","",'14'!D115)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IF('14'!C116="","",'14'!C116)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84</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'14'!C127</f>
        <v>0</v>
      </c>
      <c r="D127" s="599"/>
      <c r="E127" s="599"/>
      <c r="F127" s="599"/>
      <c r="G127" s="599"/>
      <c r="H127" s="599"/>
      <c r="I127" s="216"/>
      <c r="J127" s="222" t="s">
        <v>177</v>
      </c>
      <c r="K127" s="582">
        <f>'14'!K127:N127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'14'!C131</f>
        <v>0</v>
      </c>
      <c r="D131" s="638"/>
      <c r="E131" s="639"/>
      <c r="F131" s="640" t="s">
        <v>212</v>
      </c>
      <c r="G131" s="641"/>
      <c r="H131" s="253">
        <f>'14'!H131</f>
        <v>0</v>
      </c>
      <c r="I131" s="254">
        <f>'14'!I131</f>
        <v>0</v>
      </c>
      <c r="J131" s="254">
        <f>'14'!J131</f>
        <v>0</v>
      </c>
      <c r="K131" s="253">
        <f>'14'!K131</f>
        <v>0</v>
      </c>
      <c r="L131" s="254">
        <f>'14'!L131</f>
        <v>0</v>
      </c>
      <c r="M131" s="254">
        <f>'14'!M131</f>
        <v>0</v>
      </c>
      <c r="N131" s="253">
        <f>'14'!N131</f>
        <v>0</v>
      </c>
      <c r="O131" s="254">
        <f>'14'!O131</f>
        <v>0</v>
      </c>
      <c r="P131" s="254">
        <f>'14'!P131</f>
        <v>0</v>
      </c>
      <c r="Q131" s="253">
        <f>'14'!Q131</f>
        <v>0</v>
      </c>
      <c r="R131" s="254">
        <f>'14'!R131</f>
        <v>0</v>
      </c>
      <c r="S131" s="255">
        <f>'14'!S131</f>
        <v>0</v>
      </c>
      <c r="T131" s="642">
        <f>SUM(H131:S131)</f>
        <v>0</v>
      </c>
      <c r="U131" s="643"/>
    </row>
    <row r="132" spans="1:21" s="22" customFormat="1" ht="45" customHeight="1">
      <c r="A132" s="644" t="s">
        <v>235</v>
      </c>
      <c r="B132" s="645"/>
      <c r="C132" s="648">
        <f>'14'!C132</f>
        <v>0</v>
      </c>
      <c r="D132" s="650">
        <f>'14'!D132</f>
        <v>0</v>
      </c>
      <c r="E132" s="651"/>
      <c r="F132" s="654" t="s">
        <v>213</v>
      </c>
      <c r="G132" s="655"/>
      <c r="H132" s="259">
        <f>'14'!H132</f>
        <v>0</v>
      </c>
      <c r="I132" s="260">
        <f>'14'!I132</f>
        <v>0</v>
      </c>
      <c r="J132" s="260">
        <f>'14'!J132</f>
        <v>0</v>
      </c>
      <c r="K132" s="259">
        <f>'14'!K132</f>
        <v>0</v>
      </c>
      <c r="L132" s="260">
        <f>'14'!L132</f>
        <v>0</v>
      </c>
      <c r="M132" s="260">
        <f>'14'!M132</f>
        <v>0</v>
      </c>
      <c r="N132" s="259">
        <f>'14'!N132</f>
        <v>0</v>
      </c>
      <c r="O132" s="260">
        <f>'14'!O132</f>
        <v>0</v>
      </c>
      <c r="P132" s="260">
        <f>'14'!P132</f>
        <v>0</v>
      </c>
      <c r="Q132" s="259">
        <f>'14'!Q132</f>
        <v>0</v>
      </c>
      <c r="R132" s="260">
        <f>'14'!R132</f>
        <v>0</v>
      </c>
      <c r="S132" s="261">
        <f>'14'!S132</f>
        <v>0</v>
      </c>
      <c r="T132" s="656">
        <f>SUM(H132:S132)</f>
        <v>0</v>
      </c>
      <c r="U132" s="657"/>
    </row>
    <row r="133" spans="1:21" s="22" customFormat="1" ht="45" customHeight="1" thickBot="1">
      <c r="A133" s="646"/>
      <c r="B133" s="647"/>
      <c r="C133" s="649"/>
      <c r="D133" s="652"/>
      <c r="E133" s="653"/>
      <c r="F133" s="658" t="s">
        <v>236</v>
      </c>
      <c r="G133" s="659"/>
      <c r="H133" s="256">
        <f>'14'!H133</f>
        <v>0</v>
      </c>
      <c r="I133" s="257">
        <f>'14'!I133</f>
        <v>0</v>
      </c>
      <c r="J133" s="257">
        <f>'14'!J133</f>
        <v>0</v>
      </c>
      <c r="K133" s="256">
        <f>'14'!K133</f>
        <v>0</v>
      </c>
      <c r="L133" s="257">
        <f>'14'!L133</f>
        <v>0</v>
      </c>
      <c r="M133" s="257">
        <f>'14'!M133</f>
        <v>0</v>
      </c>
      <c r="N133" s="256">
        <f>'14'!N133</f>
        <v>0</v>
      </c>
      <c r="O133" s="257">
        <f>'14'!O133</f>
        <v>0</v>
      </c>
      <c r="P133" s="257">
        <f>'14'!P133</f>
        <v>0</v>
      </c>
      <c r="Q133" s="256">
        <f>'14'!Q133</f>
        <v>0</v>
      </c>
      <c r="R133" s="257">
        <f>'14'!R133</f>
        <v>0</v>
      </c>
      <c r="S133" s="258">
        <f>'14'!S133</f>
        <v>0</v>
      </c>
      <c r="T133" s="660">
        <f>SUM(H133:S133)</f>
        <v>0</v>
      </c>
      <c r="U133" s="661"/>
    </row>
    <row r="134" spans="1:21" s="22" customFormat="1" ht="45" customHeight="1" thickTop="1" thickBot="1">
      <c r="A134" s="608" t="s">
        <v>207</v>
      </c>
      <c r="B134" s="609"/>
      <c r="C134" s="223" t="str">
        <f>IF('14'!C134="","",'14'!C134)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IF('14'!C135="","",'14'!C135)</f>
        <v/>
      </c>
      <c r="D135" s="595" t="str">
        <f>IF('14'!D135="","",'14'!D135)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IF('14'!C136="","",'14'!C136)</f>
        <v/>
      </c>
      <c r="D136" s="675" t="str">
        <f>IF('14'!D136="","",'14'!D136)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'14'!C137</f>
        <v>0</v>
      </c>
      <c r="D137" s="606">
        <f>'14'!D137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IF('14'!C138="","",'14'!C138)</f>
        <v/>
      </c>
      <c r="D138" s="614" t="str">
        <f>IF('14'!D138="","",'14'!D138)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IF('14'!C139="","",'14'!C139)</f>
        <v/>
      </c>
      <c r="D139" s="595" t="str">
        <f>IF('14'!D139="","",'14'!D139)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IF('14'!C140="","",'14'!C140)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xeLbNq6htWqEkPeClpeKy8ZYv3g/EGy/ddPTmjPAOtAi0uXIJCunNyu0PoLHd4eBHa0M+vXmWjQlISBTRroFFQ==" saltValue="eLvEKn6sAQsQqwFQni3gk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D87B06E5-D741-46EF-9347-EB3437931F8B}">
      <formula1>"有,無"</formula1>
    </dataValidation>
    <dataValidation type="list" allowBlank="1" showInputMessage="1" showErrorMessage="1" sqref="C41 C89 C17 C113 C65 C137" xr:uid="{F0A82CAD-6048-4EA0-9E87-FF6DB4332FC6}">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5B435223-A6C2-4A11-AC0D-A4A8445D2AB8}">
      <formula1>"有,無"</formula1>
    </dataValidation>
    <dataValidation type="custom" allowBlank="1" showInputMessage="1" showErrorMessage="1" sqref="H107:S109 K103:N103 C103:H103" xr:uid="{5AD3FECB-CB63-4800-BAAC-AB1A990D8FDA}">
      <formula1>$S$99&lt;&gt;"無"</formula1>
    </dataValidation>
    <dataValidation type="custom" allowBlank="1" showInputMessage="1" showErrorMessage="1" sqref="H35:S37 K31:N31 C31:H31 D18:E19 D12:E13 D42:E43 D36:E37 D66:E67 D60:E61 D90:E91 D84:E85 D114:E115 D108:E109 D138:E139 D132:E133" xr:uid="{CFAFEE8F-8DA6-4DF9-9B13-507738A36ACC}">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220D191B-BC69-4336-BF2D-37380626B88B}">
      <formula1>$S$3&lt;&gt;"無"</formula1>
    </dataValidation>
    <dataValidation type="custom" allowBlank="1" showInputMessage="1" showErrorMessage="1" sqref="H59:S61 K55:N55 C55:H55" xr:uid="{11A2082F-C7A0-40CD-976A-AB7B76B8DDF0}">
      <formula1>$S$51&lt;&gt;"無"</formula1>
    </dataValidation>
    <dataValidation type="custom" allowBlank="1" showInputMessage="1" showErrorMessage="1" sqref="H83:S85 K79:N79 C79:H79" xr:uid="{1FC3F073-722C-4060-BE5F-DD37B9B7CF1A}">
      <formula1>$S$75&lt;&gt;"無"</formula1>
    </dataValidation>
    <dataValidation type="custom" allowBlank="1" showInputMessage="1" showErrorMessage="1" sqref="H131:S133 K127:N127 C127:H127" xr:uid="{0B5FF747-0C90-4763-8185-BF036B1E587F}">
      <formula1>$S$123&lt;&gt;"無"</formula1>
    </dataValidation>
    <dataValidation type="custom" allowBlank="1" showInputMessage="1" showErrorMessage="1" sqref="K7:N7 H11:S13 C18:C20 C11:C16 C7:H7 C42:C44 C35:C40 C66:C68 C59:C64 C90:C92 C83:C88 C114:C116 C107:C112 C138:C140 C131:C136" xr:uid="{7A580954-A098-42E5-9288-16772D5984EF}">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rgb="FFFF0000"/>
  </sheetPr>
  <dimension ref="A1:AL154"/>
  <sheetViews>
    <sheetView view="pageBreakPreview" topLeftCell="A8" zoomScaleNormal="55" zoomScaleSheetLayoutView="100" workbookViewId="0">
      <selection activeCell="C20" sqref="C20"/>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85</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'15'!C7</f>
        <v>0</v>
      </c>
      <c r="D7" s="599"/>
      <c r="E7" s="599"/>
      <c r="F7" s="599"/>
      <c r="G7" s="599"/>
      <c r="H7" s="599"/>
      <c r="I7" s="216"/>
      <c r="J7" s="222" t="s">
        <v>177</v>
      </c>
      <c r="K7" s="582">
        <f>'15'!K7:N7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'15'!C11</f>
        <v>0</v>
      </c>
      <c r="D11" s="638"/>
      <c r="E11" s="639"/>
      <c r="F11" s="640" t="s">
        <v>212</v>
      </c>
      <c r="G11" s="641"/>
      <c r="H11" s="253">
        <f>'15'!H11</f>
        <v>0</v>
      </c>
      <c r="I11" s="254">
        <f>'15'!I11</f>
        <v>0</v>
      </c>
      <c r="J11" s="254">
        <f>'15'!J11</f>
        <v>0</v>
      </c>
      <c r="K11" s="253">
        <f>'15'!K11</f>
        <v>0</v>
      </c>
      <c r="L11" s="254">
        <f>'15'!L11</f>
        <v>0</v>
      </c>
      <c r="M11" s="254">
        <f>'15'!M11</f>
        <v>0</v>
      </c>
      <c r="N11" s="253">
        <f>'15'!N11</f>
        <v>0</v>
      </c>
      <c r="O11" s="254">
        <f>'15'!O11</f>
        <v>0</v>
      </c>
      <c r="P11" s="254">
        <f>'15'!P11</f>
        <v>0</v>
      </c>
      <c r="Q11" s="253">
        <f>'15'!Q11</f>
        <v>0</v>
      </c>
      <c r="R11" s="254">
        <f>'15'!R11</f>
        <v>0</v>
      </c>
      <c r="S11" s="255">
        <f>'15'!S11</f>
        <v>0</v>
      </c>
      <c r="T11" s="642">
        <f>SUM(H11:S11)</f>
        <v>0</v>
      </c>
      <c r="U11" s="643"/>
    </row>
    <row r="12" spans="1:38" s="22" customFormat="1" ht="45" customHeight="1">
      <c r="A12" s="644" t="s">
        <v>235</v>
      </c>
      <c r="B12" s="645"/>
      <c r="C12" s="648">
        <f>'15'!C12</f>
        <v>0</v>
      </c>
      <c r="D12" s="650">
        <f>'15'!D12</f>
        <v>0</v>
      </c>
      <c r="E12" s="651"/>
      <c r="F12" s="654" t="s">
        <v>213</v>
      </c>
      <c r="G12" s="655"/>
      <c r="H12" s="259">
        <f>'15'!H12</f>
        <v>0</v>
      </c>
      <c r="I12" s="260">
        <f>'15'!I12</f>
        <v>0</v>
      </c>
      <c r="J12" s="260">
        <f>'15'!J12</f>
        <v>0</v>
      </c>
      <c r="K12" s="259">
        <f>'15'!K12</f>
        <v>0</v>
      </c>
      <c r="L12" s="260">
        <f>'15'!L12</f>
        <v>0</v>
      </c>
      <c r="M12" s="260">
        <f>'15'!M12</f>
        <v>0</v>
      </c>
      <c r="N12" s="259">
        <f>'15'!N12</f>
        <v>0</v>
      </c>
      <c r="O12" s="260">
        <f>'15'!O12</f>
        <v>0</v>
      </c>
      <c r="P12" s="260">
        <f>'15'!P12</f>
        <v>0</v>
      </c>
      <c r="Q12" s="259">
        <f>'15'!Q12</f>
        <v>0</v>
      </c>
      <c r="R12" s="260">
        <f>'15'!R12</f>
        <v>0</v>
      </c>
      <c r="S12" s="261">
        <f>'15'!S12</f>
        <v>0</v>
      </c>
      <c r="T12" s="656">
        <f>SUM(H12:S12)</f>
        <v>0</v>
      </c>
      <c r="U12" s="657"/>
    </row>
    <row r="13" spans="1:38" s="22" customFormat="1" ht="45" customHeight="1" thickBot="1">
      <c r="A13" s="646"/>
      <c r="B13" s="647"/>
      <c r="C13" s="649"/>
      <c r="D13" s="652"/>
      <c r="E13" s="653"/>
      <c r="F13" s="658" t="s">
        <v>236</v>
      </c>
      <c r="G13" s="659"/>
      <c r="H13" s="256">
        <f>'15'!H13</f>
        <v>0</v>
      </c>
      <c r="I13" s="257">
        <f>'15'!I13</f>
        <v>0</v>
      </c>
      <c r="J13" s="257">
        <f>'15'!J13</f>
        <v>0</v>
      </c>
      <c r="K13" s="256">
        <f>'15'!K13</f>
        <v>0</v>
      </c>
      <c r="L13" s="257">
        <f>'15'!L13</f>
        <v>0</v>
      </c>
      <c r="M13" s="257">
        <f>'15'!M13</f>
        <v>0</v>
      </c>
      <c r="N13" s="256">
        <f>'15'!N13</f>
        <v>0</v>
      </c>
      <c r="O13" s="257">
        <f>'15'!O13</f>
        <v>0</v>
      </c>
      <c r="P13" s="257">
        <f>'15'!P13</f>
        <v>0</v>
      </c>
      <c r="Q13" s="256">
        <f>'15'!Q13</f>
        <v>0</v>
      </c>
      <c r="R13" s="257">
        <f>'15'!R13</f>
        <v>0</v>
      </c>
      <c r="S13" s="258">
        <f>'15'!S13</f>
        <v>0</v>
      </c>
      <c r="T13" s="660">
        <f>SUM(H13:S13)</f>
        <v>0</v>
      </c>
      <c r="U13" s="661"/>
    </row>
    <row r="14" spans="1:38" s="22" customFormat="1" ht="45" customHeight="1" thickTop="1" thickBot="1">
      <c r="A14" s="608" t="s">
        <v>207</v>
      </c>
      <c r="B14" s="609"/>
      <c r="C14" s="223" t="str">
        <f>IF('15'!C14="","",'15'!C14)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IF('15'!C15="","",'15'!C15)</f>
        <v/>
      </c>
      <c r="D15" s="595" t="str">
        <f>IF('15'!D15="","",'15'!D15)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IF('15'!C16="","",'15'!C16)</f>
        <v/>
      </c>
      <c r="D16" s="675" t="str">
        <f>IF('15'!D16="","",'15'!D16)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'15'!C17</f>
        <v>0</v>
      </c>
      <c r="D17" s="606">
        <f>'15'!D17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IF('15'!C18="","",'15'!C18)</f>
        <v/>
      </c>
      <c r="D18" s="614" t="str">
        <f>IF('15'!D18="","",'15'!D18)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IF('15'!C19="","",'15'!C19)</f>
        <v/>
      </c>
      <c r="D19" s="595" t="str">
        <f>IF('15'!D19="","",'15'!D19)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IF('15'!C20="","",'15'!C20)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86</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'15'!C31</f>
        <v>0</v>
      </c>
      <c r="D31" s="599"/>
      <c r="E31" s="599"/>
      <c r="F31" s="599"/>
      <c r="G31" s="599"/>
      <c r="H31" s="599"/>
      <c r="I31" s="216"/>
      <c r="J31" s="222" t="s">
        <v>177</v>
      </c>
      <c r="K31" s="582">
        <f>'15'!K31:N31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'15'!C35</f>
        <v>0</v>
      </c>
      <c r="D35" s="638"/>
      <c r="E35" s="639"/>
      <c r="F35" s="640" t="s">
        <v>212</v>
      </c>
      <c r="G35" s="641"/>
      <c r="H35" s="253">
        <f>'15'!H35</f>
        <v>0</v>
      </c>
      <c r="I35" s="254">
        <f>'15'!I35</f>
        <v>0</v>
      </c>
      <c r="J35" s="254">
        <f>'15'!J35</f>
        <v>0</v>
      </c>
      <c r="K35" s="253">
        <f>'15'!K35</f>
        <v>0</v>
      </c>
      <c r="L35" s="254">
        <f>'15'!L35</f>
        <v>0</v>
      </c>
      <c r="M35" s="254">
        <f>'15'!M35</f>
        <v>0</v>
      </c>
      <c r="N35" s="253">
        <f>'15'!N35</f>
        <v>0</v>
      </c>
      <c r="O35" s="254">
        <f>'15'!O35</f>
        <v>0</v>
      </c>
      <c r="P35" s="254">
        <f>'15'!P35</f>
        <v>0</v>
      </c>
      <c r="Q35" s="253">
        <f>'15'!Q35</f>
        <v>0</v>
      </c>
      <c r="R35" s="254">
        <f>'15'!R35</f>
        <v>0</v>
      </c>
      <c r="S35" s="255">
        <f>'15'!S35</f>
        <v>0</v>
      </c>
      <c r="T35" s="642">
        <f>SUM(H35:S35)</f>
        <v>0</v>
      </c>
      <c r="U35" s="643"/>
    </row>
    <row r="36" spans="1:21" s="22" customFormat="1" ht="45" customHeight="1">
      <c r="A36" s="644" t="s">
        <v>235</v>
      </c>
      <c r="B36" s="645"/>
      <c r="C36" s="648">
        <f>'15'!C36</f>
        <v>0</v>
      </c>
      <c r="D36" s="650">
        <f>'15'!D36</f>
        <v>0</v>
      </c>
      <c r="E36" s="651"/>
      <c r="F36" s="654" t="s">
        <v>213</v>
      </c>
      <c r="G36" s="655"/>
      <c r="H36" s="259">
        <f>'15'!H36</f>
        <v>0</v>
      </c>
      <c r="I36" s="260">
        <f>'15'!I36</f>
        <v>0</v>
      </c>
      <c r="J36" s="260">
        <f>'15'!J36</f>
        <v>0</v>
      </c>
      <c r="K36" s="259">
        <f>'15'!K36</f>
        <v>0</v>
      </c>
      <c r="L36" s="260">
        <f>'15'!L36</f>
        <v>0</v>
      </c>
      <c r="M36" s="260">
        <f>'15'!M36</f>
        <v>0</v>
      </c>
      <c r="N36" s="259">
        <f>'15'!N36</f>
        <v>0</v>
      </c>
      <c r="O36" s="260">
        <f>'15'!O36</f>
        <v>0</v>
      </c>
      <c r="P36" s="260">
        <f>'15'!P36</f>
        <v>0</v>
      </c>
      <c r="Q36" s="259">
        <f>'15'!Q36</f>
        <v>0</v>
      </c>
      <c r="R36" s="260">
        <f>'15'!R36</f>
        <v>0</v>
      </c>
      <c r="S36" s="261">
        <f>'15'!S36</f>
        <v>0</v>
      </c>
      <c r="T36" s="656">
        <f>SUM(H36:S36)</f>
        <v>0</v>
      </c>
      <c r="U36" s="657"/>
    </row>
    <row r="37" spans="1:21" s="22" customFormat="1" ht="45" customHeight="1" thickBot="1">
      <c r="A37" s="646"/>
      <c r="B37" s="647"/>
      <c r="C37" s="649"/>
      <c r="D37" s="652"/>
      <c r="E37" s="653"/>
      <c r="F37" s="658" t="s">
        <v>236</v>
      </c>
      <c r="G37" s="659"/>
      <c r="H37" s="256">
        <f>'15'!H37</f>
        <v>0</v>
      </c>
      <c r="I37" s="257">
        <f>'15'!I37</f>
        <v>0</v>
      </c>
      <c r="J37" s="257">
        <f>'15'!J37</f>
        <v>0</v>
      </c>
      <c r="K37" s="256">
        <f>'15'!K37</f>
        <v>0</v>
      </c>
      <c r="L37" s="257">
        <f>'15'!L37</f>
        <v>0</v>
      </c>
      <c r="M37" s="257">
        <f>'15'!M37</f>
        <v>0</v>
      </c>
      <c r="N37" s="256">
        <f>'15'!N37</f>
        <v>0</v>
      </c>
      <c r="O37" s="257">
        <f>'15'!O37</f>
        <v>0</v>
      </c>
      <c r="P37" s="257">
        <f>'15'!P37</f>
        <v>0</v>
      </c>
      <c r="Q37" s="256">
        <f>'15'!Q37</f>
        <v>0</v>
      </c>
      <c r="R37" s="257">
        <f>'15'!R37</f>
        <v>0</v>
      </c>
      <c r="S37" s="258">
        <f>'15'!S37</f>
        <v>0</v>
      </c>
      <c r="T37" s="660">
        <f>SUM(H37:S37)</f>
        <v>0</v>
      </c>
      <c r="U37" s="661"/>
    </row>
    <row r="38" spans="1:21" s="22" customFormat="1" ht="45" customHeight="1" thickTop="1" thickBot="1">
      <c r="A38" s="608" t="s">
        <v>207</v>
      </c>
      <c r="B38" s="609"/>
      <c r="C38" s="223" t="str">
        <f>IF('15'!C38="","",'15'!C38)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IF('15'!C39="","",'15'!C39)</f>
        <v/>
      </c>
      <c r="D39" s="595" t="str">
        <f>IF('15'!D39="","",'15'!D39)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IF('15'!C40="","",'15'!C40)</f>
        <v/>
      </c>
      <c r="D40" s="675" t="str">
        <f>IF('15'!D40="","",'15'!D40)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'15'!C41</f>
        <v>0</v>
      </c>
      <c r="D41" s="606">
        <f>'15'!D41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IF('15'!C42="","",'15'!C42)</f>
        <v/>
      </c>
      <c r="D42" s="614" t="str">
        <f>IF('15'!D42="","",'15'!D42)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IF('15'!C43="","",'15'!C43)</f>
        <v/>
      </c>
      <c r="D43" s="595" t="str">
        <f>IF('15'!D43="","",'15'!D43)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IF('15'!C44="","",'15'!C44)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87</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'15'!C55</f>
        <v>0</v>
      </c>
      <c r="D55" s="599"/>
      <c r="E55" s="599"/>
      <c r="F55" s="599"/>
      <c r="G55" s="599"/>
      <c r="H55" s="599"/>
      <c r="I55" s="216"/>
      <c r="J55" s="222" t="s">
        <v>177</v>
      </c>
      <c r="K55" s="582">
        <f>'15'!K55:N55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'15'!C59</f>
        <v>0</v>
      </c>
      <c r="D59" s="638"/>
      <c r="E59" s="639"/>
      <c r="F59" s="640" t="s">
        <v>212</v>
      </c>
      <c r="G59" s="641"/>
      <c r="H59" s="253">
        <f>'15'!H59</f>
        <v>0</v>
      </c>
      <c r="I59" s="254">
        <f>'15'!I59</f>
        <v>0</v>
      </c>
      <c r="J59" s="254">
        <f>'15'!J59</f>
        <v>0</v>
      </c>
      <c r="K59" s="253">
        <f>'15'!K59</f>
        <v>0</v>
      </c>
      <c r="L59" s="254">
        <f>'15'!L59</f>
        <v>0</v>
      </c>
      <c r="M59" s="254">
        <f>'15'!M59</f>
        <v>0</v>
      </c>
      <c r="N59" s="253">
        <f>'15'!N59</f>
        <v>0</v>
      </c>
      <c r="O59" s="254">
        <f>'15'!O59</f>
        <v>0</v>
      </c>
      <c r="P59" s="254">
        <f>'15'!P59</f>
        <v>0</v>
      </c>
      <c r="Q59" s="253">
        <f>'15'!Q59</f>
        <v>0</v>
      </c>
      <c r="R59" s="254">
        <f>'15'!R59</f>
        <v>0</v>
      </c>
      <c r="S59" s="255">
        <f>'15'!S59</f>
        <v>0</v>
      </c>
      <c r="T59" s="642">
        <f>SUM(H59:S59)</f>
        <v>0</v>
      </c>
      <c r="U59" s="643"/>
    </row>
    <row r="60" spans="1:38" s="22" customFormat="1" ht="45" customHeight="1">
      <c r="A60" s="644" t="s">
        <v>235</v>
      </c>
      <c r="B60" s="645"/>
      <c r="C60" s="648">
        <f>'15'!C60</f>
        <v>0</v>
      </c>
      <c r="D60" s="650">
        <f>'15'!D60</f>
        <v>0</v>
      </c>
      <c r="E60" s="651"/>
      <c r="F60" s="654" t="s">
        <v>213</v>
      </c>
      <c r="G60" s="655"/>
      <c r="H60" s="259">
        <f>'15'!H60</f>
        <v>0</v>
      </c>
      <c r="I60" s="260">
        <f>'15'!I60</f>
        <v>0</v>
      </c>
      <c r="J60" s="260">
        <f>'15'!J60</f>
        <v>0</v>
      </c>
      <c r="K60" s="259">
        <f>'15'!K60</f>
        <v>0</v>
      </c>
      <c r="L60" s="260">
        <f>'15'!L60</f>
        <v>0</v>
      </c>
      <c r="M60" s="260">
        <f>'15'!M60</f>
        <v>0</v>
      </c>
      <c r="N60" s="259">
        <f>'15'!N60</f>
        <v>0</v>
      </c>
      <c r="O60" s="260">
        <f>'15'!O60</f>
        <v>0</v>
      </c>
      <c r="P60" s="260">
        <f>'15'!P60</f>
        <v>0</v>
      </c>
      <c r="Q60" s="259">
        <f>'15'!Q60</f>
        <v>0</v>
      </c>
      <c r="R60" s="260">
        <f>'15'!R60</f>
        <v>0</v>
      </c>
      <c r="S60" s="261">
        <f>'15'!S60</f>
        <v>0</v>
      </c>
      <c r="T60" s="656">
        <f>SUM(H60:S60)</f>
        <v>0</v>
      </c>
      <c r="U60" s="657"/>
    </row>
    <row r="61" spans="1:38" s="22" customFormat="1" ht="45" customHeight="1" thickBot="1">
      <c r="A61" s="646"/>
      <c r="B61" s="647"/>
      <c r="C61" s="649"/>
      <c r="D61" s="652"/>
      <c r="E61" s="653"/>
      <c r="F61" s="658" t="s">
        <v>236</v>
      </c>
      <c r="G61" s="659"/>
      <c r="H61" s="256">
        <f>'15'!H61</f>
        <v>0</v>
      </c>
      <c r="I61" s="257">
        <f>'15'!I61</f>
        <v>0</v>
      </c>
      <c r="J61" s="257">
        <f>'15'!J61</f>
        <v>0</v>
      </c>
      <c r="K61" s="256">
        <f>'15'!K61</f>
        <v>0</v>
      </c>
      <c r="L61" s="257">
        <f>'15'!L61</f>
        <v>0</v>
      </c>
      <c r="M61" s="257">
        <f>'15'!M61</f>
        <v>0</v>
      </c>
      <c r="N61" s="256">
        <f>'15'!N61</f>
        <v>0</v>
      </c>
      <c r="O61" s="257">
        <f>'15'!O61</f>
        <v>0</v>
      </c>
      <c r="P61" s="257">
        <f>'15'!P61</f>
        <v>0</v>
      </c>
      <c r="Q61" s="256">
        <f>'15'!Q61</f>
        <v>0</v>
      </c>
      <c r="R61" s="257">
        <f>'15'!R61</f>
        <v>0</v>
      </c>
      <c r="S61" s="258">
        <f>'15'!S61</f>
        <v>0</v>
      </c>
      <c r="T61" s="660">
        <f>SUM(H61:S61)</f>
        <v>0</v>
      </c>
      <c r="U61" s="661"/>
    </row>
    <row r="62" spans="1:38" s="22" customFormat="1" ht="45" customHeight="1" thickTop="1" thickBot="1">
      <c r="A62" s="608" t="s">
        <v>207</v>
      </c>
      <c r="B62" s="609"/>
      <c r="C62" s="223" t="str">
        <f>IF('15'!C62="","",'15'!C62)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IF('15'!C63="","",'15'!C63)</f>
        <v/>
      </c>
      <c r="D63" s="595" t="str">
        <f>IF('15'!D63="","",'15'!D63)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IF('15'!C64="","",'15'!C64)</f>
        <v/>
      </c>
      <c r="D64" s="675" t="str">
        <f>IF('15'!D64="","",'15'!D64)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'15'!C65</f>
        <v>0</v>
      </c>
      <c r="D65" s="606">
        <f>'15'!D65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IF('15'!C66="","",'15'!C66)</f>
        <v/>
      </c>
      <c r="D66" s="614" t="str">
        <f>IF('15'!D66="","",'15'!D66)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IF('15'!C67="","",'15'!C67)</f>
        <v/>
      </c>
      <c r="D67" s="595" t="str">
        <f>IF('15'!D67="","",'15'!D67)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IF('15'!C68="","",'15'!C68)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88</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'15'!C79</f>
        <v>0</v>
      </c>
      <c r="D79" s="599"/>
      <c r="E79" s="599"/>
      <c r="F79" s="599"/>
      <c r="G79" s="599"/>
      <c r="H79" s="599"/>
      <c r="I79" s="216"/>
      <c r="J79" s="222" t="s">
        <v>177</v>
      </c>
      <c r="K79" s="582">
        <f>'15'!K79:N79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'15'!C83</f>
        <v>0</v>
      </c>
      <c r="D83" s="638"/>
      <c r="E83" s="639"/>
      <c r="F83" s="640" t="s">
        <v>212</v>
      </c>
      <c r="G83" s="641"/>
      <c r="H83" s="253">
        <f>'15'!H83</f>
        <v>0</v>
      </c>
      <c r="I83" s="254">
        <f>'15'!I83</f>
        <v>0</v>
      </c>
      <c r="J83" s="254">
        <f>'15'!J83</f>
        <v>0</v>
      </c>
      <c r="K83" s="253">
        <f>'15'!K83</f>
        <v>0</v>
      </c>
      <c r="L83" s="254">
        <f>'15'!L83</f>
        <v>0</v>
      </c>
      <c r="M83" s="254">
        <f>'15'!M83</f>
        <v>0</v>
      </c>
      <c r="N83" s="253">
        <f>'15'!N83</f>
        <v>0</v>
      </c>
      <c r="O83" s="254">
        <f>'15'!O83</f>
        <v>0</v>
      </c>
      <c r="P83" s="254">
        <f>'15'!P83</f>
        <v>0</v>
      </c>
      <c r="Q83" s="253">
        <f>'15'!Q83</f>
        <v>0</v>
      </c>
      <c r="R83" s="254">
        <f>'15'!R83</f>
        <v>0</v>
      </c>
      <c r="S83" s="255">
        <f>'15'!S83</f>
        <v>0</v>
      </c>
      <c r="T83" s="642">
        <f>SUM(H83:S83)</f>
        <v>0</v>
      </c>
      <c r="U83" s="643"/>
    </row>
    <row r="84" spans="1:21" s="22" customFormat="1" ht="45" customHeight="1">
      <c r="A84" s="644" t="s">
        <v>235</v>
      </c>
      <c r="B84" s="645"/>
      <c r="C84" s="648">
        <f>'15'!C84</f>
        <v>0</v>
      </c>
      <c r="D84" s="650">
        <f>'15'!D84</f>
        <v>0</v>
      </c>
      <c r="E84" s="651"/>
      <c r="F84" s="654" t="s">
        <v>213</v>
      </c>
      <c r="G84" s="655"/>
      <c r="H84" s="259">
        <f>'15'!H84</f>
        <v>0</v>
      </c>
      <c r="I84" s="260">
        <f>'15'!I84</f>
        <v>0</v>
      </c>
      <c r="J84" s="260">
        <f>'15'!J84</f>
        <v>0</v>
      </c>
      <c r="K84" s="259">
        <f>'15'!K84</f>
        <v>0</v>
      </c>
      <c r="L84" s="260">
        <f>'15'!L84</f>
        <v>0</v>
      </c>
      <c r="M84" s="260">
        <f>'15'!M84</f>
        <v>0</v>
      </c>
      <c r="N84" s="259">
        <f>'15'!N84</f>
        <v>0</v>
      </c>
      <c r="O84" s="260">
        <f>'15'!O84</f>
        <v>0</v>
      </c>
      <c r="P84" s="260">
        <f>'15'!P84</f>
        <v>0</v>
      </c>
      <c r="Q84" s="259">
        <f>'15'!Q84</f>
        <v>0</v>
      </c>
      <c r="R84" s="260">
        <f>'15'!R84</f>
        <v>0</v>
      </c>
      <c r="S84" s="261">
        <f>'15'!S84</f>
        <v>0</v>
      </c>
      <c r="T84" s="656">
        <f>SUM(H84:S84)</f>
        <v>0</v>
      </c>
      <c r="U84" s="657"/>
    </row>
    <row r="85" spans="1:21" s="22" customFormat="1" ht="45" customHeight="1" thickBot="1">
      <c r="A85" s="646"/>
      <c r="B85" s="647"/>
      <c r="C85" s="649"/>
      <c r="D85" s="652"/>
      <c r="E85" s="653"/>
      <c r="F85" s="658" t="s">
        <v>236</v>
      </c>
      <c r="G85" s="659"/>
      <c r="H85" s="256">
        <f>'15'!H85</f>
        <v>0</v>
      </c>
      <c r="I85" s="257">
        <f>'15'!I85</f>
        <v>0</v>
      </c>
      <c r="J85" s="257">
        <f>'15'!J85</f>
        <v>0</v>
      </c>
      <c r="K85" s="256">
        <f>'15'!K85</f>
        <v>0</v>
      </c>
      <c r="L85" s="257">
        <f>'15'!L85</f>
        <v>0</v>
      </c>
      <c r="M85" s="257">
        <f>'15'!M85</f>
        <v>0</v>
      </c>
      <c r="N85" s="256">
        <f>'15'!N85</f>
        <v>0</v>
      </c>
      <c r="O85" s="257">
        <f>'15'!O85</f>
        <v>0</v>
      </c>
      <c r="P85" s="257">
        <f>'15'!P85</f>
        <v>0</v>
      </c>
      <c r="Q85" s="256">
        <f>'15'!Q85</f>
        <v>0</v>
      </c>
      <c r="R85" s="257">
        <f>'15'!R85</f>
        <v>0</v>
      </c>
      <c r="S85" s="258">
        <f>'15'!S85</f>
        <v>0</v>
      </c>
      <c r="T85" s="660">
        <f>SUM(H85:S85)</f>
        <v>0</v>
      </c>
      <c r="U85" s="661"/>
    </row>
    <row r="86" spans="1:21" s="22" customFormat="1" ht="45" customHeight="1" thickTop="1" thickBot="1">
      <c r="A86" s="608" t="s">
        <v>207</v>
      </c>
      <c r="B86" s="609"/>
      <c r="C86" s="223" t="str">
        <f>IF('15'!C86="","",'15'!C86)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IF('15'!C87="","",'15'!C87)</f>
        <v/>
      </c>
      <c r="D87" s="595" t="str">
        <f>IF('15'!D87="","",'15'!D87)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IF('15'!C88="","",'15'!C88)</f>
        <v/>
      </c>
      <c r="D88" s="675" t="str">
        <f>IF('15'!D88="","",'15'!D88)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'15'!C89</f>
        <v>0</v>
      </c>
      <c r="D89" s="606">
        <f>'15'!D89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IF('15'!C90="","",'15'!C90)</f>
        <v/>
      </c>
      <c r="D90" s="614" t="str">
        <f>IF('15'!D90="","",'15'!D90)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IF('15'!C91="","",'15'!C91)</f>
        <v/>
      </c>
      <c r="D91" s="595" t="str">
        <f>IF('15'!D91="","",'15'!D91)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IF('15'!C92="","",'15'!C92)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89</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'15'!C103</f>
        <v>0</v>
      </c>
      <c r="D103" s="599"/>
      <c r="E103" s="599"/>
      <c r="F103" s="599"/>
      <c r="G103" s="599"/>
      <c r="H103" s="599"/>
      <c r="I103" s="216"/>
      <c r="J103" s="222" t="s">
        <v>177</v>
      </c>
      <c r="K103" s="582">
        <f>'15'!K103:N103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'15'!C107</f>
        <v>0</v>
      </c>
      <c r="D107" s="638"/>
      <c r="E107" s="639"/>
      <c r="F107" s="640" t="s">
        <v>212</v>
      </c>
      <c r="G107" s="641"/>
      <c r="H107" s="253">
        <f>'15'!H107</f>
        <v>0</v>
      </c>
      <c r="I107" s="254">
        <f>'15'!I107</f>
        <v>0</v>
      </c>
      <c r="J107" s="254">
        <f>'15'!J107</f>
        <v>0</v>
      </c>
      <c r="K107" s="253">
        <f>'15'!K107</f>
        <v>0</v>
      </c>
      <c r="L107" s="254">
        <f>'15'!L107</f>
        <v>0</v>
      </c>
      <c r="M107" s="254">
        <f>'15'!M107</f>
        <v>0</v>
      </c>
      <c r="N107" s="253">
        <f>'15'!N107</f>
        <v>0</v>
      </c>
      <c r="O107" s="254">
        <f>'15'!O107</f>
        <v>0</v>
      </c>
      <c r="P107" s="254">
        <f>'15'!P107</f>
        <v>0</v>
      </c>
      <c r="Q107" s="253">
        <f>'15'!Q107</f>
        <v>0</v>
      </c>
      <c r="R107" s="254">
        <f>'15'!R107</f>
        <v>0</v>
      </c>
      <c r="S107" s="255">
        <f>'15'!S107</f>
        <v>0</v>
      </c>
      <c r="T107" s="642">
        <f>SUM(H107:S107)</f>
        <v>0</v>
      </c>
      <c r="U107" s="643"/>
    </row>
    <row r="108" spans="1:38" s="22" customFormat="1" ht="45" customHeight="1">
      <c r="A108" s="644" t="s">
        <v>235</v>
      </c>
      <c r="B108" s="645"/>
      <c r="C108" s="648">
        <f>'15'!C108</f>
        <v>0</v>
      </c>
      <c r="D108" s="650">
        <f>'15'!D108</f>
        <v>0</v>
      </c>
      <c r="E108" s="651"/>
      <c r="F108" s="654" t="s">
        <v>213</v>
      </c>
      <c r="G108" s="655"/>
      <c r="H108" s="259">
        <f>'15'!H108</f>
        <v>0</v>
      </c>
      <c r="I108" s="260">
        <f>'15'!I108</f>
        <v>0</v>
      </c>
      <c r="J108" s="260">
        <f>'15'!J108</f>
        <v>0</v>
      </c>
      <c r="K108" s="259">
        <f>'15'!K108</f>
        <v>0</v>
      </c>
      <c r="L108" s="260">
        <f>'15'!L108</f>
        <v>0</v>
      </c>
      <c r="M108" s="260">
        <f>'15'!M108</f>
        <v>0</v>
      </c>
      <c r="N108" s="259">
        <f>'15'!N108</f>
        <v>0</v>
      </c>
      <c r="O108" s="260">
        <f>'15'!O108</f>
        <v>0</v>
      </c>
      <c r="P108" s="260">
        <f>'15'!P108</f>
        <v>0</v>
      </c>
      <c r="Q108" s="259">
        <f>'15'!Q108</f>
        <v>0</v>
      </c>
      <c r="R108" s="260">
        <f>'15'!R108</f>
        <v>0</v>
      </c>
      <c r="S108" s="261">
        <f>'15'!S108</f>
        <v>0</v>
      </c>
      <c r="T108" s="656">
        <f>SUM(H108:S108)</f>
        <v>0</v>
      </c>
      <c r="U108" s="657"/>
    </row>
    <row r="109" spans="1:38" s="22" customFormat="1" ht="45" customHeight="1" thickBot="1">
      <c r="A109" s="646"/>
      <c r="B109" s="647"/>
      <c r="C109" s="649"/>
      <c r="D109" s="652"/>
      <c r="E109" s="653"/>
      <c r="F109" s="658" t="s">
        <v>236</v>
      </c>
      <c r="G109" s="659"/>
      <c r="H109" s="256">
        <f>'15'!H109</f>
        <v>0</v>
      </c>
      <c r="I109" s="257">
        <f>'15'!I109</f>
        <v>0</v>
      </c>
      <c r="J109" s="257">
        <f>'15'!J109</f>
        <v>0</v>
      </c>
      <c r="K109" s="256">
        <f>'15'!K109</f>
        <v>0</v>
      </c>
      <c r="L109" s="257">
        <f>'15'!L109</f>
        <v>0</v>
      </c>
      <c r="M109" s="257">
        <f>'15'!M109</f>
        <v>0</v>
      </c>
      <c r="N109" s="256">
        <f>'15'!N109</f>
        <v>0</v>
      </c>
      <c r="O109" s="257">
        <f>'15'!O109</f>
        <v>0</v>
      </c>
      <c r="P109" s="257">
        <f>'15'!P109</f>
        <v>0</v>
      </c>
      <c r="Q109" s="256">
        <f>'15'!Q109</f>
        <v>0</v>
      </c>
      <c r="R109" s="257">
        <f>'15'!R109</f>
        <v>0</v>
      </c>
      <c r="S109" s="258">
        <f>'15'!S109</f>
        <v>0</v>
      </c>
      <c r="T109" s="660">
        <f>SUM(H109:S109)</f>
        <v>0</v>
      </c>
      <c r="U109" s="661"/>
    </row>
    <row r="110" spans="1:38" s="22" customFormat="1" ht="45" customHeight="1" thickTop="1" thickBot="1">
      <c r="A110" s="608" t="s">
        <v>207</v>
      </c>
      <c r="B110" s="609"/>
      <c r="C110" s="223" t="str">
        <f>IF('15'!C110="","",'15'!C110)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IF('15'!C111="","",'15'!C111)</f>
        <v/>
      </c>
      <c r="D111" s="595" t="str">
        <f>IF('15'!D111="","",'15'!D111)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IF('15'!C112="","",'15'!C112)</f>
        <v/>
      </c>
      <c r="D112" s="675" t="str">
        <f>IF('15'!D112="","",'15'!D112)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'15'!C113</f>
        <v>0</v>
      </c>
      <c r="D113" s="606">
        <f>'15'!D113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IF('15'!C114="","",'15'!C114)</f>
        <v/>
      </c>
      <c r="D114" s="614" t="str">
        <f>IF('15'!D114="","",'15'!D114)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IF('15'!C115="","",'15'!C115)</f>
        <v/>
      </c>
      <c r="D115" s="595" t="str">
        <f>IF('15'!D115="","",'15'!D115)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IF('15'!C116="","",'15'!C116)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90</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'15'!C127</f>
        <v>0</v>
      </c>
      <c r="D127" s="599"/>
      <c r="E127" s="599"/>
      <c r="F127" s="599"/>
      <c r="G127" s="599"/>
      <c r="H127" s="599"/>
      <c r="I127" s="216"/>
      <c r="J127" s="222" t="s">
        <v>177</v>
      </c>
      <c r="K127" s="582">
        <f>'15'!K127:N127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'15'!C131</f>
        <v>0</v>
      </c>
      <c r="D131" s="638"/>
      <c r="E131" s="639"/>
      <c r="F131" s="640" t="s">
        <v>212</v>
      </c>
      <c r="G131" s="641"/>
      <c r="H131" s="253">
        <f>'15'!H131</f>
        <v>0</v>
      </c>
      <c r="I131" s="254">
        <f>'15'!I131</f>
        <v>0</v>
      </c>
      <c r="J131" s="254">
        <f>'15'!J131</f>
        <v>0</v>
      </c>
      <c r="K131" s="253">
        <f>'15'!K131</f>
        <v>0</v>
      </c>
      <c r="L131" s="254">
        <f>'15'!L131</f>
        <v>0</v>
      </c>
      <c r="M131" s="254">
        <f>'15'!M131</f>
        <v>0</v>
      </c>
      <c r="N131" s="253">
        <f>'15'!N131</f>
        <v>0</v>
      </c>
      <c r="O131" s="254">
        <f>'15'!O131</f>
        <v>0</v>
      </c>
      <c r="P131" s="254">
        <f>'15'!P131</f>
        <v>0</v>
      </c>
      <c r="Q131" s="253">
        <f>'15'!Q131</f>
        <v>0</v>
      </c>
      <c r="R131" s="254">
        <f>'15'!R131</f>
        <v>0</v>
      </c>
      <c r="S131" s="255">
        <f>'15'!S131</f>
        <v>0</v>
      </c>
      <c r="T131" s="642">
        <f>SUM(H131:S131)</f>
        <v>0</v>
      </c>
      <c r="U131" s="643"/>
    </row>
    <row r="132" spans="1:21" s="22" customFormat="1" ht="45" customHeight="1">
      <c r="A132" s="644" t="s">
        <v>235</v>
      </c>
      <c r="B132" s="645"/>
      <c r="C132" s="648">
        <f>'15'!C132</f>
        <v>0</v>
      </c>
      <c r="D132" s="650">
        <f>'15'!D132</f>
        <v>0</v>
      </c>
      <c r="E132" s="651"/>
      <c r="F132" s="654" t="s">
        <v>213</v>
      </c>
      <c r="G132" s="655"/>
      <c r="H132" s="259">
        <f>'15'!H132</f>
        <v>0</v>
      </c>
      <c r="I132" s="260">
        <f>'15'!I132</f>
        <v>0</v>
      </c>
      <c r="J132" s="260">
        <f>'15'!J132</f>
        <v>0</v>
      </c>
      <c r="K132" s="259">
        <f>'15'!K132</f>
        <v>0</v>
      </c>
      <c r="L132" s="260">
        <f>'15'!L132</f>
        <v>0</v>
      </c>
      <c r="M132" s="260">
        <f>'15'!M132</f>
        <v>0</v>
      </c>
      <c r="N132" s="259">
        <f>'15'!N132</f>
        <v>0</v>
      </c>
      <c r="O132" s="260">
        <f>'15'!O132</f>
        <v>0</v>
      </c>
      <c r="P132" s="260">
        <f>'15'!P132</f>
        <v>0</v>
      </c>
      <c r="Q132" s="259">
        <f>'15'!Q132</f>
        <v>0</v>
      </c>
      <c r="R132" s="260">
        <f>'15'!R132</f>
        <v>0</v>
      </c>
      <c r="S132" s="261">
        <f>'15'!S132</f>
        <v>0</v>
      </c>
      <c r="T132" s="656">
        <f>SUM(H132:S132)</f>
        <v>0</v>
      </c>
      <c r="U132" s="657"/>
    </row>
    <row r="133" spans="1:21" s="22" customFormat="1" ht="45" customHeight="1" thickBot="1">
      <c r="A133" s="646"/>
      <c r="B133" s="647"/>
      <c r="C133" s="649"/>
      <c r="D133" s="652"/>
      <c r="E133" s="653"/>
      <c r="F133" s="658" t="s">
        <v>236</v>
      </c>
      <c r="G133" s="659"/>
      <c r="H133" s="256">
        <f>'15'!H133</f>
        <v>0</v>
      </c>
      <c r="I133" s="257">
        <f>'15'!I133</f>
        <v>0</v>
      </c>
      <c r="J133" s="257">
        <f>'15'!J133</f>
        <v>0</v>
      </c>
      <c r="K133" s="256">
        <f>'15'!K133</f>
        <v>0</v>
      </c>
      <c r="L133" s="257">
        <f>'15'!L133</f>
        <v>0</v>
      </c>
      <c r="M133" s="257">
        <f>'15'!M133</f>
        <v>0</v>
      </c>
      <c r="N133" s="256">
        <f>'15'!N133</f>
        <v>0</v>
      </c>
      <c r="O133" s="257">
        <f>'15'!O133</f>
        <v>0</v>
      </c>
      <c r="P133" s="257">
        <f>'15'!P133</f>
        <v>0</v>
      </c>
      <c r="Q133" s="256">
        <f>'15'!Q133</f>
        <v>0</v>
      </c>
      <c r="R133" s="257">
        <f>'15'!R133</f>
        <v>0</v>
      </c>
      <c r="S133" s="258">
        <f>'15'!S133</f>
        <v>0</v>
      </c>
      <c r="T133" s="660">
        <f>SUM(H133:S133)</f>
        <v>0</v>
      </c>
      <c r="U133" s="661"/>
    </row>
    <row r="134" spans="1:21" s="22" customFormat="1" ht="45" customHeight="1" thickTop="1" thickBot="1">
      <c r="A134" s="608" t="s">
        <v>207</v>
      </c>
      <c r="B134" s="609"/>
      <c r="C134" s="223" t="str">
        <f>IF('15'!C134="","",'15'!C134)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IF('15'!C135="","",'15'!C135)</f>
        <v/>
      </c>
      <c r="D135" s="595" t="str">
        <f>IF('15'!D135="","",'15'!D135)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IF('15'!C136="","",'15'!C136)</f>
        <v/>
      </c>
      <c r="D136" s="675" t="str">
        <f>IF('15'!D136="","",'15'!D136)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'15'!C137</f>
        <v>0</v>
      </c>
      <c r="D137" s="606">
        <f>'15'!D137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IF('15'!C138="","",'15'!C138)</f>
        <v/>
      </c>
      <c r="D138" s="614" t="str">
        <f>IF('15'!D138="","",'15'!D138)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IF('15'!C139="","",'15'!C139)</f>
        <v/>
      </c>
      <c r="D139" s="595" t="str">
        <f>IF('15'!D139="","",'15'!D139)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IF('15'!C140="","",'15'!C140)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5oUn6LSQ3NMWeUsSHk/W8wrIOrpvy3+xSRZAC22eUK51+WIu6jcknlNlQqO/z34TG1QeArRnTwcwhlFFo3Cz7w==" saltValue="eqYsowPvm/C8xdGSzjB/W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BC988D4D-0B8E-4D4E-B9AC-DB57ACBFB6DF}">
      <formula1>"有,無"</formula1>
    </dataValidation>
    <dataValidation type="list" allowBlank="1" showInputMessage="1" showErrorMessage="1" sqref="C41 C89 C17 C113 C65 C137" xr:uid="{FBF36AB3-7DAA-4BBE-B972-A8F1C804E659}">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E8186BE9-9DA7-44B8-A287-6404B0BC319E}">
      <formula1>"有,無"</formula1>
    </dataValidation>
    <dataValidation type="custom" allowBlank="1" showInputMessage="1" showErrorMessage="1" sqref="H107:S109 K103:N103 C103:H103" xr:uid="{E95ED9DB-8E7E-47CA-8A40-D23591C02957}">
      <formula1>$S$99&lt;&gt;"無"</formula1>
    </dataValidation>
    <dataValidation type="custom" allowBlank="1" showInputMessage="1" showErrorMessage="1" sqref="H35:S37 K31:N31 C31:H31 D18:E19 D12:E13 D42:E43 D36:E37 D66:E67 D60:E61 D90:E91 D84:E85 D114:E115 D108:E109 D138:E139 D132:E133" xr:uid="{A41DD795-5CD2-4B25-A3A1-DDCC04F1E078}">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172E2C91-AC96-40BF-867E-F19C1A57CD77}">
      <formula1>$S$3&lt;&gt;"無"</formula1>
    </dataValidation>
    <dataValidation type="custom" allowBlank="1" showInputMessage="1" showErrorMessage="1" sqref="H59:S61 K55:N55 C55:H55" xr:uid="{59AA321A-7C2D-4037-A906-9AA4BBB1D7F5}">
      <formula1>$S$51&lt;&gt;"無"</formula1>
    </dataValidation>
    <dataValidation type="custom" allowBlank="1" showInputMessage="1" showErrorMessage="1" sqref="H83:S85 K79:N79 C79:H79" xr:uid="{5E05332B-CED4-4063-8C94-88C0FA016ED4}">
      <formula1>$S$75&lt;&gt;"無"</formula1>
    </dataValidation>
    <dataValidation type="custom" allowBlank="1" showInputMessage="1" showErrorMessage="1" sqref="H131:S133 K127:N127 C127:H127" xr:uid="{5BB21FA4-A32C-45C9-A162-7FD0F2924A41}">
      <formula1>$S$123&lt;&gt;"無"</formula1>
    </dataValidation>
    <dataValidation type="custom" allowBlank="1" showInputMessage="1" showErrorMessage="1" sqref="K7:N7 H11:S13 C18:C20 C11:C16 C7:H7 C42:C44 C35:C40 C66:C68 C59:C64 C90:C92 C83:C88 C114:C116 C107:C112 C138:C140 C131:C136" xr:uid="{D0606797-C649-4A91-8E48-9ED8C3D5C799}">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rgb="FFFF0000"/>
  </sheetPr>
  <dimension ref="A1:AL154"/>
  <sheetViews>
    <sheetView view="pageBreakPreview"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91</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'16'!C7</f>
        <v>0</v>
      </c>
      <c r="D7" s="599"/>
      <c r="E7" s="599"/>
      <c r="F7" s="599"/>
      <c r="G7" s="599"/>
      <c r="H7" s="599"/>
      <c r="I7" s="216"/>
      <c r="J7" s="222" t="s">
        <v>177</v>
      </c>
      <c r="K7" s="582">
        <f>'16'!K7:N7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'16'!C11</f>
        <v>0</v>
      </c>
      <c r="D11" s="638"/>
      <c r="E11" s="639"/>
      <c r="F11" s="640" t="s">
        <v>212</v>
      </c>
      <c r="G11" s="641"/>
      <c r="H11" s="253">
        <f>'16'!H11</f>
        <v>0</v>
      </c>
      <c r="I11" s="254">
        <f>'16'!I11</f>
        <v>0</v>
      </c>
      <c r="J11" s="254">
        <f>'16'!J11</f>
        <v>0</v>
      </c>
      <c r="K11" s="253">
        <f>'16'!K11</f>
        <v>0</v>
      </c>
      <c r="L11" s="254">
        <f>'16'!L11</f>
        <v>0</v>
      </c>
      <c r="M11" s="254">
        <f>'16'!M11</f>
        <v>0</v>
      </c>
      <c r="N11" s="253">
        <f>'16'!N11</f>
        <v>0</v>
      </c>
      <c r="O11" s="254">
        <f>'16'!O11</f>
        <v>0</v>
      </c>
      <c r="P11" s="254">
        <f>'16'!P11</f>
        <v>0</v>
      </c>
      <c r="Q11" s="253">
        <f>'16'!Q11</f>
        <v>0</v>
      </c>
      <c r="R11" s="254">
        <f>'16'!R11</f>
        <v>0</v>
      </c>
      <c r="S11" s="255">
        <f>'16'!S11</f>
        <v>0</v>
      </c>
      <c r="T11" s="642">
        <f>SUM(H11:S11)</f>
        <v>0</v>
      </c>
      <c r="U11" s="643"/>
    </row>
    <row r="12" spans="1:38" s="22" customFormat="1" ht="45" customHeight="1">
      <c r="A12" s="644" t="s">
        <v>235</v>
      </c>
      <c r="B12" s="645"/>
      <c r="C12" s="648">
        <f>'16'!C12</f>
        <v>0</v>
      </c>
      <c r="D12" s="650">
        <f>'16'!D12</f>
        <v>0</v>
      </c>
      <c r="E12" s="651"/>
      <c r="F12" s="654" t="s">
        <v>213</v>
      </c>
      <c r="G12" s="655"/>
      <c r="H12" s="259">
        <f>'16'!H12</f>
        <v>0</v>
      </c>
      <c r="I12" s="260">
        <f>'16'!I12</f>
        <v>0</v>
      </c>
      <c r="J12" s="260">
        <f>'16'!J12</f>
        <v>0</v>
      </c>
      <c r="K12" s="259">
        <f>'16'!K12</f>
        <v>0</v>
      </c>
      <c r="L12" s="260">
        <f>'16'!L12</f>
        <v>0</v>
      </c>
      <c r="M12" s="260">
        <f>'16'!M12</f>
        <v>0</v>
      </c>
      <c r="N12" s="259">
        <f>'16'!N12</f>
        <v>0</v>
      </c>
      <c r="O12" s="260">
        <f>'16'!O12</f>
        <v>0</v>
      </c>
      <c r="P12" s="260">
        <f>'16'!P12</f>
        <v>0</v>
      </c>
      <c r="Q12" s="259">
        <f>'16'!Q12</f>
        <v>0</v>
      </c>
      <c r="R12" s="260">
        <f>'16'!R12</f>
        <v>0</v>
      </c>
      <c r="S12" s="261">
        <f>'16'!S12</f>
        <v>0</v>
      </c>
      <c r="T12" s="656">
        <f>SUM(H12:S12)</f>
        <v>0</v>
      </c>
      <c r="U12" s="657"/>
    </row>
    <row r="13" spans="1:38" s="22" customFormat="1" ht="45" customHeight="1" thickBot="1">
      <c r="A13" s="646"/>
      <c r="B13" s="647"/>
      <c r="C13" s="649"/>
      <c r="D13" s="652"/>
      <c r="E13" s="653"/>
      <c r="F13" s="658" t="s">
        <v>236</v>
      </c>
      <c r="G13" s="659"/>
      <c r="H13" s="256">
        <f>'16'!H13</f>
        <v>0</v>
      </c>
      <c r="I13" s="257">
        <f>'16'!I13</f>
        <v>0</v>
      </c>
      <c r="J13" s="257">
        <f>'16'!J13</f>
        <v>0</v>
      </c>
      <c r="K13" s="256">
        <f>'16'!K13</f>
        <v>0</v>
      </c>
      <c r="L13" s="257">
        <f>'16'!L13</f>
        <v>0</v>
      </c>
      <c r="M13" s="257">
        <f>'16'!M13</f>
        <v>0</v>
      </c>
      <c r="N13" s="256">
        <f>'16'!N13</f>
        <v>0</v>
      </c>
      <c r="O13" s="257">
        <f>'16'!O13</f>
        <v>0</v>
      </c>
      <c r="P13" s="257">
        <f>'16'!P13</f>
        <v>0</v>
      </c>
      <c r="Q13" s="256">
        <f>'16'!Q13</f>
        <v>0</v>
      </c>
      <c r="R13" s="257">
        <f>'16'!R13</f>
        <v>0</v>
      </c>
      <c r="S13" s="258">
        <f>'16'!S13</f>
        <v>0</v>
      </c>
      <c r="T13" s="660">
        <f>SUM(H13:S13)</f>
        <v>0</v>
      </c>
      <c r="U13" s="661"/>
    </row>
    <row r="14" spans="1:38" s="22" customFormat="1" ht="45" customHeight="1" thickTop="1" thickBot="1">
      <c r="A14" s="608" t="s">
        <v>207</v>
      </c>
      <c r="B14" s="609"/>
      <c r="C14" s="223" t="str">
        <f>IF('16'!C14="","",'16'!C14)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IF('16'!C15="","",'16'!C15)</f>
        <v/>
      </c>
      <c r="D15" s="595" t="str">
        <f>IF('16'!D15="","",'16'!D15)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IF('16'!C16="","",'16'!C16)</f>
        <v/>
      </c>
      <c r="D16" s="675" t="str">
        <f>IF('16'!D16="","",'16'!D16)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'16'!C17</f>
        <v>0</v>
      </c>
      <c r="D17" s="606">
        <f>'16'!D17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IF('16'!C18="","",'16'!C18)</f>
        <v/>
      </c>
      <c r="D18" s="614" t="str">
        <f>IF('16'!D18="","",'16'!D18)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IF('16'!C19="","",'16'!C19)</f>
        <v/>
      </c>
      <c r="D19" s="595" t="str">
        <f>IF('16'!D19="","",'16'!D19)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IF('16'!C20="","",'16'!C20)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92</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'16'!C31</f>
        <v>0</v>
      </c>
      <c r="D31" s="599"/>
      <c r="E31" s="599"/>
      <c r="F31" s="599"/>
      <c r="G31" s="599"/>
      <c r="H31" s="599"/>
      <c r="I31" s="216"/>
      <c r="J31" s="222" t="s">
        <v>177</v>
      </c>
      <c r="K31" s="582">
        <f>'16'!K31:N31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'16'!C35</f>
        <v>0</v>
      </c>
      <c r="D35" s="638"/>
      <c r="E35" s="639"/>
      <c r="F35" s="640" t="s">
        <v>212</v>
      </c>
      <c r="G35" s="641"/>
      <c r="H35" s="253">
        <f>'16'!H35</f>
        <v>0</v>
      </c>
      <c r="I35" s="254">
        <f>'16'!I35</f>
        <v>0</v>
      </c>
      <c r="J35" s="254">
        <f>'16'!J35</f>
        <v>0</v>
      </c>
      <c r="K35" s="253">
        <f>'16'!K35</f>
        <v>0</v>
      </c>
      <c r="L35" s="254">
        <f>'16'!L35</f>
        <v>0</v>
      </c>
      <c r="M35" s="254">
        <f>'16'!M35</f>
        <v>0</v>
      </c>
      <c r="N35" s="253">
        <f>'16'!N35</f>
        <v>0</v>
      </c>
      <c r="O35" s="254">
        <f>'16'!O35</f>
        <v>0</v>
      </c>
      <c r="P35" s="254">
        <f>'16'!P35</f>
        <v>0</v>
      </c>
      <c r="Q35" s="253">
        <f>'16'!Q35</f>
        <v>0</v>
      </c>
      <c r="R35" s="254">
        <f>'16'!R35</f>
        <v>0</v>
      </c>
      <c r="S35" s="255">
        <f>'16'!S35</f>
        <v>0</v>
      </c>
      <c r="T35" s="642">
        <f>SUM(H35:S35)</f>
        <v>0</v>
      </c>
      <c r="U35" s="643"/>
    </row>
    <row r="36" spans="1:21" s="22" customFormat="1" ht="45" customHeight="1">
      <c r="A36" s="644" t="s">
        <v>235</v>
      </c>
      <c r="B36" s="645"/>
      <c r="C36" s="648">
        <f>'16'!C36</f>
        <v>0</v>
      </c>
      <c r="D36" s="650">
        <f>'16'!D36</f>
        <v>0</v>
      </c>
      <c r="E36" s="651"/>
      <c r="F36" s="654" t="s">
        <v>213</v>
      </c>
      <c r="G36" s="655"/>
      <c r="H36" s="259">
        <f>'16'!H36</f>
        <v>0</v>
      </c>
      <c r="I36" s="260">
        <f>'16'!I36</f>
        <v>0</v>
      </c>
      <c r="J36" s="260">
        <f>'16'!J36</f>
        <v>0</v>
      </c>
      <c r="K36" s="259">
        <f>'16'!K36</f>
        <v>0</v>
      </c>
      <c r="L36" s="260">
        <f>'16'!L36</f>
        <v>0</v>
      </c>
      <c r="M36" s="260">
        <f>'16'!M36</f>
        <v>0</v>
      </c>
      <c r="N36" s="259">
        <f>'16'!N36</f>
        <v>0</v>
      </c>
      <c r="O36" s="260">
        <f>'16'!O36</f>
        <v>0</v>
      </c>
      <c r="P36" s="260">
        <f>'16'!P36</f>
        <v>0</v>
      </c>
      <c r="Q36" s="259">
        <f>'16'!Q36</f>
        <v>0</v>
      </c>
      <c r="R36" s="260">
        <f>'16'!R36</f>
        <v>0</v>
      </c>
      <c r="S36" s="261">
        <f>'16'!S36</f>
        <v>0</v>
      </c>
      <c r="T36" s="656">
        <f>SUM(H36:S36)</f>
        <v>0</v>
      </c>
      <c r="U36" s="657"/>
    </row>
    <row r="37" spans="1:21" s="22" customFormat="1" ht="45" customHeight="1" thickBot="1">
      <c r="A37" s="646"/>
      <c r="B37" s="647"/>
      <c r="C37" s="649"/>
      <c r="D37" s="652"/>
      <c r="E37" s="653"/>
      <c r="F37" s="658" t="s">
        <v>236</v>
      </c>
      <c r="G37" s="659"/>
      <c r="H37" s="256">
        <f>'16'!H37</f>
        <v>0</v>
      </c>
      <c r="I37" s="257">
        <f>'16'!I37</f>
        <v>0</v>
      </c>
      <c r="J37" s="257">
        <f>'16'!J37</f>
        <v>0</v>
      </c>
      <c r="K37" s="256">
        <f>'16'!K37</f>
        <v>0</v>
      </c>
      <c r="L37" s="257">
        <f>'16'!L37</f>
        <v>0</v>
      </c>
      <c r="M37" s="257">
        <f>'16'!M37</f>
        <v>0</v>
      </c>
      <c r="N37" s="256">
        <f>'16'!N37</f>
        <v>0</v>
      </c>
      <c r="O37" s="257">
        <f>'16'!O37</f>
        <v>0</v>
      </c>
      <c r="P37" s="257">
        <f>'16'!P37</f>
        <v>0</v>
      </c>
      <c r="Q37" s="256">
        <f>'16'!Q37</f>
        <v>0</v>
      </c>
      <c r="R37" s="257">
        <f>'16'!R37</f>
        <v>0</v>
      </c>
      <c r="S37" s="258">
        <f>'16'!S37</f>
        <v>0</v>
      </c>
      <c r="T37" s="660">
        <f>SUM(H37:S37)</f>
        <v>0</v>
      </c>
      <c r="U37" s="661"/>
    </row>
    <row r="38" spans="1:21" s="22" customFormat="1" ht="45" customHeight="1" thickTop="1" thickBot="1">
      <c r="A38" s="608" t="s">
        <v>207</v>
      </c>
      <c r="B38" s="609"/>
      <c r="C38" s="223" t="str">
        <f>IF('16'!C38="","",'16'!C38)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IF('16'!C39="","",'16'!C39)</f>
        <v/>
      </c>
      <c r="D39" s="595" t="str">
        <f>IF('16'!D39="","",'16'!D39)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IF('16'!C40="","",'16'!C40)</f>
        <v/>
      </c>
      <c r="D40" s="675" t="str">
        <f>IF('16'!D40="","",'16'!D40)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'16'!C41</f>
        <v>0</v>
      </c>
      <c r="D41" s="606">
        <f>'16'!D41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IF('16'!C42="","",'16'!C42)</f>
        <v/>
      </c>
      <c r="D42" s="614" t="str">
        <f>IF('16'!D42="","",'16'!D42)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IF('16'!C43="","",'16'!C43)</f>
        <v/>
      </c>
      <c r="D43" s="595" t="str">
        <f>IF('16'!D43="","",'16'!D43)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IF('16'!C44="","",'16'!C44)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93</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'16'!C55</f>
        <v>0</v>
      </c>
      <c r="D55" s="599"/>
      <c r="E55" s="599"/>
      <c r="F55" s="599"/>
      <c r="G55" s="599"/>
      <c r="H55" s="599"/>
      <c r="I55" s="216"/>
      <c r="J55" s="222" t="s">
        <v>177</v>
      </c>
      <c r="K55" s="582">
        <f>'16'!K55:N55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'16'!C59</f>
        <v>0</v>
      </c>
      <c r="D59" s="638"/>
      <c r="E59" s="639"/>
      <c r="F59" s="640" t="s">
        <v>212</v>
      </c>
      <c r="G59" s="641"/>
      <c r="H59" s="253">
        <f>'16'!H59</f>
        <v>0</v>
      </c>
      <c r="I59" s="254">
        <f>'16'!I59</f>
        <v>0</v>
      </c>
      <c r="J59" s="254">
        <f>'16'!J59</f>
        <v>0</v>
      </c>
      <c r="K59" s="253">
        <f>'16'!K59</f>
        <v>0</v>
      </c>
      <c r="L59" s="254">
        <f>'16'!L59</f>
        <v>0</v>
      </c>
      <c r="M59" s="254">
        <f>'16'!M59</f>
        <v>0</v>
      </c>
      <c r="N59" s="253">
        <f>'16'!N59</f>
        <v>0</v>
      </c>
      <c r="O59" s="254">
        <f>'16'!O59</f>
        <v>0</v>
      </c>
      <c r="P59" s="254">
        <f>'16'!P59</f>
        <v>0</v>
      </c>
      <c r="Q59" s="253">
        <f>'16'!Q59</f>
        <v>0</v>
      </c>
      <c r="R59" s="254">
        <f>'16'!R59</f>
        <v>0</v>
      </c>
      <c r="S59" s="255">
        <f>'16'!S59</f>
        <v>0</v>
      </c>
      <c r="T59" s="642">
        <f>SUM(H59:S59)</f>
        <v>0</v>
      </c>
      <c r="U59" s="643"/>
    </row>
    <row r="60" spans="1:38" s="22" customFormat="1" ht="45" customHeight="1">
      <c r="A60" s="644" t="s">
        <v>235</v>
      </c>
      <c r="B60" s="645"/>
      <c r="C60" s="648">
        <f>'16'!C60</f>
        <v>0</v>
      </c>
      <c r="D60" s="650">
        <f>'16'!D60</f>
        <v>0</v>
      </c>
      <c r="E60" s="651"/>
      <c r="F60" s="654" t="s">
        <v>213</v>
      </c>
      <c r="G60" s="655"/>
      <c r="H60" s="259">
        <f>'16'!H60</f>
        <v>0</v>
      </c>
      <c r="I60" s="260">
        <f>'16'!I60</f>
        <v>0</v>
      </c>
      <c r="J60" s="260">
        <f>'16'!J60</f>
        <v>0</v>
      </c>
      <c r="K60" s="259">
        <f>'16'!K60</f>
        <v>0</v>
      </c>
      <c r="L60" s="260">
        <f>'16'!L60</f>
        <v>0</v>
      </c>
      <c r="M60" s="260">
        <f>'16'!M60</f>
        <v>0</v>
      </c>
      <c r="N60" s="259">
        <f>'16'!N60</f>
        <v>0</v>
      </c>
      <c r="O60" s="260">
        <f>'16'!O60</f>
        <v>0</v>
      </c>
      <c r="P60" s="260">
        <f>'16'!P60</f>
        <v>0</v>
      </c>
      <c r="Q60" s="259">
        <f>'16'!Q60</f>
        <v>0</v>
      </c>
      <c r="R60" s="260">
        <f>'16'!R60</f>
        <v>0</v>
      </c>
      <c r="S60" s="261">
        <f>'16'!S60</f>
        <v>0</v>
      </c>
      <c r="T60" s="656">
        <f>SUM(H60:S60)</f>
        <v>0</v>
      </c>
      <c r="U60" s="657"/>
    </row>
    <row r="61" spans="1:38" s="22" customFormat="1" ht="45" customHeight="1" thickBot="1">
      <c r="A61" s="646"/>
      <c r="B61" s="647"/>
      <c r="C61" s="649"/>
      <c r="D61" s="652"/>
      <c r="E61" s="653"/>
      <c r="F61" s="658" t="s">
        <v>236</v>
      </c>
      <c r="G61" s="659"/>
      <c r="H61" s="256">
        <f>'16'!H61</f>
        <v>0</v>
      </c>
      <c r="I61" s="257">
        <f>'16'!I61</f>
        <v>0</v>
      </c>
      <c r="J61" s="257">
        <f>'16'!J61</f>
        <v>0</v>
      </c>
      <c r="K61" s="256">
        <f>'16'!K61</f>
        <v>0</v>
      </c>
      <c r="L61" s="257">
        <f>'16'!L61</f>
        <v>0</v>
      </c>
      <c r="M61" s="257">
        <f>'16'!M61</f>
        <v>0</v>
      </c>
      <c r="N61" s="256">
        <f>'16'!N61</f>
        <v>0</v>
      </c>
      <c r="O61" s="257">
        <f>'16'!O61</f>
        <v>0</v>
      </c>
      <c r="P61" s="257">
        <f>'16'!P61</f>
        <v>0</v>
      </c>
      <c r="Q61" s="256">
        <f>'16'!Q61</f>
        <v>0</v>
      </c>
      <c r="R61" s="257">
        <f>'16'!R61</f>
        <v>0</v>
      </c>
      <c r="S61" s="258">
        <f>'16'!S61</f>
        <v>0</v>
      </c>
      <c r="T61" s="660">
        <f>SUM(H61:S61)</f>
        <v>0</v>
      </c>
      <c r="U61" s="661"/>
    </row>
    <row r="62" spans="1:38" s="22" customFormat="1" ht="45" customHeight="1" thickTop="1" thickBot="1">
      <c r="A62" s="608" t="s">
        <v>207</v>
      </c>
      <c r="B62" s="609"/>
      <c r="C62" s="223" t="str">
        <f>IF('16'!C62="","",'16'!C62)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IF('16'!C63="","",'16'!C63)</f>
        <v/>
      </c>
      <c r="D63" s="595" t="str">
        <f>IF('16'!D63="","",'16'!D63)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IF('16'!C64="","",'16'!C64)</f>
        <v/>
      </c>
      <c r="D64" s="675" t="str">
        <f>IF('16'!D64="","",'16'!D64)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'16'!C65</f>
        <v>0</v>
      </c>
      <c r="D65" s="606">
        <f>'16'!D65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IF('16'!C66="","",'16'!C66)</f>
        <v/>
      </c>
      <c r="D66" s="614" t="str">
        <f>IF('16'!D66="","",'16'!D66)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IF('16'!C67="","",'16'!C67)</f>
        <v/>
      </c>
      <c r="D67" s="595" t="str">
        <f>IF('16'!D67="","",'16'!D67)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IF('16'!C68="","",'16'!C68)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94</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'16'!C79</f>
        <v>0</v>
      </c>
      <c r="D79" s="599"/>
      <c r="E79" s="599"/>
      <c r="F79" s="599"/>
      <c r="G79" s="599"/>
      <c r="H79" s="599"/>
      <c r="I79" s="216"/>
      <c r="J79" s="222" t="s">
        <v>177</v>
      </c>
      <c r="K79" s="582">
        <f>'16'!K79:N79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'16'!C83</f>
        <v>0</v>
      </c>
      <c r="D83" s="638"/>
      <c r="E83" s="639"/>
      <c r="F83" s="640" t="s">
        <v>212</v>
      </c>
      <c r="G83" s="641"/>
      <c r="H83" s="253">
        <f>'16'!H83</f>
        <v>0</v>
      </c>
      <c r="I83" s="254">
        <f>'16'!I83</f>
        <v>0</v>
      </c>
      <c r="J83" s="254">
        <f>'16'!J83</f>
        <v>0</v>
      </c>
      <c r="K83" s="253">
        <f>'16'!K83</f>
        <v>0</v>
      </c>
      <c r="L83" s="254">
        <f>'16'!L83</f>
        <v>0</v>
      </c>
      <c r="M83" s="254">
        <f>'16'!M83</f>
        <v>0</v>
      </c>
      <c r="N83" s="253">
        <f>'16'!N83</f>
        <v>0</v>
      </c>
      <c r="O83" s="254">
        <f>'16'!O83</f>
        <v>0</v>
      </c>
      <c r="P83" s="254">
        <f>'16'!P83</f>
        <v>0</v>
      </c>
      <c r="Q83" s="253">
        <f>'16'!Q83</f>
        <v>0</v>
      </c>
      <c r="R83" s="254">
        <f>'16'!R83</f>
        <v>0</v>
      </c>
      <c r="S83" s="255">
        <f>'16'!S83</f>
        <v>0</v>
      </c>
      <c r="T83" s="642">
        <f>SUM(H83:S83)</f>
        <v>0</v>
      </c>
      <c r="U83" s="643"/>
    </row>
    <row r="84" spans="1:21" s="22" customFormat="1" ht="45" customHeight="1">
      <c r="A84" s="644" t="s">
        <v>235</v>
      </c>
      <c r="B84" s="645"/>
      <c r="C84" s="648">
        <f>'16'!C84</f>
        <v>0</v>
      </c>
      <c r="D84" s="650">
        <f>'16'!D84</f>
        <v>0</v>
      </c>
      <c r="E84" s="651"/>
      <c r="F84" s="654" t="s">
        <v>213</v>
      </c>
      <c r="G84" s="655"/>
      <c r="H84" s="259">
        <f>'16'!H84</f>
        <v>0</v>
      </c>
      <c r="I84" s="260">
        <f>'16'!I84</f>
        <v>0</v>
      </c>
      <c r="J84" s="260">
        <f>'16'!J84</f>
        <v>0</v>
      </c>
      <c r="K84" s="259">
        <f>'16'!K84</f>
        <v>0</v>
      </c>
      <c r="L84" s="260">
        <f>'16'!L84</f>
        <v>0</v>
      </c>
      <c r="M84" s="260">
        <f>'16'!M84</f>
        <v>0</v>
      </c>
      <c r="N84" s="259">
        <f>'16'!N84</f>
        <v>0</v>
      </c>
      <c r="O84" s="260">
        <f>'16'!O84</f>
        <v>0</v>
      </c>
      <c r="P84" s="260">
        <f>'16'!P84</f>
        <v>0</v>
      </c>
      <c r="Q84" s="259">
        <f>'16'!Q84</f>
        <v>0</v>
      </c>
      <c r="R84" s="260">
        <f>'16'!R84</f>
        <v>0</v>
      </c>
      <c r="S84" s="261">
        <f>'16'!S84</f>
        <v>0</v>
      </c>
      <c r="T84" s="656">
        <f>SUM(H84:S84)</f>
        <v>0</v>
      </c>
      <c r="U84" s="657"/>
    </row>
    <row r="85" spans="1:21" s="22" customFormat="1" ht="45" customHeight="1" thickBot="1">
      <c r="A85" s="646"/>
      <c r="B85" s="647"/>
      <c r="C85" s="649"/>
      <c r="D85" s="652"/>
      <c r="E85" s="653"/>
      <c r="F85" s="658" t="s">
        <v>236</v>
      </c>
      <c r="G85" s="659"/>
      <c r="H85" s="256">
        <f>'16'!H85</f>
        <v>0</v>
      </c>
      <c r="I85" s="257">
        <f>'16'!I85</f>
        <v>0</v>
      </c>
      <c r="J85" s="257">
        <f>'16'!J85</f>
        <v>0</v>
      </c>
      <c r="K85" s="256">
        <f>'16'!K85</f>
        <v>0</v>
      </c>
      <c r="L85" s="257">
        <f>'16'!L85</f>
        <v>0</v>
      </c>
      <c r="M85" s="257">
        <f>'16'!M85</f>
        <v>0</v>
      </c>
      <c r="N85" s="256">
        <f>'16'!N85</f>
        <v>0</v>
      </c>
      <c r="O85" s="257">
        <f>'16'!O85</f>
        <v>0</v>
      </c>
      <c r="P85" s="257">
        <f>'16'!P85</f>
        <v>0</v>
      </c>
      <c r="Q85" s="256">
        <f>'16'!Q85</f>
        <v>0</v>
      </c>
      <c r="R85" s="257">
        <f>'16'!R85</f>
        <v>0</v>
      </c>
      <c r="S85" s="258">
        <f>'16'!S85</f>
        <v>0</v>
      </c>
      <c r="T85" s="660">
        <f>SUM(H85:S85)</f>
        <v>0</v>
      </c>
      <c r="U85" s="661"/>
    </row>
    <row r="86" spans="1:21" s="22" customFormat="1" ht="45" customHeight="1" thickTop="1" thickBot="1">
      <c r="A86" s="608" t="s">
        <v>207</v>
      </c>
      <c r="B86" s="609"/>
      <c r="C86" s="223" t="str">
        <f>IF('16'!C86="","",'16'!C86)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IF('16'!C87="","",'16'!C87)</f>
        <v/>
      </c>
      <c r="D87" s="595" t="str">
        <f>IF('16'!D87="","",'16'!D87)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IF('16'!C88="","",'16'!C88)</f>
        <v/>
      </c>
      <c r="D88" s="675" t="str">
        <f>IF('16'!D88="","",'16'!D88)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'16'!C89</f>
        <v>0</v>
      </c>
      <c r="D89" s="606">
        <f>'16'!D89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IF('16'!C90="","",'16'!C90)</f>
        <v/>
      </c>
      <c r="D90" s="614" t="str">
        <f>IF('16'!D90="","",'16'!D90)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IF('16'!C91="","",'16'!C91)</f>
        <v/>
      </c>
      <c r="D91" s="595" t="str">
        <f>IF('16'!D91="","",'16'!D91)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IF('16'!C92="","",'16'!C92)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95</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'16'!C103</f>
        <v>0</v>
      </c>
      <c r="D103" s="599"/>
      <c r="E103" s="599"/>
      <c r="F103" s="599"/>
      <c r="G103" s="599"/>
      <c r="H103" s="599"/>
      <c r="I103" s="216"/>
      <c r="J103" s="222" t="s">
        <v>177</v>
      </c>
      <c r="K103" s="582">
        <f>'16'!K103:N103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'16'!C107</f>
        <v>0</v>
      </c>
      <c r="D107" s="638"/>
      <c r="E107" s="639"/>
      <c r="F107" s="640" t="s">
        <v>212</v>
      </c>
      <c r="G107" s="641"/>
      <c r="H107" s="253">
        <f>'16'!H107</f>
        <v>0</v>
      </c>
      <c r="I107" s="254">
        <f>'16'!I107</f>
        <v>0</v>
      </c>
      <c r="J107" s="254">
        <f>'16'!J107</f>
        <v>0</v>
      </c>
      <c r="K107" s="253">
        <f>'16'!K107</f>
        <v>0</v>
      </c>
      <c r="L107" s="254">
        <f>'16'!L107</f>
        <v>0</v>
      </c>
      <c r="M107" s="254">
        <f>'16'!M107</f>
        <v>0</v>
      </c>
      <c r="N107" s="253">
        <f>'16'!N107</f>
        <v>0</v>
      </c>
      <c r="O107" s="254">
        <f>'16'!O107</f>
        <v>0</v>
      </c>
      <c r="P107" s="254">
        <f>'16'!P107</f>
        <v>0</v>
      </c>
      <c r="Q107" s="253">
        <f>'16'!Q107</f>
        <v>0</v>
      </c>
      <c r="R107" s="254">
        <f>'16'!R107</f>
        <v>0</v>
      </c>
      <c r="S107" s="255">
        <f>'16'!S107</f>
        <v>0</v>
      </c>
      <c r="T107" s="642">
        <f>SUM(H107:S107)</f>
        <v>0</v>
      </c>
      <c r="U107" s="643"/>
    </row>
    <row r="108" spans="1:38" s="22" customFormat="1" ht="45" customHeight="1">
      <c r="A108" s="644" t="s">
        <v>235</v>
      </c>
      <c r="B108" s="645"/>
      <c r="C108" s="648">
        <f>'16'!C108</f>
        <v>0</v>
      </c>
      <c r="D108" s="650">
        <f>'16'!D108</f>
        <v>0</v>
      </c>
      <c r="E108" s="651"/>
      <c r="F108" s="654" t="s">
        <v>213</v>
      </c>
      <c r="G108" s="655"/>
      <c r="H108" s="259">
        <f>'16'!H108</f>
        <v>0</v>
      </c>
      <c r="I108" s="260">
        <f>'16'!I108</f>
        <v>0</v>
      </c>
      <c r="J108" s="260">
        <f>'16'!J108</f>
        <v>0</v>
      </c>
      <c r="K108" s="259">
        <f>'16'!K108</f>
        <v>0</v>
      </c>
      <c r="L108" s="260">
        <f>'16'!L108</f>
        <v>0</v>
      </c>
      <c r="M108" s="260">
        <f>'16'!M108</f>
        <v>0</v>
      </c>
      <c r="N108" s="259">
        <f>'16'!N108</f>
        <v>0</v>
      </c>
      <c r="O108" s="260">
        <f>'16'!O108</f>
        <v>0</v>
      </c>
      <c r="P108" s="260">
        <f>'16'!P108</f>
        <v>0</v>
      </c>
      <c r="Q108" s="259">
        <f>'16'!Q108</f>
        <v>0</v>
      </c>
      <c r="R108" s="260">
        <f>'16'!R108</f>
        <v>0</v>
      </c>
      <c r="S108" s="261">
        <f>'16'!S108</f>
        <v>0</v>
      </c>
      <c r="T108" s="656">
        <f>SUM(H108:S108)</f>
        <v>0</v>
      </c>
      <c r="U108" s="657"/>
    </row>
    <row r="109" spans="1:38" s="22" customFormat="1" ht="45" customHeight="1" thickBot="1">
      <c r="A109" s="646"/>
      <c r="B109" s="647"/>
      <c r="C109" s="649"/>
      <c r="D109" s="652"/>
      <c r="E109" s="653"/>
      <c r="F109" s="658" t="s">
        <v>236</v>
      </c>
      <c r="G109" s="659"/>
      <c r="H109" s="256">
        <f>'16'!H109</f>
        <v>0</v>
      </c>
      <c r="I109" s="257">
        <f>'16'!I109</f>
        <v>0</v>
      </c>
      <c r="J109" s="257">
        <f>'16'!J109</f>
        <v>0</v>
      </c>
      <c r="K109" s="256">
        <f>'16'!K109</f>
        <v>0</v>
      </c>
      <c r="L109" s="257">
        <f>'16'!L109</f>
        <v>0</v>
      </c>
      <c r="M109" s="257">
        <f>'16'!M109</f>
        <v>0</v>
      </c>
      <c r="N109" s="256">
        <f>'16'!N109</f>
        <v>0</v>
      </c>
      <c r="O109" s="257">
        <f>'16'!O109</f>
        <v>0</v>
      </c>
      <c r="P109" s="257">
        <f>'16'!P109</f>
        <v>0</v>
      </c>
      <c r="Q109" s="256">
        <f>'16'!Q109</f>
        <v>0</v>
      </c>
      <c r="R109" s="257">
        <f>'16'!R109</f>
        <v>0</v>
      </c>
      <c r="S109" s="258">
        <f>'16'!S109</f>
        <v>0</v>
      </c>
      <c r="T109" s="660">
        <f>SUM(H109:S109)</f>
        <v>0</v>
      </c>
      <c r="U109" s="661"/>
    </row>
    <row r="110" spans="1:38" s="22" customFormat="1" ht="45" customHeight="1" thickTop="1" thickBot="1">
      <c r="A110" s="608" t="s">
        <v>207</v>
      </c>
      <c r="B110" s="609"/>
      <c r="C110" s="223" t="str">
        <f>IF('16'!C110="","",'16'!C110)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IF('16'!C111="","",'16'!C111)</f>
        <v/>
      </c>
      <c r="D111" s="595" t="str">
        <f>IF('16'!D111="","",'16'!D111)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IF('16'!C112="","",'16'!C112)</f>
        <v/>
      </c>
      <c r="D112" s="675" t="str">
        <f>IF('16'!D112="","",'16'!D112)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'16'!C113</f>
        <v>0</v>
      </c>
      <c r="D113" s="606">
        <f>'16'!D113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IF('16'!C114="","",'16'!C114)</f>
        <v/>
      </c>
      <c r="D114" s="614" t="str">
        <f>IF('16'!D114="","",'16'!D114)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IF('16'!C115="","",'16'!C115)</f>
        <v/>
      </c>
      <c r="D115" s="595" t="str">
        <f>IF('16'!D115="","",'16'!D115)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IF('16'!C116="","",'16'!C116)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96</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'16'!C127</f>
        <v>0</v>
      </c>
      <c r="D127" s="599"/>
      <c r="E127" s="599"/>
      <c r="F127" s="599"/>
      <c r="G127" s="599"/>
      <c r="H127" s="599"/>
      <c r="I127" s="216"/>
      <c r="J127" s="222" t="s">
        <v>177</v>
      </c>
      <c r="K127" s="582">
        <f>'16'!K127:N127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'16'!C131</f>
        <v>0</v>
      </c>
      <c r="D131" s="638"/>
      <c r="E131" s="639"/>
      <c r="F131" s="640" t="s">
        <v>212</v>
      </c>
      <c r="G131" s="641"/>
      <c r="H131" s="253">
        <f>'16'!H131</f>
        <v>0</v>
      </c>
      <c r="I131" s="254">
        <f>'16'!I131</f>
        <v>0</v>
      </c>
      <c r="J131" s="254">
        <f>'16'!J131</f>
        <v>0</v>
      </c>
      <c r="K131" s="253">
        <f>'16'!K131</f>
        <v>0</v>
      </c>
      <c r="L131" s="254">
        <f>'16'!L131</f>
        <v>0</v>
      </c>
      <c r="M131" s="254">
        <f>'16'!M131</f>
        <v>0</v>
      </c>
      <c r="N131" s="253">
        <f>'16'!N131</f>
        <v>0</v>
      </c>
      <c r="O131" s="254">
        <f>'16'!O131</f>
        <v>0</v>
      </c>
      <c r="P131" s="254">
        <f>'16'!P131</f>
        <v>0</v>
      </c>
      <c r="Q131" s="253">
        <f>'16'!Q131</f>
        <v>0</v>
      </c>
      <c r="R131" s="254">
        <f>'16'!R131</f>
        <v>0</v>
      </c>
      <c r="S131" s="255">
        <f>'16'!S131</f>
        <v>0</v>
      </c>
      <c r="T131" s="642">
        <f>SUM(H131:S131)</f>
        <v>0</v>
      </c>
      <c r="U131" s="643"/>
    </row>
    <row r="132" spans="1:21" s="22" customFormat="1" ht="45" customHeight="1">
      <c r="A132" s="644" t="s">
        <v>235</v>
      </c>
      <c r="B132" s="645"/>
      <c r="C132" s="648">
        <f>'16'!C132</f>
        <v>0</v>
      </c>
      <c r="D132" s="650">
        <f>'16'!D132</f>
        <v>0</v>
      </c>
      <c r="E132" s="651"/>
      <c r="F132" s="654" t="s">
        <v>213</v>
      </c>
      <c r="G132" s="655"/>
      <c r="H132" s="259">
        <f>'16'!H132</f>
        <v>0</v>
      </c>
      <c r="I132" s="260">
        <f>'16'!I132</f>
        <v>0</v>
      </c>
      <c r="J132" s="260">
        <f>'16'!J132</f>
        <v>0</v>
      </c>
      <c r="K132" s="259">
        <f>'16'!K132</f>
        <v>0</v>
      </c>
      <c r="L132" s="260">
        <f>'16'!L132</f>
        <v>0</v>
      </c>
      <c r="M132" s="260">
        <f>'16'!M132</f>
        <v>0</v>
      </c>
      <c r="N132" s="259">
        <f>'16'!N132</f>
        <v>0</v>
      </c>
      <c r="O132" s="260">
        <f>'16'!O132</f>
        <v>0</v>
      </c>
      <c r="P132" s="260">
        <f>'16'!P132</f>
        <v>0</v>
      </c>
      <c r="Q132" s="259">
        <f>'16'!Q132</f>
        <v>0</v>
      </c>
      <c r="R132" s="260">
        <f>'16'!R132</f>
        <v>0</v>
      </c>
      <c r="S132" s="261">
        <f>'16'!S132</f>
        <v>0</v>
      </c>
      <c r="T132" s="656">
        <f>SUM(H132:S132)</f>
        <v>0</v>
      </c>
      <c r="U132" s="657"/>
    </row>
    <row r="133" spans="1:21" s="22" customFormat="1" ht="45" customHeight="1" thickBot="1">
      <c r="A133" s="646"/>
      <c r="B133" s="647"/>
      <c r="C133" s="649"/>
      <c r="D133" s="652"/>
      <c r="E133" s="653"/>
      <c r="F133" s="658" t="s">
        <v>236</v>
      </c>
      <c r="G133" s="659"/>
      <c r="H133" s="256">
        <f>'16'!H133</f>
        <v>0</v>
      </c>
      <c r="I133" s="257">
        <f>'16'!I133</f>
        <v>0</v>
      </c>
      <c r="J133" s="257">
        <f>'16'!J133</f>
        <v>0</v>
      </c>
      <c r="K133" s="256">
        <f>'16'!K133</f>
        <v>0</v>
      </c>
      <c r="L133" s="257">
        <f>'16'!L133</f>
        <v>0</v>
      </c>
      <c r="M133" s="257">
        <f>'16'!M133</f>
        <v>0</v>
      </c>
      <c r="N133" s="256">
        <f>'16'!N133</f>
        <v>0</v>
      </c>
      <c r="O133" s="257">
        <f>'16'!O133</f>
        <v>0</v>
      </c>
      <c r="P133" s="257">
        <f>'16'!P133</f>
        <v>0</v>
      </c>
      <c r="Q133" s="256">
        <f>'16'!Q133</f>
        <v>0</v>
      </c>
      <c r="R133" s="257">
        <f>'16'!R133</f>
        <v>0</v>
      </c>
      <c r="S133" s="258">
        <f>'16'!S133</f>
        <v>0</v>
      </c>
      <c r="T133" s="660">
        <f>SUM(H133:S133)</f>
        <v>0</v>
      </c>
      <c r="U133" s="661"/>
    </row>
    <row r="134" spans="1:21" s="22" customFormat="1" ht="45" customHeight="1" thickTop="1" thickBot="1">
      <c r="A134" s="608" t="s">
        <v>207</v>
      </c>
      <c r="B134" s="609"/>
      <c r="C134" s="223" t="str">
        <f>IF('16'!C134="","",'16'!C134)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IF('16'!C135="","",'16'!C135)</f>
        <v/>
      </c>
      <c r="D135" s="595" t="str">
        <f>IF('16'!D135="","",'16'!D135)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IF('16'!C136="","",'16'!C136)</f>
        <v/>
      </c>
      <c r="D136" s="675" t="str">
        <f>IF('16'!D136="","",'16'!D136)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'16'!C137</f>
        <v>0</v>
      </c>
      <c r="D137" s="606">
        <f>'16'!D137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IF('16'!C138="","",'16'!C138)</f>
        <v/>
      </c>
      <c r="D138" s="614" t="str">
        <f>IF('16'!D138="","",'16'!D138)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IF('16'!C139="","",'16'!C139)</f>
        <v/>
      </c>
      <c r="D139" s="595" t="str">
        <f>IF('16'!D139="","",'16'!D139)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IF('16'!C140="","",'16'!C140)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SzGUIIlJl+9ckbV4oAr5SSTJfQm2tE/ENMUqOEORuTR7efR2SNyKP7yzQ67kIbXwQXlFlnBkrTLM6I0fiFh5cQ==" saltValue="cfx2/D5o1Wcbxqn+GRa6G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B811E18A-EB84-4437-94A2-8A4C6AD20571}">
      <formula1>"有,無"</formula1>
    </dataValidation>
    <dataValidation type="list" allowBlank="1" showInputMessage="1" showErrorMessage="1" sqref="C41 C89 C17 C113 C65 C137" xr:uid="{7B6952EF-7101-43A7-A46B-26015BBE73EB}">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01FA34C2-7798-4610-8AB4-5B4A029C7A36}">
      <formula1>"有,無"</formula1>
    </dataValidation>
    <dataValidation type="custom" allowBlank="1" showInputMessage="1" showErrorMessage="1" sqref="H107:S109 K103:N103 C103:H103" xr:uid="{414B1716-5EFD-4754-B77D-304F24BC8227}">
      <formula1>$S$99&lt;&gt;"無"</formula1>
    </dataValidation>
    <dataValidation type="custom" allowBlank="1" showInputMessage="1" showErrorMessage="1" sqref="H35:S37 K31:N31 C31:H31 D18:E19 D12:E13 D42:E43 D36:E37 D66:E67 D60:E61 D90:E91 D84:E85 D114:E115 D108:E109 D138:E139 D132:E133" xr:uid="{7FF21C51-63B1-470B-A705-1F606A5FD983}">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93761912-262D-44E0-A719-0F3474ACEC69}">
      <formula1>$S$3&lt;&gt;"無"</formula1>
    </dataValidation>
    <dataValidation type="custom" allowBlank="1" showInputMessage="1" showErrorMessage="1" sqref="H59:S61 K55:N55 C55:H55" xr:uid="{1E911A34-9117-4A96-A6A1-514F0334C98C}">
      <formula1>$S$51&lt;&gt;"無"</formula1>
    </dataValidation>
    <dataValidation type="custom" allowBlank="1" showInputMessage="1" showErrorMessage="1" sqref="H83:S85 K79:N79 C79:H79" xr:uid="{228D6F91-CF35-4D2D-AD21-CA02A1A6B31E}">
      <formula1>$S$75&lt;&gt;"無"</formula1>
    </dataValidation>
    <dataValidation type="custom" allowBlank="1" showInputMessage="1" showErrorMessage="1" sqref="H131:S133 K127:N127 C127:H127" xr:uid="{C9CE792B-0EE0-4F7F-AE75-24560FCA05F9}">
      <formula1>$S$123&lt;&gt;"無"</formula1>
    </dataValidation>
    <dataValidation type="custom" allowBlank="1" showInputMessage="1" showErrorMessage="1" sqref="K7:N7 H11:S13 C18:C20 C11:C16 C7:H7 C42:C44 C35:C40 C66:C68 C59:C64 C90:C92 C83:C88 C114:C116 C107:C112 C138:C140 C131:C136" xr:uid="{0B6B0F4A-22F7-41E9-8591-639C57227266}">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rgb="FFFF0000"/>
  </sheetPr>
  <dimension ref="A1:AL154"/>
  <sheetViews>
    <sheetView view="pageBreakPreview"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97</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'17'!C7</f>
        <v>0</v>
      </c>
      <c r="D7" s="599"/>
      <c r="E7" s="599"/>
      <c r="F7" s="599"/>
      <c r="G7" s="599"/>
      <c r="H7" s="599"/>
      <c r="I7" s="216"/>
      <c r="J7" s="222" t="s">
        <v>177</v>
      </c>
      <c r="K7" s="582">
        <f>'17'!K7:N7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'17'!C11</f>
        <v>0</v>
      </c>
      <c r="D11" s="638"/>
      <c r="E11" s="639"/>
      <c r="F11" s="640" t="s">
        <v>212</v>
      </c>
      <c r="G11" s="641"/>
      <c r="H11" s="253">
        <f>'17'!H11</f>
        <v>0</v>
      </c>
      <c r="I11" s="254">
        <f>'17'!I11</f>
        <v>0</v>
      </c>
      <c r="J11" s="254">
        <f>'17'!J11</f>
        <v>0</v>
      </c>
      <c r="K11" s="253">
        <f>'17'!K11</f>
        <v>0</v>
      </c>
      <c r="L11" s="254">
        <f>'17'!L11</f>
        <v>0</v>
      </c>
      <c r="M11" s="254">
        <f>'17'!M11</f>
        <v>0</v>
      </c>
      <c r="N11" s="253">
        <f>'17'!N11</f>
        <v>0</v>
      </c>
      <c r="O11" s="254">
        <f>'17'!O11</f>
        <v>0</v>
      </c>
      <c r="P11" s="254">
        <f>'17'!P11</f>
        <v>0</v>
      </c>
      <c r="Q11" s="253">
        <f>'17'!Q11</f>
        <v>0</v>
      </c>
      <c r="R11" s="254">
        <f>'17'!R11</f>
        <v>0</v>
      </c>
      <c r="S11" s="255">
        <f>'17'!S11</f>
        <v>0</v>
      </c>
      <c r="T11" s="642">
        <f>SUM(H11:S11)</f>
        <v>0</v>
      </c>
      <c r="U11" s="643"/>
    </row>
    <row r="12" spans="1:38" s="22" customFormat="1" ht="45" customHeight="1">
      <c r="A12" s="644" t="s">
        <v>235</v>
      </c>
      <c r="B12" s="645"/>
      <c r="C12" s="648">
        <f>'17'!C12</f>
        <v>0</v>
      </c>
      <c r="D12" s="650">
        <f>'17'!D12</f>
        <v>0</v>
      </c>
      <c r="E12" s="651"/>
      <c r="F12" s="654" t="s">
        <v>213</v>
      </c>
      <c r="G12" s="655"/>
      <c r="H12" s="259">
        <f>'17'!H12</f>
        <v>0</v>
      </c>
      <c r="I12" s="260">
        <f>'17'!I12</f>
        <v>0</v>
      </c>
      <c r="J12" s="260">
        <f>'17'!J12</f>
        <v>0</v>
      </c>
      <c r="K12" s="259">
        <f>'17'!K12</f>
        <v>0</v>
      </c>
      <c r="L12" s="260">
        <f>'17'!L12</f>
        <v>0</v>
      </c>
      <c r="M12" s="260">
        <f>'17'!M12</f>
        <v>0</v>
      </c>
      <c r="N12" s="259">
        <f>'17'!N12</f>
        <v>0</v>
      </c>
      <c r="O12" s="260">
        <f>'17'!O12</f>
        <v>0</v>
      </c>
      <c r="P12" s="260">
        <f>'17'!P12</f>
        <v>0</v>
      </c>
      <c r="Q12" s="259">
        <f>'17'!Q12</f>
        <v>0</v>
      </c>
      <c r="R12" s="260">
        <f>'17'!R12</f>
        <v>0</v>
      </c>
      <c r="S12" s="261">
        <f>'17'!S12</f>
        <v>0</v>
      </c>
      <c r="T12" s="656">
        <f>SUM(H12:S12)</f>
        <v>0</v>
      </c>
      <c r="U12" s="657"/>
    </row>
    <row r="13" spans="1:38" s="22" customFormat="1" ht="45" customHeight="1" thickBot="1">
      <c r="A13" s="646"/>
      <c r="B13" s="647"/>
      <c r="C13" s="649"/>
      <c r="D13" s="652"/>
      <c r="E13" s="653"/>
      <c r="F13" s="658" t="s">
        <v>236</v>
      </c>
      <c r="G13" s="659"/>
      <c r="H13" s="256">
        <f>'17'!H13</f>
        <v>0</v>
      </c>
      <c r="I13" s="257">
        <f>'17'!I13</f>
        <v>0</v>
      </c>
      <c r="J13" s="257">
        <f>'17'!J13</f>
        <v>0</v>
      </c>
      <c r="K13" s="256">
        <f>'17'!K13</f>
        <v>0</v>
      </c>
      <c r="L13" s="257">
        <f>'17'!L13</f>
        <v>0</v>
      </c>
      <c r="M13" s="257">
        <f>'17'!M13</f>
        <v>0</v>
      </c>
      <c r="N13" s="256">
        <f>'17'!N13</f>
        <v>0</v>
      </c>
      <c r="O13" s="257">
        <f>'17'!O13</f>
        <v>0</v>
      </c>
      <c r="P13" s="257">
        <f>'17'!P13</f>
        <v>0</v>
      </c>
      <c r="Q13" s="256">
        <f>'17'!Q13</f>
        <v>0</v>
      </c>
      <c r="R13" s="257">
        <f>'17'!R13</f>
        <v>0</v>
      </c>
      <c r="S13" s="258">
        <f>'17'!S13</f>
        <v>0</v>
      </c>
      <c r="T13" s="660">
        <f>SUM(H13:S13)</f>
        <v>0</v>
      </c>
      <c r="U13" s="661"/>
    </row>
    <row r="14" spans="1:38" s="22" customFormat="1" ht="45" customHeight="1" thickTop="1" thickBot="1">
      <c r="A14" s="608" t="s">
        <v>207</v>
      </c>
      <c r="B14" s="609"/>
      <c r="C14" s="223" t="str">
        <f>IF('17'!C14="","",'17'!C14)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IF('17'!C15="","",'17'!C15)</f>
        <v/>
      </c>
      <c r="D15" s="595" t="str">
        <f>IF('17'!D15="","",'17'!D15)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IF('17'!C16="","",'17'!C16)</f>
        <v/>
      </c>
      <c r="D16" s="675" t="str">
        <f>IF('17'!D16="","",'17'!D16)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'17'!C17</f>
        <v>0</v>
      </c>
      <c r="D17" s="606">
        <f>'17'!D17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IF('17'!C18="","",'17'!C18)</f>
        <v/>
      </c>
      <c r="D18" s="614" t="str">
        <f>IF('17'!D18="","",'17'!D18)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IF('17'!C19="","",'17'!C19)</f>
        <v/>
      </c>
      <c r="D19" s="595" t="str">
        <f>IF('17'!D19="","",'17'!D19)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IF('17'!C20="","",'17'!C20)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98</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'17'!C31</f>
        <v>0</v>
      </c>
      <c r="D31" s="599"/>
      <c r="E31" s="599"/>
      <c r="F31" s="599"/>
      <c r="G31" s="599"/>
      <c r="H31" s="599"/>
      <c r="I31" s="216"/>
      <c r="J31" s="222" t="s">
        <v>177</v>
      </c>
      <c r="K31" s="582">
        <f>'17'!K31:N31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'17'!C35</f>
        <v>0</v>
      </c>
      <c r="D35" s="638"/>
      <c r="E35" s="639"/>
      <c r="F35" s="640" t="s">
        <v>212</v>
      </c>
      <c r="G35" s="641"/>
      <c r="H35" s="253">
        <f>'17'!H35</f>
        <v>0</v>
      </c>
      <c r="I35" s="254">
        <f>'17'!I35</f>
        <v>0</v>
      </c>
      <c r="J35" s="254">
        <f>'17'!J35</f>
        <v>0</v>
      </c>
      <c r="K35" s="253">
        <f>'17'!K35</f>
        <v>0</v>
      </c>
      <c r="L35" s="254">
        <f>'17'!L35</f>
        <v>0</v>
      </c>
      <c r="M35" s="254">
        <f>'17'!M35</f>
        <v>0</v>
      </c>
      <c r="N35" s="253">
        <f>'17'!N35</f>
        <v>0</v>
      </c>
      <c r="O35" s="254">
        <f>'17'!O35</f>
        <v>0</v>
      </c>
      <c r="P35" s="254">
        <f>'17'!P35</f>
        <v>0</v>
      </c>
      <c r="Q35" s="253">
        <f>'17'!Q35</f>
        <v>0</v>
      </c>
      <c r="R35" s="254">
        <f>'17'!R35</f>
        <v>0</v>
      </c>
      <c r="S35" s="255">
        <f>'17'!S35</f>
        <v>0</v>
      </c>
      <c r="T35" s="642">
        <f>SUM(H35:S35)</f>
        <v>0</v>
      </c>
      <c r="U35" s="643"/>
    </row>
    <row r="36" spans="1:21" s="22" customFormat="1" ht="45" customHeight="1">
      <c r="A36" s="644" t="s">
        <v>235</v>
      </c>
      <c r="B36" s="645"/>
      <c r="C36" s="648">
        <f>'17'!C36</f>
        <v>0</v>
      </c>
      <c r="D36" s="650">
        <f>'17'!D36</f>
        <v>0</v>
      </c>
      <c r="E36" s="651"/>
      <c r="F36" s="654" t="s">
        <v>213</v>
      </c>
      <c r="G36" s="655"/>
      <c r="H36" s="259">
        <f>'17'!H36</f>
        <v>0</v>
      </c>
      <c r="I36" s="260">
        <f>'17'!I36</f>
        <v>0</v>
      </c>
      <c r="J36" s="260">
        <f>'17'!J36</f>
        <v>0</v>
      </c>
      <c r="K36" s="259">
        <f>'17'!K36</f>
        <v>0</v>
      </c>
      <c r="L36" s="260">
        <f>'17'!L36</f>
        <v>0</v>
      </c>
      <c r="M36" s="260">
        <f>'17'!M36</f>
        <v>0</v>
      </c>
      <c r="N36" s="259">
        <f>'17'!N36</f>
        <v>0</v>
      </c>
      <c r="O36" s="260">
        <f>'17'!O36</f>
        <v>0</v>
      </c>
      <c r="P36" s="260">
        <f>'17'!P36</f>
        <v>0</v>
      </c>
      <c r="Q36" s="259">
        <f>'17'!Q36</f>
        <v>0</v>
      </c>
      <c r="R36" s="260">
        <f>'17'!R36</f>
        <v>0</v>
      </c>
      <c r="S36" s="261">
        <f>'17'!S36</f>
        <v>0</v>
      </c>
      <c r="T36" s="656">
        <f>SUM(H36:S36)</f>
        <v>0</v>
      </c>
      <c r="U36" s="657"/>
    </row>
    <row r="37" spans="1:21" s="22" customFormat="1" ht="45" customHeight="1" thickBot="1">
      <c r="A37" s="646"/>
      <c r="B37" s="647"/>
      <c r="C37" s="649"/>
      <c r="D37" s="652"/>
      <c r="E37" s="653"/>
      <c r="F37" s="658" t="s">
        <v>236</v>
      </c>
      <c r="G37" s="659"/>
      <c r="H37" s="256">
        <f>'17'!H37</f>
        <v>0</v>
      </c>
      <c r="I37" s="257">
        <f>'17'!I37</f>
        <v>0</v>
      </c>
      <c r="J37" s="257">
        <f>'17'!J37</f>
        <v>0</v>
      </c>
      <c r="K37" s="256">
        <f>'17'!K37</f>
        <v>0</v>
      </c>
      <c r="L37" s="257">
        <f>'17'!L37</f>
        <v>0</v>
      </c>
      <c r="M37" s="257">
        <f>'17'!M37</f>
        <v>0</v>
      </c>
      <c r="N37" s="256">
        <f>'17'!N37</f>
        <v>0</v>
      </c>
      <c r="O37" s="257">
        <f>'17'!O37</f>
        <v>0</v>
      </c>
      <c r="P37" s="257">
        <f>'17'!P37</f>
        <v>0</v>
      </c>
      <c r="Q37" s="256">
        <f>'17'!Q37</f>
        <v>0</v>
      </c>
      <c r="R37" s="257">
        <f>'17'!R37</f>
        <v>0</v>
      </c>
      <c r="S37" s="258">
        <f>'17'!S37</f>
        <v>0</v>
      </c>
      <c r="T37" s="660">
        <f>SUM(H37:S37)</f>
        <v>0</v>
      </c>
      <c r="U37" s="661"/>
    </row>
    <row r="38" spans="1:21" s="22" customFormat="1" ht="45" customHeight="1" thickTop="1" thickBot="1">
      <c r="A38" s="608" t="s">
        <v>207</v>
      </c>
      <c r="B38" s="609"/>
      <c r="C38" s="223" t="str">
        <f>IF('17'!C38="","",'17'!C38)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IF('17'!C39="","",'17'!C39)</f>
        <v/>
      </c>
      <c r="D39" s="595" t="str">
        <f>IF('17'!D39="","",'17'!D39)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IF('17'!C40="","",'17'!C40)</f>
        <v/>
      </c>
      <c r="D40" s="675" t="str">
        <f>IF('17'!D40="","",'17'!D40)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'17'!C41</f>
        <v>0</v>
      </c>
      <c r="D41" s="606">
        <f>'17'!D41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IF('17'!C42="","",'17'!C42)</f>
        <v/>
      </c>
      <c r="D42" s="614" t="str">
        <f>IF('17'!D42="","",'17'!D42)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IF('17'!C43="","",'17'!C43)</f>
        <v/>
      </c>
      <c r="D43" s="595" t="str">
        <f>IF('17'!D43="","",'17'!D43)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IF('17'!C44="","",'17'!C44)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99</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'17'!C55</f>
        <v>0</v>
      </c>
      <c r="D55" s="599"/>
      <c r="E55" s="599"/>
      <c r="F55" s="599"/>
      <c r="G55" s="599"/>
      <c r="H55" s="599"/>
      <c r="I55" s="216"/>
      <c r="J55" s="222" t="s">
        <v>177</v>
      </c>
      <c r="K55" s="582">
        <f>'17'!K55:N55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'17'!C59</f>
        <v>0</v>
      </c>
      <c r="D59" s="638"/>
      <c r="E59" s="639"/>
      <c r="F59" s="640" t="s">
        <v>212</v>
      </c>
      <c r="G59" s="641"/>
      <c r="H59" s="253">
        <f>'17'!H59</f>
        <v>0</v>
      </c>
      <c r="I59" s="254">
        <f>'17'!I59</f>
        <v>0</v>
      </c>
      <c r="J59" s="254">
        <f>'17'!J59</f>
        <v>0</v>
      </c>
      <c r="K59" s="253">
        <f>'17'!K59</f>
        <v>0</v>
      </c>
      <c r="L59" s="254">
        <f>'17'!L59</f>
        <v>0</v>
      </c>
      <c r="M59" s="254">
        <f>'17'!M59</f>
        <v>0</v>
      </c>
      <c r="N59" s="253">
        <f>'17'!N59</f>
        <v>0</v>
      </c>
      <c r="O59" s="254">
        <f>'17'!O59</f>
        <v>0</v>
      </c>
      <c r="P59" s="254">
        <f>'17'!P59</f>
        <v>0</v>
      </c>
      <c r="Q59" s="253">
        <f>'17'!Q59</f>
        <v>0</v>
      </c>
      <c r="R59" s="254">
        <f>'17'!R59</f>
        <v>0</v>
      </c>
      <c r="S59" s="255">
        <f>'17'!S59</f>
        <v>0</v>
      </c>
      <c r="T59" s="642">
        <f>SUM(H59:S59)</f>
        <v>0</v>
      </c>
      <c r="U59" s="643"/>
    </row>
    <row r="60" spans="1:38" s="22" customFormat="1" ht="45" customHeight="1">
      <c r="A60" s="644" t="s">
        <v>235</v>
      </c>
      <c r="B60" s="645"/>
      <c r="C60" s="648">
        <f>'17'!C60</f>
        <v>0</v>
      </c>
      <c r="D60" s="650">
        <f>'17'!D60</f>
        <v>0</v>
      </c>
      <c r="E60" s="651"/>
      <c r="F60" s="654" t="s">
        <v>213</v>
      </c>
      <c r="G60" s="655"/>
      <c r="H60" s="259">
        <f>'17'!H60</f>
        <v>0</v>
      </c>
      <c r="I60" s="260">
        <f>'17'!I60</f>
        <v>0</v>
      </c>
      <c r="J60" s="260">
        <f>'17'!J60</f>
        <v>0</v>
      </c>
      <c r="K60" s="259">
        <f>'17'!K60</f>
        <v>0</v>
      </c>
      <c r="L60" s="260">
        <f>'17'!L60</f>
        <v>0</v>
      </c>
      <c r="M60" s="260">
        <f>'17'!M60</f>
        <v>0</v>
      </c>
      <c r="N60" s="259">
        <f>'17'!N60</f>
        <v>0</v>
      </c>
      <c r="O60" s="260">
        <f>'17'!O60</f>
        <v>0</v>
      </c>
      <c r="P60" s="260">
        <f>'17'!P60</f>
        <v>0</v>
      </c>
      <c r="Q60" s="259">
        <f>'17'!Q60</f>
        <v>0</v>
      </c>
      <c r="R60" s="260">
        <f>'17'!R60</f>
        <v>0</v>
      </c>
      <c r="S60" s="261">
        <f>'17'!S60</f>
        <v>0</v>
      </c>
      <c r="T60" s="656">
        <f>SUM(H60:S60)</f>
        <v>0</v>
      </c>
      <c r="U60" s="657"/>
    </row>
    <row r="61" spans="1:38" s="22" customFormat="1" ht="45" customHeight="1" thickBot="1">
      <c r="A61" s="646"/>
      <c r="B61" s="647"/>
      <c r="C61" s="649"/>
      <c r="D61" s="652"/>
      <c r="E61" s="653"/>
      <c r="F61" s="658" t="s">
        <v>236</v>
      </c>
      <c r="G61" s="659"/>
      <c r="H61" s="256">
        <f>'17'!H61</f>
        <v>0</v>
      </c>
      <c r="I61" s="257">
        <f>'17'!I61</f>
        <v>0</v>
      </c>
      <c r="J61" s="257">
        <f>'17'!J61</f>
        <v>0</v>
      </c>
      <c r="K61" s="256">
        <f>'17'!K61</f>
        <v>0</v>
      </c>
      <c r="L61" s="257">
        <f>'17'!L61</f>
        <v>0</v>
      </c>
      <c r="M61" s="257">
        <f>'17'!M61</f>
        <v>0</v>
      </c>
      <c r="N61" s="256">
        <f>'17'!N61</f>
        <v>0</v>
      </c>
      <c r="O61" s="257">
        <f>'17'!O61</f>
        <v>0</v>
      </c>
      <c r="P61" s="257">
        <f>'17'!P61</f>
        <v>0</v>
      </c>
      <c r="Q61" s="256">
        <f>'17'!Q61</f>
        <v>0</v>
      </c>
      <c r="R61" s="257">
        <f>'17'!R61</f>
        <v>0</v>
      </c>
      <c r="S61" s="258">
        <f>'17'!S61</f>
        <v>0</v>
      </c>
      <c r="T61" s="660">
        <f>SUM(H61:S61)</f>
        <v>0</v>
      </c>
      <c r="U61" s="661"/>
    </row>
    <row r="62" spans="1:38" s="22" customFormat="1" ht="45" customHeight="1" thickTop="1" thickBot="1">
      <c r="A62" s="608" t="s">
        <v>207</v>
      </c>
      <c r="B62" s="609"/>
      <c r="C62" s="223" t="str">
        <f>IF('17'!C62="","",'17'!C62)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IF('17'!C63="","",'17'!C63)</f>
        <v/>
      </c>
      <c r="D63" s="595" t="str">
        <f>IF('17'!D63="","",'17'!D63)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IF('17'!C64="","",'17'!C64)</f>
        <v/>
      </c>
      <c r="D64" s="675" t="str">
        <f>IF('17'!D64="","",'17'!D64)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'17'!C65</f>
        <v>0</v>
      </c>
      <c r="D65" s="606">
        <f>'17'!D65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IF('17'!C66="","",'17'!C66)</f>
        <v/>
      </c>
      <c r="D66" s="614" t="str">
        <f>IF('17'!D66="","",'17'!D66)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IF('17'!C67="","",'17'!C67)</f>
        <v/>
      </c>
      <c r="D67" s="595" t="str">
        <f>IF('17'!D67="","",'17'!D67)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IF('17'!C68="","",'17'!C68)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100</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'17'!C79</f>
        <v>0</v>
      </c>
      <c r="D79" s="599"/>
      <c r="E79" s="599"/>
      <c r="F79" s="599"/>
      <c r="G79" s="599"/>
      <c r="H79" s="599"/>
      <c r="I79" s="216"/>
      <c r="J79" s="222" t="s">
        <v>177</v>
      </c>
      <c r="K79" s="582">
        <f>'17'!K79:N79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'17'!C83</f>
        <v>0</v>
      </c>
      <c r="D83" s="638"/>
      <c r="E83" s="639"/>
      <c r="F83" s="640" t="s">
        <v>212</v>
      </c>
      <c r="G83" s="641"/>
      <c r="H83" s="253">
        <f>'17'!H83</f>
        <v>0</v>
      </c>
      <c r="I83" s="254">
        <f>'17'!I83</f>
        <v>0</v>
      </c>
      <c r="J83" s="254">
        <f>'17'!J83</f>
        <v>0</v>
      </c>
      <c r="K83" s="253">
        <f>'17'!K83</f>
        <v>0</v>
      </c>
      <c r="L83" s="254">
        <f>'17'!L83</f>
        <v>0</v>
      </c>
      <c r="M83" s="254">
        <f>'17'!M83</f>
        <v>0</v>
      </c>
      <c r="N83" s="253">
        <f>'17'!N83</f>
        <v>0</v>
      </c>
      <c r="O83" s="254">
        <f>'17'!O83</f>
        <v>0</v>
      </c>
      <c r="P83" s="254">
        <f>'17'!P83</f>
        <v>0</v>
      </c>
      <c r="Q83" s="253">
        <f>'17'!Q83</f>
        <v>0</v>
      </c>
      <c r="R83" s="254">
        <f>'17'!R83</f>
        <v>0</v>
      </c>
      <c r="S83" s="255">
        <f>'17'!S83</f>
        <v>0</v>
      </c>
      <c r="T83" s="642">
        <f>SUM(H83:S83)</f>
        <v>0</v>
      </c>
      <c r="U83" s="643"/>
    </row>
    <row r="84" spans="1:21" s="22" customFormat="1" ht="45" customHeight="1">
      <c r="A84" s="644" t="s">
        <v>235</v>
      </c>
      <c r="B84" s="645"/>
      <c r="C84" s="648">
        <f>'17'!C84</f>
        <v>0</v>
      </c>
      <c r="D84" s="650">
        <f>'17'!D84</f>
        <v>0</v>
      </c>
      <c r="E84" s="651"/>
      <c r="F84" s="654" t="s">
        <v>213</v>
      </c>
      <c r="G84" s="655"/>
      <c r="H84" s="259">
        <f>'17'!H84</f>
        <v>0</v>
      </c>
      <c r="I84" s="260">
        <f>'17'!I84</f>
        <v>0</v>
      </c>
      <c r="J84" s="260">
        <f>'17'!J84</f>
        <v>0</v>
      </c>
      <c r="K84" s="259">
        <f>'17'!K84</f>
        <v>0</v>
      </c>
      <c r="L84" s="260">
        <f>'17'!L84</f>
        <v>0</v>
      </c>
      <c r="M84" s="260">
        <f>'17'!M84</f>
        <v>0</v>
      </c>
      <c r="N84" s="259">
        <f>'17'!N84</f>
        <v>0</v>
      </c>
      <c r="O84" s="260">
        <f>'17'!O84</f>
        <v>0</v>
      </c>
      <c r="P84" s="260">
        <f>'17'!P84</f>
        <v>0</v>
      </c>
      <c r="Q84" s="259">
        <f>'17'!Q84</f>
        <v>0</v>
      </c>
      <c r="R84" s="260">
        <f>'17'!R84</f>
        <v>0</v>
      </c>
      <c r="S84" s="261">
        <f>'17'!S84</f>
        <v>0</v>
      </c>
      <c r="T84" s="656">
        <f>SUM(H84:S84)</f>
        <v>0</v>
      </c>
      <c r="U84" s="657"/>
    </row>
    <row r="85" spans="1:21" s="22" customFormat="1" ht="45" customHeight="1" thickBot="1">
      <c r="A85" s="646"/>
      <c r="B85" s="647"/>
      <c r="C85" s="649"/>
      <c r="D85" s="652"/>
      <c r="E85" s="653"/>
      <c r="F85" s="658" t="s">
        <v>236</v>
      </c>
      <c r="G85" s="659"/>
      <c r="H85" s="256">
        <f>'17'!H85</f>
        <v>0</v>
      </c>
      <c r="I85" s="257">
        <f>'17'!I85</f>
        <v>0</v>
      </c>
      <c r="J85" s="257">
        <f>'17'!J85</f>
        <v>0</v>
      </c>
      <c r="K85" s="256">
        <f>'17'!K85</f>
        <v>0</v>
      </c>
      <c r="L85" s="257">
        <f>'17'!L85</f>
        <v>0</v>
      </c>
      <c r="M85" s="257">
        <f>'17'!M85</f>
        <v>0</v>
      </c>
      <c r="N85" s="256">
        <f>'17'!N85</f>
        <v>0</v>
      </c>
      <c r="O85" s="257">
        <f>'17'!O85</f>
        <v>0</v>
      </c>
      <c r="P85" s="257">
        <f>'17'!P85</f>
        <v>0</v>
      </c>
      <c r="Q85" s="256">
        <f>'17'!Q85</f>
        <v>0</v>
      </c>
      <c r="R85" s="257">
        <f>'17'!R85</f>
        <v>0</v>
      </c>
      <c r="S85" s="258">
        <f>'17'!S85</f>
        <v>0</v>
      </c>
      <c r="T85" s="660">
        <f>SUM(H85:S85)</f>
        <v>0</v>
      </c>
      <c r="U85" s="661"/>
    </row>
    <row r="86" spans="1:21" s="22" customFormat="1" ht="45" customHeight="1" thickTop="1" thickBot="1">
      <c r="A86" s="608" t="s">
        <v>207</v>
      </c>
      <c r="B86" s="609"/>
      <c r="C86" s="223" t="str">
        <f>IF('17'!C86="","",'17'!C86)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IF('17'!C87="","",'17'!C87)</f>
        <v/>
      </c>
      <c r="D87" s="595" t="str">
        <f>IF('17'!D87="","",'17'!D87)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IF('17'!C88="","",'17'!C88)</f>
        <v/>
      </c>
      <c r="D88" s="675" t="str">
        <f>IF('17'!D88="","",'17'!D88)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'17'!C89</f>
        <v>0</v>
      </c>
      <c r="D89" s="606">
        <f>'17'!D89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IF('17'!C90="","",'17'!C90)</f>
        <v/>
      </c>
      <c r="D90" s="614" t="str">
        <f>IF('17'!D90="","",'17'!D90)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IF('17'!C91="","",'17'!C91)</f>
        <v/>
      </c>
      <c r="D91" s="595" t="str">
        <f>IF('17'!D91="","",'17'!D91)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IF('17'!C92="","",'17'!C92)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101</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'17'!C103</f>
        <v>0</v>
      </c>
      <c r="D103" s="599"/>
      <c r="E103" s="599"/>
      <c r="F103" s="599"/>
      <c r="G103" s="599"/>
      <c r="H103" s="599"/>
      <c r="I103" s="216"/>
      <c r="J103" s="222" t="s">
        <v>177</v>
      </c>
      <c r="K103" s="582">
        <f>'17'!K103:N103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'17'!C107</f>
        <v>0</v>
      </c>
      <c r="D107" s="638"/>
      <c r="E107" s="639"/>
      <c r="F107" s="640" t="s">
        <v>212</v>
      </c>
      <c r="G107" s="641"/>
      <c r="H107" s="253">
        <f>'17'!H107</f>
        <v>0</v>
      </c>
      <c r="I107" s="254">
        <f>'17'!I107</f>
        <v>0</v>
      </c>
      <c r="J107" s="254">
        <f>'17'!J107</f>
        <v>0</v>
      </c>
      <c r="K107" s="253">
        <f>'17'!K107</f>
        <v>0</v>
      </c>
      <c r="L107" s="254">
        <f>'17'!L107</f>
        <v>0</v>
      </c>
      <c r="M107" s="254">
        <f>'17'!M107</f>
        <v>0</v>
      </c>
      <c r="N107" s="253">
        <f>'17'!N107</f>
        <v>0</v>
      </c>
      <c r="O107" s="254">
        <f>'17'!O107</f>
        <v>0</v>
      </c>
      <c r="P107" s="254">
        <f>'17'!P107</f>
        <v>0</v>
      </c>
      <c r="Q107" s="253">
        <f>'17'!Q107</f>
        <v>0</v>
      </c>
      <c r="R107" s="254">
        <f>'17'!R107</f>
        <v>0</v>
      </c>
      <c r="S107" s="255">
        <f>'17'!S107</f>
        <v>0</v>
      </c>
      <c r="T107" s="642">
        <f>SUM(H107:S107)</f>
        <v>0</v>
      </c>
      <c r="U107" s="643"/>
    </row>
    <row r="108" spans="1:38" s="22" customFormat="1" ht="45" customHeight="1">
      <c r="A108" s="644" t="s">
        <v>235</v>
      </c>
      <c r="B108" s="645"/>
      <c r="C108" s="648">
        <f>'17'!C108</f>
        <v>0</v>
      </c>
      <c r="D108" s="650">
        <f>'17'!D108</f>
        <v>0</v>
      </c>
      <c r="E108" s="651"/>
      <c r="F108" s="654" t="s">
        <v>213</v>
      </c>
      <c r="G108" s="655"/>
      <c r="H108" s="259">
        <f>'17'!H108</f>
        <v>0</v>
      </c>
      <c r="I108" s="260">
        <f>'17'!I108</f>
        <v>0</v>
      </c>
      <c r="J108" s="260">
        <f>'17'!J108</f>
        <v>0</v>
      </c>
      <c r="K108" s="259">
        <f>'17'!K108</f>
        <v>0</v>
      </c>
      <c r="L108" s="260">
        <f>'17'!L108</f>
        <v>0</v>
      </c>
      <c r="M108" s="260">
        <f>'17'!M108</f>
        <v>0</v>
      </c>
      <c r="N108" s="259">
        <f>'17'!N108</f>
        <v>0</v>
      </c>
      <c r="O108" s="260">
        <f>'17'!O108</f>
        <v>0</v>
      </c>
      <c r="P108" s="260">
        <f>'17'!P108</f>
        <v>0</v>
      </c>
      <c r="Q108" s="259">
        <f>'17'!Q108</f>
        <v>0</v>
      </c>
      <c r="R108" s="260">
        <f>'17'!R108</f>
        <v>0</v>
      </c>
      <c r="S108" s="261">
        <f>'17'!S108</f>
        <v>0</v>
      </c>
      <c r="T108" s="656">
        <f>SUM(H108:S108)</f>
        <v>0</v>
      </c>
      <c r="U108" s="657"/>
    </row>
    <row r="109" spans="1:38" s="22" customFormat="1" ht="45" customHeight="1" thickBot="1">
      <c r="A109" s="646"/>
      <c r="B109" s="647"/>
      <c r="C109" s="649"/>
      <c r="D109" s="652"/>
      <c r="E109" s="653"/>
      <c r="F109" s="658" t="s">
        <v>236</v>
      </c>
      <c r="G109" s="659"/>
      <c r="H109" s="256">
        <f>'17'!H109</f>
        <v>0</v>
      </c>
      <c r="I109" s="257">
        <f>'17'!I109</f>
        <v>0</v>
      </c>
      <c r="J109" s="257">
        <f>'17'!J109</f>
        <v>0</v>
      </c>
      <c r="K109" s="256">
        <f>'17'!K109</f>
        <v>0</v>
      </c>
      <c r="L109" s="257">
        <f>'17'!L109</f>
        <v>0</v>
      </c>
      <c r="M109" s="257">
        <f>'17'!M109</f>
        <v>0</v>
      </c>
      <c r="N109" s="256">
        <f>'17'!N109</f>
        <v>0</v>
      </c>
      <c r="O109" s="257">
        <f>'17'!O109</f>
        <v>0</v>
      </c>
      <c r="P109" s="257">
        <f>'17'!P109</f>
        <v>0</v>
      </c>
      <c r="Q109" s="256">
        <f>'17'!Q109</f>
        <v>0</v>
      </c>
      <c r="R109" s="257">
        <f>'17'!R109</f>
        <v>0</v>
      </c>
      <c r="S109" s="258">
        <f>'17'!S109</f>
        <v>0</v>
      </c>
      <c r="T109" s="660">
        <f>SUM(H109:S109)</f>
        <v>0</v>
      </c>
      <c r="U109" s="661"/>
    </row>
    <row r="110" spans="1:38" s="22" customFormat="1" ht="45" customHeight="1" thickTop="1" thickBot="1">
      <c r="A110" s="608" t="s">
        <v>207</v>
      </c>
      <c r="B110" s="609"/>
      <c r="C110" s="223" t="str">
        <f>IF('17'!C110="","",'17'!C110)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IF('17'!C111="","",'17'!C111)</f>
        <v/>
      </c>
      <c r="D111" s="595" t="str">
        <f>IF('17'!D111="","",'17'!D111)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IF('17'!C112="","",'17'!C112)</f>
        <v/>
      </c>
      <c r="D112" s="675" t="str">
        <f>IF('17'!D112="","",'17'!D112)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'17'!C113</f>
        <v>0</v>
      </c>
      <c r="D113" s="606">
        <f>'17'!D113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IF('17'!C114="","",'17'!C114)</f>
        <v/>
      </c>
      <c r="D114" s="614" t="str">
        <f>IF('17'!D114="","",'17'!D114)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IF('17'!C115="","",'17'!C115)</f>
        <v/>
      </c>
      <c r="D115" s="595" t="str">
        <f>IF('17'!D115="","",'17'!D115)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IF('17'!C116="","",'17'!C116)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102</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'17'!C127</f>
        <v>0</v>
      </c>
      <c r="D127" s="599"/>
      <c r="E127" s="599"/>
      <c r="F127" s="599"/>
      <c r="G127" s="599"/>
      <c r="H127" s="599"/>
      <c r="I127" s="216"/>
      <c r="J127" s="222" t="s">
        <v>177</v>
      </c>
      <c r="K127" s="582">
        <f>'17'!K127:N127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'17'!C131</f>
        <v>0</v>
      </c>
      <c r="D131" s="638"/>
      <c r="E131" s="639"/>
      <c r="F131" s="640" t="s">
        <v>212</v>
      </c>
      <c r="G131" s="641"/>
      <c r="H131" s="253">
        <f>'17'!H131</f>
        <v>0</v>
      </c>
      <c r="I131" s="254">
        <f>'17'!I131</f>
        <v>0</v>
      </c>
      <c r="J131" s="254">
        <f>'17'!J131</f>
        <v>0</v>
      </c>
      <c r="K131" s="253">
        <f>'17'!K131</f>
        <v>0</v>
      </c>
      <c r="L131" s="254">
        <f>'17'!L131</f>
        <v>0</v>
      </c>
      <c r="M131" s="254">
        <f>'17'!M131</f>
        <v>0</v>
      </c>
      <c r="N131" s="253">
        <f>'17'!N131</f>
        <v>0</v>
      </c>
      <c r="O131" s="254">
        <f>'17'!O131</f>
        <v>0</v>
      </c>
      <c r="P131" s="254">
        <f>'17'!P131</f>
        <v>0</v>
      </c>
      <c r="Q131" s="253">
        <f>'17'!Q131</f>
        <v>0</v>
      </c>
      <c r="R131" s="254">
        <f>'17'!R131</f>
        <v>0</v>
      </c>
      <c r="S131" s="255">
        <f>'17'!S131</f>
        <v>0</v>
      </c>
      <c r="T131" s="642">
        <f>SUM(H131:S131)</f>
        <v>0</v>
      </c>
      <c r="U131" s="643"/>
    </row>
    <row r="132" spans="1:21" s="22" customFormat="1" ht="45" customHeight="1">
      <c r="A132" s="644" t="s">
        <v>235</v>
      </c>
      <c r="B132" s="645"/>
      <c r="C132" s="648">
        <f>'17'!C132</f>
        <v>0</v>
      </c>
      <c r="D132" s="650">
        <f>'17'!D132</f>
        <v>0</v>
      </c>
      <c r="E132" s="651"/>
      <c r="F132" s="654" t="s">
        <v>213</v>
      </c>
      <c r="G132" s="655"/>
      <c r="H132" s="259">
        <f>'17'!H132</f>
        <v>0</v>
      </c>
      <c r="I132" s="260">
        <f>'17'!I132</f>
        <v>0</v>
      </c>
      <c r="J132" s="260">
        <f>'17'!J132</f>
        <v>0</v>
      </c>
      <c r="K132" s="259">
        <f>'17'!K132</f>
        <v>0</v>
      </c>
      <c r="L132" s="260">
        <f>'17'!L132</f>
        <v>0</v>
      </c>
      <c r="M132" s="260">
        <f>'17'!M132</f>
        <v>0</v>
      </c>
      <c r="N132" s="259">
        <f>'17'!N132</f>
        <v>0</v>
      </c>
      <c r="O132" s="260">
        <f>'17'!O132</f>
        <v>0</v>
      </c>
      <c r="P132" s="260">
        <f>'17'!P132</f>
        <v>0</v>
      </c>
      <c r="Q132" s="259">
        <f>'17'!Q132</f>
        <v>0</v>
      </c>
      <c r="R132" s="260">
        <f>'17'!R132</f>
        <v>0</v>
      </c>
      <c r="S132" s="261">
        <f>'17'!S132</f>
        <v>0</v>
      </c>
      <c r="T132" s="656">
        <f>SUM(H132:S132)</f>
        <v>0</v>
      </c>
      <c r="U132" s="657"/>
    </row>
    <row r="133" spans="1:21" s="22" customFormat="1" ht="45" customHeight="1" thickBot="1">
      <c r="A133" s="646"/>
      <c r="B133" s="647"/>
      <c r="C133" s="649"/>
      <c r="D133" s="652"/>
      <c r="E133" s="653"/>
      <c r="F133" s="658" t="s">
        <v>236</v>
      </c>
      <c r="G133" s="659"/>
      <c r="H133" s="256">
        <f>'17'!H133</f>
        <v>0</v>
      </c>
      <c r="I133" s="257">
        <f>'17'!I133</f>
        <v>0</v>
      </c>
      <c r="J133" s="257">
        <f>'17'!J133</f>
        <v>0</v>
      </c>
      <c r="K133" s="256">
        <f>'17'!K133</f>
        <v>0</v>
      </c>
      <c r="L133" s="257">
        <f>'17'!L133</f>
        <v>0</v>
      </c>
      <c r="M133" s="257">
        <f>'17'!M133</f>
        <v>0</v>
      </c>
      <c r="N133" s="256">
        <f>'17'!N133</f>
        <v>0</v>
      </c>
      <c r="O133" s="257">
        <f>'17'!O133</f>
        <v>0</v>
      </c>
      <c r="P133" s="257">
        <f>'17'!P133</f>
        <v>0</v>
      </c>
      <c r="Q133" s="256">
        <f>'17'!Q133</f>
        <v>0</v>
      </c>
      <c r="R133" s="257">
        <f>'17'!R133</f>
        <v>0</v>
      </c>
      <c r="S133" s="258">
        <f>'17'!S133</f>
        <v>0</v>
      </c>
      <c r="T133" s="660">
        <f>SUM(H133:S133)</f>
        <v>0</v>
      </c>
      <c r="U133" s="661"/>
    </row>
    <row r="134" spans="1:21" s="22" customFormat="1" ht="45" customHeight="1" thickTop="1" thickBot="1">
      <c r="A134" s="608" t="s">
        <v>207</v>
      </c>
      <c r="B134" s="609"/>
      <c r="C134" s="223" t="str">
        <f>IF('17'!C134="","",'17'!C134)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IF('17'!C135="","",'17'!C135)</f>
        <v/>
      </c>
      <c r="D135" s="595" t="str">
        <f>IF('17'!D135="","",'17'!D135)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IF('17'!C136="","",'17'!C136)</f>
        <v/>
      </c>
      <c r="D136" s="675" t="str">
        <f>IF('17'!D136="","",'17'!D136)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'17'!C137</f>
        <v>0</v>
      </c>
      <c r="D137" s="606">
        <f>'17'!D137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IF('17'!C138="","",'17'!C138)</f>
        <v/>
      </c>
      <c r="D138" s="614" t="str">
        <f>IF('17'!D138="","",'17'!D138)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IF('17'!C139="","",'17'!C139)</f>
        <v/>
      </c>
      <c r="D139" s="595" t="str">
        <f>IF('17'!D139="","",'17'!D139)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IF('17'!C140="","",'17'!C140)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cWPW1ETVIP4vA55j14cyQP2QQh61gz3Twp5cTQvyXb7Hw2hePWYtx8r/So7ysfmqdoSasy4vnQi91YYxT0ybbA==" saltValue="ZElVy6tnBCAA3jgGKGN5Q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7E62CD12-F377-4BDE-99A2-8E8B69AEC172}">
      <formula1>"有,無"</formula1>
    </dataValidation>
    <dataValidation type="list" allowBlank="1" showInputMessage="1" showErrorMessage="1" sqref="C41 C89 C17 C113 C65 C137" xr:uid="{C19B9444-B9BE-42D7-B465-001D5B9DDA4E}">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0A51BFCB-ECCD-486F-B993-A45E5D37DC99}">
      <formula1>"有,無"</formula1>
    </dataValidation>
    <dataValidation type="custom" allowBlank="1" showInputMessage="1" showErrorMessage="1" sqref="H107:S109 K103:N103 C103:H103" xr:uid="{8E799BA5-BB0E-451F-BC95-B2D1496B3E3A}">
      <formula1>$S$99&lt;&gt;"無"</formula1>
    </dataValidation>
    <dataValidation type="custom" allowBlank="1" showInputMessage="1" showErrorMessage="1" sqref="H35:S37 K31:N31 C31:H31 D18:E19 D12:E13 D42:E43 D36:E37 D66:E67 D60:E61 D90:E91 D84:E85 D114:E115 D108:E109 D138:E139 D132:E133" xr:uid="{DC60A5A2-563F-43B4-9529-D7934F111E50}">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92BB2F15-1EFF-4F9F-A501-C5761C17074C}">
      <formula1>$S$3&lt;&gt;"無"</formula1>
    </dataValidation>
    <dataValidation type="custom" allowBlank="1" showInputMessage="1" showErrorMessage="1" sqref="H59:S61 K55:N55 C55:H55" xr:uid="{C85DEC3B-D983-4074-984B-FF8826D30786}">
      <formula1>$S$51&lt;&gt;"無"</formula1>
    </dataValidation>
    <dataValidation type="custom" allowBlank="1" showInputMessage="1" showErrorMessage="1" sqref="H83:S85 K79:N79 C79:H79" xr:uid="{D6A6881D-A2A4-4A44-BFD2-0E8C7D2586BF}">
      <formula1>$S$75&lt;&gt;"無"</formula1>
    </dataValidation>
    <dataValidation type="custom" allowBlank="1" showInputMessage="1" showErrorMessage="1" sqref="H131:S133 K127:N127 C127:H127" xr:uid="{E82D650D-84D2-4D99-88CE-93F34F286593}">
      <formula1>$S$123&lt;&gt;"無"</formula1>
    </dataValidation>
    <dataValidation type="custom" allowBlank="1" showInputMessage="1" showErrorMessage="1" sqref="K7:N7 H11:S13 C18:C20 C11:C16 C7:H7 C42:C44 C35:C40 C66:C68 C59:C64 C90:C92 C83:C88 C114:C116 C107:C112 C138:C140 C131:C136" xr:uid="{7526B976-C2F6-4F3E-B1CE-8D15005FE728}">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rgb="FFFF0000"/>
  </sheetPr>
  <dimension ref="A1:AL154"/>
  <sheetViews>
    <sheetView view="pageBreakPreview"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103</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'18'!C7</f>
        <v>0</v>
      </c>
      <c r="D7" s="599"/>
      <c r="E7" s="599"/>
      <c r="F7" s="599"/>
      <c r="G7" s="599"/>
      <c r="H7" s="599"/>
      <c r="I7" s="216"/>
      <c r="J7" s="222" t="s">
        <v>177</v>
      </c>
      <c r="K7" s="582">
        <f>'18'!K7:N7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'18'!C11</f>
        <v>0</v>
      </c>
      <c r="D11" s="638"/>
      <c r="E11" s="639"/>
      <c r="F11" s="640" t="s">
        <v>212</v>
      </c>
      <c r="G11" s="641"/>
      <c r="H11" s="253">
        <f>'18'!H11</f>
        <v>0</v>
      </c>
      <c r="I11" s="254">
        <f>'18'!I11</f>
        <v>0</v>
      </c>
      <c r="J11" s="254">
        <f>'18'!J11</f>
        <v>0</v>
      </c>
      <c r="K11" s="253">
        <f>'18'!K11</f>
        <v>0</v>
      </c>
      <c r="L11" s="254">
        <f>'18'!L11</f>
        <v>0</v>
      </c>
      <c r="M11" s="254">
        <f>'18'!M11</f>
        <v>0</v>
      </c>
      <c r="N11" s="253">
        <f>'18'!N11</f>
        <v>0</v>
      </c>
      <c r="O11" s="254">
        <f>'18'!O11</f>
        <v>0</v>
      </c>
      <c r="P11" s="254">
        <f>'18'!P11</f>
        <v>0</v>
      </c>
      <c r="Q11" s="253">
        <f>'18'!Q11</f>
        <v>0</v>
      </c>
      <c r="R11" s="254">
        <f>'18'!R11</f>
        <v>0</v>
      </c>
      <c r="S11" s="255">
        <f>'18'!S11</f>
        <v>0</v>
      </c>
      <c r="T11" s="642">
        <f>SUM(H11:S11)</f>
        <v>0</v>
      </c>
      <c r="U11" s="643"/>
    </row>
    <row r="12" spans="1:38" s="22" customFormat="1" ht="45" customHeight="1">
      <c r="A12" s="644" t="s">
        <v>235</v>
      </c>
      <c r="B12" s="645"/>
      <c r="C12" s="648">
        <f>'18'!C12</f>
        <v>0</v>
      </c>
      <c r="D12" s="650">
        <f>'18'!D12</f>
        <v>0</v>
      </c>
      <c r="E12" s="651"/>
      <c r="F12" s="654" t="s">
        <v>213</v>
      </c>
      <c r="G12" s="655"/>
      <c r="H12" s="259">
        <f>'18'!H12</f>
        <v>0</v>
      </c>
      <c r="I12" s="260">
        <f>'18'!I12</f>
        <v>0</v>
      </c>
      <c r="J12" s="260">
        <f>'18'!J12</f>
        <v>0</v>
      </c>
      <c r="K12" s="259">
        <f>'18'!K12</f>
        <v>0</v>
      </c>
      <c r="L12" s="260">
        <f>'18'!L12</f>
        <v>0</v>
      </c>
      <c r="M12" s="260">
        <f>'18'!M12</f>
        <v>0</v>
      </c>
      <c r="N12" s="259">
        <f>'18'!N12</f>
        <v>0</v>
      </c>
      <c r="O12" s="260">
        <f>'18'!O12</f>
        <v>0</v>
      </c>
      <c r="P12" s="260">
        <f>'18'!P12</f>
        <v>0</v>
      </c>
      <c r="Q12" s="259">
        <f>'18'!Q12</f>
        <v>0</v>
      </c>
      <c r="R12" s="260">
        <f>'18'!R12</f>
        <v>0</v>
      </c>
      <c r="S12" s="261">
        <f>'18'!S12</f>
        <v>0</v>
      </c>
      <c r="T12" s="656">
        <f>SUM(H12:S12)</f>
        <v>0</v>
      </c>
      <c r="U12" s="657"/>
    </row>
    <row r="13" spans="1:38" s="22" customFormat="1" ht="45" customHeight="1" thickBot="1">
      <c r="A13" s="646"/>
      <c r="B13" s="647"/>
      <c r="C13" s="649"/>
      <c r="D13" s="652"/>
      <c r="E13" s="653"/>
      <c r="F13" s="658" t="s">
        <v>236</v>
      </c>
      <c r="G13" s="659"/>
      <c r="H13" s="256">
        <f>'18'!H13</f>
        <v>0</v>
      </c>
      <c r="I13" s="257">
        <f>'18'!I13</f>
        <v>0</v>
      </c>
      <c r="J13" s="257">
        <f>'18'!J13</f>
        <v>0</v>
      </c>
      <c r="K13" s="256">
        <f>'18'!K13</f>
        <v>0</v>
      </c>
      <c r="L13" s="257">
        <f>'18'!L13</f>
        <v>0</v>
      </c>
      <c r="M13" s="257">
        <f>'18'!M13</f>
        <v>0</v>
      </c>
      <c r="N13" s="256">
        <f>'18'!N13</f>
        <v>0</v>
      </c>
      <c r="O13" s="257">
        <f>'18'!O13</f>
        <v>0</v>
      </c>
      <c r="P13" s="257">
        <f>'18'!P13</f>
        <v>0</v>
      </c>
      <c r="Q13" s="256">
        <f>'18'!Q13</f>
        <v>0</v>
      </c>
      <c r="R13" s="257">
        <f>'18'!R13</f>
        <v>0</v>
      </c>
      <c r="S13" s="258">
        <f>'18'!S13</f>
        <v>0</v>
      </c>
      <c r="T13" s="660">
        <f>SUM(H13:S13)</f>
        <v>0</v>
      </c>
      <c r="U13" s="661"/>
    </row>
    <row r="14" spans="1:38" s="22" customFormat="1" ht="45" customHeight="1" thickTop="1" thickBot="1">
      <c r="A14" s="608" t="s">
        <v>207</v>
      </c>
      <c r="B14" s="609"/>
      <c r="C14" s="223" t="str">
        <f>IF('18'!C14="","",'18'!C14)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IF('18'!C15="","",'18'!C15)</f>
        <v/>
      </c>
      <c r="D15" s="595" t="str">
        <f>IF('18'!D15="","",'18'!D15)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IF('18'!C16="","",'18'!C16)</f>
        <v/>
      </c>
      <c r="D16" s="675" t="str">
        <f>IF('18'!D16="","",'18'!D16)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'18'!C17</f>
        <v>0</v>
      </c>
      <c r="D17" s="606">
        <f>'18'!D17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IF('18'!C18="","",'18'!C18)</f>
        <v/>
      </c>
      <c r="D18" s="614" t="str">
        <f>IF('18'!D18="","",'18'!D18)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IF('18'!C19="","",'18'!C19)</f>
        <v/>
      </c>
      <c r="D19" s="595" t="str">
        <f>IF('18'!D19="","",'18'!D19)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IF('18'!C20="","",'18'!C20)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104</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'18'!C31</f>
        <v>0</v>
      </c>
      <c r="D31" s="599"/>
      <c r="E31" s="599"/>
      <c r="F31" s="599"/>
      <c r="G31" s="599"/>
      <c r="H31" s="599"/>
      <c r="I31" s="216"/>
      <c r="J31" s="222" t="s">
        <v>177</v>
      </c>
      <c r="K31" s="582">
        <f>'18'!K31:N31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'18'!C35</f>
        <v>0</v>
      </c>
      <c r="D35" s="638"/>
      <c r="E35" s="639"/>
      <c r="F35" s="640" t="s">
        <v>212</v>
      </c>
      <c r="G35" s="641"/>
      <c r="H35" s="253">
        <f>'18'!H35</f>
        <v>0</v>
      </c>
      <c r="I35" s="254">
        <f>'18'!I35</f>
        <v>0</v>
      </c>
      <c r="J35" s="254">
        <f>'18'!J35</f>
        <v>0</v>
      </c>
      <c r="K35" s="253">
        <f>'18'!K35</f>
        <v>0</v>
      </c>
      <c r="L35" s="254">
        <f>'18'!L35</f>
        <v>0</v>
      </c>
      <c r="M35" s="254">
        <f>'18'!M35</f>
        <v>0</v>
      </c>
      <c r="N35" s="253">
        <f>'18'!N35</f>
        <v>0</v>
      </c>
      <c r="O35" s="254">
        <f>'18'!O35</f>
        <v>0</v>
      </c>
      <c r="P35" s="254">
        <f>'18'!P35</f>
        <v>0</v>
      </c>
      <c r="Q35" s="253">
        <f>'18'!Q35</f>
        <v>0</v>
      </c>
      <c r="R35" s="254">
        <f>'18'!R35</f>
        <v>0</v>
      </c>
      <c r="S35" s="255">
        <f>'18'!S35</f>
        <v>0</v>
      </c>
      <c r="T35" s="642">
        <f>SUM(H35:S35)</f>
        <v>0</v>
      </c>
      <c r="U35" s="643"/>
    </row>
    <row r="36" spans="1:21" s="22" customFormat="1" ht="45" customHeight="1">
      <c r="A36" s="644" t="s">
        <v>235</v>
      </c>
      <c r="B36" s="645"/>
      <c r="C36" s="648">
        <f>'18'!C36</f>
        <v>0</v>
      </c>
      <c r="D36" s="650">
        <f>'18'!D36</f>
        <v>0</v>
      </c>
      <c r="E36" s="651"/>
      <c r="F36" s="654" t="s">
        <v>213</v>
      </c>
      <c r="G36" s="655"/>
      <c r="H36" s="259">
        <f>'18'!H36</f>
        <v>0</v>
      </c>
      <c r="I36" s="260">
        <f>'18'!I36</f>
        <v>0</v>
      </c>
      <c r="J36" s="260">
        <f>'18'!J36</f>
        <v>0</v>
      </c>
      <c r="K36" s="259">
        <f>'18'!K36</f>
        <v>0</v>
      </c>
      <c r="L36" s="260">
        <f>'18'!L36</f>
        <v>0</v>
      </c>
      <c r="M36" s="260">
        <f>'18'!M36</f>
        <v>0</v>
      </c>
      <c r="N36" s="259">
        <f>'18'!N36</f>
        <v>0</v>
      </c>
      <c r="O36" s="260">
        <f>'18'!O36</f>
        <v>0</v>
      </c>
      <c r="P36" s="260">
        <f>'18'!P36</f>
        <v>0</v>
      </c>
      <c r="Q36" s="259">
        <f>'18'!Q36</f>
        <v>0</v>
      </c>
      <c r="R36" s="260">
        <f>'18'!R36</f>
        <v>0</v>
      </c>
      <c r="S36" s="261">
        <f>'18'!S36</f>
        <v>0</v>
      </c>
      <c r="T36" s="656">
        <f>SUM(H36:S36)</f>
        <v>0</v>
      </c>
      <c r="U36" s="657"/>
    </row>
    <row r="37" spans="1:21" s="22" customFormat="1" ht="45" customHeight="1" thickBot="1">
      <c r="A37" s="646"/>
      <c r="B37" s="647"/>
      <c r="C37" s="649"/>
      <c r="D37" s="652"/>
      <c r="E37" s="653"/>
      <c r="F37" s="658" t="s">
        <v>236</v>
      </c>
      <c r="G37" s="659"/>
      <c r="H37" s="256">
        <f>'18'!H37</f>
        <v>0</v>
      </c>
      <c r="I37" s="257">
        <f>'18'!I37</f>
        <v>0</v>
      </c>
      <c r="J37" s="257">
        <f>'18'!J37</f>
        <v>0</v>
      </c>
      <c r="K37" s="256">
        <f>'18'!K37</f>
        <v>0</v>
      </c>
      <c r="L37" s="257">
        <f>'18'!L37</f>
        <v>0</v>
      </c>
      <c r="M37" s="257">
        <f>'18'!M37</f>
        <v>0</v>
      </c>
      <c r="N37" s="256">
        <f>'18'!N37</f>
        <v>0</v>
      </c>
      <c r="O37" s="257">
        <f>'18'!O37</f>
        <v>0</v>
      </c>
      <c r="P37" s="257">
        <f>'18'!P37</f>
        <v>0</v>
      </c>
      <c r="Q37" s="256">
        <f>'18'!Q37</f>
        <v>0</v>
      </c>
      <c r="R37" s="257">
        <f>'18'!R37</f>
        <v>0</v>
      </c>
      <c r="S37" s="258">
        <f>'18'!S37</f>
        <v>0</v>
      </c>
      <c r="T37" s="660">
        <f>SUM(H37:S37)</f>
        <v>0</v>
      </c>
      <c r="U37" s="661"/>
    </row>
    <row r="38" spans="1:21" s="22" customFormat="1" ht="45" customHeight="1" thickTop="1" thickBot="1">
      <c r="A38" s="608" t="s">
        <v>207</v>
      </c>
      <c r="B38" s="609"/>
      <c r="C38" s="223" t="str">
        <f>IF('18'!C38="","",'18'!C38)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IF('18'!C39="","",'18'!C39)</f>
        <v/>
      </c>
      <c r="D39" s="595" t="str">
        <f>IF('18'!D39="","",'18'!D39)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IF('18'!C40="","",'18'!C40)</f>
        <v/>
      </c>
      <c r="D40" s="675" t="str">
        <f>IF('18'!D40="","",'18'!D40)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'18'!C41</f>
        <v>0</v>
      </c>
      <c r="D41" s="606">
        <f>'18'!D41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IF('18'!C42="","",'18'!C42)</f>
        <v/>
      </c>
      <c r="D42" s="614" t="str">
        <f>IF('18'!D42="","",'18'!D42)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IF('18'!C43="","",'18'!C43)</f>
        <v/>
      </c>
      <c r="D43" s="595" t="str">
        <f>IF('18'!D43="","",'18'!D43)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IF('18'!C44="","",'18'!C44)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105</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'18'!C55</f>
        <v>0</v>
      </c>
      <c r="D55" s="599"/>
      <c r="E55" s="599"/>
      <c r="F55" s="599"/>
      <c r="G55" s="599"/>
      <c r="H55" s="599"/>
      <c r="I55" s="216"/>
      <c r="J55" s="222" t="s">
        <v>177</v>
      </c>
      <c r="K55" s="582">
        <f>'18'!K55:N55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'18'!C59</f>
        <v>0</v>
      </c>
      <c r="D59" s="638"/>
      <c r="E59" s="639"/>
      <c r="F59" s="640" t="s">
        <v>212</v>
      </c>
      <c r="G59" s="641"/>
      <c r="H59" s="253">
        <f>'18'!H59</f>
        <v>0</v>
      </c>
      <c r="I59" s="254">
        <f>'18'!I59</f>
        <v>0</v>
      </c>
      <c r="J59" s="254">
        <f>'18'!J59</f>
        <v>0</v>
      </c>
      <c r="K59" s="253">
        <f>'18'!K59</f>
        <v>0</v>
      </c>
      <c r="L59" s="254">
        <f>'18'!L59</f>
        <v>0</v>
      </c>
      <c r="M59" s="254">
        <f>'18'!M59</f>
        <v>0</v>
      </c>
      <c r="N59" s="253">
        <f>'18'!N59</f>
        <v>0</v>
      </c>
      <c r="O59" s="254">
        <f>'18'!O59</f>
        <v>0</v>
      </c>
      <c r="P59" s="254">
        <f>'18'!P59</f>
        <v>0</v>
      </c>
      <c r="Q59" s="253">
        <f>'18'!Q59</f>
        <v>0</v>
      </c>
      <c r="R59" s="254">
        <f>'18'!R59</f>
        <v>0</v>
      </c>
      <c r="S59" s="255">
        <f>'18'!S59</f>
        <v>0</v>
      </c>
      <c r="T59" s="642">
        <f>SUM(H59:S59)</f>
        <v>0</v>
      </c>
      <c r="U59" s="643"/>
    </row>
    <row r="60" spans="1:38" s="22" customFormat="1" ht="45" customHeight="1">
      <c r="A60" s="644" t="s">
        <v>235</v>
      </c>
      <c r="B60" s="645"/>
      <c r="C60" s="648">
        <f>'18'!C60</f>
        <v>0</v>
      </c>
      <c r="D60" s="650">
        <f>'18'!D60</f>
        <v>0</v>
      </c>
      <c r="E60" s="651"/>
      <c r="F60" s="654" t="s">
        <v>213</v>
      </c>
      <c r="G60" s="655"/>
      <c r="H60" s="259">
        <f>'18'!H60</f>
        <v>0</v>
      </c>
      <c r="I60" s="260">
        <f>'18'!I60</f>
        <v>0</v>
      </c>
      <c r="J60" s="260">
        <f>'18'!J60</f>
        <v>0</v>
      </c>
      <c r="K60" s="259">
        <f>'18'!K60</f>
        <v>0</v>
      </c>
      <c r="L60" s="260">
        <f>'18'!L60</f>
        <v>0</v>
      </c>
      <c r="M60" s="260">
        <f>'18'!M60</f>
        <v>0</v>
      </c>
      <c r="N60" s="259">
        <f>'18'!N60</f>
        <v>0</v>
      </c>
      <c r="O60" s="260">
        <f>'18'!O60</f>
        <v>0</v>
      </c>
      <c r="P60" s="260">
        <f>'18'!P60</f>
        <v>0</v>
      </c>
      <c r="Q60" s="259">
        <f>'18'!Q60</f>
        <v>0</v>
      </c>
      <c r="R60" s="260">
        <f>'18'!R60</f>
        <v>0</v>
      </c>
      <c r="S60" s="261">
        <f>'18'!S60</f>
        <v>0</v>
      </c>
      <c r="T60" s="656">
        <f>SUM(H60:S60)</f>
        <v>0</v>
      </c>
      <c r="U60" s="657"/>
    </row>
    <row r="61" spans="1:38" s="22" customFormat="1" ht="45" customHeight="1" thickBot="1">
      <c r="A61" s="646"/>
      <c r="B61" s="647"/>
      <c r="C61" s="649"/>
      <c r="D61" s="652"/>
      <c r="E61" s="653"/>
      <c r="F61" s="658" t="s">
        <v>236</v>
      </c>
      <c r="G61" s="659"/>
      <c r="H61" s="256">
        <f>'18'!H61</f>
        <v>0</v>
      </c>
      <c r="I61" s="257">
        <f>'18'!I61</f>
        <v>0</v>
      </c>
      <c r="J61" s="257">
        <f>'18'!J61</f>
        <v>0</v>
      </c>
      <c r="K61" s="256">
        <f>'18'!K61</f>
        <v>0</v>
      </c>
      <c r="L61" s="257">
        <f>'18'!L61</f>
        <v>0</v>
      </c>
      <c r="M61" s="257">
        <f>'18'!M61</f>
        <v>0</v>
      </c>
      <c r="N61" s="256">
        <f>'18'!N61</f>
        <v>0</v>
      </c>
      <c r="O61" s="257">
        <f>'18'!O61</f>
        <v>0</v>
      </c>
      <c r="P61" s="257">
        <f>'18'!P61</f>
        <v>0</v>
      </c>
      <c r="Q61" s="256">
        <f>'18'!Q61</f>
        <v>0</v>
      </c>
      <c r="R61" s="257">
        <f>'18'!R61</f>
        <v>0</v>
      </c>
      <c r="S61" s="258">
        <f>'18'!S61</f>
        <v>0</v>
      </c>
      <c r="T61" s="660">
        <f>SUM(H61:S61)</f>
        <v>0</v>
      </c>
      <c r="U61" s="661"/>
    </row>
    <row r="62" spans="1:38" s="22" customFormat="1" ht="45" customHeight="1" thickTop="1" thickBot="1">
      <c r="A62" s="608" t="s">
        <v>207</v>
      </c>
      <c r="B62" s="609"/>
      <c r="C62" s="223" t="str">
        <f>IF('18'!C62="","",'18'!C62)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IF('18'!C63="","",'18'!C63)</f>
        <v/>
      </c>
      <c r="D63" s="595" t="str">
        <f>IF('18'!D63="","",'18'!D63)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IF('18'!C64="","",'18'!C64)</f>
        <v/>
      </c>
      <c r="D64" s="675" t="str">
        <f>IF('18'!D64="","",'18'!D64)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'18'!C65</f>
        <v>0</v>
      </c>
      <c r="D65" s="606">
        <f>'18'!D65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IF('18'!C66="","",'18'!C66)</f>
        <v/>
      </c>
      <c r="D66" s="614" t="str">
        <f>IF('18'!D66="","",'18'!D66)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IF('18'!C67="","",'18'!C67)</f>
        <v/>
      </c>
      <c r="D67" s="595" t="str">
        <f>IF('18'!D67="","",'18'!D67)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IF('18'!C68="","",'18'!C68)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106</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'18'!C79</f>
        <v>0</v>
      </c>
      <c r="D79" s="599"/>
      <c r="E79" s="599"/>
      <c r="F79" s="599"/>
      <c r="G79" s="599"/>
      <c r="H79" s="599"/>
      <c r="I79" s="216"/>
      <c r="J79" s="222" t="s">
        <v>177</v>
      </c>
      <c r="K79" s="582">
        <f>'18'!K79:N79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'18'!C83</f>
        <v>0</v>
      </c>
      <c r="D83" s="638"/>
      <c r="E83" s="639"/>
      <c r="F83" s="640" t="s">
        <v>212</v>
      </c>
      <c r="G83" s="641"/>
      <c r="H83" s="253">
        <f>'18'!H83</f>
        <v>0</v>
      </c>
      <c r="I83" s="254">
        <f>'18'!I83</f>
        <v>0</v>
      </c>
      <c r="J83" s="254">
        <f>'18'!J83</f>
        <v>0</v>
      </c>
      <c r="K83" s="253">
        <f>'18'!K83</f>
        <v>0</v>
      </c>
      <c r="L83" s="254">
        <f>'18'!L83</f>
        <v>0</v>
      </c>
      <c r="M83" s="254">
        <f>'18'!M83</f>
        <v>0</v>
      </c>
      <c r="N83" s="253">
        <f>'18'!N83</f>
        <v>0</v>
      </c>
      <c r="O83" s="254">
        <f>'18'!O83</f>
        <v>0</v>
      </c>
      <c r="P83" s="254">
        <f>'18'!P83</f>
        <v>0</v>
      </c>
      <c r="Q83" s="253">
        <f>'18'!Q83</f>
        <v>0</v>
      </c>
      <c r="R83" s="254">
        <f>'18'!R83</f>
        <v>0</v>
      </c>
      <c r="S83" s="255">
        <f>'18'!S83</f>
        <v>0</v>
      </c>
      <c r="T83" s="642">
        <f>SUM(H83:S83)</f>
        <v>0</v>
      </c>
      <c r="U83" s="643"/>
    </row>
    <row r="84" spans="1:21" s="22" customFormat="1" ht="45" customHeight="1">
      <c r="A84" s="644" t="s">
        <v>235</v>
      </c>
      <c r="B84" s="645"/>
      <c r="C84" s="648">
        <f>'18'!C84</f>
        <v>0</v>
      </c>
      <c r="D84" s="650">
        <f>'18'!D84</f>
        <v>0</v>
      </c>
      <c r="E84" s="651"/>
      <c r="F84" s="654" t="s">
        <v>213</v>
      </c>
      <c r="G84" s="655"/>
      <c r="H84" s="259">
        <f>'18'!H84</f>
        <v>0</v>
      </c>
      <c r="I84" s="260">
        <f>'18'!I84</f>
        <v>0</v>
      </c>
      <c r="J84" s="260">
        <f>'18'!J84</f>
        <v>0</v>
      </c>
      <c r="K84" s="259">
        <f>'18'!K84</f>
        <v>0</v>
      </c>
      <c r="L84" s="260">
        <f>'18'!L84</f>
        <v>0</v>
      </c>
      <c r="M84" s="260">
        <f>'18'!M84</f>
        <v>0</v>
      </c>
      <c r="N84" s="259">
        <f>'18'!N84</f>
        <v>0</v>
      </c>
      <c r="O84" s="260">
        <f>'18'!O84</f>
        <v>0</v>
      </c>
      <c r="P84" s="260">
        <f>'18'!P84</f>
        <v>0</v>
      </c>
      <c r="Q84" s="259">
        <f>'18'!Q84</f>
        <v>0</v>
      </c>
      <c r="R84" s="260">
        <f>'18'!R84</f>
        <v>0</v>
      </c>
      <c r="S84" s="261">
        <f>'18'!S84</f>
        <v>0</v>
      </c>
      <c r="T84" s="656">
        <f>SUM(H84:S84)</f>
        <v>0</v>
      </c>
      <c r="U84" s="657"/>
    </row>
    <row r="85" spans="1:21" s="22" customFormat="1" ht="45" customHeight="1" thickBot="1">
      <c r="A85" s="646"/>
      <c r="B85" s="647"/>
      <c r="C85" s="649"/>
      <c r="D85" s="652"/>
      <c r="E85" s="653"/>
      <c r="F85" s="658" t="s">
        <v>236</v>
      </c>
      <c r="G85" s="659"/>
      <c r="H85" s="256">
        <f>'18'!H85</f>
        <v>0</v>
      </c>
      <c r="I85" s="257">
        <f>'18'!I85</f>
        <v>0</v>
      </c>
      <c r="J85" s="257">
        <f>'18'!J85</f>
        <v>0</v>
      </c>
      <c r="K85" s="256">
        <f>'18'!K85</f>
        <v>0</v>
      </c>
      <c r="L85" s="257">
        <f>'18'!L85</f>
        <v>0</v>
      </c>
      <c r="M85" s="257">
        <f>'18'!M85</f>
        <v>0</v>
      </c>
      <c r="N85" s="256">
        <f>'18'!N85</f>
        <v>0</v>
      </c>
      <c r="O85" s="257">
        <f>'18'!O85</f>
        <v>0</v>
      </c>
      <c r="P85" s="257">
        <f>'18'!P85</f>
        <v>0</v>
      </c>
      <c r="Q85" s="256">
        <f>'18'!Q85</f>
        <v>0</v>
      </c>
      <c r="R85" s="257">
        <f>'18'!R85</f>
        <v>0</v>
      </c>
      <c r="S85" s="258">
        <f>'18'!S85</f>
        <v>0</v>
      </c>
      <c r="T85" s="660">
        <f>SUM(H85:S85)</f>
        <v>0</v>
      </c>
      <c r="U85" s="661"/>
    </row>
    <row r="86" spans="1:21" s="22" customFormat="1" ht="45" customHeight="1" thickTop="1" thickBot="1">
      <c r="A86" s="608" t="s">
        <v>207</v>
      </c>
      <c r="B86" s="609"/>
      <c r="C86" s="223" t="str">
        <f>IF('18'!C86="","",'18'!C86)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IF('18'!C87="","",'18'!C87)</f>
        <v/>
      </c>
      <c r="D87" s="595" t="str">
        <f>IF('18'!D87="","",'18'!D87)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IF('18'!C88="","",'18'!C88)</f>
        <v/>
      </c>
      <c r="D88" s="675" t="str">
        <f>IF('18'!D88="","",'18'!D88)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'18'!C89</f>
        <v>0</v>
      </c>
      <c r="D89" s="606">
        <f>'18'!D89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IF('18'!C90="","",'18'!C90)</f>
        <v/>
      </c>
      <c r="D90" s="614" t="str">
        <f>IF('18'!D90="","",'18'!D90)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IF('18'!C91="","",'18'!C91)</f>
        <v/>
      </c>
      <c r="D91" s="595" t="str">
        <f>IF('18'!D91="","",'18'!D91)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IF('18'!C92="","",'18'!C92)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107</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'18'!C103</f>
        <v>0</v>
      </c>
      <c r="D103" s="599"/>
      <c r="E103" s="599"/>
      <c r="F103" s="599"/>
      <c r="G103" s="599"/>
      <c r="H103" s="599"/>
      <c r="I103" s="216"/>
      <c r="J103" s="222" t="s">
        <v>177</v>
      </c>
      <c r="K103" s="582">
        <f>'18'!K103:N103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'18'!C107</f>
        <v>0</v>
      </c>
      <c r="D107" s="638"/>
      <c r="E107" s="639"/>
      <c r="F107" s="640" t="s">
        <v>212</v>
      </c>
      <c r="G107" s="641"/>
      <c r="H107" s="253">
        <f>'18'!H107</f>
        <v>0</v>
      </c>
      <c r="I107" s="254">
        <f>'18'!I107</f>
        <v>0</v>
      </c>
      <c r="J107" s="254">
        <f>'18'!J107</f>
        <v>0</v>
      </c>
      <c r="K107" s="253">
        <f>'18'!K107</f>
        <v>0</v>
      </c>
      <c r="L107" s="254">
        <f>'18'!L107</f>
        <v>0</v>
      </c>
      <c r="M107" s="254">
        <f>'18'!M107</f>
        <v>0</v>
      </c>
      <c r="N107" s="253">
        <f>'18'!N107</f>
        <v>0</v>
      </c>
      <c r="O107" s="254">
        <f>'18'!O107</f>
        <v>0</v>
      </c>
      <c r="P107" s="254">
        <f>'18'!P107</f>
        <v>0</v>
      </c>
      <c r="Q107" s="253">
        <f>'18'!Q107</f>
        <v>0</v>
      </c>
      <c r="R107" s="254">
        <f>'18'!R107</f>
        <v>0</v>
      </c>
      <c r="S107" s="255">
        <f>'18'!S107</f>
        <v>0</v>
      </c>
      <c r="T107" s="642">
        <f>SUM(H107:S107)</f>
        <v>0</v>
      </c>
      <c r="U107" s="643"/>
    </row>
    <row r="108" spans="1:38" s="22" customFormat="1" ht="45" customHeight="1">
      <c r="A108" s="644" t="s">
        <v>235</v>
      </c>
      <c r="B108" s="645"/>
      <c r="C108" s="648">
        <f>'18'!C108</f>
        <v>0</v>
      </c>
      <c r="D108" s="650">
        <f>'18'!D108</f>
        <v>0</v>
      </c>
      <c r="E108" s="651"/>
      <c r="F108" s="654" t="s">
        <v>213</v>
      </c>
      <c r="G108" s="655"/>
      <c r="H108" s="259">
        <f>'18'!H108</f>
        <v>0</v>
      </c>
      <c r="I108" s="260">
        <f>'18'!I108</f>
        <v>0</v>
      </c>
      <c r="J108" s="260">
        <f>'18'!J108</f>
        <v>0</v>
      </c>
      <c r="K108" s="259">
        <f>'18'!K108</f>
        <v>0</v>
      </c>
      <c r="L108" s="260">
        <f>'18'!L108</f>
        <v>0</v>
      </c>
      <c r="M108" s="260">
        <f>'18'!M108</f>
        <v>0</v>
      </c>
      <c r="N108" s="259">
        <f>'18'!N108</f>
        <v>0</v>
      </c>
      <c r="O108" s="260">
        <f>'18'!O108</f>
        <v>0</v>
      </c>
      <c r="P108" s="260">
        <f>'18'!P108</f>
        <v>0</v>
      </c>
      <c r="Q108" s="259">
        <f>'18'!Q108</f>
        <v>0</v>
      </c>
      <c r="R108" s="260">
        <f>'18'!R108</f>
        <v>0</v>
      </c>
      <c r="S108" s="261">
        <f>'18'!S108</f>
        <v>0</v>
      </c>
      <c r="T108" s="656">
        <f>SUM(H108:S108)</f>
        <v>0</v>
      </c>
      <c r="U108" s="657"/>
    </row>
    <row r="109" spans="1:38" s="22" customFormat="1" ht="45" customHeight="1" thickBot="1">
      <c r="A109" s="646"/>
      <c r="B109" s="647"/>
      <c r="C109" s="649"/>
      <c r="D109" s="652"/>
      <c r="E109" s="653"/>
      <c r="F109" s="658" t="s">
        <v>236</v>
      </c>
      <c r="G109" s="659"/>
      <c r="H109" s="256">
        <f>'18'!H109</f>
        <v>0</v>
      </c>
      <c r="I109" s="257">
        <f>'18'!I109</f>
        <v>0</v>
      </c>
      <c r="J109" s="257">
        <f>'18'!J109</f>
        <v>0</v>
      </c>
      <c r="K109" s="256">
        <f>'18'!K109</f>
        <v>0</v>
      </c>
      <c r="L109" s="257">
        <f>'18'!L109</f>
        <v>0</v>
      </c>
      <c r="M109" s="257">
        <f>'18'!M109</f>
        <v>0</v>
      </c>
      <c r="N109" s="256">
        <f>'18'!N109</f>
        <v>0</v>
      </c>
      <c r="O109" s="257">
        <f>'18'!O109</f>
        <v>0</v>
      </c>
      <c r="P109" s="257">
        <f>'18'!P109</f>
        <v>0</v>
      </c>
      <c r="Q109" s="256">
        <f>'18'!Q109</f>
        <v>0</v>
      </c>
      <c r="R109" s="257">
        <f>'18'!R109</f>
        <v>0</v>
      </c>
      <c r="S109" s="258">
        <f>'18'!S109</f>
        <v>0</v>
      </c>
      <c r="T109" s="660">
        <f>SUM(H109:S109)</f>
        <v>0</v>
      </c>
      <c r="U109" s="661"/>
    </row>
    <row r="110" spans="1:38" s="22" customFormat="1" ht="45" customHeight="1" thickTop="1" thickBot="1">
      <c r="A110" s="608" t="s">
        <v>207</v>
      </c>
      <c r="B110" s="609"/>
      <c r="C110" s="223" t="str">
        <f>IF('18'!C110="","",'18'!C110)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IF('18'!C111="","",'18'!C111)</f>
        <v/>
      </c>
      <c r="D111" s="595" t="str">
        <f>IF('18'!D111="","",'18'!D111)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IF('18'!C112="","",'18'!C112)</f>
        <v/>
      </c>
      <c r="D112" s="675" t="str">
        <f>IF('18'!D112="","",'18'!D112)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'18'!C113</f>
        <v>0</v>
      </c>
      <c r="D113" s="606">
        <f>'18'!D113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IF('18'!C114="","",'18'!C114)</f>
        <v/>
      </c>
      <c r="D114" s="614" t="str">
        <f>IF('18'!D114="","",'18'!D114)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IF('18'!C115="","",'18'!C115)</f>
        <v/>
      </c>
      <c r="D115" s="595" t="str">
        <f>IF('18'!D115="","",'18'!D115)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IF('18'!C116="","",'18'!C116)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108</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'18'!C127</f>
        <v>0</v>
      </c>
      <c r="D127" s="599"/>
      <c r="E127" s="599"/>
      <c r="F127" s="599"/>
      <c r="G127" s="599"/>
      <c r="H127" s="599"/>
      <c r="I127" s="216"/>
      <c r="J127" s="222" t="s">
        <v>177</v>
      </c>
      <c r="K127" s="582">
        <f>'18'!K127:N127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'18'!C131</f>
        <v>0</v>
      </c>
      <c r="D131" s="638"/>
      <c r="E131" s="639"/>
      <c r="F131" s="640" t="s">
        <v>212</v>
      </c>
      <c r="G131" s="641"/>
      <c r="H131" s="253">
        <f>'18'!H131</f>
        <v>0</v>
      </c>
      <c r="I131" s="254">
        <f>'18'!I131</f>
        <v>0</v>
      </c>
      <c r="J131" s="254">
        <f>'18'!J131</f>
        <v>0</v>
      </c>
      <c r="K131" s="253">
        <f>'18'!K131</f>
        <v>0</v>
      </c>
      <c r="L131" s="254">
        <f>'18'!L131</f>
        <v>0</v>
      </c>
      <c r="M131" s="254">
        <f>'18'!M131</f>
        <v>0</v>
      </c>
      <c r="N131" s="253">
        <f>'18'!N131</f>
        <v>0</v>
      </c>
      <c r="O131" s="254">
        <f>'18'!O131</f>
        <v>0</v>
      </c>
      <c r="P131" s="254">
        <f>'18'!P131</f>
        <v>0</v>
      </c>
      <c r="Q131" s="253">
        <f>'18'!Q131</f>
        <v>0</v>
      </c>
      <c r="R131" s="254">
        <f>'18'!R131</f>
        <v>0</v>
      </c>
      <c r="S131" s="255">
        <f>'18'!S131</f>
        <v>0</v>
      </c>
      <c r="T131" s="642">
        <f>SUM(H131:S131)</f>
        <v>0</v>
      </c>
      <c r="U131" s="643"/>
    </row>
    <row r="132" spans="1:21" s="22" customFormat="1" ht="45" customHeight="1">
      <c r="A132" s="644" t="s">
        <v>235</v>
      </c>
      <c r="B132" s="645"/>
      <c r="C132" s="648">
        <f>'18'!C132</f>
        <v>0</v>
      </c>
      <c r="D132" s="650">
        <f>'18'!D132</f>
        <v>0</v>
      </c>
      <c r="E132" s="651"/>
      <c r="F132" s="654" t="s">
        <v>213</v>
      </c>
      <c r="G132" s="655"/>
      <c r="H132" s="259">
        <f>'18'!H132</f>
        <v>0</v>
      </c>
      <c r="I132" s="260">
        <f>'18'!I132</f>
        <v>0</v>
      </c>
      <c r="J132" s="260">
        <f>'18'!J132</f>
        <v>0</v>
      </c>
      <c r="K132" s="259">
        <f>'18'!K132</f>
        <v>0</v>
      </c>
      <c r="L132" s="260">
        <f>'18'!L132</f>
        <v>0</v>
      </c>
      <c r="M132" s="260">
        <f>'18'!M132</f>
        <v>0</v>
      </c>
      <c r="N132" s="259">
        <f>'18'!N132</f>
        <v>0</v>
      </c>
      <c r="O132" s="260">
        <f>'18'!O132</f>
        <v>0</v>
      </c>
      <c r="P132" s="260">
        <f>'18'!P132</f>
        <v>0</v>
      </c>
      <c r="Q132" s="259">
        <f>'18'!Q132</f>
        <v>0</v>
      </c>
      <c r="R132" s="260">
        <f>'18'!R132</f>
        <v>0</v>
      </c>
      <c r="S132" s="261">
        <f>'18'!S132</f>
        <v>0</v>
      </c>
      <c r="T132" s="656">
        <f>SUM(H132:S132)</f>
        <v>0</v>
      </c>
      <c r="U132" s="657"/>
    </row>
    <row r="133" spans="1:21" s="22" customFormat="1" ht="45" customHeight="1" thickBot="1">
      <c r="A133" s="646"/>
      <c r="B133" s="647"/>
      <c r="C133" s="649"/>
      <c r="D133" s="652"/>
      <c r="E133" s="653"/>
      <c r="F133" s="658" t="s">
        <v>236</v>
      </c>
      <c r="G133" s="659"/>
      <c r="H133" s="256">
        <f>'18'!H133</f>
        <v>0</v>
      </c>
      <c r="I133" s="257">
        <f>'18'!I133</f>
        <v>0</v>
      </c>
      <c r="J133" s="257">
        <f>'18'!J133</f>
        <v>0</v>
      </c>
      <c r="K133" s="256">
        <f>'18'!K133</f>
        <v>0</v>
      </c>
      <c r="L133" s="257">
        <f>'18'!L133</f>
        <v>0</v>
      </c>
      <c r="M133" s="257">
        <f>'18'!M133</f>
        <v>0</v>
      </c>
      <c r="N133" s="256">
        <f>'18'!N133</f>
        <v>0</v>
      </c>
      <c r="O133" s="257">
        <f>'18'!O133</f>
        <v>0</v>
      </c>
      <c r="P133" s="257">
        <f>'18'!P133</f>
        <v>0</v>
      </c>
      <c r="Q133" s="256">
        <f>'18'!Q133</f>
        <v>0</v>
      </c>
      <c r="R133" s="257">
        <f>'18'!R133</f>
        <v>0</v>
      </c>
      <c r="S133" s="258">
        <f>'18'!S133</f>
        <v>0</v>
      </c>
      <c r="T133" s="660">
        <f>SUM(H133:S133)</f>
        <v>0</v>
      </c>
      <c r="U133" s="661"/>
    </row>
    <row r="134" spans="1:21" s="22" customFormat="1" ht="45" customHeight="1" thickTop="1" thickBot="1">
      <c r="A134" s="608" t="s">
        <v>207</v>
      </c>
      <c r="B134" s="609"/>
      <c r="C134" s="223" t="str">
        <f>IF('18'!C134="","",'18'!C134)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IF('18'!C135="","",'18'!C135)</f>
        <v/>
      </c>
      <c r="D135" s="595" t="str">
        <f>IF('18'!D135="","",'18'!D135)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IF('18'!C136="","",'18'!C136)</f>
        <v/>
      </c>
      <c r="D136" s="675" t="str">
        <f>IF('18'!D136="","",'18'!D136)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'18'!C137</f>
        <v>0</v>
      </c>
      <c r="D137" s="606">
        <f>'18'!D137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IF('18'!C138="","",'18'!C138)</f>
        <v/>
      </c>
      <c r="D138" s="614" t="str">
        <f>IF('18'!D138="","",'18'!D138)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IF('18'!C139="","",'18'!C139)</f>
        <v/>
      </c>
      <c r="D139" s="595" t="str">
        <f>IF('18'!D139="","",'18'!D139)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IF('18'!C140="","",'18'!C140)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8OchsWVSs2HCxXsDtse8ybPb86gvCWdvVkmWmMDXZw3riJLllddvJzLu0x80Rja0xUa/Qi85/oWrJjDDuZWzww==" saltValue="JZkUtOqCDJwzGnzPKzJGx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E5F44002-D5A3-4FD1-AF34-51A740399791}">
      <formula1>"有,無"</formula1>
    </dataValidation>
    <dataValidation type="list" allowBlank="1" showInputMessage="1" showErrorMessage="1" sqref="C41 C89 C17 C113 C65 C137" xr:uid="{A9F2D4E2-6136-40E5-ACDC-EBF5F5ABB97B}">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59E5BF3F-7649-4025-AFA6-978EA5AD968D}">
      <formula1>"有,無"</formula1>
    </dataValidation>
    <dataValidation type="custom" allowBlank="1" showInputMessage="1" showErrorMessage="1" sqref="H107:S109 K103:N103 C103:H103" xr:uid="{3122917A-7BD0-449E-ABFF-5078E3F9A826}">
      <formula1>$S$99&lt;&gt;"無"</formula1>
    </dataValidation>
    <dataValidation type="custom" allowBlank="1" showInputMessage="1" showErrorMessage="1" sqref="H35:S37 K31:N31 C31:H31 D18:E19 D12:E13 D42:E43 D36:E37 D66:E67 D60:E61 D90:E91 D84:E85 D114:E115 D108:E109 D138:E139 D132:E133" xr:uid="{B311481B-0DCE-45BC-BF19-13980423CA01}">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43750AF5-7AB9-44A4-B0A5-4833EEDB10D9}">
      <formula1>$S$3&lt;&gt;"無"</formula1>
    </dataValidation>
    <dataValidation type="custom" allowBlank="1" showInputMessage="1" showErrorMessage="1" sqref="H59:S61 K55:N55 C55:H55" xr:uid="{A21545BB-7E34-4230-A65B-4292D6A4C93D}">
      <formula1>$S$51&lt;&gt;"無"</formula1>
    </dataValidation>
    <dataValidation type="custom" allowBlank="1" showInputMessage="1" showErrorMessage="1" sqref="H83:S85 K79:N79 C79:H79" xr:uid="{E47DF84E-67F8-49B9-940C-BF0AE7DE20C1}">
      <formula1>$S$75&lt;&gt;"無"</formula1>
    </dataValidation>
    <dataValidation type="custom" allowBlank="1" showInputMessage="1" showErrorMessage="1" sqref="H131:S133 K127:N127 C127:H127" xr:uid="{226A4B56-8515-41E4-8D26-3ACCB38E2143}">
      <formula1>$S$123&lt;&gt;"無"</formula1>
    </dataValidation>
    <dataValidation type="custom" allowBlank="1" showInputMessage="1" showErrorMessage="1" sqref="K7:N7 H11:S13 C18:C20 C11:C16 C7:H7 C42:C44 C35:C40 C66:C68 C59:C64 C90:C92 C83:C88 C114:C116 C107:C112 C138:C140 C131:C136" xr:uid="{C9E1ABED-8ED3-43A5-AE68-68B04886DC97}">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0000"/>
  </sheetPr>
  <dimension ref="A1:AF154"/>
  <sheetViews>
    <sheetView view="pageBreakPreview" zoomScale="70" zoomScaleNormal="70" zoomScaleSheetLayoutView="7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7</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8</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9</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10</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11</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12</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p/VTKlUmgdUCqMVjfatuX6Mosz5BYZQXixM/PGb36C50t6DBvHguJSPinMOhh82rPHkEkW3MX07YSLvJlEng5g==" saltValue="ANGtYFLmtbDsgtfb0ZLd9w==" spinCount="100000" sheet="1" objects="1" scenarios="1" selectLockedCells="1"/>
  <mergeCells count="547">
    <mergeCell ref="T149:U149"/>
    <mergeCell ref="T150:U150"/>
    <mergeCell ref="T151:U151"/>
    <mergeCell ref="T152:U152"/>
    <mergeCell ref="T153:U153"/>
    <mergeCell ref="T154:U154"/>
    <mergeCell ref="H152:I152"/>
    <mergeCell ref="L152:M152"/>
    <mergeCell ref="P152:Q152"/>
    <mergeCell ref="H153:I153"/>
    <mergeCell ref="L153:M153"/>
    <mergeCell ref="P153:Q153"/>
    <mergeCell ref="H154:I154"/>
    <mergeCell ref="L154:M154"/>
    <mergeCell ref="P154:Q154"/>
    <mergeCell ref="H149:I149"/>
    <mergeCell ref="L149:M149"/>
    <mergeCell ref="P149:Q149"/>
    <mergeCell ref="H150:I150"/>
    <mergeCell ref="L150:M150"/>
    <mergeCell ref="P150:Q150"/>
    <mergeCell ref="H151:I151"/>
    <mergeCell ref="L151:M151"/>
    <mergeCell ref="P151:Q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xWindow="240" yWindow="725" count="12">
    <dataValidation type="list" allowBlank="1" showInputMessage="1" showErrorMessage="1" sqref="K103 K79 K7 K127 K55 K31" xr:uid="{00000000-0002-0000-05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988C98E1-845A-4712-9223-943A9CF6972A}">
      <formula1>"転居,退去/退去日→,退職/退職日→"</formula1>
    </dataValidation>
    <dataValidation type="list" allowBlank="1" showErrorMessage="1" sqref="C44 C20 C116 C92 C68 C140" xr:uid="{87F62197-4D91-4B20-9D36-3BB918CE8FCF}">
      <formula1>"有,無"</formula1>
    </dataValidation>
    <dataValidation type="textLength" operator="equal" allowBlank="1" showInputMessage="1" showErrorMessage="1" prompt="都道府県に続く番号を半角6文字で入力。" sqref="D89:E89 D41:E41 D17:E17 D65:E65 D113:E113 D137:E137" xr:uid="{62554FAA-60F2-42EF-B624-DE201AD4BDC9}">
      <formula1>6</formula1>
    </dataValidation>
    <dataValidation type="list" allowBlank="1" showInputMessage="1" showErrorMessage="1" sqref="C89 C17 C65 C113 C41 C137" xr:uid="{F0FAC8A0-0D6A-4DA9-8F5E-031F91B43C4C}">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DA522225-23B1-4250-896F-242B472F5FBD}"/>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6F7E1D55-E9CA-442B-A38B-4671832DB251}">
      <formula1>"更新予定なし,更新予定あり"</formula1>
    </dataValidation>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D3220D8F-5E77-48B5-884F-9EA03643E1B8}">
      <formula1>46113</formula1>
      <formula2>46477</formula2>
    </dataValidation>
    <dataValidation allowBlank="1" showErrorMessage="1" sqref="D116:E116 D44:E44 D20:E20 D68:E68 D92:E92 D140:E140" xr:uid="{0C2F77C3-0AFC-4B51-939E-D6D244770BFF}"/>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CF3B0F26-385F-4E80-BD92-1208B4CC802F}">
      <formula1>46113</formula1>
      <formula2>46477</formula2>
    </dataValidation>
    <dataValidation type="list" allowBlank="1" showInputMessage="1" showErrorMessage="1" prompt="令和8年度中に契約更新が必要な場合は更新月を選択してください。" sqref="D42:E42 D18:E18 D90:E90 D114:E114 D66:E66 D138:E138" xr:uid="{05F038F9-EF81-44F9-A87B-F291BE576195}">
      <formula1>" 令和8年4月,令和8年5月,令和8年6月,令和8年7月,令和8年8月,令和8年9月,令和8年10月,令和8年11月,令和8年12月,令和9年1月,令和9年2月,令和9年3月"</formula1>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75E1C67F-2E63-4686-A51E-5746AC2A3D92}">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48" fitToHeight="6" orientation="landscape" blackAndWhite="1" r:id="rId1"/>
  <rowBreaks count="5" manualBreakCount="5">
    <brk id="24" max="20" man="1"/>
    <brk id="48" max="20" man="1"/>
    <brk id="72" max="20" man="1"/>
    <brk id="96" max="20" man="1"/>
    <brk id="120" max="20" man="1"/>
  </rowBreaks>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rgb="FFFF0000"/>
  </sheetPr>
  <dimension ref="A1:AL154"/>
  <sheetViews>
    <sheetView view="pageBreakPreview"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109</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'19'!C7</f>
        <v>0</v>
      </c>
      <c r="D7" s="599"/>
      <c r="E7" s="599"/>
      <c r="F7" s="599"/>
      <c r="G7" s="599"/>
      <c r="H7" s="599"/>
      <c r="I7" s="216"/>
      <c r="J7" s="222" t="s">
        <v>177</v>
      </c>
      <c r="K7" s="582">
        <f>'19'!K7:N7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'19'!C11</f>
        <v>0</v>
      </c>
      <c r="D11" s="638"/>
      <c r="E11" s="639"/>
      <c r="F11" s="640" t="s">
        <v>212</v>
      </c>
      <c r="G11" s="641"/>
      <c r="H11" s="253">
        <f>'19'!H11</f>
        <v>0</v>
      </c>
      <c r="I11" s="254">
        <f>'19'!I11</f>
        <v>0</v>
      </c>
      <c r="J11" s="254">
        <f>'19'!J11</f>
        <v>0</v>
      </c>
      <c r="K11" s="253">
        <f>'19'!K11</f>
        <v>0</v>
      </c>
      <c r="L11" s="254">
        <f>'19'!L11</f>
        <v>0</v>
      </c>
      <c r="M11" s="254">
        <f>'19'!M11</f>
        <v>0</v>
      </c>
      <c r="N11" s="253">
        <f>'19'!N11</f>
        <v>0</v>
      </c>
      <c r="O11" s="254">
        <f>'19'!O11</f>
        <v>0</v>
      </c>
      <c r="P11" s="254">
        <f>'19'!P11</f>
        <v>0</v>
      </c>
      <c r="Q11" s="253">
        <f>'19'!Q11</f>
        <v>0</v>
      </c>
      <c r="R11" s="254">
        <f>'19'!R11</f>
        <v>0</v>
      </c>
      <c r="S11" s="255">
        <f>'19'!S11</f>
        <v>0</v>
      </c>
      <c r="T11" s="642">
        <f>SUM(H11:S11)</f>
        <v>0</v>
      </c>
      <c r="U11" s="643"/>
    </row>
    <row r="12" spans="1:38" s="22" customFormat="1" ht="45" customHeight="1">
      <c r="A12" s="644" t="s">
        <v>235</v>
      </c>
      <c r="B12" s="645"/>
      <c r="C12" s="648">
        <f>'19'!C12</f>
        <v>0</v>
      </c>
      <c r="D12" s="650">
        <f>'19'!D12</f>
        <v>0</v>
      </c>
      <c r="E12" s="651"/>
      <c r="F12" s="654" t="s">
        <v>213</v>
      </c>
      <c r="G12" s="655"/>
      <c r="H12" s="259">
        <f>'19'!H12</f>
        <v>0</v>
      </c>
      <c r="I12" s="260">
        <f>'19'!I12</f>
        <v>0</v>
      </c>
      <c r="J12" s="260">
        <f>'19'!J12</f>
        <v>0</v>
      </c>
      <c r="K12" s="259">
        <f>'19'!K12</f>
        <v>0</v>
      </c>
      <c r="L12" s="260">
        <f>'19'!L12</f>
        <v>0</v>
      </c>
      <c r="M12" s="260">
        <f>'19'!M12</f>
        <v>0</v>
      </c>
      <c r="N12" s="259">
        <f>'19'!N12</f>
        <v>0</v>
      </c>
      <c r="O12" s="260">
        <f>'19'!O12</f>
        <v>0</v>
      </c>
      <c r="P12" s="260">
        <f>'19'!P12</f>
        <v>0</v>
      </c>
      <c r="Q12" s="259">
        <f>'19'!Q12</f>
        <v>0</v>
      </c>
      <c r="R12" s="260">
        <f>'19'!R12</f>
        <v>0</v>
      </c>
      <c r="S12" s="261">
        <f>'19'!S12</f>
        <v>0</v>
      </c>
      <c r="T12" s="656">
        <f>SUM(H12:S12)</f>
        <v>0</v>
      </c>
      <c r="U12" s="657"/>
    </row>
    <row r="13" spans="1:38" s="22" customFormat="1" ht="45" customHeight="1" thickBot="1">
      <c r="A13" s="646"/>
      <c r="B13" s="647"/>
      <c r="C13" s="649"/>
      <c r="D13" s="652"/>
      <c r="E13" s="653"/>
      <c r="F13" s="658" t="s">
        <v>236</v>
      </c>
      <c r="G13" s="659"/>
      <c r="H13" s="256">
        <f>'19'!H13</f>
        <v>0</v>
      </c>
      <c r="I13" s="257">
        <f>'19'!I13</f>
        <v>0</v>
      </c>
      <c r="J13" s="257">
        <f>'19'!J13</f>
        <v>0</v>
      </c>
      <c r="K13" s="256">
        <f>'19'!K13</f>
        <v>0</v>
      </c>
      <c r="L13" s="257">
        <f>'19'!L13</f>
        <v>0</v>
      </c>
      <c r="M13" s="257">
        <f>'19'!M13</f>
        <v>0</v>
      </c>
      <c r="N13" s="256">
        <f>'19'!N13</f>
        <v>0</v>
      </c>
      <c r="O13" s="257">
        <f>'19'!O13</f>
        <v>0</v>
      </c>
      <c r="P13" s="257">
        <f>'19'!P13</f>
        <v>0</v>
      </c>
      <c r="Q13" s="256">
        <f>'19'!Q13</f>
        <v>0</v>
      </c>
      <c r="R13" s="257">
        <f>'19'!R13</f>
        <v>0</v>
      </c>
      <c r="S13" s="258">
        <f>'19'!S13</f>
        <v>0</v>
      </c>
      <c r="T13" s="660">
        <f>SUM(H13:S13)</f>
        <v>0</v>
      </c>
      <c r="U13" s="661"/>
    </row>
    <row r="14" spans="1:38" s="22" customFormat="1" ht="45" customHeight="1" thickTop="1" thickBot="1">
      <c r="A14" s="608" t="s">
        <v>207</v>
      </c>
      <c r="B14" s="609"/>
      <c r="C14" s="223" t="str">
        <f>IF('19'!C14="","",'19'!C14)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IF('19'!C15="","",'19'!C15)</f>
        <v/>
      </c>
      <c r="D15" s="595" t="str">
        <f>IF('19'!D15="","",'19'!D15)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IF('19'!C16="","",'19'!C16)</f>
        <v/>
      </c>
      <c r="D16" s="675" t="str">
        <f>IF('19'!D16="","",'19'!D16)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'19'!C17</f>
        <v>0</v>
      </c>
      <c r="D17" s="606">
        <f>'19'!D17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IF('19'!C18="","",'19'!C18)</f>
        <v/>
      </c>
      <c r="D18" s="614" t="str">
        <f>IF('19'!D18="","",'19'!D18)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IF('19'!C19="","",'19'!C19)</f>
        <v/>
      </c>
      <c r="D19" s="595" t="str">
        <f>IF('19'!D19="","",'19'!D19)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IF('19'!C20="","",'19'!C20)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110</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'19'!C31</f>
        <v>0</v>
      </c>
      <c r="D31" s="599"/>
      <c r="E31" s="599"/>
      <c r="F31" s="599"/>
      <c r="G31" s="599"/>
      <c r="H31" s="599"/>
      <c r="I31" s="216"/>
      <c r="J31" s="222" t="s">
        <v>177</v>
      </c>
      <c r="K31" s="582">
        <f>'19'!K31:N31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'19'!C35</f>
        <v>0</v>
      </c>
      <c r="D35" s="638"/>
      <c r="E35" s="639"/>
      <c r="F35" s="640" t="s">
        <v>212</v>
      </c>
      <c r="G35" s="641"/>
      <c r="H35" s="253">
        <f>'19'!H35</f>
        <v>0</v>
      </c>
      <c r="I35" s="254">
        <f>'19'!I35</f>
        <v>0</v>
      </c>
      <c r="J35" s="254">
        <f>'19'!J35</f>
        <v>0</v>
      </c>
      <c r="K35" s="253">
        <f>'19'!K35</f>
        <v>0</v>
      </c>
      <c r="L35" s="254">
        <f>'19'!L35</f>
        <v>0</v>
      </c>
      <c r="M35" s="254">
        <f>'19'!M35</f>
        <v>0</v>
      </c>
      <c r="N35" s="253">
        <f>'19'!N35</f>
        <v>0</v>
      </c>
      <c r="O35" s="254">
        <f>'19'!O35</f>
        <v>0</v>
      </c>
      <c r="P35" s="254">
        <f>'19'!P35</f>
        <v>0</v>
      </c>
      <c r="Q35" s="253">
        <f>'19'!Q35</f>
        <v>0</v>
      </c>
      <c r="R35" s="254">
        <f>'19'!R35</f>
        <v>0</v>
      </c>
      <c r="S35" s="255">
        <f>'19'!S35</f>
        <v>0</v>
      </c>
      <c r="T35" s="642">
        <f>SUM(H35:S35)</f>
        <v>0</v>
      </c>
      <c r="U35" s="643"/>
    </row>
    <row r="36" spans="1:21" s="22" customFormat="1" ht="45" customHeight="1">
      <c r="A36" s="644" t="s">
        <v>235</v>
      </c>
      <c r="B36" s="645"/>
      <c r="C36" s="648">
        <f>'19'!C36</f>
        <v>0</v>
      </c>
      <c r="D36" s="650">
        <f>'19'!D36</f>
        <v>0</v>
      </c>
      <c r="E36" s="651"/>
      <c r="F36" s="654" t="s">
        <v>213</v>
      </c>
      <c r="G36" s="655"/>
      <c r="H36" s="259">
        <f>'19'!H36</f>
        <v>0</v>
      </c>
      <c r="I36" s="260">
        <f>'19'!I36</f>
        <v>0</v>
      </c>
      <c r="J36" s="260">
        <f>'19'!J36</f>
        <v>0</v>
      </c>
      <c r="K36" s="259">
        <f>'19'!K36</f>
        <v>0</v>
      </c>
      <c r="L36" s="260">
        <f>'19'!L36</f>
        <v>0</v>
      </c>
      <c r="M36" s="260">
        <f>'19'!M36</f>
        <v>0</v>
      </c>
      <c r="N36" s="259">
        <f>'19'!N36</f>
        <v>0</v>
      </c>
      <c r="O36" s="260">
        <f>'19'!O36</f>
        <v>0</v>
      </c>
      <c r="P36" s="260">
        <f>'19'!P36</f>
        <v>0</v>
      </c>
      <c r="Q36" s="259">
        <f>'19'!Q36</f>
        <v>0</v>
      </c>
      <c r="R36" s="260">
        <f>'19'!R36</f>
        <v>0</v>
      </c>
      <c r="S36" s="261">
        <f>'19'!S36</f>
        <v>0</v>
      </c>
      <c r="T36" s="656">
        <f>SUM(H36:S36)</f>
        <v>0</v>
      </c>
      <c r="U36" s="657"/>
    </row>
    <row r="37" spans="1:21" s="22" customFormat="1" ht="45" customHeight="1" thickBot="1">
      <c r="A37" s="646"/>
      <c r="B37" s="647"/>
      <c r="C37" s="649"/>
      <c r="D37" s="652"/>
      <c r="E37" s="653"/>
      <c r="F37" s="658" t="s">
        <v>236</v>
      </c>
      <c r="G37" s="659"/>
      <c r="H37" s="256">
        <f>'19'!H37</f>
        <v>0</v>
      </c>
      <c r="I37" s="257">
        <f>'19'!I37</f>
        <v>0</v>
      </c>
      <c r="J37" s="257">
        <f>'19'!J37</f>
        <v>0</v>
      </c>
      <c r="K37" s="256">
        <f>'19'!K37</f>
        <v>0</v>
      </c>
      <c r="L37" s="257">
        <f>'19'!L37</f>
        <v>0</v>
      </c>
      <c r="M37" s="257">
        <f>'19'!M37</f>
        <v>0</v>
      </c>
      <c r="N37" s="256">
        <f>'19'!N37</f>
        <v>0</v>
      </c>
      <c r="O37" s="257">
        <f>'19'!O37</f>
        <v>0</v>
      </c>
      <c r="P37" s="257">
        <f>'19'!P37</f>
        <v>0</v>
      </c>
      <c r="Q37" s="256">
        <f>'19'!Q37</f>
        <v>0</v>
      </c>
      <c r="R37" s="257">
        <f>'19'!R37</f>
        <v>0</v>
      </c>
      <c r="S37" s="258">
        <f>'19'!S37</f>
        <v>0</v>
      </c>
      <c r="T37" s="660">
        <f>SUM(H37:S37)</f>
        <v>0</v>
      </c>
      <c r="U37" s="661"/>
    </row>
    <row r="38" spans="1:21" s="22" customFormat="1" ht="45" customHeight="1" thickTop="1" thickBot="1">
      <c r="A38" s="608" t="s">
        <v>207</v>
      </c>
      <c r="B38" s="609"/>
      <c r="C38" s="223" t="str">
        <f>IF('19'!C38="","",'19'!C38)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IF('19'!C39="","",'19'!C39)</f>
        <v/>
      </c>
      <c r="D39" s="595" t="str">
        <f>IF('19'!D39="","",'19'!D39)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IF('19'!C40="","",'19'!C40)</f>
        <v/>
      </c>
      <c r="D40" s="675" t="str">
        <f>IF('19'!D40="","",'19'!D40)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'19'!C41</f>
        <v>0</v>
      </c>
      <c r="D41" s="606">
        <f>'19'!D41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IF('19'!C42="","",'19'!C42)</f>
        <v/>
      </c>
      <c r="D42" s="614" t="str">
        <f>IF('19'!D42="","",'19'!D42)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IF('19'!C43="","",'19'!C43)</f>
        <v/>
      </c>
      <c r="D43" s="595" t="str">
        <f>IF('19'!D43="","",'19'!D43)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IF('19'!C44="","",'19'!C44)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111</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'19'!C55</f>
        <v>0</v>
      </c>
      <c r="D55" s="599"/>
      <c r="E55" s="599"/>
      <c r="F55" s="599"/>
      <c r="G55" s="599"/>
      <c r="H55" s="599"/>
      <c r="I55" s="216"/>
      <c r="J55" s="222" t="s">
        <v>177</v>
      </c>
      <c r="K55" s="582">
        <f>'19'!K55:N55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'19'!C59</f>
        <v>0</v>
      </c>
      <c r="D59" s="638"/>
      <c r="E59" s="639"/>
      <c r="F59" s="640" t="s">
        <v>212</v>
      </c>
      <c r="G59" s="641"/>
      <c r="H59" s="253">
        <f>'19'!H59</f>
        <v>0</v>
      </c>
      <c r="I59" s="254">
        <f>'19'!I59</f>
        <v>0</v>
      </c>
      <c r="J59" s="254">
        <f>'19'!J59</f>
        <v>0</v>
      </c>
      <c r="K59" s="253">
        <f>'19'!K59</f>
        <v>0</v>
      </c>
      <c r="L59" s="254">
        <f>'19'!L59</f>
        <v>0</v>
      </c>
      <c r="M59" s="254">
        <f>'19'!M59</f>
        <v>0</v>
      </c>
      <c r="N59" s="253">
        <f>'19'!N59</f>
        <v>0</v>
      </c>
      <c r="O59" s="254">
        <f>'19'!O59</f>
        <v>0</v>
      </c>
      <c r="P59" s="254">
        <f>'19'!P59</f>
        <v>0</v>
      </c>
      <c r="Q59" s="253">
        <f>'19'!Q59</f>
        <v>0</v>
      </c>
      <c r="R59" s="254">
        <f>'19'!R59</f>
        <v>0</v>
      </c>
      <c r="S59" s="255">
        <f>'19'!S59</f>
        <v>0</v>
      </c>
      <c r="T59" s="642">
        <f>SUM(H59:S59)</f>
        <v>0</v>
      </c>
      <c r="U59" s="643"/>
    </row>
    <row r="60" spans="1:38" s="22" customFormat="1" ht="45" customHeight="1">
      <c r="A60" s="644" t="s">
        <v>235</v>
      </c>
      <c r="B60" s="645"/>
      <c r="C60" s="648">
        <f>'19'!C60</f>
        <v>0</v>
      </c>
      <c r="D60" s="650">
        <f>'19'!D60</f>
        <v>0</v>
      </c>
      <c r="E60" s="651"/>
      <c r="F60" s="654" t="s">
        <v>213</v>
      </c>
      <c r="G60" s="655"/>
      <c r="H60" s="259">
        <f>'19'!H60</f>
        <v>0</v>
      </c>
      <c r="I60" s="260">
        <f>'19'!I60</f>
        <v>0</v>
      </c>
      <c r="J60" s="260">
        <f>'19'!J60</f>
        <v>0</v>
      </c>
      <c r="K60" s="259">
        <f>'19'!K60</f>
        <v>0</v>
      </c>
      <c r="L60" s="260">
        <f>'19'!L60</f>
        <v>0</v>
      </c>
      <c r="M60" s="260">
        <f>'19'!M60</f>
        <v>0</v>
      </c>
      <c r="N60" s="259">
        <f>'19'!N60</f>
        <v>0</v>
      </c>
      <c r="O60" s="260">
        <f>'19'!O60</f>
        <v>0</v>
      </c>
      <c r="P60" s="260">
        <f>'19'!P60</f>
        <v>0</v>
      </c>
      <c r="Q60" s="259">
        <f>'19'!Q60</f>
        <v>0</v>
      </c>
      <c r="R60" s="260">
        <f>'19'!R60</f>
        <v>0</v>
      </c>
      <c r="S60" s="261">
        <f>'19'!S60</f>
        <v>0</v>
      </c>
      <c r="T60" s="656">
        <f>SUM(H60:S60)</f>
        <v>0</v>
      </c>
      <c r="U60" s="657"/>
    </row>
    <row r="61" spans="1:38" s="22" customFormat="1" ht="45" customHeight="1" thickBot="1">
      <c r="A61" s="646"/>
      <c r="B61" s="647"/>
      <c r="C61" s="649"/>
      <c r="D61" s="652"/>
      <c r="E61" s="653"/>
      <c r="F61" s="658" t="s">
        <v>236</v>
      </c>
      <c r="G61" s="659"/>
      <c r="H61" s="256">
        <f>'19'!H61</f>
        <v>0</v>
      </c>
      <c r="I61" s="257">
        <f>'19'!I61</f>
        <v>0</v>
      </c>
      <c r="J61" s="257">
        <f>'19'!J61</f>
        <v>0</v>
      </c>
      <c r="K61" s="256">
        <f>'19'!K61</f>
        <v>0</v>
      </c>
      <c r="L61" s="257">
        <f>'19'!L61</f>
        <v>0</v>
      </c>
      <c r="M61" s="257">
        <f>'19'!M61</f>
        <v>0</v>
      </c>
      <c r="N61" s="256">
        <f>'19'!N61</f>
        <v>0</v>
      </c>
      <c r="O61" s="257">
        <f>'19'!O61</f>
        <v>0</v>
      </c>
      <c r="P61" s="257">
        <f>'19'!P61</f>
        <v>0</v>
      </c>
      <c r="Q61" s="256">
        <f>'19'!Q61</f>
        <v>0</v>
      </c>
      <c r="R61" s="257">
        <f>'19'!R61</f>
        <v>0</v>
      </c>
      <c r="S61" s="258">
        <f>'19'!S61</f>
        <v>0</v>
      </c>
      <c r="T61" s="660">
        <f>SUM(H61:S61)</f>
        <v>0</v>
      </c>
      <c r="U61" s="661"/>
    </row>
    <row r="62" spans="1:38" s="22" customFormat="1" ht="45" customHeight="1" thickTop="1" thickBot="1">
      <c r="A62" s="608" t="s">
        <v>207</v>
      </c>
      <c r="B62" s="609"/>
      <c r="C62" s="223" t="str">
        <f>IF('19'!C62="","",'19'!C62)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IF('19'!C63="","",'19'!C63)</f>
        <v/>
      </c>
      <c r="D63" s="595" t="str">
        <f>IF('19'!D63="","",'19'!D63)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IF('19'!C64="","",'19'!C64)</f>
        <v/>
      </c>
      <c r="D64" s="675" t="str">
        <f>IF('19'!D64="","",'19'!D64)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'19'!C65</f>
        <v>0</v>
      </c>
      <c r="D65" s="606">
        <f>'19'!D65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IF('19'!C66="","",'19'!C66)</f>
        <v/>
      </c>
      <c r="D66" s="614" t="str">
        <f>IF('19'!D66="","",'19'!D66)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IF('19'!C67="","",'19'!C67)</f>
        <v/>
      </c>
      <c r="D67" s="595" t="str">
        <f>IF('19'!D67="","",'19'!D67)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IF('19'!C68="","",'19'!C68)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112</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'19'!C79</f>
        <v>0</v>
      </c>
      <c r="D79" s="599"/>
      <c r="E79" s="599"/>
      <c r="F79" s="599"/>
      <c r="G79" s="599"/>
      <c r="H79" s="599"/>
      <c r="I79" s="216"/>
      <c r="J79" s="222" t="s">
        <v>177</v>
      </c>
      <c r="K79" s="582">
        <f>'19'!K79:N79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'19'!C83</f>
        <v>0</v>
      </c>
      <c r="D83" s="638"/>
      <c r="E83" s="639"/>
      <c r="F83" s="640" t="s">
        <v>212</v>
      </c>
      <c r="G83" s="641"/>
      <c r="H83" s="253">
        <f>'19'!H83</f>
        <v>0</v>
      </c>
      <c r="I83" s="254">
        <f>'19'!I83</f>
        <v>0</v>
      </c>
      <c r="J83" s="254">
        <f>'19'!J83</f>
        <v>0</v>
      </c>
      <c r="K83" s="253">
        <f>'19'!K83</f>
        <v>0</v>
      </c>
      <c r="L83" s="254">
        <f>'19'!L83</f>
        <v>0</v>
      </c>
      <c r="M83" s="254">
        <f>'19'!M83</f>
        <v>0</v>
      </c>
      <c r="N83" s="253">
        <f>'19'!N83</f>
        <v>0</v>
      </c>
      <c r="O83" s="254">
        <f>'19'!O83</f>
        <v>0</v>
      </c>
      <c r="P83" s="254">
        <f>'19'!P83</f>
        <v>0</v>
      </c>
      <c r="Q83" s="253">
        <f>'19'!Q83</f>
        <v>0</v>
      </c>
      <c r="R83" s="254">
        <f>'19'!R83</f>
        <v>0</v>
      </c>
      <c r="S83" s="255">
        <f>'19'!S83</f>
        <v>0</v>
      </c>
      <c r="T83" s="642">
        <f>SUM(H83:S83)</f>
        <v>0</v>
      </c>
      <c r="U83" s="643"/>
    </row>
    <row r="84" spans="1:21" s="22" customFormat="1" ht="45" customHeight="1">
      <c r="A84" s="644" t="s">
        <v>235</v>
      </c>
      <c r="B84" s="645"/>
      <c r="C84" s="648">
        <f>'19'!C84</f>
        <v>0</v>
      </c>
      <c r="D84" s="650">
        <f>'19'!D84</f>
        <v>0</v>
      </c>
      <c r="E84" s="651"/>
      <c r="F84" s="654" t="s">
        <v>213</v>
      </c>
      <c r="G84" s="655"/>
      <c r="H84" s="259">
        <f>'19'!H84</f>
        <v>0</v>
      </c>
      <c r="I84" s="260">
        <f>'19'!I84</f>
        <v>0</v>
      </c>
      <c r="J84" s="260">
        <f>'19'!J84</f>
        <v>0</v>
      </c>
      <c r="K84" s="259">
        <f>'19'!K84</f>
        <v>0</v>
      </c>
      <c r="L84" s="260">
        <f>'19'!L84</f>
        <v>0</v>
      </c>
      <c r="M84" s="260">
        <f>'19'!M84</f>
        <v>0</v>
      </c>
      <c r="N84" s="259">
        <f>'19'!N84</f>
        <v>0</v>
      </c>
      <c r="O84" s="260">
        <f>'19'!O84</f>
        <v>0</v>
      </c>
      <c r="P84" s="260">
        <f>'19'!P84</f>
        <v>0</v>
      </c>
      <c r="Q84" s="259">
        <f>'19'!Q84</f>
        <v>0</v>
      </c>
      <c r="R84" s="260">
        <f>'19'!R84</f>
        <v>0</v>
      </c>
      <c r="S84" s="261">
        <f>'19'!S84</f>
        <v>0</v>
      </c>
      <c r="T84" s="656">
        <f>SUM(H84:S84)</f>
        <v>0</v>
      </c>
      <c r="U84" s="657"/>
    </row>
    <row r="85" spans="1:21" s="22" customFormat="1" ht="45" customHeight="1" thickBot="1">
      <c r="A85" s="646"/>
      <c r="B85" s="647"/>
      <c r="C85" s="649"/>
      <c r="D85" s="652"/>
      <c r="E85" s="653"/>
      <c r="F85" s="658" t="s">
        <v>236</v>
      </c>
      <c r="G85" s="659"/>
      <c r="H85" s="256">
        <f>'19'!H85</f>
        <v>0</v>
      </c>
      <c r="I85" s="257">
        <f>'19'!I85</f>
        <v>0</v>
      </c>
      <c r="J85" s="257">
        <f>'19'!J85</f>
        <v>0</v>
      </c>
      <c r="K85" s="256">
        <f>'19'!K85</f>
        <v>0</v>
      </c>
      <c r="L85" s="257">
        <f>'19'!L85</f>
        <v>0</v>
      </c>
      <c r="M85" s="257">
        <f>'19'!M85</f>
        <v>0</v>
      </c>
      <c r="N85" s="256">
        <f>'19'!N85</f>
        <v>0</v>
      </c>
      <c r="O85" s="257">
        <f>'19'!O85</f>
        <v>0</v>
      </c>
      <c r="P85" s="257">
        <f>'19'!P85</f>
        <v>0</v>
      </c>
      <c r="Q85" s="256">
        <f>'19'!Q85</f>
        <v>0</v>
      </c>
      <c r="R85" s="257">
        <f>'19'!R85</f>
        <v>0</v>
      </c>
      <c r="S85" s="258">
        <f>'19'!S85</f>
        <v>0</v>
      </c>
      <c r="T85" s="660">
        <f>SUM(H85:S85)</f>
        <v>0</v>
      </c>
      <c r="U85" s="661"/>
    </row>
    <row r="86" spans="1:21" s="22" customFormat="1" ht="45" customHeight="1" thickTop="1" thickBot="1">
      <c r="A86" s="608" t="s">
        <v>207</v>
      </c>
      <c r="B86" s="609"/>
      <c r="C86" s="223" t="str">
        <f>IF('19'!C86="","",'19'!C86)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IF('19'!C87="","",'19'!C87)</f>
        <v/>
      </c>
      <c r="D87" s="595" t="str">
        <f>IF('19'!D87="","",'19'!D87)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IF('19'!C88="","",'19'!C88)</f>
        <v/>
      </c>
      <c r="D88" s="675" t="str">
        <f>IF('19'!D88="","",'19'!D88)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'19'!C89</f>
        <v>0</v>
      </c>
      <c r="D89" s="606">
        <f>'19'!D89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IF('19'!C90="","",'19'!C90)</f>
        <v/>
      </c>
      <c r="D90" s="614" t="str">
        <f>IF('19'!D90="","",'19'!D90)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IF('19'!C91="","",'19'!C91)</f>
        <v/>
      </c>
      <c r="D91" s="595" t="str">
        <f>IF('19'!D91="","",'19'!D91)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IF('19'!C92="","",'19'!C92)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113</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'19'!C103</f>
        <v>0</v>
      </c>
      <c r="D103" s="599"/>
      <c r="E103" s="599"/>
      <c r="F103" s="599"/>
      <c r="G103" s="599"/>
      <c r="H103" s="599"/>
      <c r="I103" s="216"/>
      <c r="J103" s="222" t="s">
        <v>177</v>
      </c>
      <c r="K103" s="582">
        <f>'19'!K103:N103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'19'!C107</f>
        <v>0</v>
      </c>
      <c r="D107" s="638"/>
      <c r="E107" s="639"/>
      <c r="F107" s="640" t="s">
        <v>212</v>
      </c>
      <c r="G107" s="641"/>
      <c r="H107" s="253">
        <f>'19'!H107</f>
        <v>0</v>
      </c>
      <c r="I107" s="254">
        <f>'19'!I107</f>
        <v>0</v>
      </c>
      <c r="J107" s="254">
        <f>'19'!J107</f>
        <v>0</v>
      </c>
      <c r="K107" s="253">
        <f>'19'!K107</f>
        <v>0</v>
      </c>
      <c r="L107" s="254">
        <f>'19'!L107</f>
        <v>0</v>
      </c>
      <c r="M107" s="254">
        <f>'19'!M107</f>
        <v>0</v>
      </c>
      <c r="N107" s="253">
        <f>'19'!N107</f>
        <v>0</v>
      </c>
      <c r="O107" s="254">
        <f>'19'!O107</f>
        <v>0</v>
      </c>
      <c r="P107" s="254">
        <f>'19'!P107</f>
        <v>0</v>
      </c>
      <c r="Q107" s="253">
        <f>'19'!Q107</f>
        <v>0</v>
      </c>
      <c r="R107" s="254">
        <f>'19'!R107</f>
        <v>0</v>
      </c>
      <c r="S107" s="255">
        <f>'19'!S107</f>
        <v>0</v>
      </c>
      <c r="T107" s="642">
        <f>SUM(H107:S107)</f>
        <v>0</v>
      </c>
      <c r="U107" s="643"/>
    </row>
    <row r="108" spans="1:38" s="22" customFormat="1" ht="45" customHeight="1">
      <c r="A108" s="644" t="s">
        <v>235</v>
      </c>
      <c r="B108" s="645"/>
      <c r="C108" s="648">
        <f>'19'!C108</f>
        <v>0</v>
      </c>
      <c r="D108" s="650">
        <f>'19'!D108</f>
        <v>0</v>
      </c>
      <c r="E108" s="651"/>
      <c r="F108" s="654" t="s">
        <v>213</v>
      </c>
      <c r="G108" s="655"/>
      <c r="H108" s="259">
        <f>'19'!H108</f>
        <v>0</v>
      </c>
      <c r="I108" s="260">
        <f>'19'!I108</f>
        <v>0</v>
      </c>
      <c r="J108" s="260">
        <f>'19'!J108</f>
        <v>0</v>
      </c>
      <c r="K108" s="259">
        <f>'19'!K108</f>
        <v>0</v>
      </c>
      <c r="L108" s="260">
        <f>'19'!L108</f>
        <v>0</v>
      </c>
      <c r="M108" s="260">
        <f>'19'!M108</f>
        <v>0</v>
      </c>
      <c r="N108" s="259">
        <f>'19'!N108</f>
        <v>0</v>
      </c>
      <c r="O108" s="260">
        <f>'19'!O108</f>
        <v>0</v>
      </c>
      <c r="P108" s="260">
        <f>'19'!P108</f>
        <v>0</v>
      </c>
      <c r="Q108" s="259">
        <f>'19'!Q108</f>
        <v>0</v>
      </c>
      <c r="R108" s="260">
        <f>'19'!R108</f>
        <v>0</v>
      </c>
      <c r="S108" s="261">
        <f>'19'!S108</f>
        <v>0</v>
      </c>
      <c r="T108" s="656">
        <f>SUM(H108:S108)</f>
        <v>0</v>
      </c>
      <c r="U108" s="657"/>
    </row>
    <row r="109" spans="1:38" s="22" customFormat="1" ht="45" customHeight="1" thickBot="1">
      <c r="A109" s="646"/>
      <c r="B109" s="647"/>
      <c r="C109" s="649"/>
      <c r="D109" s="652"/>
      <c r="E109" s="653"/>
      <c r="F109" s="658" t="s">
        <v>236</v>
      </c>
      <c r="G109" s="659"/>
      <c r="H109" s="256">
        <f>'19'!H109</f>
        <v>0</v>
      </c>
      <c r="I109" s="257">
        <f>'19'!I109</f>
        <v>0</v>
      </c>
      <c r="J109" s="257">
        <f>'19'!J109</f>
        <v>0</v>
      </c>
      <c r="K109" s="256">
        <f>'19'!K109</f>
        <v>0</v>
      </c>
      <c r="L109" s="257">
        <f>'19'!L109</f>
        <v>0</v>
      </c>
      <c r="M109" s="257">
        <f>'19'!M109</f>
        <v>0</v>
      </c>
      <c r="N109" s="256">
        <f>'19'!N109</f>
        <v>0</v>
      </c>
      <c r="O109" s="257">
        <f>'19'!O109</f>
        <v>0</v>
      </c>
      <c r="P109" s="257">
        <f>'19'!P109</f>
        <v>0</v>
      </c>
      <c r="Q109" s="256">
        <f>'19'!Q109</f>
        <v>0</v>
      </c>
      <c r="R109" s="257">
        <f>'19'!R109</f>
        <v>0</v>
      </c>
      <c r="S109" s="258">
        <f>'19'!S109</f>
        <v>0</v>
      </c>
      <c r="T109" s="660">
        <f>SUM(H109:S109)</f>
        <v>0</v>
      </c>
      <c r="U109" s="661"/>
    </row>
    <row r="110" spans="1:38" s="22" customFormat="1" ht="45" customHeight="1" thickTop="1" thickBot="1">
      <c r="A110" s="608" t="s">
        <v>207</v>
      </c>
      <c r="B110" s="609"/>
      <c r="C110" s="223" t="str">
        <f>IF('19'!C110="","",'19'!C110)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IF('19'!C111="","",'19'!C111)</f>
        <v/>
      </c>
      <c r="D111" s="595" t="str">
        <f>IF('19'!D111="","",'19'!D111)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IF('19'!C112="","",'19'!C112)</f>
        <v/>
      </c>
      <c r="D112" s="675" t="str">
        <f>IF('19'!D112="","",'19'!D112)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'19'!C113</f>
        <v>0</v>
      </c>
      <c r="D113" s="606">
        <f>'19'!D113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IF('19'!C114="","",'19'!C114)</f>
        <v/>
      </c>
      <c r="D114" s="614" t="str">
        <f>IF('19'!D114="","",'19'!D114)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IF('19'!C115="","",'19'!C115)</f>
        <v/>
      </c>
      <c r="D115" s="595" t="str">
        <f>IF('19'!D115="","",'19'!D115)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IF('19'!C116="","",'19'!C116)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114</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'19'!C127</f>
        <v>0</v>
      </c>
      <c r="D127" s="599"/>
      <c r="E127" s="599"/>
      <c r="F127" s="599"/>
      <c r="G127" s="599"/>
      <c r="H127" s="599"/>
      <c r="I127" s="216"/>
      <c r="J127" s="222" t="s">
        <v>177</v>
      </c>
      <c r="K127" s="582">
        <f>'19'!K127:N127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'19'!C131</f>
        <v>0</v>
      </c>
      <c r="D131" s="638"/>
      <c r="E131" s="639"/>
      <c r="F131" s="640" t="s">
        <v>212</v>
      </c>
      <c r="G131" s="641"/>
      <c r="H131" s="253">
        <f>'19'!H131</f>
        <v>0</v>
      </c>
      <c r="I131" s="254">
        <f>'19'!I131</f>
        <v>0</v>
      </c>
      <c r="J131" s="254">
        <f>'19'!J131</f>
        <v>0</v>
      </c>
      <c r="K131" s="253">
        <f>'19'!K131</f>
        <v>0</v>
      </c>
      <c r="L131" s="254">
        <f>'19'!L131</f>
        <v>0</v>
      </c>
      <c r="M131" s="254">
        <f>'19'!M131</f>
        <v>0</v>
      </c>
      <c r="N131" s="253">
        <f>'19'!N131</f>
        <v>0</v>
      </c>
      <c r="O131" s="254">
        <f>'19'!O131</f>
        <v>0</v>
      </c>
      <c r="P131" s="254">
        <f>'19'!P131</f>
        <v>0</v>
      </c>
      <c r="Q131" s="253">
        <f>'19'!Q131</f>
        <v>0</v>
      </c>
      <c r="R131" s="254">
        <f>'19'!R131</f>
        <v>0</v>
      </c>
      <c r="S131" s="255">
        <f>'19'!S131</f>
        <v>0</v>
      </c>
      <c r="T131" s="642">
        <f>SUM(H131:S131)</f>
        <v>0</v>
      </c>
      <c r="U131" s="643"/>
    </row>
    <row r="132" spans="1:21" s="22" customFormat="1" ht="45" customHeight="1">
      <c r="A132" s="644" t="s">
        <v>235</v>
      </c>
      <c r="B132" s="645"/>
      <c r="C132" s="648">
        <f>'19'!C132</f>
        <v>0</v>
      </c>
      <c r="D132" s="650">
        <f>'19'!D132</f>
        <v>0</v>
      </c>
      <c r="E132" s="651"/>
      <c r="F132" s="654" t="s">
        <v>213</v>
      </c>
      <c r="G132" s="655"/>
      <c r="H132" s="259">
        <f>'19'!H132</f>
        <v>0</v>
      </c>
      <c r="I132" s="260">
        <f>'19'!I132</f>
        <v>0</v>
      </c>
      <c r="J132" s="260">
        <f>'19'!J132</f>
        <v>0</v>
      </c>
      <c r="K132" s="259">
        <f>'19'!K132</f>
        <v>0</v>
      </c>
      <c r="L132" s="260">
        <f>'19'!L132</f>
        <v>0</v>
      </c>
      <c r="M132" s="260">
        <f>'19'!M132</f>
        <v>0</v>
      </c>
      <c r="N132" s="259">
        <f>'19'!N132</f>
        <v>0</v>
      </c>
      <c r="O132" s="260">
        <f>'19'!O132</f>
        <v>0</v>
      </c>
      <c r="P132" s="260">
        <f>'19'!P132</f>
        <v>0</v>
      </c>
      <c r="Q132" s="259">
        <f>'19'!Q132</f>
        <v>0</v>
      </c>
      <c r="R132" s="260">
        <f>'19'!R132</f>
        <v>0</v>
      </c>
      <c r="S132" s="261">
        <f>'19'!S132</f>
        <v>0</v>
      </c>
      <c r="T132" s="656">
        <f>SUM(H132:S132)</f>
        <v>0</v>
      </c>
      <c r="U132" s="657"/>
    </row>
    <row r="133" spans="1:21" s="22" customFormat="1" ht="45" customHeight="1" thickBot="1">
      <c r="A133" s="646"/>
      <c r="B133" s="647"/>
      <c r="C133" s="649"/>
      <c r="D133" s="652"/>
      <c r="E133" s="653"/>
      <c r="F133" s="658" t="s">
        <v>236</v>
      </c>
      <c r="G133" s="659"/>
      <c r="H133" s="256">
        <f>'19'!H133</f>
        <v>0</v>
      </c>
      <c r="I133" s="257">
        <f>'19'!I133</f>
        <v>0</v>
      </c>
      <c r="J133" s="257">
        <f>'19'!J133</f>
        <v>0</v>
      </c>
      <c r="K133" s="256">
        <f>'19'!K133</f>
        <v>0</v>
      </c>
      <c r="L133" s="257">
        <f>'19'!L133</f>
        <v>0</v>
      </c>
      <c r="M133" s="257">
        <f>'19'!M133</f>
        <v>0</v>
      </c>
      <c r="N133" s="256">
        <f>'19'!N133</f>
        <v>0</v>
      </c>
      <c r="O133" s="257">
        <f>'19'!O133</f>
        <v>0</v>
      </c>
      <c r="P133" s="257">
        <f>'19'!P133</f>
        <v>0</v>
      </c>
      <c r="Q133" s="256">
        <f>'19'!Q133</f>
        <v>0</v>
      </c>
      <c r="R133" s="257">
        <f>'19'!R133</f>
        <v>0</v>
      </c>
      <c r="S133" s="258">
        <f>'19'!S133</f>
        <v>0</v>
      </c>
      <c r="T133" s="660">
        <f>SUM(H133:S133)</f>
        <v>0</v>
      </c>
      <c r="U133" s="661"/>
    </row>
    <row r="134" spans="1:21" s="22" customFormat="1" ht="45" customHeight="1" thickTop="1" thickBot="1">
      <c r="A134" s="608" t="s">
        <v>207</v>
      </c>
      <c r="B134" s="609"/>
      <c r="C134" s="223" t="str">
        <f>IF('19'!C134="","",'19'!C134)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IF('19'!C135="","",'19'!C135)</f>
        <v/>
      </c>
      <c r="D135" s="595" t="str">
        <f>IF('19'!D135="","",'19'!D135)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IF('19'!C136="","",'19'!C136)</f>
        <v/>
      </c>
      <c r="D136" s="675" t="str">
        <f>IF('19'!D136="","",'19'!D136)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'19'!C137</f>
        <v>0</v>
      </c>
      <c r="D137" s="606">
        <f>'19'!D137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IF('19'!C138="","",'19'!C138)</f>
        <v/>
      </c>
      <c r="D138" s="614" t="str">
        <f>IF('19'!D138="","",'19'!D138)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IF('19'!C139="","",'19'!C139)</f>
        <v/>
      </c>
      <c r="D139" s="595" t="str">
        <f>IF('19'!D139="","",'19'!D139)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IF('19'!C140="","",'19'!C140)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kKNkEFK5SL8s9TsUHAH8AnKo1OowNh1Y0bekJfdvLWqFdv+KfMORvkNQPM684jy+gE+pQrGcl20lGkmf3o6J1w==" saltValue="SELqYQmhE4DdNavxk+/gh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A885A8C9-F2CC-4147-B61F-F165E06E520A}">
      <formula1>"有,無"</formula1>
    </dataValidation>
    <dataValidation type="list" allowBlank="1" showInputMessage="1" showErrorMessage="1" sqref="C41 C89 C17 C113 C65 C137" xr:uid="{4F56CCBF-C2F3-4B3D-B84C-BA727C9CFB9B}">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4E4DBAA8-4870-44B6-A1C4-7A6FF26D3A29}">
      <formula1>"有,無"</formula1>
    </dataValidation>
    <dataValidation type="custom" allowBlank="1" showInputMessage="1" showErrorMessage="1" sqref="H107:S109 K103:N103 C103:H103" xr:uid="{D3D21EA7-DD28-422F-85FF-570132B735B9}">
      <formula1>$S$99&lt;&gt;"無"</formula1>
    </dataValidation>
    <dataValidation type="custom" allowBlank="1" showInputMessage="1" showErrorMessage="1" sqref="H35:S37 K31:N31 C31:H31 D18:E19 D12:E13 D42:E43 D36:E37 D66:E67 D60:E61 D90:E91 D84:E85 D114:E115 D108:E109 D138:E139 D132:E133" xr:uid="{79553047-BE12-4F52-9768-2950A42325A9}">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56E3B161-31EC-4A36-B067-B73BE53CF2DC}">
      <formula1>$S$3&lt;&gt;"無"</formula1>
    </dataValidation>
    <dataValidation type="custom" allowBlank="1" showInputMessage="1" showErrorMessage="1" sqref="H59:S61 K55:N55 C55:H55" xr:uid="{2C95A7D7-FC6E-4892-A09A-E35791280B77}">
      <formula1>$S$51&lt;&gt;"無"</formula1>
    </dataValidation>
    <dataValidation type="custom" allowBlank="1" showInputMessage="1" showErrorMessage="1" sqref="H83:S85 K79:N79 C79:H79" xr:uid="{8215EBA3-D5CB-44B0-9737-5709145AD028}">
      <formula1>$S$75&lt;&gt;"無"</formula1>
    </dataValidation>
    <dataValidation type="custom" allowBlank="1" showInputMessage="1" showErrorMessage="1" sqref="H131:S133 K127:N127 C127:H127" xr:uid="{B60CB8AE-A6C6-414A-84D0-BF027A4EEB53}">
      <formula1>$S$123&lt;&gt;"無"</formula1>
    </dataValidation>
    <dataValidation type="custom" allowBlank="1" showInputMessage="1" showErrorMessage="1" sqref="K7:N7 H11:S13 C18:C20 C11:C16 C7:H7 C42:C44 C35:C40 C66:C68 C59:C64 C90:C92 C83:C88 C114:C116 C107:C112 C138:C140 C131:C136" xr:uid="{00D0C97B-D01A-4A7F-B5A6-7BF0104D75F6}">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rgb="FFFF0000"/>
  </sheetPr>
  <dimension ref="A1:AL154"/>
  <sheetViews>
    <sheetView view="pageBreakPreview"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115</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'20'!C7</f>
        <v>0</v>
      </c>
      <c r="D7" s="599"/>
      <c r="E7" s="599"/>
      <c r="F7" s="599"/>
      <c r="G7" s="599"/>
      <c r="H7" s="599"/>
      <c r="I7" s="216"/>
      <c r="J7" s="222" t="s">
        <v>177</v>
      </c>
      <c r="K7" s="582">
        <f>'20'!K7:N7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'20'!C11</f>
        <v>0</v>
      </c>
      <c r="D11" s="638"/>
      <c r="E11" s="639"/>
      <c r="F11" s="640" t="s">
        <v>212</v>
      </c>
      <c r="G11" s="641"/>
      <c r="H11" s="253">
        <f>'20'!H11</f>
        <v>0</v>
      </c>
      <c r="I11" s="254">
        <f>'20'!I11</f>
        <v>0</v>
      </c>
      <c r="J11" s="254">
        <f>'20'!J11</f>
        <v>0</v>
      </c>
      <c r="K11" s="253">
        <f>'20'!K11</f>
        <v>0</v>
      </c>
      <c r="L11" s="254">
        <f>'20'!L11</f>
        <v>0</v>
      </c>
      <c r="M11" s="254">
        <f>'20'!M11</f>
        <v>0</v>
      </c>
      <c r="N11" s="253">
        <f>'20'!N11</f>
        <v>0</v>
      </c>
      <c r="O11" s="254">
        <f>'20'!O11</f>
        <v>0</v>
      </c>
      <c r="P11" s="254">
        <f>'20'!P11</f>
        <v>0</v>
      </c>
      <c r="Q11" s="253">
        <f>'20'!Q11</f>
        <v>0</v>
      </c>
      <c r="R11" s="254">
        <f>'20'!R11</f>
        <v>0</v>
      </c>
      <c r="S11" s="255">
        <f>'20'!S11</f>
        <v>0</v>
      </c>
      <c r="T11" s="642">
        <f>SUM(H11:S11)</f>
        <v>0</v>
      </c>
      <c r="U11" s="643"/>
    </row>
    <row r="12" spans="1:38" s="22" customFormat="1" ht="45" customHeight="1">
      <c r="A12" s="644" t="s">
        <v>235</v>
      </c>
      <c r="B12" s="645"/>
      <c r="C12" s="648">
        <f>'20'!C12</f>
        <v>0</v>
      </c>
      <c r="D12" s="650">
        <f>'20'!D12</f>
        <v>0</v>
      </c>
      <c r="E12" s="651"/>
      <c r="F12" s="654" t="s">
        <v>213</v>
      </c>
      <c r="G12" s="655"/>
      <c r="H12" s="259">
        <f>'20'!H12</f>
        <v>0</v>
      </c>
      <c r="I12" s="260">
        <f>'20'!I12</f>
        <v>0</v>
      </c>
      <c r="J12" s="260">
        <f>'20'!J12</f>
        <v>0</v>
      </c>
      <c r="K12" s="259">
        <f>'20'!K12</f>
        <v>0</v>
      </c>
      <c r="L12" s="260">
        <f>'20'!L12</f>
        <v>0</v>
      </c>
      <c r="M12" s="260">
        <f>'20'!M12</f>
        <v>0</v>
      </c>
      <c r="N12" s="259">
        <f>'20'!N12</f>
        <v>0</v>
      </c>
      <c r="O12" s="260">
        <f>'20'!O12</f>
        <v>0</v>
      </c>
      <c r="P12" s="260">
        <f>'20'!P12</f>
        <v>0</v>
      </c>
      <c r="Q12" s="259">
        <f>'20'!Q12</f>
        <v>0</v>
      </c>
      <c r="R12" s="260">
        <f>'20'!R12</f>
        <v>0</v>
      </c>
      <c r="S12" s="261">
        <f>'20'!S12</f>
        <v>0</v>
      </c>
      <c r="T12" s="656">
        <f>SUM(H12:S12)</f>
        <v>0</v>
      </c>
      <c r="U12" s="657"/>
    </row>
    <row r="13" spans="1:38" s="22" customFormat="1" ht="45" customHeight="1" thickBot="1">
      <c r="A13" s="646"/>
      <c r="B13" s="647"/>
      <c r="C13" s="649"/>
      <c r="D13" s="652"/>
      <c r="E13" s="653"/>
      <c r="F13" s="658" t="s">
        <v>236</v>
      </c>
      <c r="G13" s="659"/>
      <c r="H13" s="256">
        <f>'20'!H13</f>
        <v>0</v>
      </c>
      <c r="I13" s="257">
        <f>'20'!I13</f>
        <v>0</v>
      </c>
      <c r="J13" s="257">
        <f>'20'!J13</f>
        <v>0</v>
      </c>
      <c r="K13" s="256">
        <f>'20'!K13</f>
        <v>0</v>
      </c>
      <c r="L13" s="257">
        <f>'20'!L13</f>
        <v>0</v>
      </c>
      <c r="M13" s="257">
        <f>'20'!M13</f>
        <v>0</v>
      </c>
      <c r="N13" s="256">
        <f>'20'!N13</f>
        <v>0</v>
      </c>
      <c r="O13" s="257">
        <f>'20'!O13</f>
        <v>0</v>
      </c>
      <c r="P13" s="257">
        <f>'20'!P13</f>
        <v>0</v>
      </c>
      <c r="Q13" s="256">
        <f>'20'!Q13</f>
        <v>0</v>
      </c>
      <c r="R13" s="257">
        <f>'20'!R13</f>
        <v>0</v>
      </c>
      <c r="S13" s="258">
        <f>'20'!S13</f>
        <v>0</v>
      </c>
      <c r="T13" s="660">
        <f>SUM(H13:S13)</f>
        <v>0</v>
      </c>
      <c r="U13" s="661"/>
    </row>
    <row r="14" spans="1:38" s="22" customFormat="1" ht="45" customHeight="1" thickTop="1" thickBot="1">
      <c r="A14" s="608" t="s">
        <v>207</v>
      </c>
      <c r="B14" s="609"/>
      <c r="C14" s="223" t="str">
        <f>IF('20'!C14="","",'20'!C14)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IF('20'!C15="","",'20'!C15)</f>
        <v/>
      </c>
      <c r="D15" s="595" t="str">
        <f>IF('20'!D15="","",'20'!D15)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IF('20'!C16="","",'20'!C16)</f>
        <v/>
      </c>
      <c r="D16" s="675" t="str">
        <f>IF('20'!D16="","",'20'!D16)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'20'!C17</f>
        <v>0</v>
      </c>
      <c r="D17" s="606">
        <f>'20'!D17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IF('20'!C18="","",'20'!C18)</f>
        <v/>
      </c>
      <c r="D18" s="614" t="str">
        <f>IF('20'!D18="","",'20'!D18)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IF('20'!C19="","",'20'!C19)</f>
        <v/>
      </c>
      <c r="D19" s="595" t="str">
        <f>IF('20'!D19="","",'20'!D19)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IF('20'!C20="","",'20'!C20)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116</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'20'!C31</f>
        <v>0</v>
      </c>
      <c r="D31" s="599"/>
      <c r="E31" s="599"/>
      <c r="F31" s="599"/>
      <c r="G31" s="599"/>
      <c r="H31" s="599"/>
      <c r="I31" s="216"/>
      <c r="J31" s="222" t="s">
        <v>177</v>
      </c>
      <c r="K31" s="582">
        <f>'20'!K31:N31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'20'!C35</f>
        <v>0</v>
      </c>
      <c r="D35" s="638"/>
      <c r="E35" s="639"/>
      <c r="F35" s="640" t="s">
        <v>212</v>
      </c>
      <c r="G35" s="641"/>
      <c r="H35" s="253">
        <f>'20'!H35</f>
        <v>0</v>
      </c>
      <c r="I35" s="254">
        <f>'20'!I35</f>
        <v>0</v>
      </c>
      <c r="J35" s="254">
        <f>'20'!J35</f>
        <v>0</v>
      </c>
      <c r="K35" s="253">
        <f>'20'!K35</f>
        <v>0</v>
      </c>
      <c r="L35" s="254">
        <f>'20'!L35</f>
        <v>0</v>
      </c>
      <c r="M35" s="254">
        <f>'20'!M35</f>
        <v>0</v>
      </c>
      <c r="N35" s="253">
        <f>'20'!N35</f>
        <v>0</v>
      </c>
      <c r="O35" s="254">
        <f>'20'!O35</f>
        <v>0</v>
      </c>
      <c r="P35" s="254">
        <f>'20'!P35</f>
        <v>0</v>
      </c>
      <c r="Q35" s="253">
        <f>'20'!Q35</f>
        <v>0</v>
      </c>
      <c r="R35" s="254">
        <f>'20'!R35</f>
        <v>0</v>
      </c>
      <c r="S35" s="255">
        <f>'20'!S35</f>
        <v>0</v>
      </c>
      <c r="T35" s="642">
        <f>SUM(H35:S35)</f>
        <v>0</v>
      </c>
      <c r="U35" s="643"/>
    </row>
    <row r="36" spans="1:21" s="22" customFormat="1" ht="45" customHeight="1">
      <c r="A36" s="644" t="s">
        <v>235</v>
      </c>
      <c r="B36" s="645"/>
      <c r="C36" s="648">
        <f>'20'!C36</f>
        <v>0</v>
      </c>
      <c r="D36" s="650">
        <f>'20'!D36</f>
        <v>0</v>
      </c>
      <c r="E36" s="651"/>
      <c r="F36" s="654" t="s">
        <v>213</v>
      </c>
      <c r="G36" s="655"/>
      <c r="H36" s="259">
        <f>'20'!H36</f>
        <v>0</v>
      </c>
      <c r="I36" s="260">
        <f>'20'!I36</f>
        <v>0</v>
      </c>
      <c r="J36" s="260">
        <f>'20'!J36</f>
        <v>0</v>
      </c>
      <c r="K36" s="259">
        <f>'20'!K36</f>
        <v>0</v>
      </c>
      <c r="L36" s="260">
        <f>'20'!L36</f>
        <v>0</v>
      </c>
      <c r="M36" s="260">
        <f>'20'!M36</f>
        <v>0</v>
      </c>
      <c r="N36" s="259">
        <f>'20'!N36</f>
        <v>0</v>
      </c>
      <c r="O36" s="260">
        <f>'20'!O36</f>
        <v>0</v>
      </c>
      <c r="P36" s="260">
        <f>'20'!P36</f>
        <v>0</v>
      </c>
      <c r="Q36" s="259">
        <f>'20'!Q36</f>
        <v>0</v>
      </c>
      <c r="R36" s="260">
        <f>'20'!R36</f>
        <v>0</v>
      </c>
      <c r="S36" s="261">
        <f>'20'!S36</f>
        <v>0</v>
      </c>
      <c r="T36" s="656">
        <f>SUM(H36:S36)</f>
        <v>0</v>
      </c>
      <c r="U36" s="657"/>
    </row>
    <row r="37" spans="1:21" s="22" customFormat="1" ht="45" customHeight="1" thickBot="1">
      <c r="A37" s="646"/>
      <c r="B37" s="647"/>
      <c r="C37" s="649"/>
      <c r="D37" s="652"/>
      <c r="E37" s="653"/>
      <c r="F37" s="658" t="s">
        <v>236</v>
      </c>
      <c r="G37" s="659"/>
      <c r="H37" s="256">
        <f>'20'!H37</f>
        <v>0</v>
      </c>
      <c r="I37" s="257">
        <f>'20'!I37</f>
        <v>0</v>
      </c>
      <c r="J37" s="257">
        <f>'20'!J37</f>
        <v>0</v>
      </c>
      <c r="K37" s="256">
        <f>'20'!K37</f>
        <v>0</v>
      </c>
      <c r="L37" s="257">
        <f>'20'!L37</f>
        <v>0</v>
      </c>
      <c r="M37" s="257">
        <f>'20'!M37</f>
        <v>0</v>
      </c>
      <c r="N37" s="256">
        <f>'20'!N37</f>
        <v>0</v>
      </c>
      <c r="O37" s="257">
        <f>'20'!O37</f>
        <v>0</v>
      </c>
      <c r="P37" s="257">
        <f>'20'!P37</f>
        <v>0</v>
      </c>
      <c r="Q37" s="256">
        <f>'20'!Q37</f>
        <v>0</v>
      </c>
      <c r="R37" s="257">
        <f>'20'!R37</f>
        <v>0</v>
      </c>
      <c r="S37" s="258">
        <f>'20'!S37</f>
        <v>0</v>
      </c>
      <c r="T37" s="660">
        <f>SUM(H37:S37)</f>
        <v>0</v>
      </c>
      <c r="U37" s="661"/>
    </row>
    <row r="38" spans="1:21" s="22" customFormat="1" ht="45" customHeight="1" thickTop="1" thickBot="1">
      <c r="A38" s="608" t="s">
        <v>207</v>
      </c>
      <c r="B38" s="609"/>
      <c r="C38" s="223" t="str">
        <f>IF('20'!C38="","",'20'!C38)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IF('20'!C39="","",'20'!C39)</f>
        <v/>
      </c>
      <c r="D39" s="595" t="str">
        <f>IF('20'!D39="","",'20'!D39)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IF('20'!C40="","",'20'!C40)</f>
        <v/>
      </c>
      <c r="D40" s="675" t="str">
        <f>IF('20'!D40="","",'20'!D40)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'20'!C41</f>
        <v>0</v>
      </c>
      <c r="D41" s="606">
        <f>'20'!D41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IF('20'!C42="","",'20'!C42)</f>
        <v/>
      </c>
      <c r="D42" s="614" t="str">
        <f>IF('20'!D42="","",'20'!D42)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IF('20'!C43="","",'20'!C43)</f>
        <v/>
      </c>
      <c r="D43" s="595" t="str">
        <f>IF('20'!D43="","",'20'!D43)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IF('20'!C44="","",'20'!C44)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117</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'20'!C55</f>
        <v>0</v>
      </c>
      <c r="D55" s="599"/>
      <c r="E55" s="599"/>
      <c r="F55" s="599"/>
      <c r="G55" s="599"/>
      <c r="H55" s="599"/>
      <c r="I55" s="216"/>
      <c r="J55" s="222" t="s">
        <v>177</v>
      </c>
      <c r="K55" s="582">
        <f>'20'!K55:N55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'20'!C59</f>
        <v>0</v>
      </c>
      <c r="D59" s="638"/>
      <c r="E59" s="639"/>
      <c r="F59" s="640" t="s">
        <v>212</v>
      </c>
      <c r="G59" s="641"/>
      <c r="H59" s="253">
        <f>'20'!H59</f>
        <v>0</v>
      </c>
      <c r="I59" s="254">
        <f>'20'!I59</f>
        <v>0</v>
      </c>
      <c r="J59" s="254">
        <f>'20'!J59</f>
        <v>0</v>
      </c>
      <c r="K59" s="253">
        <f>'20'!K59</f>
        <v>0</v>
      </c>
      <c r="L59" s="254">
        <f>'20'!L59</f>
        <v>0</v>
      </c>
      <c r="M59" s="254">
        <f>'20'!M59</f>
        <v>0</v>
      </c>
      <c r="N59" s="253">
        <f>'20'!N59</f>
        <v>0</v>
      </c>
      <c r="O59" s="254">
        <f>'20'!O59</f>
        <v>0</v>
      </c>
      <c r="P59" s="254">
        <f>'20'!P59</f>
        <v>0</v>
      </c>
      <c r="Q59" s="253">
        <f>'20'!Q59</f>
        <v>0</v>
      </c>
      <c r="R59" s="254">
        <f>'20'!R59</f>
        <v>0</v>
      </c>
      <c r="S59" s="255">
        <f>'20'!S59</f>
        <v>0</v>
      </c>
      <c r="T59" s="642">
        <f>SUM(H59:S59)</f>
        <v>0</v>
      </c>
      <c r="U59" s="643"/>
    </row>
    <row r="60" spans="1:38" s="22" customFormat="1" ht="45" customHeight="1">
      <c r="A60" s="644" t="s">
        <v>235</v>
      </c>
      <c r="B60" s="645"/>
      <c r="C60" s="648">
        <f>'20'!C60</f>
        <v>0</v>
      </c>
      <c r="D60" s="650">
        <f>'20'!D60</f>
        <v>0</v>
      </c>
      <c r="E60" s="651"/>
      <c r="F60" s="654" t="s">
        <v>213</v>
      </c>
      <c r="G60" s="655"/>
      <c r="H60" s="259">
        <f>'20'!H60</f>
        <v>0</v>
      </c>
      <c r="I60" s="260">
        <f>'20'!I60</f>
        <v>0</v>
      </c>
      <c r="J60" s="260">
        <f>'20'!J60</f>
        <v>0</v>
      </c>
      <c r="K60" s="259">
        <f>'20'!K60</f>
        <v>0</v>
      </c>
      <c r="L60" s="260">
        <f>'20'!L60</f>
        <v>0</v>
      </c>
      <c r="M60" s="260">
        <f>'20'!M60</f>
        <v>0</v>
      </c>
      <c r="N60" s="259">
        <f>'20'!N60</f>
        <v>0</v>
      </c>
      <c r="O60" s="260">
        <f>'20'!O60</f>
        <v>0</v>
      </c>
      <c r="P60" s="260">
        <f>'20'!P60</f>
        <v>0</v>
      </c>
      <c r="Q60" s="259">
        <f>'20'!Q60</f>
        <v>0</v>
      </c>
      <c r="R60" s="260">
        <f>'20'!R60</f>
        <v>0</v>
      </c>
      <c r="S60" s="261">
        <f>'20'!S60</f>
        <v>0</v>
      </c>
      <c r="T60" s="656">
        <f>SUM(H60:S60)</f>
        <v>0</v>
      </c>
      <c r="U60" s="657"/>
    </row>
    <row r="61" spans="1:38" s="22" customFormat="1" ht="45" customHeight="1" thickBot="1">
      <c r="A61" s="646"/>
      <c r="B61" s="647"/>
      <c r="C61" s="649"/>
      <c r="D61" s="652"/>
      <c r="E61" s="653"/>
      <c r="F61" s="658" t="s">
        <v>236</v>
      </c>
      <c r="G61" s="659"/>
      <c r="H61" s="256">
        <f>'20'!H61</f>
        <v>0</v>
      </c>
      <c r="I61" s="257">
        <f>'20'!I61</f>
        <v>0</v>
      </c>
      <c r="J61" s="257">
        <f>'20'!J61</f>
        <v>0</v>
      </c>
      <c r="K61" s="256">
        <f>'20'!K61</f>
        <v>0</v>
      </c>
      <c r="L61" s="257">
        <f>'20'!L61</f>
        <v>0</v>
      </c>
      <c r="M61" s="257">
        <f>'20'!M61</f>
        <v>0</v>
      </c>
      <c r="N61" s="256">
        <f>'20'!N61</f>
        <v>0</v>
      </c>
      <c r="O61" s="257">
        <f>'20'!O61</f>
        <v>0</v>
      </c>
      <c r="P61" s="257">
        <f>'20'!P61</f>
        <v>0</v>
      </c>
      <c r="Q61" s="256">
        <f>'20'!Q61</f>
        <v>0</v>
      </c>
      <c r="R61" s="257">
        <f>'20'!R61</f>
        <v>0</v>
      </c>
      <c r="S61" s="258">
        <f>'20'!S61</f>
        <v>0</v>
      </c>
      <c r="T61" s="660">
        <f>SUM(H61:S61)</f>
        <v>0</v>
      </c>
      <c r="U61" s="661"/>
    </row>
    <row r="62" spans="1:38" s="22" customFormat="1" ht="45" customHeight="1" thickTop="1" thickBot="1">
      <c r="A62" s="608" t="s">
        <v>207</v>
      </c>
      <c r="B62" s="609"/>
      <c r="C62" s="223" t="str">
        <f>IF('20'!C62="","",'20'!C62)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IF('20'!C63="","",'20'!C63)</f>
        <v/>
      </c>
      <c r="D63" s="595" t="str">
        <f>IF('20'!D63="","",'20'!D63)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IF('20'!C64="","",'20'!C64)</f>
        <v/>
      </c>
      <c r="D64" s="675" t="str">
        <f>IF('20'!D64="","",'20'!D64)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'20'!C65</f>
        <v>0</v>
      </c>
      <c r="D65" s="606">
        <f>'20'!D65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IF('20'!C66="","",'20'!C66)</f>
        <v/>
      </c>
      <c r="D66" s="614" t="str">
        <f>IF('20'!D66="","",'20'!D66)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IF('20'!C67="","",'20'!C67)</f>
        <v/>
      </c>
      <c r="D67" s="595" t="str">
        <f>IF('20'!D67="","",'20'!D67)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IF('20'!C68="","",'20'!C68)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118</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'20'!C79</f>
        <v>0</v>
      </c>
      <c r="D79" s="599"/>
      <c r="E79" s="599"/>
      <c r="F79" s="599"/>
      <c r="G79" s="599"/>
      <c r="H79" s="599"/>
      <c r="I79" s="216"/>
      <c r="J79" s="222" t="s">
        <v>177</v>
      </c>
      <c r="K79" s="582">
        <f>'20'!K79:N79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'20'!C83</f>
        <v>0</v>
      </c>
      <c r="D83" s="638"/>
      <c r="E83" s="639"/>
      <c r="F83" s="640" t="s">
        <v>212</v>
      </c>
      <c r="G83" s="641"/>
      <c r="H83" s="253">
        <f>'20'!H83</f>
        <v>0</v>
      </c>
      <c r="I83" s="254">
        <f>'20'!I83</f>
        <v>0</v>
      </c>
      <c r="J83" s="254">
        <f>'20'!J83</f>
        <v>0</v>
      </c>
      <c r="K83" s="253">
        <f>'20'!K83</f>
        <v>0</v>
      </c>
      <c r="L83" s="254">
        <f>'20'!L83</f>
        <v>0</v>
      </c>
      <c r="M83" s="254">
        <f>'20'!M83</f>
        <v>0</v>
      </c>
      <c r="N83" s="253">
        <f>'20'!N83</f>
        <v>0</v>
      </c>
      <c r="O83" s="254">
        <f>'20'!O83</f>
        <v>0</v>
      </c>
      <c r="P83" s="254">
        <f>'20'!P83</f>
        <v>0</v>
      </c>
      <c r="Q83" s="253">
        <f>'20'!Q83</f>
        <v>0</v>
      </c>
      <c r="R83" s="254">
        <f>'20'!R83</f>
        <v>0</v>
      </c>
      <c r="S83" s="255">
        <f>'20'!S83</f>
        <v>0</v>
      </c>
      <c r="T83" s="642">
        <f>SUM(H83:S83)</f>
        <v>0</v>
      </c>
      <c r="U83" s="643"/>
    </row>
    <row r="84" spans="1:21" s="22" customFormat="1" ht="45" customHeight="1">
      <c r="A84" s="644" t="s">
        <v>235</v>
      </c>
      <c r="B84" s="645"/>
      <c r="C84" s="648">
        <f>'20'!C84</f>
        <v>0</v>
      </c>
      <c r="D84" s="650">
        <f>'20'!D84</f>
        <v>0</v>
      </c>
      <c r="E84" s="651"/>
      <c r="F84" s="654" t="s">
        <v>213</v>
      </c>
      <c r="G84" s="655"/>
      <c r="H84" s="259">
        <f>'20'!H84</f>
        <v>0</v>
      </c>
      <c r="I84" s="260">
        <f>'20'!I84</f>
        <v>0</v>
      </c>
      <c r="J84" s="260">
        <f>'20'!J84</f>
        <v>0</v>
      </c>
      <c r="K84" s="259">
        <f>'20'!K84</f>
        <v>0</v>
      </c>
      <c r="L84" s="260">
        <f>'20'!L84</f>
        <v>0</v>
      </c>
      <c r="M84" s="260">
        <f>'20'!M84</f>
        <v>0</v>
      </c>
      <c r="N84" s="259">
        <f>'20'!N84</f>
        <v>0</v>
      </c>
      <c r="O84" s="260">
        <f>'20'!O84</f>
        <v>0</v>
      </c>
      <c r="P84" s="260">
        <f>'20'!P84</f>
        <v>0</v>
      </c>
      <c r="Q84" s="259">
        <f>'20'!Q84</f>
        <v>0</v>
      </c>
      <c r="R84" s="260">
        <f>'20'!R84</f>
        <v>0</v>
      </c>
      <c r="S84" s="261">
        <f>'20'!S84</f>
        <v>0</v>
      </c>
      <c r="T84" s="656">
        <f>SUM(H84:S84)</f>
        <v>0</v>
      </c>
      <c r="U84" s="657"/>
    </row>
    <row r="85" spans="1:21" s="22" customFormat="1" ht="45" customHeight="1" thickBot="1">
      <c r="A85" s="646"/>
      <c r="B85" s="647"/>
      <c r="C85" s="649"/>
      <c r="D85" s="652"/>
      <c r="E85" s="653"/>
      <c r="F85" s="658" t="s">
        <v>236</v>
      </c>
      <c r="G85" s="659"/>
      <c r="H85" s="256">
        <f>'20'!H85</f>
        <v>0</v>
      </c>
      <c r="I85" s="257">
        <f>'20'!I85</f>
        <v>0</v>
      </c>
      <c r="J85" s="257">
        <f>'20'!J85</f>
        <v>0</v>
      </c>
      <c r="K85" s="256">
        <f>'20'!K85</f>
        <v>0</v>
      </c>
      <c r="L85" s="257">
        <f>'20'!L85</f>
        <v>0</v>
      </c>
      <c r="M85" s="257">
        <f>'20'!M85</f>
        <v>0</v>
      </c>
      <c r="N85" s="256">
        <f>'20'!N85</f>
        <v>0</v>
      </c>
      <c r="O85" s="257">
        <f>'20'!O85</f>
        <v>0</v>
      </c>
      <c r="P85" s="257">
        <f>'20'!P85</f>
        <v>0</v>
      </c>
      <c r="Q85" s="256">
        <f>'20'!Q85</f>
        <v>0</v>
      </c>
      <c r="R85" s="257">
        <f>'20'!R85</f>
        <v>0</v>
      </c>
      <c r="S85" s="258">
        <f>'20'!S85</f>
        <v>0</v>
      </c>
      <c r="T85" s="660">
        <f>SUM(H85:S85)</f>
        <v>0</v>
      </c>
      <c r="U85" s="661"/>
    </row>
    <row r="86" spans="1:21" s="22" customFormat="1" ht="45" customHeight="1" thickTop="1" thickBot="1">
      <c r="A86" s="608" t="s">
        <v>207</v>
      </c>
      <c r="B86" s="609"/>
      <c r="C86" s="223" t="str">
        <f>IF('20'!C86="","",'20'!C86)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IF('20'!C87="","",'20'!C87)</f>
        <v/>
      </c>
      <c r="D87" s="595" t="str">
        <f>IF('20'!D87="","",'20'!D87)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IF('20'!C88="","",'20'!C88)</f>
        <v/>
      </c>
      <c r="D88" s="675" t="str">
        <f>IF('20'!D88="","",'20'!D88)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'20'!C89</f>
        <v>0</v>
      </c>
      <c r="D89" s="606">
        <f>'20'!D89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IF('20'!C90="","",'20'!C90)</f>
        <v/>
      </c>
      <c r="D90" s="614" t="str">
        <f>IF('20'!D90="","",'20'!D90)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IF('20'!C91="","",'20'!C91)</f>
        <v/>
      </c>
      <c r="D91" s="595" t="str">
        <f>IF('20'!D91="","",'20'!D91)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IF('20'!C92="","",'20'!C92)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119</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'20'!C103</f>
        <v>0</v>
      </c>
      <c r="D103" s="599"/>
      <c r="E103" s="599"/>
      <c r="F103" s="599"/>
      <c r="G103" s="599"/>
      <c r="H103" s="599"/>
      <c r="I103" s="216"/>
      <c r="J103" s="222" t="s">
        <v>177</v>
      </c>
      <c r="K103" s="582">
        <f>'20'!K103:N103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'20'!C107</f>
        <v>0</v>
      </c>
      <c r="D107" s="638"/>
      <c r="E107" s="639"/>
      <c r="F107" s="640" t="s">
        <v>212</v>
      </c>
      <c r="G107" s="641"/>
      <c r="H107" s="253">
        <f>'20'!H107</f>
        <v>0</v>
      </c>
      <c r="I107" s="254">
        <f>'20'!I107</f>
        <v>0</v>
      </c>
      <c r="J107" s="254">
        <f>'20'!J107</f>
        <v>0</v>
      </c>
      <c r="K107" s="253">
        <f>'20'!K107</f>
        <v>0</v>
      </c>
      <c r="L107" s="254">
        <f>'20'!L107</f>
        <v>0</v>
      </c>
      <c r="M107" s="254">
        <f>'20'!M107</f>
        <v>0</v>
      </c>
      <c r="N107" s="253">
        <f>'20'!N107</f>
        <v>0</v>
      </c>
      <c r="O107" s="254">
        <f>'20'!O107</f>
        <v>0</v>
      </c>
      <c r="P107" s="254">
        <f>'20'!P107</f>
        <v>0</v>
      </c>
      <c r="Q107" s="253">
        <f>'20'!Q107</f>
        <v>0</v>
      </c>
      <c r="R107" s="254">
        <f>'20'!R107</f>
        <v>0</v>
      </c>
      <c r="S107" s="255">
        <f>'20'!S107</f>
        <v>0</v>
      </c>
      <c r="T107" s="642">
        <f>SUM(H107:S107)</f>
        <v>0</v>
      </c>
      <c r="U107" s="643"/>
    </row>
    <row r="108" spans="1:38" s="22" customFormat="1" ht="45" customHeight="1">
      <c r="A108" s="644" t="s">
        <v>235</v>
      </c>
      <c r="B108" s="645"/>
      <c r="C108" s="648">
        <f>'20'!C108</f>
        <v>0</v>
      </c>
      <c r="D108" s="650">
        <f>'20'!D108</f>
        <v>0</v>
      </c>
      <c r="E108" s="651"/>
      <c r="F108" s="654" t="s">
        <v>213</v>
      </c>
      <c r="G108" s="655"/>
      <c r="H108" s="259">
        <f>'20'!H108</f>
        <v>0</v>
      </c>
      <c r="I108" s="260">
        <f>'20'!I108</f>
        <v>0</v>
      </c>
      <c r="J108" s="260">
        <f>'20'!J108</f>
        <v>0</v>
      </c>
      <c r="K108" s="259">
        <f>'20'!K108</f>
        <v>0</v>
      </c>
      <c r="L108" s="260">
        <f>'20'!L108</f>
        <v>0</v>
      </c>
      <c r="M108" s="260">
        <f>'20'!M108</f>
        <v>0</v>
      </c>
      <c r="N108" s="259">
        <f>'20'!N108</f>
        <v>0</v>
      </c>
      <c r="O108" s="260">
        <f>'20'!O108</f>
        <v>0</v>
      </c>
      <c r="P108" s="260">
        <f>'20'!P108</f>
        <v>0</v>
      </c>
      <c r="Q108" s="259">
        <f>'20'!Q108</f>
        <v>0</v>
      </c>
      <c r="R108" s="260">
        <f>'20'!R108</f>
        <v>0</v>
      </c>
      <c r="S108" s="261">
        <f>'20'!S108</f>
        <v>0</v>
      </c>
      <c r="T108" s="656">
        <f>SUM(H108:S108)</f>
        <v>0</v>
      </c>
      <c r="U108" s="657"/>
    </row>
    <row r="109" spans="1:38" s="22" customFormat="1" ht="45" customHeight="1" thickBot="1">
      <c r="A109" s="646"/>
      <c r="B109" s="647"/>
      <c r="C109" s="649"/>
      <c r="D109" s="652"/>
      <c r="E109" s="653"/>
      <c r="F109" s="658" t="s">
        <v>236</v>
      </c>
      <c r="G109" s="659"/>
      <c r="H109" s="256">
        <f>'20'!H109</f>
        <v>0</v>
      </c>
      <c r="I109" s="257">
        <f>'20'!I109</f>
        <v>0</v>
      </c>
      <c r="J109" s="257">
        <f>'20'!J109</f>
        <v>0</v>
      </c>
      <c r="K109" s="256">
        <f>'20'!K109</f>
        <v>0</v>
      </c>
      <c r="L109" s="257">
        <f>'20'!L109</f>
        <v>0</v>
      </c>
      <c r="M109" s="257">
        <f>'20'!M109</f>
        <v>0</v>
      </c>
      <c r="N109" s="256">
        <f>'20'!N109</f>
        <v>0</v>
      </c>
      <c r="O109" s="257">
        <f>'20'!O109</f>
        <v>0</v>
      </c>
      <c r="P109" s="257">
        <f>'20'!P109</f>
        <v>0</v>
      </c>
      <c r="Q109" s="256">
        <f>'20'!Q109</f>
        <v>0</v>
      </c>
      <c r="R109" s="257">
        <f>'20'!R109</f>
        <v>0</v>
      </c>
      <c r="S109" s="258">
        <f>'20'!S109</f>
        <v>0</v>
      </c>
      <c r="T109" s="660">
        <f>SUM(H109:S109)</f>
        <v>0</v>
      </c>
      <c r="U109" s="661"/>
    </row>
    <row r="110" spans="1:38" s="22" customFormat="1" ht="45" customHeight="1" thickTop="1" thickBot="1">
      <c r="A110" s="608" t="s">
        <v>207</v>
      </c>
      <c r="B110" s="609"/>
      <c r="C110" s="223" t="str">
        <f>IF('20'!C110="","",'20'!C110)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IF('20'!C111="","",'20'!C111)</f>
        <v/>
      </c>
      <c r="D111" s="595" t="str">
        <f>IF('20'!D111="","",'20'!D111)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IF('20'!C112="","",'20'!C112)</f>
        <v/>
      </c>
      <c r="D112" s="675" t="str">
        <f>IF('20'!D112="","",'20'!D112)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'20'!C113</f>
        <v>0</v>
      </c>
      <c r="D113" s="606">
        <f>'20'!D113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IF('20'!C114="","",'20'!C114)</f>
        <v/>
      </c>
      <c r="D114" s="614" t="str">
        <f>IF('20'!D114="","",'20'!D114)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IF('20'!C115="","",'20'!C115)</f>
        <v/>
      </c>
      <c r="D115" s="595" t="str">
        <f>IF('20'!D115="","",'20'!D115)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IF('20'!C116="","",'20'!C116)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120</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'20'!C127</f>
        <v>0</v>
      </c>
      <c r="D127" s="599"/>
      <c r="E127" s="599"/>
      <c r="F127" s="599"/>
      <c r="G127" s="599"/>
      <c r="H127" s="599"/>
      <c r="I127" s="216"/>
      <c r="J127" s="222" t="s">
        <v>177</v>
      </c>
      <c r="K127" s="582">
        <f>'20'!K127:N127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'20'!C131</f>
        <v>0</v>
      </c>
      <c r="D131" s="638"/>
      <c r="E131" s="639"/>
      <c r="F131" s="640" t="s">
        <v>212</v>
      </c>
      <c r="G131" s="641"/>
      <c r="H131" s="253">
        <f>'20'!H131</f>
        <v>0</v>
      </c>
      <c r="I131" s="254">
        <f>'20'!I131</f>
        <v>0</v>
      </c>
      <c r="J131" s="254">
        <f>'20'!J131</f>
        <v>0</v>
      </c>
      <c r="K131" s="253">
        <f>'20'!K131</f>
        <v>0</v>
      </c>
      <c r="L131" s="254">
        <f>'20'!L131</f>
        <v>0</v>
      </c>
      <c r="M131" s="254">
        <f>'20'!M131</f>
        <v>0</v>
      </c>
      <c r="N131" s="253">
        <f>'20'!N131</f>
        <v>0</v>
      </c>
      <c r="O131" s="254">
        <f>'20'!O131</f>
        <v>0</v>
      </c>
      <c r="P131" s="254">
        <f>'20'!P131</f>
        <v>0</v>
      </c>
      <c r="Q131" s="253">
        <f>'20'!Q131</f>
        <v>0</v>
      </c>
      <c r="R131" s="254">
        <f>'20'!R131</f>
        <v>0</v>
      </c>
      <c r="S131" s="255">
        <f>'20'!S131</f>
        <v>0</v>
      </c>
      <c r="T131" s="642">
        <f>SUM(H131:S131)</f>
        <v>0</v>
      </c>
      <c r="U131" s="643"/>
    </row>
    <row r="132" spans="1:21" s="22" customFormat="1" ht="45" customHeight="1">
      <c r="A132" s="644" t="s">
        <v>235</v>
      </c>
      <c r="B132" s="645"/>
      <c r="C132" s="648">
        <f>'20'!C132</f>
        <v>0</v>
      </c>
      <c r="D132" s="650">
        <f>'20'!D132</f>
        <v>0</v>
      </c>
      <c r="E132" s="651"/>
      <c r="F132" s="654" t="s">
        <v>213</v>
      </c>
      <c r="G132" s="655"/>
      <c r="H132" s="259">
        <f>'20'!H132</f>
        <v>0</v>
      </c>
      <c r="I132" s="260">
        <f>'20'!I132</f>
        <v>0</v>
      </c>
      <c r="J132" s="260">
        <f>'20'!J132</f>
        <v>0</v>
      </c>
      <c r="K132" s="259">
        <f>'20'!K132</f>
        <v>0</v>
      </c>
      <c r="L132" s="260">
        <f>'20'!L132</f>
        <v>0</v>
      </c>
      <c r="M132" s="260">
        <f>'20'!M132</f>
        <v>0</v>
      </c>
      <c r="N132" s="259">
        <f>'20'!N132</f>
        <v>0</v>
      </c>
      <c r="O132" s="260">
        <f>'20'!O132</f>
        <v>0</v>
      </c>
      <c r="P132" s="260">
        <f>'20'!P132</f>
        <v>0</v>
      </c>
      <c r="Q132" s="259">
        <f>'20'!Q132</f>
        <v>0</v>
      </c>
      <c r="R132" s="260">
        <f>'20'!R132</f>
        <v>0</v>
      </c>
      <c r="S132" s="261">
        <f>'20'!S132</f>
        <v>0</v>
      </c>
      <c r="T132" s="656">
        <f>SUM(H132:S132)</f>
        <v>0</v>
      </c>
      <c r="U132" s="657"/>
    </row>
    <row r="133" spans="1:21" s="22" customFormat="1" ht="45" customHeight="1" thickBot="1">
      <c r="A133" s="646"/>
      <c r="B133" s="647"/>
      <c r="C133" s="649"/>
      <c r="D133" s="652"/>
      <c r="E133" s="653"/>
      <c r="F133" s="658" t="s">
        <v>236</v>
      </c>
      <c r="G133" s="659"/>
      <c r="H133" s="256">
        <f>'20'!H133</f>
        <v>0</v>
      </c>
      <c r="I133" s="257">
        <f>'20'!I133</f>
        <v>0</v>
      </c>
      <c r="J133" s="257">
        <f>'20'!J133</f>
        <v>0</v>
      </c>
      <c r="K133" s="256">
        <f>'20'!K133</f>
        <v>0</v>
      </c>
      <c r="L133" s="257">
        <f>'20'!L133</f>
        <v>0</v>
      </c>
      <c r="M133" s="257">
        <f>'20'!M133</f>
        <v>0</v>
      </c>
      <c r="N133" s="256">
        <f>'20'!N133</f>
        <v>0</v>
      </c>
      <c r="O133" s="257">
        <f>'20'!O133</f>
        <v>0</v>
      </c>
      <c r="P133" s="257">
        <f>'20'!P133</f>
        <v>0</v>
      </c>
      <c r="Q133" s="256">
        <f>'20'!Q133</f>
        <v>0</v>
      </c>
      <c r="R133" s="257">
        <f>'20'!R133</f>
        <v>0</v>
      </c>
      <c r="S133" s="258">
        <f>'20'!S133</f>
        <v>0</v>
      </c>
      <c r="T133" s="660">
        <f>SUM(H133:S133)</f>
        <v>0</v>
      </c>
      <c r="U133" s="661"/>
    </row>
    <row r="134" spans="1:21" s="22" customFormat="1" ht="45" customHeight="1" thickTop="1" thickBot="1">
      <c r="A134" s="608" t="s">
        <v>207</v>
      </c>
      <c r="B134" s="609"/>
      <c r="C134" s="223" t="str">
        <f>IF('20'!C134="","",'20'!C134)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IF('20'!C135="","",'20'!C135)</f>
        <v/>
      </c>
      <c r="D135" s="595" t="str">
        <f>IF('20'!D135="","",'20'!D135)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IF('20'!C136="","",'20'!C136)</f>
        <v/>
      </c>
      <c r="D136" s="675" t="str">
        <f>IF('20'!D136="","",'20'!D136)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'20'!C137</f>
        <v>0</v>
      </c>
      <c r="D137" s="606">
        <f>'20'!D137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IF('20'!C138="","",'20'!C138)</f>
        <v/>
      </c>
      <c r="D138" s="614" t="str">
        <f>IF('20'!D138="","",'20'!D138)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IF('20'!C139="","",'20'!C139)</f>
        <v/>
      </c>
      <c r="D139" s="595" t="str">
        <f>IF('20'!D139="","",'20'!D139)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IF('20'!C140="","",'20'!C140)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jJGoTD80It7MpQq3/XfpUcOIfYmRyT9WbnAJAubHvr0Ilq/Cn8vQnLRTHTdHUDP9+gByhj6tv+zVYoM3ssIIMw==" saltValue="3HZGsWsGMGLdEdcAFqKkf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51588B6F-243A-4CA6-9B4A-B82258517880}">
      <formula1>"有,無"</formula1>
    </dataValidation>
    <dataValidation type="list" allowBlank="1" showInputMessage="1" showErrorMessage="1" sqref="C41 C89 C17 C113 C65 C137" xr:uid="{2DB74E87-D9B2-4924-85E3-41D297266295}">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2FBFB39B-ABEB-4E65-8D4E-EF2D646963CB}">
      <formula1>"有,無"</formula1>
    </dataValidation>
    <dataValidation type="custom" allowBlank="1" showInputMessage="1" showErrorMessage="1" sqref="H107:S109 K103:N103 C103:H103" xr:uid="{03B183FD-EEB5-48AE-A34C-0016C5F04F4C}">
      <formula1>$S$99&lt;&gt;"無"</formula1>
    </dataValidation>
    <dataValidation type="custom" allowBlank="1" showInputMessage="1" showErrorMessage="1" sqref="H35:S37 K31:N31 C31:H31 D18:E19 D12:E13 D42:E43 D36:E37 D66:E67 D60:E61 D90:E91 D84:E85 D114:E115 D108:E109 D138:E139 D132:E133" xr:uid="{FFD102CF-B9CE-4962-AC38-3B6F9119B701}">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9FCFE211-E351-4C57-B4B8-69D27654D5AE}">
      <formula1>$S$3&lt;&gt;"無"</formula1>
    </dataValidation>
    <dataValidation type="custom" allowBlank="1" showInputMessage="1" showErrorMessage="1" sqref="H59:S61 K55:N55 C55:H55" xr:uid="{60195016-48A9-45AD-86E0-E88F2E17719E}">
      <formula1>$S$51&lt;&gt;"無"</formula1>
    </dataValidation>
    <dataValidation type="custom" allowBlank="1" showInputMessage="1" showErrorMessage="1" sqref="H83:S85 K79:N79 C79:H79" xr:uid="{79D61AC2-A103-4B7D-9347-6BCDB7615EA8}">
      <formula1>$S$75&lt;&gt;"無"</formula1>
    </dataValidation>
    <dataValidation type="custom" allowBlank="1" showInputMessage="1" showErrorMessage="1" sqref="H131:S133 K127:N127 C127:H127" xr:uid="{F7817E0E-4303-406F-85F7-1D0F9EEFD948}">
      <formula1>$S$123&lt;&gt;"無"</formula1>
    </dataValidation>
    <dataValidation type="custom" allowBlank="1" showInputMessage="1" showErrorMessage="1" sqref="K7:N7 H11:S13 C18:C20 C11:C16 C7:H7 C42:C44 C35:C40 C66:C68 C59:C64 C90:C92 C83:C88 C114:C116 C107:C112 C138:C140 C131:C136" xr:uid="{D2B75DB3-2B9A-4E1F-8CD6-43469C3C9505}">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rgb="FFFF0000"/>
  </sheetPr>
  <dimension ref="A1:AL154"/>
  <sheetViews>
    <sheetView view="pageBreakPreview"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121</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'21'!C7</f>
        <v>0</v>
      </c>
      <c r="D7" s="599"/>
      <c r="E7" s="599"/>
      <c r="F7" s="599"/>
      <c r="G7" s="599"/>
      <c r="H7" s="599"/>
      <c r="I7" s="216"/>
      <c r="J7" s="222" t="s">
        <v>177</v>
      </c>
      <c r="K7" s="582">
        <f>'21'!K7:N7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'21'!C11</f>
        <v>0</v>
      </c>
      <c r="D11" s="638"/>
      <c r="E11" s="639"/>
      <c r="F11" s="640" t="s">
        <v>212</v>
      </c>
      <c r="G11" s="641"/>
      <c r="H11" s="253">
        <f>'21'!H11</f>
        <v>0</v>
      </c>
      <c r="I11" s="254">
        <f>'21'!I11</f>
        <v>0</v>
      </c>
      <c r="J11" s="254">
        <f>'21'!J11</f>
        <v>0</v>
      </c>
      <c r="K11" s="253">
        <f>'21'!K11</f>
        <v>0</v>
      </c>
      <c r="L11" s="254">
        <f>'21'!L11</f>
        <v>0</v>
      </c>
      <c r="M11" s="254">
        <f>'21'!M11</f>
        <v>0</v>
      </c>
      <c r="N11" s="253">
        <f>'21'!N11</f>
        <v>0</v>
      </c>
      <c r="O11" s="254">
        <f>'21'!O11</f>
        <v>0</v>
      </c>
      <c r="P11" s="254">
        <f>'21'!P11</f>
        <v>0</v>
      </c>
      <c r="Q11" s="253">
        <f>'21'!Q11</f>
        <v>0</v>
      </c>
      <c r="R11" s="254">
        <f>'21'!R11</f>
        <v>0</v>
      </c>
      <c r="S11" s="255">
        <f>'21'!S11</f>
        <v>0</v>
      </c>
      <c r="T11" s="642">
        <f>SUM(H11:S11)</f>
        <v>0</v>
      </c>
      <c r="U11" s="643"/>
    </row>
    <row r="12" spans="1:38" s="22" customFormat="1" ht="45" customHeight="1">
      <c r="A12" s="644" t="s">
        <v>235</v>
      </c>
      <c r="B12" s="645"/>
      <c r="C12" s="648">
        <f>'21'!C12</f>
        <v>0</v>
      </c>
      <c r="D12" s="650">
        <f>'21'!D12</f>
        <v>0</v>
      </c>
      <c r="E12" s="651"/>
      <c r="F12" s="654" t="s">
        <v>213</v>
      </c>
      <c r="G12" s="655"/>
      <c r="H12" s="259">
        <f>'21'!H12</f>
        <v>0</v>
      </c>
      <c r="I12" s="260">
        <f>'21'!I12</f>
        <v>0</v>
      </c>
      <c r="J12" s="260">
        <f>'21'!J12</f>
        <v>0</v>
      </c>
      <c r="K12" s="259">
        <f>'21'!K12</f>
        <v>0</v>
      </c>
      <c r="L12" s="260">
        <f>'21'!L12</f>
        <v>0</v>
      </c>
      <c r="M12" s="260">
        <f>'21'!M12</f>
        <v>0</v>
      </c>
      <c r="N12" s="259">
        <f>'21'!N12</f>
        <v>0</v>
      </c>
      <c r="O12" s="260">
        <f>'21'!O12</f>
        <v>0</v>
      </c>
      <c r="P12" s="260">
        <f>'21'!P12</f>
        <v>0</v>
      </c>
      <c r="Q12" s="259">
        <f>'21'!Q12</f>
        <v>0</v>
      </c>
      <c r="R12" s="260">
        <f>'21'!R12</f>
        <v>0</v>
      </c>
      <c r="S12" s="261">
        <f>'21'!S12</f>
        <v>0</v>
      </c>
      <c r="T12" s="656">
        <f>SUM(H12:S12)</f>
        <v>0</v>
      </c>
      <c r="U12" s="657"/>
    </row>
    <row r="13" spans="1:38" s="22" customFormat="1" ht="45" customHeight="1" thickBot="1">
      <c r="A13" s="646"/>
      <c r="B13" s="647"/>
      <c r="C13" s="649"/>
      <c r="D13" s="652"/>
      <c r="E13" s="653"/>
      <c r="F13" s="658" t="s">
        <v>236</v>
      </c>
      <c r="G13" s="659"/>
      <c r="H13" s="256">
        <f>'21'!H13</f>
        <v>0</v>
      </c>
      <c r="I13" s="257">
        <f>'21'!I13</f>
        <v>0</v>
      </c>
      <c r="J13" s="257">
        <f>'21'!J13</f>
        <v>0</v>
      </c>
      <c r="K13" s="256">
        <f>'21'!K13</f>
        <v>0</v>
      </c>
      <c r="L13" s="257">
        <f>'21'!L13</f>
        <v>0</v>
      </c>
      <c r="M13" s="257">
        <f>'21'!M13</f>
        <v>0</v>
      </c>
      <c r="N13" s="256">
        <f>'21'!N13</f>
        <v>0</v>
      </c>
      <c r="O13" s="257">
        <f>'21'!O13</f>
        <v>0</v>
      </c>
      <c r="P13" s="257">
        <f>'21'!P13</f>
        <v>0</v>
      </c>
      <c r="Q13" s="256">
        <f>'21'!Q13</f>
        <v>0</v>
      </c>
      <c r="R13" s="257">
        <f>'21'!R13</f>
        <v>0</v>
      </c>
      <c r="S13" s="258">
        <f>'21'!S13</f>
        <v>0</v>
      </c>
      <c r="T13" s="660">
        <f>SUM(H13:S13)</f>
        <v>0</v>
      </c>
      <c r="U13" s="661"/>
    </row>
    <row r="14" spans="1:38" s="22" customFormat="1" ht="45" customHeight="1" thickTop="1" thickBot="1">
      <c r="A14" s="608" t="s">
        <v>207</v>
      </c>
      <c r="B14" s="609"/>
      <c r="C14" s="223" t="str">
        <f>IF('21'!C14="","",'21'!C14)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IF('21'!C15="","",'21'!C15)</f>
        <v/>
      </c>
      <c r="D15" s="595" t="str">
        <f>IF('21'!D15="","",'21'!D15)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IF('21'!C16="","",'21'!C16)</f>
        <v/>
      </c>
      <c r="D16" s="675" t="str">
        <f>IF('21'!D16="","",'21'!D16)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'21'!C17</f>
        <v>0</v>
      </c>
      <c r="D17" s="606">
        <f>'21'!D17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IF('21'!C18="","",'21'!C18)</f>
        <v/>
      </c>
      <c r="D18" s="614" t="str">
        <f>IF('21'!D18="","",'21'!D18)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IF('21'!C19="","",'21'!C19)</f>
        <v/>
      </c>
      <c r="D19" s="595" t="str">
        <f>IF('21'!D19="","",'21'!D19)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IF('21'!C20="","",'21'!C20)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122</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'21'!C31</f>
        <v>0</v>
      </c>
      <c r="D31" s="599"/>
      <c r="E31" s="599"/>
      <c r="F31" s="599"/>
      <c r="G31" s="599"/>
      <c r="H31" s="599"/>
      <c r="I31" s="216"/>
      <c r="J31" s="222" t="s">
        <v>177</v>
      </c>
      <c r="K31" s="582">
        <f>'21'!K31:N31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'21'!C35</f>
        <v>0</v>
      </c>
      <c r="D35" s="638"/>
      <c r="E35" s="639"/>
      <c r="F35" s="640" t="s">
        <v>212</v>
      </c>
      <c r="G35" s="641"/>
      <c r="H35" s="253">
        <f>'21'!H35</f>
        <v>0</v>
      </c>
      <c r="I35" s="254">
        <f>'21'!I35</f>
        <v>0</v>
      </c>
      <c r="J35" s="254">
        <f>'21'!J35</f>
        <v>0</v>
      </c>
      <c r="K35" s="253">
        <f>'21'!K35</f>
        <v>0</v>
      </c>
      <c r="L35" s="254">
        <f>'21'!L35</f>
        <v>0</v>
      </c>
      <c r="M35" s="254">
        <f>'21'!M35</f>
        <v>0</v>
      </c>
      <c r="N35" s="253">
        <f>'21'!N35</f>
        <v>0</v>
      </c>
      <c r="O35" s="254">
        <f>'21'!O35</f>
        <v>0</v>
      </c>
      <c r="P35" s="254">
        <f>'21'!P35</f>
        <v>0</v>
      </c>
      <c r="Q35" s="253">
        <f>'21'!Q35</f>
        <v>0</v>
      </c>
      <c r="R35" s="254">
        <f>'21'!R35</f>
        <v>0</v>
      </c>
      <c r="S35" s="255">
        <f>'21'!S35</f>
        <v>0</v>
      </c>
      <c r="T35" s="642">
        <f>SUM(H35:S35)</f>
        <v>0</v>
      </c>
      <c r="U35" s="643"/>
    </row>
    <row r="36" spans="1:21" s="22" customFormat="1" ht="45" customHeight="1">
      <c r="A36" s="644" t="s">
        <v>235</v>
      </c>
      <c r="B36" s="645"/>
      <c r="C36" s="648">
        <f>'21'!C36</f>
        <v>0</v>
      </c>
      <c r="D36" s="650">
        <f>'21'!D36</f>
        <v>0</v>
      </c>
      <c r="E36" s="651"/>
      <c r="F36" s="654" t="s">
        <v>213</v>
      </c>
      <c r="G36" s="655"/>
      <c r="H36" s="259">
        <f>'21'!H36</f>
        <v>0</v>
      </c>
      <c r="I36" s="260">
        <f>'21'!I36</f>
        <v>0</v>
      </c>
      <c r="J36" s="260">
        <f>'21'!J36</f>
        <v>0</v>
      </c>
      <c r="K36" s="259">
        <f>'21'!K36</f>
        <v>0</v>
      </c>
      <c r="L36" s="260">
        <f>'21'!L36</f>
        <v>0</v>
      </c>
      <c r="M36" s="260">
        <f>'21'!M36</f>
        <v>0</v>
      </c>
      <c r="N36" s="259">
        <f>'21'!N36</f>
        <v>0</v>
      </c>
      <c r="O36" s="260">
        <f>'21'!O36</f>
        <v>0</v>
      </c>
      <c r="P36" s="260">
        <f>'21'!P36</f>
        <v>0</v>
      </c>
      <c r="Q36" s="259">
        <f>'21'!Q36</f>
        <v>0</v>
      </c>
      <c r="R36" s="260">
        <f>'21'!R36</f>
        <v>0</v>
      </c>
      <c r="S36" s="261">
        <f>'21'!S36</f>
        <v>0</v>
      </c>
      <c r="T36" s="656">
        <f>SUM(H36:S36)</f>
        <v>0</v>
      </c>
      <c r="U36" s="657"/>
    </row>
    <row r="37" spans="1:21" s="22" customFormat="1" ht="45" customHeight="1" thickBot="1">
      <c r="A37" s="646"/>
      <c r="B37" s="647"/>
      <c r="C37" s="649"/>
      <c r="D37" s="652"/>
      <c r="E37" s="653"/>
      <c r="F37" s="658" t="s">
        <v>236</v>
      </c>
      <c r="G37" s="659"/>
      <c r="H37" s="256">
        <f>'21'!H37</f>
        <v>0</v>
      </c>
      <c r="I37" s="257">
        <f>'21'!I37</f>
        <v>0</v>
      </c>
      <c r="J37" s="257">
        <f>'21'!J37</f>
        <v>0</v>
      </c>
      <c r="K37" s="256">
        <f>'21'!K37</f>
        <v>0</v>
      </c>
      <c r="L37" s="257">
        <f>'21'!L37</f>
        <v>0</v>
      </c>
      <c r="M37" s="257">
        <f>'21'!M37</f>
        <v>0</v>
      </c>
      <c r="N37" s="256">
        <f>'21'!N37</f>
        <v>0</v>
      </c>
      <c r="O37" s="257">
        <f>'21'!O37</f>
        <v>0</v>
      </c>
      <c r="P37" s="257">
        <f>'21'!P37</f>
        <v>0</v>
      </c>
      <c r="Q37" s="256">
        <f>'21'!Q37</f>
        <v>0</v>
      </c>
      <c r="R37" s="257">
        <f>'21'!R37</f>
        <v>0</v>
      </c>
      <c r="S37" s="258">
        <f>'21'!S37</f>
        <v>0</v>
      </c>
      <c r="T37" s="660">
        <f>SUM(H37:S37)</f>
        <v>0</v>
      </c>
      <c r="U37" s="661"/>
    </row>
    <row r="38" spans="1:21" s="22" customFormat="1" ht="45" customHeight="1" thickTop="1" thickBot="1">
      <c r="A38" s="608" t="s">
        <v>207</v>
      </c>
      <c r="B38" s="609"/>
      <c r="C38" s="223" t="str">
        <f>IF('21'!C38="","",'21'!C38)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IF('21'!C39="","",'21'!C39)</f>
        <v/>
      </c>
      <c r="D39" s="595" t="str">
        <f>IF('21'!D39="","",'21'!D39)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IF('21'!C40="","",'21'!C40)</f>
        <v/>
      </c>
      <c r="D40" s="675" t="str">
        <f>IF('21'!D40="","",'21'!D40)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'21'!C41</f>
        <v>0</v>
      </c>
      <c r="D41" s="606">
        <f>'21'!D41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IF('21'!C42="","",'21'!C42)</f>
        <v/>
      </c>
      <c r="D42" s="614" t="str">
        <f>IF('21'!D42="","",'21'!D42)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IF('21'!C43="","",'21'!C43)</f>
        <v/>
      </c>
      <c r="D43" s="595" t="str">
        <f>IF('21'!D43="","",'21'!D43)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IF('21'!C44="","",'21'!C44)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123</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'21'!C55</f>
        <v>0</v>
      </c>
      <c r="D55" s="599"/>
      <c r="E55" s="599"/>
      <c r="F55" s="599"/>
      <c r="G55" s="599"/>
      <c r="H55" s="599"/>
      <c r="I55" s="216"/>
      <c r="J55" s="222" t="s">
        <v>177</v>
      </c>
      <c r="K55" s="582">
        <f>'21'!K55:N55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'21'!C59</f>
        <v>0</v>
      </c>
      <c r="D59" s="638"/>
      <c r="E59" s="639"/>
      <c r="F59" s="640" t="s">
        <v>212</v>
      </c>
      <c r="G59" s="641"/>
      <c r="H59" s="253">
        <f>'21'!H59</f>
        <v>0</v>
      </c>
      <c r="I59" s="254">
        <f>'21'!I59</f>
        <v>0</v>
      </c>
      <c r="J59" s="254">
        <f>'21'!J59</f>
        <v>0</v>
      </c>
      <c r="K59" s="253">
        <f>'21'!K59</f>
        <v>0</v>
      </c>
      <c r="L59" s="254">
        <f>'21'!L59</f>
        <v>0</v>
      </c>
      <c r="M59" s="254">
        <f>'21'!M59</f>
        <v>0</v>
      </c>
      <c r="N59" s="253">
        <f>'21'!N59</f>
        <v>0</v>
      </c>
      <c r="O59" s="254">
        <f>'21'!O59</f>
        <v>0</v>
      </c>
      <c r="P59" s="254">
        <f>'21'!P59</f>
        <v>0</v>
      </c>
      <c r="Q59" s="253">
        <f>'21'!Q59</f>
        <v>0</v>
      </c>
      <c r="R59" s="254">
        <f>'21'!R59</f>
        <v>0</v>
      </c>
      <c r="S59" s="255">
        <f>'21'!S59</f>
        <v>0</v>
      </c>
      <c r="T59" s="642">
        <f>SUM(H59:S59)</f>
        <v>0</v>
      </c>
      <c r="U59" s="643"/>
    </row>
    <row r="60" spans="1:38" s="22" customFormat="1" ht="45" customHeight="1">
      <c r="A60" s="644" t="s">
        <v>235</v>
      </c>
      <c r="B60" s="645"/>
      <c r="C60" s="648">
        <f>'21'!C60</f>
        <v>0</v>
      </c>
      <c r="D60" s="650">
        <f>'21'!D60</f>
        <v>0</v>
      </c>
      <c r="E60" s="651"/>
      <c r="F60" s="654" t="s">
        <v>213</v>
      </c>
      <c r="G60" s="655"/>
      <c r="H60" s="259">
        <f>'21'!H60</f>
        <v>0</v>
      </c>
      <c r="I60" s="260">
        <f>'21'!I60</f>
        <v>0</v>
      </c>
      <c r="J60" s="260">
        <f>'21'!J60</f>
        <v>0</v>
      </c>
      <c r="K60" s="259">
        <f>'21'!K60</f>
        <v>0</v>
      </c>
      <c r="L60" s="260">
        <f>'21'!L60</f>
        <v>0</v>
      </c>
      <c r="M60" s="260">
        <f>'21'!M60</f>
        <v>0</v>
      </c>
      <c r="N60" s="259">
        <f>'21'!N60</f>
        <v>0</v>
      </c>
      <c r="O60" s="260">
        <f>'21'!O60</f>
        <v>0</v>
      </c>
      <c r="P60" s="260">
        <f>'21'!P60</f>
        <v>0</v>
      </c>
      <c r="Q60" s="259">
        <f>'21'!Q60</f>
        <v>0</v>
      </c>
      <c r="R60" s="260">
        <f>'21'!R60</f>
        <v>0</v>
      </c>
      <c r="S60" s="261">
        <f>'21'!S60</f>
        <v>0</v>
      </c>
      <c r="T60" s="656">
        <f>SUM(H60:S60)</f>
        <v>0</v>
      </c>
      <c r="U60" s="657"/>
    </row>
    <row r="61" spans="1:38" s="22" customFormat="1" ht="45" customHeight="1" thickBot="1">
      <c r="A61" s="646"/>
      <c r="B61" s="647"/>
      <c r="C61" s="649"/>
      <c r="D61" s="652"/>
      <c r="E61" s="653"/>
      <c r="F61" s="658" t="s">
        <v>236</v>
      </c>
      <c r="G61" s="659"/>
      <c r="H61" s="256">
        <f>'21'!H61</f>
        <v>0</v>
      </c>
      <c r="I61" s="257">
        <f>'21'!I61</f>
        <v>0</v>
      </c>
      <c r="J61" s="257">
        <f>'21'!J61</f>
        <v>0</v>
      </c>
      <c r="K61" s="256">
        <f>'21'!K61</f>
        <v>0</v>
      </c>
      <c r="L61" s="257">
        <f>'21'!L61</f>
        <v>0</v>
      </c>
      <c r="M61" s="257">
        <f>'21'!M61</f>
        <v>0</v>
      </c>
      <c r="N61" s="256">
        <f>'21'!N61</f>
        <v>0</v>
      </c>
      <c r="O61" s="257">
        <f>'21'!O61</f>
        <v>0</v>
      </c>
      <c r="P61" s="257">
        <f>'21'!P61</f>
        <v>0</v>
      </c>
      <c r="Q61" s="256">
        <f>'21'!Q61</f>
        <v>0</v>
      </c>
      <c r="R61" s="257">
        <f>'21'!R61</f>
        <v>0</v>
      </c>
      <c r="S61" s="258">
        <f>'21'!S61</f>
        <v>0</v>
      </c>
      <c r="T61" s="660">
        <f>SUM(H61:S61)</f>
        <v>0</v>
      </c>
      <c r="U61" s="661"/>
    </row>
    <row r="62" spans="1:38" s="22" customFormat="1" ht="45" customHeight="1" thickTop="1" thickBot="1">
      <c r="A62" s="608" t="s">
        <v>207</v>
      </c>
      <c r="B62" s="609"/>
      <c r="C62" s="223" t="str">
        <f>IF('21'!C62="","",'21'!C62)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IF('21'!C63="","",'21'!C63)</f>
        <v/>
      </c>
      <c r="D63" s="595" t="str">
        <f>IF('21'!D63="","",'21'!D63)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IF('21'!C64="","",'21'!C64)</f>
        <v/>
      </c>
      <c r="D64" s="675" t="str">
        <f>IF('21'!D64="","",'21'!D64)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'21'!C65</f>
        <v>0</v>
      </c>
      <c r="D65" s="606">
        <f>'21'!D65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IF('21'!C66="","",'21'!C66)</f>
        <v/>
      </c>
      <c r="D66" s="614" t="str">
        <f>IF('21'!D66="","",'21'!D66)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IF('21'!C67="","",'21'!C67)</f>
        <v/>
      </c>
      <c r="D67" s="595" t="str">
        <f>IF('21'!D67="","",'21'!D67)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IF('21'!C68="","",'21'!C68)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124</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'21'!C79</f>
        <v>0</v>
      </c>
      <c r="D79" s="599"/>
      <c r="E79" s="599"/>
      <c r="F79" s="599"/>
      <c r="G79" s="599"/>
      <c r="H79" s="599"/>
      <c r="I79" s="216"/>
      <c r="J79" s="222" t="s">
        <v>177</v>
      </c>
      <c r="K79" s="582">
        <f>'21'!K79:N79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'21'!C83</f>
        <v>0</v>
      </c>
      <c r="D83" s="638"/>
      <c r="E83" s="639"/>
      <c r="F83" s="640" t="s">
        <v>212</v>
      </c>
      <c r="G83" s="641"/>
      <c r="H83" s="253">
        <f>'21'!H83</f>
        <v>0</v>
      </c>
      <c r="I83" s="254">
        <f>'21'!I83</f>
        <v>0</v>
      </c>
      <c r="J83" s="254">
        <f>'21'!J83</f>
        <v>0</v>
      </c>
      <c r="K83" s="253">
        <f>'21'!K83</f>
        <v>0</v>
      </c>
      <c r="L83" s="254">
        <f>'21'!L83</f>
        <v>0</v>
      </c>
      <c r="M83" s="254">
        <f>'21'!M83</f>
        <v>0</v>
      </c>
      <c r="N83" s="253">
        <f>'21'!N83</f>
        <v>0</v>
      </c>
      <c r="O83" s="254">
        <f>'21'!O83</f>
        <v>0</v>
      </c>
      <c r="P83" s="254">
        <f>'21'!P83</f>
        <v>0</v>
      </c>
      <c r="Q83" s="253">
        <f>'21'!Q83</f>
        <v>0</v>
      </c>
      <c r="R83" s="254">
        <f>'21'!R83</f>
        <v>0</v>
      </c>
      <c r="S83" s="255">
        <f>'21'!S83</f>
        <v>0</v>
      </c>
      <c r="T83" s="642">
        <f>SUM(H83:S83)</f>
        <v>0</v>
      </c>
      <c r="U83" s="643"/>
    </row>
    <row r="84" spans="1:21" s="22" customFormat="1" ht="45" customHeight="1">
      <c r="A84" s="644" t="s">
        <v>235</v>
      </c>
      <c r="B84" s="645"/>
      <c r="C84" s="648">
        <f>'21'!C84</f>
        <v>0</v>
      </c>
      <c r="D84" s="650">
        <f>'21'!D84</f>
        <v>0</v>
      </c>
      <c r="E84" s="651"/>
      <c r="F84" s="654" t="s">
        <v>213</v>
      </c>
      <c r="G84" s="655"/>
      <c r="H84" s="259">
        <f>'21'!H84</f>
        <v>0</v>
      </c>
      <c r="I84" s="260">
        <f>'21'!I84</f>
        <v>0</v>
      </c>
      <c r="J84" s="260">
        <f>'21'!J84</f>
        <v>0</v>
      </c>
      <c r="K84" s="259">
        <f>'21'!K84</f>
        <v>0</v>
      </c>
      <c r="L84" s="260">
        <f>'21'!L84</f>
        <v>0</v>
      </c>
      <c r="M84" s="260">
        <f>'21'!M84</f>
        <v>0</v>
      </c>
      <c r="N84" s="259">
        <f>'21'!N84</f>
        <v>0</v>
      </c>
      <c r="O84" s="260">
        <f>'21'!O84</f>
        <v>0</v>
      </c>
      <c r="P84" s="260">
        <f>'21'!P84</f>
        <v>0</v>
      </c>
      <c r="Q84" s="259">
        <f>'21'!Q84</f>
        <v>0</v>
      </c>
      <c r="R84" s="260">
        <f>'21'!R84</f>
        <v>0</v>
      </c>
      <c r="S84" s="261">
        <f>'21'!S84</f>
        <v>0</v>
      </c>
      <c r="T84" s="656">
        <f>SUM(H84:S84)</f>
        <v>0</v>
      </c>
      <c r="U84" s="657"/>
    </row>
    <row r="85" spans="1:21" s="22" customFormat="1" ht="45" customHeight="1" thickBot="1">
      <c r="A85" s="646"/>
      <c r="B85" s="647"/>
      <c r="C85" s="649"/>
      <c r="D85" s="652"/>
      <c r="E85" s="653"/>
      <c r="F85" s="658" t="s">
        <v>236</v>
      </c>
      <c r="G85" s="659"/>
      <c r="H85" s="256">
        <f>'21'!H85</f>
        <v>0</v>
      </c>
      <c r="I85" s="257">
        <f>'21'!I85</f>
        <v>0</v>
      </c>
      <c r="J85" s="257">
        <f>'21'!J85</f>
        <v>0</v>
      </c>
      <c r="K85" s="256">
        <f>'21'!K85</f>
        <v>0</v>
      </c>
      <c r="L85" s="257">
        <f>'21'!L85</f>
        <v>0</v>
      </c>
      <c r="M85" s="257">
        <f>'21'!M85</f>
        <v>0</v>
      </c>
      <c r="N85" s="256">
        <f>'21'!N85</f>
        <v>0</v>
      </c>
      <c r="O85" s="257">
        <f>'21'!O85</f>
        <v>0</v>
      </c>
      <c r="P85" s="257">
        <f>'21'!P85</f>
        <v>0</v>
      </c>
      <c r="Q85" s="256">
        <f>'21'!Q85</f>
        <v>0</v>
      </c>
      <c r="R85" s="257">
        <f>'21'!R85</f>
        <v>0</v>
      </c>
      <c r="S85" s="258">
        <f>'21'!S85</f>
        <v>0</v>
      </c>
      <c r="T85" s="660">
        <f>SUM(H85:S85)</f>
        <v>0</v>
      </c>
      <c r="U85" s="661"/>
    </row>
    <row r="86" spans="1:21" s="22" customFormat="1" ht="45" customHeight="1" thickTop="1" thickBot="1">
      <c r="A86" s="608" t="s">
        <v>207</v>
      </c>
      <c r="B86" s="609"/>
      <c r="C86" s="223" t="str">
        <f>IF('21'!C86="","",'21'!C86)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IF('21'!C87="","",'21'!C87)</f>
        <v/>
      </c>
      <c r="D87" s="595" t="str">
        <f>IF('21'!D87="","",'21'!D87)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IF('21'!C88="","",'21'!C88)</f>
        <v/>
      </c>
      <c r="D88" s="675" t="str">
        <f>IF('21'!D88="","",'21'!D88)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'21'!C89</f>
        <v>0</v>
      </c>
      <c r="D89" s="606">
        <f>'21'!D89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IF('21'!C90="","",'21'!C90)</f>
        <v/>
      </c>
      <c r="D90" s="614" t="str">
        <f>IF('21'!D90="","",'21'!D90)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IF('21'!C91="","",'21'!C91)</f>
        <v/>
      </c>
      <c r="D91" s="595" t="str">
        <f>IF('21'!D91="","",'21'!D91)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IF('21'!C92="","",'21'!C92)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125</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'21'!C103</f>
        <v>0</v>
      </c>
      <c r="D103" s="599"/>
      <c r="E103" s="599"/>
      <c r="F103" s="599"/>
      <c r="G103" s="599"/>
      <c r="H103" s="599"/>
      <c r="I103" s="216"/>
      <c r="J103" s="222" t="s">
        <v>177</v>
      </c>
      <c r="K103" s="582">
        <f>'21'!K103:N103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'21'!C107</f>
        <v>0</v>
      </c>
      <c r="D107" s="638"/>
      <c r="E107" s="639"/>
      <c r="F107" s="640" t="s">
        <v>212</v>
      </c>
      <c r="G107" s="641"/>
      <c r="H107" s="253">
        <f>'21'!H107</f>
        <v>0</v>
      </c>
      <c r="I107" s="254">
        <f>'21'!I107</f>
        <v>0</v>
      </c>
      <c r="J107" s="254">
        <f>'21'!J107</f>
        <v>0</v>
      </c>
      <c r="K107" s="253">
        <f>'21'!K107</f>
        <v>0</v>
      </c>
      <c r="L107" s="254">
        <f>'21'!L107</f>
        <v>0</v>
      </c>
      <c r="M107" s="254">
        <f>'21'!M107</f>
        <v>0</v>
      </c>
      <c r="N107" s="253">
        <f>'21'!N107</f>
        <v>0</v>
      </c>
      <c r="O107" s="254">
        <f>'21'!O107</f>
        <v>0</v>
      </c>
      <c r="P107" s="254">
        <f>'21'!P107</f>
        <v>0</v>
      </c>
      <c r="Q107" s="253">
        <f>'21'!Q107</f>
        <v>0</v>
      </c>
      <c r="R107" s="254">
        <f>'21'!R107</f>
        <v>0</v>
      </c>
      <c r="S107" s="255">
        <f>'21'!S107</f>
        <v>0</v>
      </c>
      <c r="T107" s="642">
        <f>SUM(H107:S107)</f>
        <v>0</v>
      </c>
      <c r="U107" s="643"/>
    </row>
    <row r="108" spans="1:38" s="22" customFormat="1" ht="45" customHeight="1">
      <c r="A108" s="644" t="s">
        <v>235</v>
      </c>
      <c r="B108" s="645"/>
      <c r="C108" s="648">
        <f>'21'!C108</f>
        <v>0</v>
      </c>
      <c r="D108" s="650">
        <f>'21'!D108</f>
        <v>0</v>
      </c>
      <c r="E108" s="651"/>
      <c r="F108" s="654" t="s">
        <v>213</v>
      </c>
      <c r="G108" s="655"/>
      <c r="H108" s="259">
        <f>'21'!H108</f>
        <v>0</v>
      </c>
      <c r="I108" s="260">
        <f>'21'!I108</f>
        <v>0</v>
      </c>
      <c r="J108" s="260">
        <f>'21'!J108</f>
        <v>0</v>
      </c>
      <c r="K108" s="259">
        <f>'21'!K108</f>
        <v>0</v>
      </c>
      <c r="L108" s="260">
        <f>'21'!L108</f>
        <v>0</v>
      </c>
      <c r="M108" s="260">
        <f>'21'!M108</f>
        <v>0</v>
      </c>
      <c r="N108" s="259">
        <f>'21'!N108</f>
        <v>0</v>
      </c>
      <c r="O108" s="260">
        <f>'21'!O108</f>
        <v>0</v>
      </c>
      <c r="P108" s="260">
        <f>'21'!P108</f>
        <v>0</v>
      </c>
      <c r="Q108" s="259">
        <f>'21'!Q108</f>
        <v>0</v>
      </c>
      <c r="R108" s="260">
        <f>'21'!R108</f>
        <v>0</v>
      </c>
      <c r="S108" s="261">
        <f>'21'!S108</f>
        <v>0</v>
      </c>
      <c r="T108" s="656">
        <f>SUM(H108:S108)</f>
        <v>0</v>
      </c>
      <c r="U108" s="657"/>
    </row>
    <row r="109" spans="1:38" s="22" customFormat="1" ht="45" customHeight="1" thickBot="1">
      <c r="A109" s="646"/>
      <c r="B109" s="647"/>
      <c r="C109" s="649"/>
      <c r="D109" s="652"/>
      <c r="E109" s="653"/>
      <c r="F109" s="658" t="s">
        <v>236</v>
      </c>
      <c r="G109" s="659"/>
      <c r="H109" s="256">
        <f>'21'!H109</f>
        <v>0</v>
      </c>
      <c r="I109" s="257">
        <f>'21'!I109</f>
        <v>0</v>
      </c>
      <c r="J109" s="257">
        <f>'21'!J109</f>
        <v>0</v>
      </c>
      <c r="K109" s="256">
        <f>'21'!K109</f>
        <v>0</v>
      </c>
      <c r="L109" s="257">
        <f>'21'!L109</f>
        <v>0</v>
      </c>
      <c r="M109" s="257">
        <f>'21'!M109</f>
        <v>0</v>
      </c>
      <c r="N109" s="256">
        <f>'21'!N109</f>
        <v>0</v>
      </c>
      <c r="O109" s="257">
        <f>'21'!O109</f>
        <v>0</v>
      </c>
      <c r="P109" s="257">
        <f>'21'!P109</f>
        <v>0</v>
      </c>
      <c r="Q109" s="256">
        <f>'21'!Q109</f>
        <v>0</v>
      </c>
      <c r="R109" s="257">
        <f>'21'!R109</f>
        <v>0</v>
      </c>
      <c r="S109" s="258">
        <f>'21'!S109</f>
        <v>0</v>
      </c>
      <c r="T109" s="660">
        <f>SUM(H109:S109)</f>
        <v>0</v>
      </c>
      <c r="U109" s="661"/>
    </row>
    <row r="110" spans="1:38" s="22" customFormat="1" ht="45" customHeight="1" thickTop="1" thickBot="1">
      <c r="A110" s="608" t="s">
        <v>207</v>
      </c>
      <c r="B110" s="609"/>
      <c r="C110" s="223" t="str">
        <f>IF('21'!C110="","",'21'!C110)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IF('21'!C111="","",'21'!C111)</f>
        <v/>
      </c>
      <c r="D111" s="595" t="str">
        <f>IF('21'!D111="","",'21'!D111)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IF('21'!C112="","",'21'!C112)</f>
        <v/>
      </c>
      <c r="D112" s="675" t="str">
        <f>IF('21'!D112="","",'21'!D112)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'21'!C113</f>
        <v>0</v>
      </c>
      <c r="D113" s="606">
        <f>'21'!D113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IF('21'!C114="","",'21'!C114)</f>
        <v/>
      </c>
      <c r="D114" s="614" t="str">
        <f>IF('21'!D114="","",'21'!D114)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IF('21'!C115="","",'21'!C115)</f>
        <v/>
      </c>
      <c r="D115" s="595" t="str">
        <f>IF('21'!D115="","",'21'!D115)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IF('21'!C116="","",'21'!C116)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126</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'21'!C127</f>
        <v>0</v>
      </c>
      <c r="D127" s="599"/>
      <c r="E127" s="599"/>
      <c r="F127" s="599"/>
      <c r="G127" s="599"/>
      <c r="H127" s="599"/>
      <c r="I127" s="216"/>
      <c r="J127" s="222" t="s">
        <v>177</v>
      </c>
      <c r="K127" s="582">
        <f>'21'!K127:N127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'21'!C131</f>
        <v>0</v>
      </c>
      <c r="D131" s="638"/>
      <c r="E131" s="639"/>
      <c r="F131" s="640" t="s">
        <v>212</v>
      </c>
      <c r="G131" s="641"/>
      <c r="H131" s="253">
        <f>'21'!H131</f>
        <v>0</v>
      </c>
      <c r="I131" s="254">
        <f>'21'!I131</f>
        <v>0</v>
      </c>
      <c r="J131" s="254">
        <f>'21'!J131</f>
        <v>0</v>
      </c>
      <c r="K131" s="253">
        <f>'21'!K131</f>
        <v>0</v>
      </c>
      <c r="L131" s="254">
        <f>'21'!L131</f>
        <v>0</v>
      </c>
      <c r="M131" s="254">
        <f>'21'!M131</f>
        <v>0</v>
      </c>
      <c r="N131" s="253">
        <f>'21'!N131</f>
        <v>0</v>
      </c>
      <c r="O131" s="254">
        <f>'21'!O131</f>
        <v>0</v>
      </c>
      <c r="P131" s="254">
        <f>'21'!P131</f>
        <v>0</v>
      </c>
      <c r="Q131" s="253">
        <f>'21'!Q131</f>
        <v>0</v>
      </c>
      <c r="R131" s="254">
        <f>'21'!R131</f>
        <v>0</v>
      </c>
      <c r="S131" s="255">
        <f>'21'!S131</f>
        <v>0</v>
      </c>
      <c r="T131" s="642">
        <f>SUM(H131:S131)</f>
        <v>0</v>
      </c>
      <c r="U131" s="643"/>
    </row>
    <row r="132" spans="1:21" s="22" customFormat="1" ht="45" customHeight="1">
      <c r="A132" s="644" t="s">
        <v>235</v>
      </c>
      <c r="B132" s="645"/>
      <c r="C132" s="648">
        <f>'21'!C132</f>
        <v>0</v>
      </c>
      <c r="D132" s="650">
        <f>'21'!D132</f>
        <v>0</v>
      </c>
      <c r="E132" s="651"/>
      <c r="F132" s="654" t="s">
        <v>213</v>
      </c>
      <c r="G132" s="655"/>
      <c r="H132" s="259">
        <f>'21'!H132</f>
        <v>0</v>
      </c>
      <c r="I132" s="260">
        <f>'21'!I132</f>
        <v>0</v>
      </c>
      <c r="J132" s="260">
        <f>'21'!J132</f>
        <v>0</v>
      </c>
      <c r="K132" s="259">
        <f>'21'!K132</f>
        <v>0</v>
      </c>
      <c r="L132" s="260">
        <f>'21'!L132</f>
        <v>0</v>
      </c>
      <c r="M132" s="260">
        <f>'21'!M132</f>
        <v>0</v>
      </c>
      <c r="N132" s="259">
        <f>'21'!N132</f>
        <v>0</v>
      </c>
      <c r="O132" s="260">
        <f>'21'!O132</f>
        <v>0</v>
      </c>
      <c r="P132" s="260">
        <f>'21'!P132</f>
        <v>0</v>
      </c>
      <c r="Q132" s="259">
        <f>'21'!Q132</f>
        <v>0</v>
      </c>
      <c r="R132" s="260">
        <f>'21'!R132</f>
        <v>0</v>
      </c>
      <c r="S132" s="261">
        <f>'21'!S132</f>
        <v>0</v>
      </c>
      <c r="T132" s="656">
        <f>SUM(H132:S132)</f>
        <v>0</v>
      </c>
      <c r="U132" s="657"/>
    </row>
    <row r="133" spans="1:21" s="22" customFormat="1" ht="45" customHeight="1" thickBot="1">
      <c r="A133" s="646"/>
      <c r="B133" s="647"/>
      <c r="C133" s="649"/>
      <c r="D133" s="652"/>
      <c r="E133" s="653"/>
      <c r="F133" s="658" t="s">
        <v>236</v>
      </c>
      <c r="G133" s="659"/>
      <c r="H133" s="256">
        <f>'21'!H133</f>
        <v>0</v>
      </c>
      <c r="I133" s="257">
        <f>'21'!I133</f>
        <v>0</v>
      </c>
      <c r="J133" s="257">
        <f>'21'!J133</f>
        <v>0</v>
      </c>
      <c r="K133" s="256">
        <f>'21'!K133</f>
        <v>0</v>
      </c>
      <c r="L133" s="257">
        <f>'21'!L133</f>
        <v>0</v>
      </c>
      <c r="M133" s="257">
        <f>'21'!M133</f>
        <v>0</v>
      </c>
      <c r="N133" s="256">
        <f>'21'!N133</f>
        <v>0</v>
      </c>
      <c r="O133" s="257">
        <f>'21'!O133</f>
        <v>0</v>
      </c>
      <c r="P133" s="257">
        <f>'21'!P133</f>
        <v>0</v>
      </c>
      <c r="Q133" s="256">
        <f>'21'!Q133</f>
        <v>0</v>
      </c>
      <c r="R133" s="257">
        <f>'21'!R133</f>
        <v>0</v>
      </c>
      <c r="S133" s="258">
        <f>'21'!S133</f>
        <v>0</v>
      </c>
      <c r="T133" s="660">
        <f>SUM(H133:S133)</f>
        <v>0</v>
      </c>
      <c r="U133" s="661"/>
    </row>
    <row r="134" spans="1:21" s="22" customFormat="1" ht="45" customHeight="1" thickTop="1" thickBot="1">
      <c r="A134" s="608" t="s">
        <v>207</v>
      </c>
      <c r="B134" s="609"/>
      <c r="C134" s="223" t="str">
        <f>IF('21'!C134="","",'21'!C134)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IF('21'!C135="","",'21'!C135)</f>
        <v/>
      </c>
      <c r="D135" s="595" t="str">
        <f>IF('21'!D135="","",'21'!D135)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IF('21'!C136="","",'21'!C136)</f>
        <v/>
      </c>
      <c r="D136" s="675" t="str">
        <f>IF('21'!D136="","",'21'!D136)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'21'!C137</f>
        <v>0</v>
      </c>
      <c r="D137" s="606">
        <f>'21'!D137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IF('21'!C138="","",'21'!C138)</f>
        <v/>
      </c>
      <c r="D138" s="614" t="str">
        <f>IF('21'!D138="","",'21'!D138)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IF('21'!C139="","",'21'!C139)</f>
        <v/>
      </c>
      <c r="D139" s="595" t="str">
        <f>IF('21'!D139="","",'21'!D139)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IF('21'!C140="","",'21'!C140)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lFmxcVbg/JiTreDL5IXXa2TmvjGUzlxwevGITyStioxF5ispUUuEeXQ1Xp9YSqVXfI7hQMpyg8VxsdAeIYGEZw==" saltValue="v+hTv2MTwoJ4F92/yiI2C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BCF7B228-86B5-4054-BCCC-C58B602E581F}">
      <formula1>"有,無"</formula1>
    </dataValidation>
    <dataValidation type="list" allowBlank="1" showInputMessage="1" showErrorMessage="1" sqref="C41 C89 C17 C113 C65 C137" xr:uid="{DDD71A85-23EB-4A0F-87C0-A1AAB4769EA4}">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4BB8C069-1B27-4837-AC32-B0C8F0508214}">
      <formula1>"有,無"</formula1>
    </dataValidation>
    <dataValidation type="custom" allowBlank="1" showInputMessage="1" showErrorMessage="1" sqref="H107:S109 K103:N103 C103:H103" xr:uid="{3F30972E-85DD-44E0-803F-0874C3E29C75}">
      <formula1>$S$99&lt;&gt;"無"</formula1>
    </dataValidation>
    <dataValidation type="custom" allowBlank="1" showInputMessage="1" showErrorMessage="1" sqref="H35:S37 K31:N31 C31:H31 D18:E19 D12:E13 D42:E43 D36:E37 D66:E67 D60:E61 D90:E91 D84:E85 D114:E115 D108:E109 D138:E139 D132:E133" xr:uid="{D5773032-D3C1-46D2-ACF8-208C24775422}">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E3A0C97B-874C-4A19-9E96-44C32B56D882}">
      <formula1>$S$3&lt;&gt;"無"</formula1>
    </dataValidation>
    <dataValidation type="custom" allowBlank="1" showInputMessage="1" showErrorMessage="1" sqref="H59:S61 K55:N55 C55:H55" xr:uid="{8FA9FEC0-A12A-4252-BC62-C354197AD600}">
      <formula1>$S$51&lt;&gt;"無"</formula1>
    </dataValidation>
    <dataValidation type="custom" allowBlank="1" showInputMessage="1" showErrorMessage="1" sqref="H83:S85 K79:N79 C79:H79" xr:uid="{894B28FC-771B-49DA-ABAD-F62941F6061A}">
      <formula1>$S$75&lt;&gt;"無"</formula1>
    </dataValidation>
    <dataValidation type="custom" allowBlank="1" showInputMessage="1" showErrorMessage="1" sqref="H131:S133 K127:N127 C127:H127" xr:uid="{9540DEE6-4D9A-4CAF-B40B-BD8394FA1402}">
      <formula1>$S$123&lt;&gt;"無"</formula1>
    </dataValidation>
    <dataValidation type="custom" allowBlank="1" showInputMessage="1" showErrorMessage="1" sqref="K7:N7 H11:S13 C18:C20 C11:C16 C7:H7 C42:C44 C35:C40 C66:C68 C59:C64 C90:C92 C83:C88 C114:C116 C107:C112 C138:C140 C131:C136" xr:uid="{9608CD82-F940-4B0D-9B2A-037916AD700E}">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rgb="FFFF0000"/>
  </sheetPr>
  <dimension ref="A1:AL154"/>
  <sheetViews>
    <sheetView view="pageBreakPreview" zoomScale="90" zoomScaleNormal="55" zoomScaleSheetLayoutView="9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127</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'22'!C7</f>
        <v>0</v>
      </c>
      <c r="D7" s="599"/>
      <c r="E7" s="599"/>
      <c r="F7" s="599"/>
      <c r="G7" s="599"/>
      <c r="H7" s="599"/>
      <c r="I7" s="216"/>
      <c r="J7" s="222" t="s">
        <v>177</v>
      </c>
      <c r="K7" s="582">
        <f>'22'!K7:N7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'22'!C11</f>
        <v>0</v>
      </c>
      <c r="D11" s="638"/>
      <c r="E11" s="639"/>
      <c r="F11" s="640" t="s">
        <v>212</v>
      </c>
      <c r="G11" s="641"/>
      <c r="H11" s="253">
        <f>'22'!H11</f>
        <v>0</v>
      </c>
      <c r="I11" s="254">
        <f>'22'!I11</f>
        <v>0</v>
      </c>
      <c r="J11" s="254">
        <f>'22'!J11</f>
        <v>0</v>
      </c>
      <c r="K11" s="253">
        <f>'22'!K11</f>
        <v>0</v>
      </c>
      <c r="L11" s="254">
        <f>'22'!L11</f>
        <v>0</v>
      </c>
      <c r="M11" s="254">
        <f>'22'!M11</f>
        <v>0</v>
      </c>
      <c r="N11" s="253">
        <f>'22'!N11</f>
        <v>0</v>
      </c>
      <c r="O11" s="254">
        <f>'22'!O11</f>
        <v>0</v>
      </c>
      <c r="P11" s="254">
        <f>'22'!P11</f>
        <v>0</v>
      </c>
      <c r="Q11" s="253">
        <f>'22'!Q11</f>
        <v>0</v>
      </c>
      <c r="R11" s="254">
        <f>'22'!R11</f>
        <v>0</v>
      </c>
      <c r="S11" s="255">
        <f>'22'!S11</f>
        <v>0</v>
      </c>
      <c r="T11" s="642">
        <f>SUM(H11:S11)</f>
        <v>0</v>
      </c>
      <c r="U11" s="643"/>
    </row>
    <row r="12" spans="1:38" s="22" customFormat="1" ht="45" customHeight="1">
      <c r="A12" s="644" t="s">
        <v>235</v>
      </c>
      <c r="B12" s="645"/>
      <c r="C12" s="648">
        <f>'22'!C12</f>
        <v>0</v>
      </c>
      <c r="D12" s="650">
        <f>'22'!D12</f>
        <v>0</v>
      </c>
      <c r="E12" s="651"/>
      <c r="F12" s="654" t="s">
        <v>213</v>
      </c>
      <c r="G12" s="655"/>
      <c r="H12" s="259">
        <f>'22'!H12</f>
        <v>0</v>
      </c>
      <c r="I12" s="260">
        <f>'22'!I12</f>
        <v>0</v>
      </c>
      <c r="J12" s="260">
        <f>'22'!J12</f>
        <v>0</v>
      </c>
      <c r="K12" s="259">
        <f>'22'!K12</f>
        <v>0</v>
      </c>
      <c r="L12" s="260">
        <f>'22'!L12</f>
        <v>0</v>
      </c>
      <c r="M12" s="260">
        <f>'22'!M12</f>
        <v>0</v>
      </c>
      <c r="N12" s="259">
        <f>'22'!N12</f>
        <v>0</v>
      </c>
      <c r="O12" s="260">
        <f>'22'!O12</f>
        <v>0</v>
      </c>
      <c r="P12" s="260">
        <f>'22'!P12</f>
        <v>0</v>
      </c>
      <c r="Q12" s="259">
        <f>'22'!Q12</f>
        <v>0</v>
      </c>
      <c r="R12" s="260">
        <f>'22'!R12</f>
        <v>0</v>
      </c>
      <c r="S12" s="261">
        <f>'22'!S12</f>
        <v>0</v>
      </c>
      <c r="T12" s="656">
        <f>SUM(H12:S12)</f>
        <v>0</v>
      </c>
      <c r="U12" s="657"/>
    </row>
    <row r="13" spans="1:38" s="22" customFormat="1" ht="45" customHeight="1" thickBot="1">
      <c r="A13" s="646"/>
      <c r="B13" s="647"/>
      <c r="C13" s="649"/>
      <c r="D13" s="652"/>
      <c r="E13" s="653"/>
      <c r="F13" s="658" t="s">
        <v>236</v>
      </c>
      <c r="G13" s="659"/>
      <c r="H13" s="256">
        <f>'22'!H13</f>
        <v>0</v>
      </c>
      <c r="I13" s="257">
        <f>'22'!I13</f>
        <v>0</v>
      </c>
      <c r="J13" s="257">
        <f>'22'!J13</f>
        <v>0</v>
      </c>
      <c r="K13" s="256">
        <f>'22'!K13</f>
        <v>0</v>
      </c>
      <c r="L13" s="257">
        <f>'22'!L13</f>
        <v>0</v>
      </c>
      <c r="M13" s="257">
        <f>'22'!M13</f>
        <v>0</v>
      </c>
      <c r="N13" s="256">
        <f>'22'!N13</f>
        <v>0</v>
      </c>
      <c r="O13" s="257">
        <f>'22'!O13</f>
        <v>0</v>
      </c>
      <c r="P13" s="257">
        <f>'22'!P13</f>
        <v>0</v>
      </c>
      <c r="Q13" s="256">
        <f>'22'!Q13</f>
        <v>0</v>
      </c>
      <c r="R13" s="257">
        <f>'22'!R13</f>
        <v>0</v>
      </c>
      <c r="S13" s="258">
        <f>'22'!S13</f>
        <v>0</v>
      </c>
      <c r="T13" s="660">
        <f>SUM(H13:S13)</f>
        <v>0</v>
      </c>
      <c r="U13" s="661"/>
    </row>
    <row r="14" spans="1:38" s="22" customFormat="1" ht="45" customHeight="1" thickTop="1" thickBot="1">
      <c r="A14" s="608" t="s">
        <v>207</v>
      </c>
      <c r="B14" s="609"/>
      <c r="C14" s="223" t="str">
        <f>IF('22'!C14="","",'22'!C14)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IF('22'!C15="","",'22'!C15)</f>
        <v/>
      </c>
      <c r="D15" s="595" t="str">
        <f>IF('22'!D15="","",'22'!D15)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IF('22'!C16="","",'22'!C16)</f>
        <v/>
      </c>
      <c r="D16" s="675" t="str">
        <f>IF('22'!D16="","",'22'!D16)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'22'!C17</f>
        <v>0</v>
      </c>
      <c r="D17" s="606">
        <f>'22'!D17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IF('22'!C18="","",'22'!C18)</f>
        <v/>
      </c>
      <c r="D18" s="614" t="str">
        <f>IF('22'!D18="","",'22'!D18)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IF('22'!C19="","",'22'!C19)</f>
        <v/>
      </c>
      <c r="D19" s="595" t="str">
        <f>IF('22'!D19="","",'22'!D19)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IF('22'!C20="","",'22'!C20)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128</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'22'!C31</f>
        <v>0</v>
      </c>
      <c r="D31" s="599"/>
      <c r="E31" s="599"/>
      <c r="F31" s="599"/>
      <c r="G31" s="599"/>
      <c r="H31" s="599"/>
      <c r="I31" s="216"/>
      <c r="J31" s="222" t="s">
        <v>177</v>
      </c>
      <c r="K31" s="582">
        <f>'22'!K31:N31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'22'!C35</f>
        <v>0</v>
      </c>
      <c r="D35" s="638"/>
      <c r="E35" s="639"/>
      <c r="F35" s="640" t="s">
        <v>212</v>
      </c>
      <c r="G35" s="641"/>
      <c r="H35" s="253">
        <f>'22'!H35</f>
        <v>0</v>
      </c>
      <c r="I35" s="254">
        <f>'22'!I35</f>
        <v>0</v>
      </c>
      <c r="J35" s="254">
        <f>'22'!J35</f>
        <v>0</v>
      </c>
      <c r="K35" s="253">
        <f>'22'!K35</f>
        <v>0</v>
      </c>
      <c r="L35" s="254">
        <f>'22'!L35</f>
        <v>0</v>
      </c>
      <c r="M35" s="254">
        <f>'22'!M35</f>
        <v>0</v>
      </c>
      <c r="N35" s="253">
        <f>'22'!N35</f>
        <v>0</v>
      </c>
      <c r="O35" s="254">
        <f>'22'!O35</f>
        <v>0</v>
      </c>
      <c r="P35" s="254">
        <f>'22'!P35</f>
        <v>0</v>
      </c>
      <c r="Q35" s="253">
        <f>'22'!Q35</f>
        <v>0</v>
      </c>
      <c r="R35" s="254">
        <f>'22'!R35</f>
        <v>0</v>
      </c>
      <c r="S35" s="255">
        <f>'22'!S35</f>
        <v>0</v>
      </c>
      <c r="T35" s="642">
        <f>SUM(H35:S35)</f>
        <v>0</v>
      </c>
      <c r="U35" s="643"/>
    </row>
    <row r="36" spans="1:21" s="22" customFormat="1" ht="45" customHeight="1">
      <c r="A36" s="644" t="s">
        <v>235</v>
      </c>
      <c r="B36" s="645"/>
      <c r="C36" s="648">
        <f>'22'!C36</f>
        <v>0</v>
      </c>
      <c r="D36" s="650">
        <f>'22'!D36</f>
        <v>0</v>
      </c>
      <c r="E36" s="651"/>
      <c r="F36" s="654" t="s">
        <v>213</v>
      </c>
      <c r="G36" s="655"/>
      <c r="H36" s="259">
        <f>'22'!H36</f>
        <v>0</v>
      </c>
      <c r="I36" s="260">
        <f>'22'!I36</f>
        <v>0</v>
      </c>
      <c r="J36" s="260">
        <f>'22'!J36</f>
        <v>0</v>
      </c>
      <c r="K36" s="259">
        <f>'22'!K36</f>
        <v>0</v>
      </c>
      <c r="L36" s="260">
        <f>'22'!L36</f>
        <v>0</v>
      </c>
      <c r="M36" s="260">
        <f>'22'!M36</f>
        <v>0</v>
      </c>
      <c r="N36" s="259">
        <f>'22'!N36</f>
        <v>0</v>
      </c>
      <c r="O36" s="260">
        <f>'22'!O36</f>
        <v>0</v>
      </c>
      <c r="P36" s="260">
        <f>'22'!P36</f>
        <v>0</v>
      </c>
      <c r="Q36" s="259">
        <f>'22'!Q36</f>
        <v>0</v>
      </c>
      <c r="R36" s="260">
        <f>'22'!R36</f>
        <v>0</v>
      </c>
      <c r="S36" s="261">
        <f>'22'!S36</f>
        <v>0</v>
      </c>
      <c r="T36" s="656">
        <f>SUM(H36:S36)</f>
        <v>0</v>
      </c>
      <c r="U36" s="657"/>
    </row>
    <row r="37" spans="1:21" s="22" customFormat="1" ht="45" customHeight="1" thickBot="1">
      <c r="A37" s="646"/>
      <c r="B37" s="647"/>
      <c r="C37" s="649"/>
      <c r="D37" s="652"/>
      <c r="E37" s="653"/>
      <c r="F37" s="658" t="s">
        <v>236</v>
      </c>
      <c r="G37" s="659"/>
      <c r="H37" s="256">
        <f>'22'!H37</f>
        <v>0</v>
      </c>
      <c r="I37" s="257">
        <f>'22'!I37</f>
        <v>0</v>
      </c>
      <c r="J37" s="257">
        <f>'22'!J37</f>
        <v>0</v>
      </c>
      <c r="K37" s="256">
        <f>'22'!K37</f>
        <v>0</v>
      </c>
      <c r="L37" s="257">
        <f>'22'!L37</f>
        <v>0</v>
      </c>
      <c r="M37" s="257">
        <f>'22'!M37</f>
        <v>0</v>
      </c>
      <c r="N37" s="256">
        <f>'22'!N37</f>
        <v>0</v>
      </c>
      <c r="O37" s="257">
        <f>'22'!O37</f>
        <v>0</v>
      </c>
      <c r="P37" s="257">
        <f>'22'!P37</f>
        <v>0</v>
      </c>
      <c r="Q37" s="256">
        <f>'22'!Q37</f>
        <v>0</v>
      </c>
      <c r="R37" s="257">
        <f>'22'!R37</f>
        <v>0</v>
      </c>
      <c r="S37" s="258">
        <f>'22'!S37</f>
        <v>0</v>
      </c>
      <c r="T37" s="660">
        <f>SUM(H37:S37)</f>
        <v>0</v>
      </c>
      <c r="U37" s="661"/>
    </row>
    <row r="38" spans="1:21" s="22" customFormat="1" ht="45" customHeight="1" thickTop="1" thickBot="1">
      <c r="A38" s="608" t="s">
        <v>207</v>
      </c>
      <c r="B38" s="609"/>
      <c r="C38" s="223" t="str">
        <f>IF('22'!C38="","",'22'!C38)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IF('22'!C39="","",'22'!C39)</f>
        <v/>
      </c>
      <c r="D39" s="595" t="str">
        <f>IF('22'!D39="","",'22'!D39)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IF('22'!C40="","",'22'!C40)</f>
        <v/>
      </c>
      <c r="D40" s="675" t="str">
        <f>IF('22'!D40="","",'22'!D40)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'22'!C41</f>
        <v>0</v>
      </c>
      <c r="D41" s="606">
        <f>'22'!D41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IF('22'!C42="","",'22'!C42)</f>
        <v/>
      </c>
      <c r="D42" s="614" t="str">
        <f>IF('22'!D42="","",'22'!D42)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IF('22'!C43="","",'22'!C43)</f>
        <v/>
      </c>
      <c r="D43" s="595" t="str">
        <f>IF('22'!D43="","",'22'!D43)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IF('22'!C44="","",'22'!C44)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129</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'22'!C55</f>
        <v>0</v>
      </c>
      <c r="D55" s="599"/>
      <c r="E55" s="599"/>
      <c r="F55" s="599"/>
      <c r="G55" s="599"/>
      <c r="H55" s="599"/>
      <c r="I55" s="216"/>
      <c r="J55" s="222" t="s">
        <v>177</v>
      </c>
      <c r="K55" s="582">
        <f>'22'!K55:N55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'22'!C59</f>
        <v>0</v>
      </c>
      <c r="D59" s="638"/>
      <c r="E59" s="639"/>
      <c r="F59" s="640" t="s">
        <v>212</v>
      </c>
      <c r="G59" s="641"/>
      <c r="H59" s="253">
        <f>'22'!H59</f>
        <v>0</v>
      </c>
      <c r="I59" s="254">
        <f>'22'!I59</f>
        <v>0</v>
      </c>
      <c r="J59" s="254">
        <f>'22'!J59</f>
        <v>0</v>
      </c>
      <c r="K59" s="253">
        <f>'22'!K59</f>
        <v>0</v>
      </c>
      <c r="L59" s="254">
        <f>'22'!L59</f>
        <v>0</v>
      </c>
      <c r="M59" s="254">
        <f>'22'!M59</f>
        <v>0</v>
      </c>
      <c r="N59" s="253">
        <f>'22'!N59</f>
        <v>0</v>
      </c>
      <c r="O59" s="254">
        <f>'22'!O59</f>
        <v>0</v>
      </c>
      <c r="P59" s="254">
        <f>'22'!P59</f>
        <v>0</v>
      </c>
      <c r="Q59" s="253">
        <f>'22'!Q59</f>
        <v>0</v>
      </c>
      <c r="R59" s="254">
        <f>'22'!R59</f>
        <v>0</v>
      </c>
      <c r="S59" s="255">
        <f>'22'!S59</f>
        <v>0</v>
      </c>
      <c r="T59" s="642">
        <f>SUM(H59:S59)</f>
        <v>0</v>
      </c>
      <c r="U59" s="643"/>
    </row>
    <row r="60" spans="1:38" s="22" customFormat="1" ht="45" customHeight="1">
      <c r="A60" s="644" t="s">
        <v>235</v>
      </c>
      <c r="B60" s="645"/>
      <c r="C60" s="648">
        <f>'22'!C60</f>
        <v>0</v>
      </c>
      <c r="D60" s="650">
        <f>'22'!D60</f>
        <v>0</v>
      </c>
      <c r="E60" s="651"/>
      <c r="F60" s="654" t="s">
        <v>213</v>
      </c>
      <c r="G60" s="655"/>
      <c r="H60" s="259">
        <f>'22'!H60</f>
        <v>0</v>
      </c>
      <c r="I60" s="260">
        <f>'22'!I60</f>
        <v>0</v>
      </c>
      <c r="J60" s="260">
        <f>'22'!J60</f>
        <v>0</v>
      </c>
      <c r="K60" s="259">
        <f>'22'!K60</f>
        <v>0</v>
      </c>
      <c r="L60" s="260">
        <f>'22'!L60</f>
        <v>0</v>
      </c>
      <c r="M60" s="260">
        <f>'22'!M60</f>
        <v>0</v>
      </c>
      <c r="N60" s="259">
        <f>'22'!N60</f>
        <v>0</v>
      </c>
      <c r="O60" s="260">
        <f>'22'!O60</f>
        <v>0</v>
      </c>
      <c r="P60" s="260">
        <f>'22'!P60</f>
        <v>0</v>
      </c>
      <c r="Q60" s="259">
        <f>'22'!Q60</f>
        <v>0</v>
      </c>
      <c r="R60" s="260">
        <f>'22'!R60</f>
        <v>0</v>
      </c>
      <c r="S60" s="261">
        <f>'22'!S60</f>
        <v>0</v>
      </c>
      <c r="T60" s="656">
        <f>SUM(H60:S60)</f>
        <v>0</v>
      </c>
      <c r="U60" s="657"/>
    </row>
    <row r="61" spans="1:38" s="22" customFormat="1" ht="45" customHeight="1" thickBot="1">
      <c r="A61" s="646"/>
      <c r="B61" s="647"/>
      <c r="C61" s="649"/>
      <c r="D61" s="652"/>
      <c r="E61" s="653"/>
      <c r="F61" s="658" t="s">
        <v>236</v>
      </c>
      <c r="G61" s="659"/>
      <c r="H61" s="256">
        <f>'22'!H61</f>
        <v>0</v>
      </c>
      <c r="I61" s="257">
        <f>'22'!I61</f>
        <v>0</v>
      </c>
      <c r="J61" s="257">
        <f>'22'!J61</f>
        <v>0</v>
      </c>
      <c r="K61" s="256">
        <f>'22'!K61</f>
        <v>0</v>
      </c>
      <c r="L61" s="257">
        <f>'22'!L61</f>
        <v>0</v>
      </c>
      <c r="M61" s="257">
        <f>'22'!M61</f>
        <v>0</v>
      </c>
      <c r="N61" s="256">
        <f>'22'!N61</f>
        <v>0</v>
      </c>
      <c r="O61" s="257">
        <f>'22'!O61</f>
        <v>0</v>
      </c>
      <c r="P61" s="257">
        <f>'22'!P61</f>
        <v>0</v>
      </c>
      <c r="Q61" s="256">
        <f>'22'!Q61</f>
        <v>0</v>
      </c>
      <c r="R61" s="257">
        <f>'22'!R61</f>
        <v>0</v>
      </c>
      <c r="S61" s="258">
        <f>'22'!S61</f>
        <v>0</v>
      </c>
      <c r="T61" s="660">
        <f>SUM(H61:S61)</f>
        <v>0</v>
      </c>
      <c r="U61" s="661"/>
    </row>
    <row r="62" spans="1:38" s="22" customFormat="1" ht="45" customHeight="1" thickTop="1" thickBot="1">
      <c r="A62" s="608" t="s">
        <v>207</v>
      </c>
      <c r="B62" s="609"/>
      <c r="C62" s="223" t="str">
        <f>IF('22'!C62="","",'22'!C62)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IF('22'!C63="","",'22'!C63)</f>
        <v/>
      </c>
      <c r="D63" s="595" t="str">
        <f>IF('22'!D63="","",'22'!D63)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IF('22'!C64="","",'22'!C64)</f>
        <v/>
      </c>
      <c r="D64" s="675" t="str">
        <f>IF('22'!D64="","",'22'!D64)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'22'!C65</f>
        <v>0</v>
      </c>
      <c r="D65" s="606">
        <f>'22'!D65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IF('22'!C66="","",'22'!C66)</f>
        <v/>
      </c>
      <c r="D66" s="614" t="str">
        <f>IF('22'!D66="","",'22'!D66)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IF('22'!C67="","",'22'!C67)</f>
        <v/>
      </c>
      <c r="D67" s="595" t="str">
        <f>IF('22'!D67="","",'22'!D67)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IF('22'!C68="","",'22'!C68)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130</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'22'!C79</f>
        <v>0</v>
      </c>
      <c r="D79" s="599"/>
      <c r="E79" s="599"/>
      <c r="F79" s="599"/>
      <c r="G79" s="599"/>
      <c r="H79" s="599"/>
      <c r="I79" s="216"/>
      <c r="J79" s="222" t="s">
        <v>177</v>
      </c>
      <c r="K79" s="582">
        <f>'22'!K79:N79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'22'!C83</f>
        <v>0</v>
      </c>
      <c r="D83" s="638"/>
      <c r="E83" s="639"/>
      <c r="F83" s="640" t="s">
        <v>212</v>
      </c>
      <c r="G83" s="641"/>
      <c r="H83" s="253">
        <f>'22'!H83</f>
        <v>0</v>
      </c>
      <c r="I83" s="254">
        <f>'22'!I83</f>
        <v>0</v>
      </c>
      <c r="J83" s="254">
        <f>'22'!J83</f>
        <v>0</v>
      </c>
      <c r="K83" s="253">
        <f>'22'!K83</f>
        <v>0</v>
      </c>
      <c r="L83" s="254">
        <f>'22'!L83</f>
        <v>0</v>
      </c>
      <c r="M83" s="254">
        <f>'22'!M83</f>
        <v>0</v>
      </c>
      <c r="N83" s="253">
        <f>'22'!N83</f>
        <v>0</v>
      </c>
      <c r="O83" s="254">
        <f>'22'!O83</f>
        <v>0</v>
      </c>
      <c r="P83" s="254">
        <f>'22'!P83</f>
        <v>0</v>
      </c>
      <c r="Q83" s="253">
        <f>'22'!Q83</f>
        <v>0</v>
      </c>
      <c r="R83" s="254">
        <f>'22'!R83</f>
        <v>0</v>
      </c>
      <c r="S83" s="255">
        <f>'22'!S83</f>
        <v>0</v>
      </c>
      <c r="T83" s="642">
        <f>SUM(H83:S83)</f>
        <v>0</v>
      </c>
      <c r="U83" s="643"/>
    </row>
    <row r="84" spans="1:21" s="22" customFormat="1" ht="45" customHeight="1">
      <c r="A84" s="644" t="s">
        <v>235</v>
      </c>
      <c r="B84" s="645"/>
      <c r="C84" s="648">
        <f>'22'!C84</f>
        <v>0</v>
      </c>
      <c r="D84" s="650">
        <f>'22'!D84</f>
        <v>0</v>
      </c>
      <c r="E84" s="651"/>
      <c r="F84" s="654" t="s">
        <v>213</v>
      </c>
      <c r="G84" s="655"/>
      <c r="H84" s="259">
        <f>'22'!H84</f>
        <v>0</v>
      </c>
      <c r="I84" s="260">
        <f>'22'!I84</f>
        <v>0</v>
      </c>
      <c r="J84" s="260">
        <f>'22'!J84</f>
        <v>0</v>
      </c>
      <c r="K84" s="259">
        <f>'22'!K84</f>
        <v>0</v>
      </c>
      <c r="L84" s="260">
        <f>'22'!L84</f>
        <v>0</v>
      </c>
      <c r="M84" s="260">
        <f>'22'!M84</f>
        <v>0</v>
      </c>
      <c r="N84" s="259">
        <f>'22'!N84</f>
        <v>0</v>
      </c>
      <c r="O84" s="260">
        <f>'22'!O84</f>
        <v>0</v>
      </c>
      <c r="P84" s="260">
        <f>'22'!P84</f>
        <v>0</v>
      </c>
      <c r="Q84" s="259">
        <f>'22'!Q84</f>
        <v>0</v>
      </c>
      <c r="R84" s="260">
        <f>'22'!R84</f>
        <v>0</v>
      </c>
      <c r="S84" s="261">
        <f>'22'!S84</f>
        <v>0</v>
      </c>
      <c r="T84" s="656">
        <f>SUM(H84:S84)</f>
        <v>0</v>
      </c>
      <c r="U84" s="657"/>
    </row>
    <row r="85" spans="1:21" s="22" customFormat="1" ht="45" customHeight="1" thickBot="1">
      <c r="A85" s="646"/>
      <c r="B85" s="647"/>
      <c r="C85" s="649"/>
      <c r="D85" s="652"/>
      <c r="E85" s="653"/>
      <c r="F85" s="658" t="s">
        <v>236</v>
      </c>
      <c r="G85" s="659"/>
      <c r="H85" s="256">
        <f>'22'!H85</f>
        <v>0</v>
      </c>
      <c r="I85" s="257">
        <f>'22'!I85</f>
        <v>0</v>
      </c>
      <c r="J85" s="257">
        <f>'22'!J85</f>
        <v>0</v>
      </c>
      <c r="K85" s="256">
        <f>'22'!K85</f>
        <v>0</v>
      </c>
      <c r="L85" s="257">
        <f>'22'!L85</f>
        <v>0</v>
      </c>
      <c r="M85" s="257">
        <f>'22'!M85</f>
        <v>0</v>
      </c>
      <c r="N85" s="256">
        <f>'22'!N85</f>
        <v>0</v>
      </c>
      <c r="O85" s="257">
        <f>'22'!O85</f>
        <v>0</v>
      </c>
      <c r="P85" s="257">
        <f>'22'!P85</f>
        <v>0</v>
      </c>
      <c r="Q85" s="256">
        <f>'22'!Q85</f>
        <v>0</v>
      </c>
      <c r="R85" s="257">
        <f>'22'!R85</f>
        <v>0</v>
      </c>
      <c r="S85" s="258">
        <f>'22'!S85</f>
        <v>0</v>
      </c>
      <c r="T85" s="660">
        <f>SUM(H85:S85)</f>
        <v>0</v>
      </c>
      <c r="U85" s="661"/>
    </row>
    <row r="86" spans="1:21" s="22" customFormat="1" ht="45" customHeight="1" thickTop="1" thickBot="1">
      <c r="A86" s="608" t="s">
        <v>207</v>
      </c>
      <c r="B86" s="609"/>
      <c r="C86" s="223" t="str">
        <f>IF('22'!C86="","",'22'!C86)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IF('22'!C87="","",'22'!C87)</f>
        <v/>
      </c>
      <c r="D87" s="595" t="str">
        <f>IF('22'!D87="","",'22'!D87)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IF('22'!C88="","",'22'!C88)</f>
        <v/>
      </c>
      <c r="D88" s="675" t="str">
        <f>IF('22'!D88="","",'22'!D88)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'22'!C89</f>
        <v>0</v>
      </c>
      <c r="D89" s="606">
        <f>'22'!D89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IF('22'!C90="","",'22'!C90)</f>
        <v/>
      </c>
      <c r="D90" s="614" t="str">
        <f>IF('22'!D90="","",'22'!D90)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IF('22'!C91="","",'22'!C91)</f>
        <v/>
      </c>
      <c r="D91" s="595" t="str">
        <f>IF('22'!D91="","",'22'!D91)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IF('22'!C92="","",'22'!C92)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131</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'22'!C103</f>
        <v>0</v>
      </c>
      <c r="D103" s="599"/>
      <c r="E103" s="599"/>
      <c r="F103" s="599"/>
      <c r="G103" s="599"/>
      <c r="H103" s="599"/>
      <c r="I103" s="216"/>
      <c r="J103" s="222" t="s">
        <v>177</v>
      </c>
      <c r="K103" s="582">
        <f>'22'!K103:N103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'22'!C107</f>
        <v>0</v>
      </c>
      <c r="D107" s="638"/>
      <c r="E107" s="639"/>
      <c r="F107" s="640" t="s">
        <v>212</v>
      </c>
      <c r="G107" s="641"/>
      <c r="H107" s="253">
        <f>'22'!H107</f>
        <v>0</v>
      </c>
      <c r="I107" s="254">
        <f>'22'!I107</f>
        <v>0</v>
      </c>
      <c r="J107" s="254">
        <f>'22'!J107</f>
        <v>0</v>
      </c>
      <c r="K107" s="253">
        <f>'22'!K107</f>
        <v>0</v>
      </c>
      <c r="L107" s="254">
        <f>'22'!L107</f>
        <v>0</v>
      </c>
      <c r="M107" s="254">
        <f>'22'!M107</f>
        <v>0</v>
      </c>
      <c r="N107" s="253">
        <f>'22'!N107</f>
        <v>0</v>
      </c>
      <c r="O107" s="254">
        <f>'22'!O107</f>
        <v>0</v>
      </c>
      <c r="P107" s="254">
        <f>'22'!P107</f>
        <v>0</v>
      </c>
      <c r="Q107" s="253">
        <f>'22'!Q107</f>
        <v>0</v>
      </c>
      <c r="R107" s="254">
        <f>'22'!R107</f>
        <v>0</v>
      </c>
      <c r="S107" s="255">
        <f>'22'!S107</f>
        <v>0</v>
      </c>
      <c r="T107" s="642">
        <f>SUM(H107:S107)</f>
        <v>0</v>
      </c>
      <c r="U107" s="643"/>
    </row>
    <row r="108" spans="1:38" s="22" customFormat="1" ht="45" customHeight="1">
      <c r="A108" s="644" t="s">
        <v>235</v>
      </c>
      <c r="B108" s="645"/>
      <c r="C108" s="648">
        <f>'22'!C108</f>
        <v>0</v>
      </c>
      <c r="D108" s="650">
        <f>'22'!D108</f>
        <v>0</v>
      </c>
      <c r="E108" s="651"/>
      <c r="F108" s="654" t="s">
        <v>213</v>
      </c>
      <c r="G108" s="655"/>
      <c r="H108" s="259">
        <f>'22'!H108</f>
        <v>0</v>
      </c>
      <c r="I108" s="260">
        <f>'22'!I108</f>
        <v>0</v>
      </c>
      <c r="J108" s="260">
        <f>'22'!J108</f>
        <v>0</v>
      </c>
      <c r="K108" s="259">
        <f>'22'!K108</f>
        <v>0</v>
      </c>
      <c r="L108" s="260">
        <f>'22'!L108</f>
        <v>0</v>
      </c>
      <c r="M108" s="260">
        <f>'22'!M108</f>
        <v>0</v>
      </c>
      <c r="N108" s="259">
        <f>'22'!N108</f>
        <v>0</v>
      </c>
      <c r="O108" s="260">
        <f>'22'!O108</f>
        <v>0</v>
      </c>
      <c r="P108" s="260">
        <f>'22'!P108</f>
        <v>0</v>
      </c>
      <c r="Q108" s="259">
        <f>'22'!Q108</f>
        <v>0</v>
      </c>
      <c r="R108" s="260">
        <f>'22'!R108</f>
        <v>0</v>
      </c>
      <c r="S108" s="261">
        <f>'22'!S108</f>
        <v>0</v>
      </c>
      <c r="T108" s="656">
        <f>SUM(H108:S108)</f>
        <v>0</v>
      </c>
      <c r="U108" s="657"/>
    </row>
    <row r="109" spans="1:38" s="22" customFormat="1" ht="45" customHeight="1" thickBot="1">
      <c r="A109" s="646"/>
      <c r="B109" s="647"/>
      <c r="C109" s="649"/>
      <c r="D109" s="652"/>
      <c r="E109" s="653"/>
      <c r="F109" s="658" t="s">
        <v>236</v>
      </c>
      <c r="G109" s="659"/>
      <c r="H109" s="256">
        <f>'22'!H109</f>
        <v>0</v>
      </c>
      <c r="I109" s="257">
        <f>'22'!I109</f>
        <v>0</v>
      </c>
      <c r="J109" s="257">
        <f>'22'!J109</f>
        <v>0</v>
      </c>
      <c r="K109" s="256">
        <f>'22'!K109</f>
        <v>0</v>
      </c>
      <c r="L109" s="257">
        <f>'22'!L109</f>
        <v>0</v>
      </c>
      <c r="M109" s="257">
        <f>'22'!M109</f>
        <v>0</v>
      </c>
      <c r="N109" s="256">
        <f>'22'!N109</f>
        <v>0</v>
      </c>
      <c r="O109" s="257">
        <f>'22'!O109</f>
        <v>0</v>
      </c>
      <c r="P109" s="257">
        <f>'22'!P109</f>
        <v>0</v>
      </c>
      <c r="Q109" s="256">
        <f>'22'!Q109</f>
        <v>0</v>
      </c>
      <c r="R109" s="257">
        <f>'22'!R109</f>
        <v>0</v>
      </c>
      <c r="S109" s="258">
        <f>'22'!S109</f>
        <v>0</v>
      </c>
      <c r="T109" s="660">
        <f>SUM(H109:S109)</f>
        <v>0</v>
      </c>
      <c r="U109" s="661"/>
    </row>
    <row r="110" spans="1:38" s="22" customFormat="1" ht="45" customHeight="1" thickTop="1" thickBot="1">
      <c r="A110" s="608" t="s">
        <v>207</v>
      </c>
      <c r="B110" s="609"/>
      <c r="C110" s="223" t="str">
        <f>IF('22'!C110="","",'22'!C110)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IF('22'!C111="","",'22'!C111)</f>
        <v/>
      </c>
      <c r="D111" s="595" t="str">
        <f>IF('22'!D111="","",'22'!D111)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IF('22'!C112="","",'22'!C112)</f>
        <v/>
      </c>
      <c r="D112" s="675" t="str">
        <f>IF('22'!D112="","",'22'!D112)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'22'!C113</f>
        <v>0</v>
      </c>
      <c r="D113" s="606">
        <f>'22'!D113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IF('22'!C114="","",'22'!C114)</f>
        <v/>
      </c>
      <c r="D114" s="614" t="str">
        <f>IF('22'!D114="","",'22'!D114)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IF('22'!C115="","",'22'!C115)</f>
        <v/>
      </c>
      <c r="D115" s="595" t="str">
        <f>IF('22'!D115="","",'22'!D115)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IF('22'!C116="","",'22'!C116)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132</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'22'!C127</f>
        <v>0</v>
      </c>
      <c r="D127" s="599"/>
      <c r="E127" s="599"/>
      <c r="F127" s="599"/>
      <c r="G127" s="599"/>
      <c r="H127" s="599"/>
      <c r="I127" s="216"/>
      <c r="J127" s="222" t="s">
        <v>177</v>
      </c>
      <c r="K127" s="582">
        <f>'22'!K127:N127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'22'!C131</f>
        <v>0</v>
      </c>
      <c r="D131" s="638"/>
      <c r="E131" s="639"/>
      <c r="F131" s="640" t="s">
        <v>212</v>
      </c>
      <c r="G131" s="641"/>
      <c r="H131" s="253">
        <f>'22'!H131</f>
        <v>0</v>
      </c>
      <c r="I131" s="254">
        <f>'22'!I131</f>
        <v>0</v>
      </c>
      <c r="J131" s="254">
        <f>'22'!J131</f>
        <v>0</v>
      </c>
      <c r="K131" s="253">
        <f>'22'!K131</f>
        <v>0</v>
      </c>
      <c r="L131" s="254">
        <f>'22'!L131</f>
        <v>0</v>
      </c>
      <c r="M131" s="254">
        <f>'22'!M131</f>
        <v>0</v>
      </c>
      <c r="N131" s="253">
        <f>'22'!N131</f>
        <v>0</v>
      </c>
      <c r="O131" s="254">
        <f>'22'!O131</f>
        <v>0</v>
      </c>
      <c r="P131" s="254">
        <f>'22'!P131</f>
        <v>0</v>
      </c>
      <c r="Q131" s="253">
        <f>'22'!Q131</f>
        <v>0</v>
      </c>
      <c r="R131" s="254">
        <f>'22'!R131</f>
        <v>0</v>
      </c>
      <c r="S131" s="255">
        <f>'22'!S131</f>
        <v>0</v>
      </c>
      <c r="T131" s="642">
        <f>SUM(H131:S131)</f>
        <v>0</v>
      </c>
      <c r="U131" s="643"/>
    </row>
    <row r="132" spans="1:21" s="22" customFormat="1" ht="45" customHeight="1">
      <c r="A132" s="644" t="s">
        <v>235</v>
      </c>
      <c r="B132" s="645"/>
      <c r="C132" s="648">
        <f>'22'!C132</f>
        <v>0</v>
      </c>
      <c r="D132" s="650">
        <f>'22'!D132</f>
        <v>0</v>
      </c>
      <c r="E132" s="651"/>
      <c r="F132" s="654" t="s">
        <v>213</v>
      </c>
      <c r="G132" s="655"/>
      <c r="H132" s="259">
        <f>'22'!H132</f>
        <v>0</v>
      </c>
      <c r="I132" s="260">
        <f>'22'!I132</f>
        <v>0</v>
      </c>
      <c r="J132" s="260">
        <f>'22'!J132</f>
        <v>0</v>
      </c>
      <c r="K132" s="259">
        <f>'22'!K132</f>
        <v>0</v>
      </c>
      <c r="L132" s="260">
        <f>'22'!L132</f>
        <v>0</v>
      </c>
      <c r="M132" s="260">
        <f>'22'!M132</f>
        <v>0</v>
      </c>
      <c r="N132" s="259">
        <f>'22'!N132</f>
        <v>0</v>
      </c>
      <c r="O132" s="260">
        <f>'22'!O132</f>
        <v>0</v>
      </c>
      <c r="P132" s="260">
        <f>'22'!P132</f>
        <v>0</v>
      </c>
      <c r="Q132" s="259">
        <f>'22'!Q132</f>
        <v>0</v>
      </c>
      <c r="R132" s="260">
        <f>'22'!R132</f>
        <v>0</v>
      </c>
      <c r="S132" s="261">
        <f>'22'!S132</f>
        <v>0</v>
      </c>
      <c r="T132" s="656">
        <f>SUM(H132:S132)</f>
        <v>0</v>
      </c>
      <c r="U132" s="657"/>
    </row>
    <row r="133" spans="1:21" s="22" customFormat="1" ht="45" customHeight="1" thickBot="1">
      <c r="A133" s="646"/>
      <c r="B133" s="647"/>
      <c r="C133" s="649"/>
      <c r="D133" s="652"/>
      <c r="E133" s="653"/>
      <c r="F133" s="658" t="s">
        <v>236</v>
      </c>
      <c r="G133" s="659"/>
      <c r="H133" s="256">
        <f>'22'!H133</f>
        <v>0</v>
      </c>
      <c r="I133" s="257">
        <f>'22'!I133</f>
        <v>0</v>
      </c>
      <c r="J133" s="257">
        <f>'22'!J133</f>
        <v>0</v>
      </c>
      <c r="K133" s="256">
        <f>'22'!K133</f>
        <v>0</v>
      </c>
      <c r="L133" s="257">
        <f>'22'!L133</f>
        <v>0</v>
      </c>
      <c r="M133" s="257">
        <f>'22'!M133</f>
        <v>0</v>
      </c>
      <c r="N133" s="256">
        <f>'22'!N133</f>
        <v>0</v>
      </c>
      <c r="O133" s="257">
        <f>'22'!O133</f>
        <v>0</v>
      </c>
      <c r="P133" s="257">
        <f>'22'!P133</f>
        <v>0</v>
      </c>
      <c r="Q133" s="256">
        <f>'22'!Q133</f>
        <v>0</v>
      </c>
      <c r="R133" s="257">
        <f>'22'!R133</f>
        <v>0</v>
      </c>
      <c r="S133" s="258">
        <f>'22'!S133</f>
        <v>0</v>
      </c>
      <c r="T133" s="660">
        <f>SUM(H133:S133)</f>
        <v>0</v>
      </c>
      <c r="U133" s="661"/>
    </row>
    <row r="134" spans="1:21" s="22" customFormat="1" ht="45" customHeight="1" thickTop="1" thickBot="1">
      <c r="A134" s="608" t="s">
        <v>207</v>
      </c>
      <c r="B134" s="609"/>
      <c r="C134" s="223" t="str">
        <f>IF('22'!C134="","",'22'!C134)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IF('22'!C135="","",'22'!C135)</f>
        <v/>
      </c>
      <c r="D135" s="595" t="str">
        <f>IF('22'!D135="","",'22'!D135)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IF('22'!C136="","",'22'!C136)</f>
        <v/>
      </c>
      <c r="D136" s="675" t="str">
        <f>IF('22'!D136="","",'22'!D136)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'22'!C137</f>
        <v>0</v>
      </c>
      <c r="D137" s="606">
        <f>'22'!D137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IF('22'!C138="","",'22'!C138)</f>
        <v/>
      </c>
      <c r="D138" s="614" t="str">
        <f>IF('22'!D138="","",'22'!D138)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IF('22'!C139="","",'22'!C139)</f>
        <v/>
      </c>
      <c r="D139" s="595" t="str">
        <f>IF('22'!D139="","",'22'!D139)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IF('22'!C140="","",'22'!C140)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vflSw3plK6DVIx0XNysK0PBHIBr51jcOXommd35FS5n4cTW+oV4kE9Xl9WXOUm1/nPErsLYKTK1K+bZEmQqnhg==" saltValue="1ZvpmrylskKwV2kmUuz5D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437BCDB3-406D-435A-9FD6-5F291B0A922A}">
      <formula1>"有,無"</formula1>
    </dataValidation>
    <dataValidation type="list" allowBlank="1" showInputMessage="1" showErrorMessage="1" sqref="C41 C89 C17 C113 C65 C137" xr:uid="{79189ED2-08CF-4B48-A724-83E19B278BA4}">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13F646F8-D7EB-4138-90E5-187CD8F8A966}">
      <formula1>"有,無"</formula1>
    </dataValidation>
    <dataValidation type="custom" allowBlank="1" showInputMessage="1" showErrorMessage="1" sqref="H107:S109 K103:N103 C103:H103" xr:uid="{C8E4FF04-897D-433D-8906-8C9F0D4C5494}">
      <formula1>$S$99&lt;&gt;"無"</formula1>
    </dataValidation>
    <dataValidation type="custom" allowBlank="1" showInputMessage="1" showErrorMessage="1" sqref="H35:S37 K31:N31 C31:H31 D18:E19 D12:E13 D42:E43 D36:E37 D66:E67 D60:E61 D90:E91 D84:E85 D114:E115 D108:E109 D138:E139 D132:E133" xr:uid="{0B4E7F34-2B4E-4226-B596-C88235532451}">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353E7FEF-3EB9-4893-A2FB-CCFCA48344F4}">
      <formula1>$S$3&lt;&gt;"無"</formula1>
    </dataValidation>
    <dataValidation type="custom" allowBlank="1" showInputMessage="1" showErrorMessage="1" sqref="H59:S61 K55:N55 C55:H55" xr:uid="{210F3B6F-8A3B-46FF-9102-02C68768911B}">
      <formula1>$S$51&lt;&gt;"無"</formula1>
    </dataValidation>
    <dataValidation type="custom" allowBlank="1" showInputMessage="1" showErrorMessage="1" sqref="H83:S85 K79:N79 C79:H79" xr:uid="{245F87B0-D1C2-4EA7-8ED7-623C02708A1A}">
      <formula1>$S$75&lt;&gt;"無"</formula1>
    </dataValidation>
    <dataValidation type="custom" allowBlank="1" showInputMessage="1" showErrorMessage="1" sqref="H131:S133 K127:N127 C127:H127" xr:uid="{4D868784-5EE9-4D7D-929B-2DF844C03D19}">
      <formula1>$S$123&lt;&gt;"無"</formula1>
    </dataValidation>
    <dataValidation type="custom" allowBlank="1" showInputMessage="1" showErrorMessage="1" sqref="K7:N7 H11:S13 C18:C20 C11:C16 C7:H7 C42:C44 C35:C40 C66:C68 C59:C64 C90:C92 C83:C88 C114:C116 C107:C112 C138:C140 C131:C136" xr:uid="{E9CDD958-1272-4E4F-B0BA-97BAFFAE699C}">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tabColor rgb="FFFF0000"/>
  </sheetPr>
  <dimension ref="A1:AL154"/>
  <sheetViews>
    <sheetView view="pageBreakPreview"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133</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'23'!C7</f>
        <v>0</v>
      </c>
      <c r="D7" s="599"/>
      <c r="E7" s="599"/>
      <c r="F7" s="599"/>
      <c r="G7" s="599"/>
      <c r="H7" s="599"/>
      <c r="I7" s="216"/>
      <c r="J7" s="222" t="s">
        <v>177</v>
      </c>
      <c r="K7" s="582">
        <f>'23'!K7:N7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'23'!C11</f>
        <v>0</v>
      </c>
      <c r="D11" s="638"/>
      <c r="E11" s="639"/>
      <c r="F11" s="640" t="s">
        <v>212</v>
      </c>
      <c r="G11" s="641"/>
      <c r="H11" s="253">
        <f>'23'!H11</f>
        <v>0</v>
      </c>
      <c r="I11" s="254">
        <f>'23'!I11</f>
        <v>0</v>
      </c>
      <c r="J11" s="254">
        <f>'23'!J11</f>
        <v>0</v>
      </c>
      <c r="K11" s="253">
        <f>'23'!K11</f>
        <v>0</v>
      </c>
      <c r="L11" s="254">
        <f>'23'!L11</f>
        <v>0</v>
      </c>
      <c r="M11" s="254">
        <f>'23'!M11</f>
        <v>0</v>
      </c>
      <c r="N11" s="253">
        <f>'23'!N11</f>
        <v>0</v>
      </c>
      <c r="O11" s="254">
        <f>'23'!O11</f>
        <v>0</v>
      </c>
      <c r="P11" s="254">
        <f>'23'!P11</f>
        <v>0</v>
      </c>
      <c r="Q11" s="253">
        <f>'23'!Q11</f>
        <v>0</v>
      </c>
      <c r="R11" s="254">
        <f>'23'!R11</f>
        <v>0</v>
      </c>
      <c r="S11" s="255">
        <f>'23'!S11</f>
        <v>0</v>
      </c>
      <c r="T11" s="642">
        <f>SUM(H11:S11)</f>
        <v>0</v>
      </c>
      <c r="U11" s="643"/>
    </row>
    <row r="12" spans="1:38" s="22" customFormat="1" ht="45" customHeight="1">
      <c r="A12" s="644" t="s">
        <v>235</v>
      </c>
      <c r="B12" s="645"/>
      <c r="C12" s="648">
        <f>'23'!C12</f>
        <v>0</v>
      </c>
      <c r="D12" s="650">
        <f>'23'!D12</f>
        <v>0</v>
      </c>
      <c r="E12" s="651"/>
      <c r="F12" s="654" t="s">
        <v>213</v>
      </c>
      <c r="G12" s="655"/>
      <c r="H12" s="259">
        <f>'23'!H12</f>
        <v>0</v>
      </c>
      <c r="I12" s="260">
        <f>'23'!I12</f>
        <v>0</v>
      </c>
      <c r="J12" s="260">
        <f>'23'!J12</f>
        <v>0</v>
      </c>
      <c r="K12" s="259">
        <f>'23'!K12</f>
        <v>0</v>
      </c>
      <c r="L12" s="260">
        <f>'23'!L12</f>
        <v>0</v>
      </c>
      <c r="M12" s="260">
        <f>'23'!M12</f>
        <v>0</v>
      </c>
      <c r="N12" s="259">
        <f>'23'!N12</f>
        <v>0</v>
      </c>
      <c r="O12" s="260">
        <f>'23'!O12</f>
        <v>0</v>
      </c>
      <c r="P12" s="260">
        <f>'23'!P12</f>
        <v>0</v>
      </c>
      <c r="Q12" s="259">
        <f>'23'!Q12</f>
        <v>0</v>
      </c>
      <c r="R12" s="260">
        <f>'23'!R12</f>
        <v>0</v>
      </c>
      <c r="S12" s="261">
        <f>'23'!S12</f>
        <v>0</v>
      </c>
      <c r="T12" s="656">
        <f>SUM(H12:S12)</f>
        <v>0</v>
      </c>
      <c r="U12" s="657"/>
    </row>
    <row r="13" spans="1:38" s="22" customFormat="1" ht="45" customHeight="1" thickBot="1">
      <c r="A13" s="646"/>
      <c r="B13" s="647"/>
      <c r="C13" s="649"/>
      <c r="D13" s="652"/>
      <c r="E13" s="653"/>
      <c r="F13" s="658" t="s">
        <v>236</v>
      </c>
      <c r="G13" s="659"/>
      <c r="H13" s="256">
        <f>'23'!H13</f>
        <v>0</v>
      </c>
      <c r="I13" s="257">
        <f>'23'!I13</f>
        <v>0</v>
      </c>
      <c r="J13" s="257">
        <f>'23'!J13</f>
        <v>0</v>
      </c>
      <c r="K13" s="256">
        <f>'23'!K13</f>
        <v>0</v>
      </c>
      <c r="L13" s="257">
        <f>'23'!L13</f>
        <v>0</v>
      </c>
      <c r="M13" s="257">
        <f>'23'!M13</f>
        <v>0</v>
      </c>
      <c r="N13" s="256">
        <f>'23'!N13</f>
        <v>0</v>
      </c>
      <c r="O13" s="257">
        <f>'23'!O13</f>
        <v>0</v>
      </c>
      <c r="P13" s="257">
        <f>'23'!P13</f>
        <v>0</v>
      </c>
      <c r="Q13" s="256">
        <f>'23'!Q13</f>
        <v>0</v>
      </c>
      <c r="R13" s="257">
        <f>'23'!R13</f>
        <v>0</v>
      </c>
      <c r="S13" s="258">
        <f>'23'!S13</f>
        <v>0</v>
      </c>
      <c r="T13" s="660">
        <f>SUM(H13:S13)</f>
        <v>0</v>
      </c>
      <c r="U13" s="661"/>
    </row>
    <row r="14" spans="1:38" s="22" customFormat="1" ht="45" customHeight="1" thickTop="1" thickBot="1">
      <c r="A14" s="608" t="s">
        <v>207</v>
      </c>
      <c r="B14" s="609"/>
      <c r="C14" s="223" t="str">
        <f>IF('23'!C14="","",'23'!C14)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IF('23'!C15="","",'23'!C15)</f>
        <v/>
      </c>
      <c r="D15" s="595" t="str">
        <f>IF('23'!D15="","",'23'!D15)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IF('23'!C16="","",'23'!C16)</f>
        <v/>
      </c>
      <c r="D16" s="675" t="str">
        <f>IF('23'!D16="","",'23'!D16)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'23'!C17</f>
        <v>0</v>
      </c>
      <c r="D17" s="606">
        <f>'23'!D17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IF('23'!C18="","",'23'!C18)</f>
        <v/>
      </c>
      <c r="D18" s="614" t="str">
        <f>IF('23'!D18="","",'23'!D18)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IF('23'!C19="","",'23'!C19)</f>
        <v/>
      </c>
      <c r="D19" s="595" t="str">
        <f>IF('23'!D19="","",'23'!D19)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IF('23'!C20="","",'23'!C20)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134</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'23'!C31</f>
        <v>0</v>
      </c>
      <c r="D31" s="599"/>
      <c r="E31" s="599"/>
      <c r="F31" s="599"/>
      <c r="G31" s="599"/>
      <c r="H31" s="599"/>
      <c r="I31" s="216"/>
      <c r="J31" s="222" t="s">
        <v>177</v>
      </c>
      <c r="K31" s="582">
        <f>'23'!K31:N31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'23'!C35</f>
        <v>0</v>
      </c>
      <c r="D35" s="638"/>
      <c r="E35" s="639"/>
      <c r="F35" s="640" t="s">
        <v>212</v>
      </c>
      <c r="G35" s="641"/>
      <c r="H35" s="253">
        <f>'23'!H35</f>
        <v>0</v>
      </c>
      <c r="I35" s="254">
        <f>'23'!I35</f>
        <v>0</v>
      </c>
      <c r="J35" s="254">
        <f>'23'!J35</f>
        <v>0</v>
      </c>
      <c r="K35" s="253">
        <f>'23'!K35</f>
        <v>0</v>
      </c>
      <c r="L35" s="254">
        <f>'23'!L35</f>
        <v>0</v>
      </c>
      <c r="M35" s="254">
        <f>'23'!M35</f>
        <v>0</v>
      </c>
      <c r="N35" s="253">
        <f>'23'!N35</f>
        <v>0</v>
      </c>
      <c r="O35" s="254">
        <f>'23'!O35</f>
        <v>0</v>
      </c>
      <c r="P35" s="254">
        <f>'23'!P35</f>
        <v>0</v>
      </c>
      <c r="Q35" s="253">
        <f>'23'!Q35</f>
        <v>0</v>
      </c>
      <c r="R35" s="254">
        <f>'23'!R35</f>
        <v>0</v>
      </c>
      <c r="S35" s="255">
        <f>'23'!S35</f>
        <v>0</v>
      </c>
      <c r="T35" s="642">
        <f>SUM(H35:S35)</f>
        <v>0</v>
      </c>
      <c r="U35" s="643"/>
    </row>
    <row r="36" spans="1:21" s="22" customFormat="1" ht="45" customHeight="1">
      <c r="A36" s="644" t="s">
        <v>235</v>
      </c>
      <c r="B36" s="645"/>
      <c r="C36" s="648">
        <f>'23'!C36</f>
        <v>0</v>
      </c>
      <c r="D36" s="650">
        <f>'23'!D36</f>
        <v>0</v>
      </c>
      <c r="E36" s="651"/>
      <c r="F36" s="654" t="s">
        <v>213</v>
      </c>
      <c r="G36" s="655"/>
      <c r="H36" s="259">
        <f>'23'!H36</f>
        <v>0</v>
      </c>
      <c r="I36" s="260">
        <f>'23'!I36</f>
        <v>0</v>
      </c>
      <c r="J36" s="260">
        <f>'23'!J36</f>
        <v>0</v>
      </c>
      <c r="K36" s="259">
        <f>'23'!K36</f>
        <v>0</v>
      </c>
      <c r="L36" s="260">
        <f>'23'!L36</f>
        <v>0</v>
      </c>
      <c r="M36" s="260">
        <f>'23'!M36</f>
        <v>0</v>
      </c>
      <c r="N36" s="259">
        <f>'23'!N36</f>
        <v>0</v>
      </c>
      <c r="O36" s="260">
        <f>'23'!O36</f>
        <v>0</v>
      </c>
      <c r="P36" s="260">
        <f>'23'!P36</f>
        <v>0</v>
      </c>
      <c r="Q36" s="259">
        <f>'23'!Q36</f>
        <v>0</v>
      </c>
      <c r="R36" s="260">
        <f>'23'!R36</f>
        <v>0</v>
      </c>
      <c r="S36" s="261">
        <f>'23'!S36</f>
        <v>0</v>
      </c>
      <c r="T36" s="656">
        <f>SUM(H36:S36)</f>
        <v>0</v>
      </c>
      <c r="U36" s="657"/>
    </row>
    <row r="37" spans="1:21" s="22" customFormat="1" ht="45" customHeight="1" thickBot="1">
      <c r="A37" s="646"/>
      <c r="B37" s="647"/>
      <c r="C37" s="649"/>
      <c r="D37" s="652"/>
      <c r="E37" s="653"/>
      <c r="F37" s="658" t="s">
        <v>236</v>
      </c>
      <c r="G37" s="659"/>
      <c r="H37" s="256">
        <f>'23'!H37</f>
        <v>0</v>
      </c>
      <c r="I37" s="257">
        <f>'23'!I37</f>
        <v>0</v>
      </c>
      <c r="J37" s="257">
        <f>'23'!J37</f>
        <v>0</v>
      </c>
      <c r="K37" s="256">
        <f>'23'!K37</f>
        <v>0</v>
      </c>
      <c r="L37" s="257">
        <f>'23'!L37</f>
        <v>0</v>
      </c>
      <c r="M37" s="257">
        <f>'23'!M37</f>
        <v>0</v>
      </c>
      <c r="N37" s="256">
        <f>'23'!N37</f>
        <v>0</v>
      </c>
      <c r="O37" s="257">
        <f>'23'!O37</f>
        <v>0</v>
      </c>
      <c r="P37" s="257">
        <f>'23'!P37</f>
        <v>0</v>
      </c>
      <c r="Q37" s="256">
        <f>'23'!Q37</f>
        <v>0</v>
      </c>
      <c r="R37" s="257">
        <f>'23'!R37</f>
        <v>0</v>
      </c>
      <c r="S37" s="258">
        <f>'23'!S37</f>
        <v>0</v>
      </c>
      <c r="T37" s="660">
        <f>SUM(H37:S37)</f>
        <v>0</v>
      </c>
      <c r="U37" s="661"/>
    </row>
    <row r="38" spans="1:21" s="22" customFormat="1" ht="45" customHeight="1" thickTop="1" thickBot="1">
      <c r="A38" s="608" t="s">
        <v>207</v>
      </c>
      <c r="B38" s="609"/>
      <c r="C38" s="223" t="str">
        <f>IF('23'!C38="","",'23'!C38)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IF('23'!C39="","",'23'!C39)</f>
        <v/>
      </c>
      <c r="D39" s="595" t="str">
        <f>IF('23'!D39="","",'23'!D39)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IF('23'!C40="","",'23'!C40)</f>
        <v/>
      </c>
      <c r="D40" s="675" t="str">
        <f>IF('23'!D40="","",'23'!D40)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'23'!C41</f>
        <v>0</v>
      </c>
      <c r="D41" s="606">
        <f>'23'!D41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IF('23'!C42="","",'23'!C42)</f>
        <v/>
      </c>
      <c r="D42" s="614" t="str">
        <f>IF('23'!D42="","",'23'!D42)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IF('23'!C43="","",'23'!C43)</f>
        <v/>
      </c>
      <c r="D43" s="595" t="str">
        <f>IF('23'!D43="","",'23'!D43)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IF('23'!C44="","",'23'!C44)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135</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'23'!C55</f>
        <v>0</v>
      </c>
      <c r="D55" s="599"/>
      <c r="E55" s="599"/>
      <c r="F55" s="599"/>
      <c r="G55" s="599"/>
      <c r="H55" s="599"/>
      <c r="I55" s="216"/>
      <c r="J55" s="222" t="s">
        <v>177</v>
      </c>
      <c r="K55" s="582">
        <f>'23'!K55:N55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'23'!C59</f>
        <v>0</v>
      </c>
      <c r="D59" s="638"/>
      <c r="E59" s="639"/>
      <c r="F59" s="640" t="s">
        <v>212</v>
      </c>
      <c r="G59" s="641"/>
      <c r="H59" s="253">
        <f>'23'!H59</f>
        <v>0</v>
      </c>
      <c r="I59" s="254">
        <f>'23'!I59</f>
        <v>0</v>
      </c>
      <c r="J59" s="254">
        <f>'23'!J59</f>
        <v>0</v>
      </c>
      <c r="K59" s="253">
        <f>'23'!K59</f>
        <v>0</v>
      </c>
      <c r="L59" s="254">
        <f>'23'!L59</f>
        <v>0</v>
      </c>
      <c r="M59" s="254">
        <f>'23'!M59</f>
        <v>0</v>
      </c>
      <c r="N59" s="253">
        <f>'23'!N59</f>
        <v>0</v>
      </c>
      <c r="O59" s="254">
        <f>'23'!O59</f>
        <v>0</v>
      </c>
      <c r="P59" s="254">
        <f>'23'!P59</f>
        <v>0</v>
      </c>
      <c r="Q59" s="253">
        <f>'23'!Q59</f>
        <v>0</v>
      </c>
      <c r="R59" s="254">
        <f>'23'!R59</f>
        <v>0</v>
      </c>
      <c r="S59" s="255">
        <f>'23'!S59</f>
        <v>0</v>
      </c>
      <c r="T59" s="642">
        <f>SUM(H59:S59)</f>
        <v>0</v>
      </c>
      <c r="U59" s="643"/>
    </row>
    <row r="60" spans="1:38" s="22" customFormat="1" ht="45" customHeight="1">
      <c r="A60" s="644" t="s">
        <v>235</v>
      </c>
      <c r="B60" s="645"/>
      <c r="C60" s="648">
        <f>'23'!C60</f>
        <v>0</v>
      </c>
      <c r="D60" s="650">
        <f>'23'!D60</f>
        <v>0</v>
      </c>
      <c r="E60" s="651"/>
      <c r="F60" s="654" t="s">
        <v>213</v>
      </c>
      <c r="G60" s="655"/>
      <c r="H60" s="259">
        <f>'23'!H60</f>
        <v>0</v>
      </c>
      <c r="I60" s="260">
        <f>'23'!I60</f>
        <v>0</v>
      </c>
      <c r="J60" s="260">
        <f>'23'!J60</f>
        <v>0</v>
      </c>
      <c r="K60" s="259">
        <f>'23'!K60</f>
        <v>0</v>
      </c>
      <c r="L60" s="260">
        <f>'23'!L60</f>
        <v>0</v>
      </c>
      <c r="M60" s="260">
        <f>'23'!M60</f>
        <v>0</v>
      </c>
      <c r="N60" s="259">
        <f>'23'!N60</f>
        <v>0</v>
      </c>
      <c r="O60" s="260">
        <f>'23'!O60</f>
        <v>0</v>
      </c>
      <c r="P60" s="260">
        <f>'23'!P60</f>
        <v>0</v>
      </c>
      <c r="Q60" s="259">
        <f>'23'!Q60</f>
        <v>0</v>
      </c>
      <c r="R60" s="260">
        <f>'23'!R60</f>
        <v>0</v>
      </c>
      <c r="S60" s="261">
        <f>'23'!S60</f>
        <v>0</v>
      </c>
      <c r="T60" s="656">
        <f>SUM(H60:S60)</f>
        <v>0</v>
      </c>
      <c r="U60" s="657"/>
    </row>
    <row r="61" spans="1:38" s="22" customFormat="1" ht="45" customHeight="1" thickBot="1">
      <c r="A61" s="646"/>
      <c r="B61" s="647"/>
      <c r="C61" s="649"/>
      <c r="D61" s="652"/>
      <c r="E61" s="653"/>
      <c r="F61" s="658" t="s">
        <v>236</v>
      </c>
      <c r="G61" s="659"/>
      <c r="H61" s="256">
        <f>'23'!H61</f>
        <v>0</v>
      </c>
      <c r="I61" s="257">
        <f>'23'!I61</f>
        <v>0</v>
      </c>
      <c r="J61" s="257">
        <f>'23'!J61</f>
        <v>0</v>
      </c>
      <c r="K61" s="256">
        <f>'23'!K61</f>
        <v>0</v>
      </c>
      <c r="L61" s="257">
        <f>'23'!L61</f>
        <v>0</v>
      </c>
      <c r="M61" s="257">
        <f>'23'!M61</f>
        <v>0</v>
      </c>
      <c r="N61" s="256">
        <f>'23'!N61</f>
        <v>0</v>
      </c>
      <c r="O61" s="257">
        <f>'23'!O61</f>
        <v>0</v>
      </c>
      <c r="P61" s="257">
        <f>'23'!P61</f>
        <v>0</v>
      </c>
      <c r="Q61" s="256">
        <f>'23'!Q61</f>
        <v>0</v>
      </c>
      <c r="R61" s="257">
        <f>'23'!R61</f>
        <v>0</v>
      </c>
      <c r="S61" s="258">
        <f>'23'!S61</f>
        <v>0</v>
      </c>
      <c r="T61" s="660">
        <f>SUM(H61:S61)</f>
        <v>0</v>
      </c>
      <c r="U61" s="661"/>
    </row>
    <row r="62" spans="1:38" s="22" customFormat="1" ht="45" customHeight="1" thickTop="1" thickBot="1">
      <c r="A62" s="608" t="s">
        <v>207</v>
      </c>
      <c r="B62" s="609"/>
      <c r="C62" s="223" t="str">
        <f>IF('23'!C62="","",'23'!C62)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IF('23'!C63="","",'23'!C63)</f>
        <v/>
      </c>
      <c r="D63" s="595" t="str">
        <f>IF('23'!D63="","",'23'!D63)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IF('23'!C64="","",'23'!C64)</f>
        <v/>
      </c>
      <c r="D64" s="675" t="str">
        <f>IF('23'!D64="","",'23'!D64)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'23'!C65</f>
        <v>0</v>
      </c>
      <c r="D65" s="606">
        <f>'23'!D65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IF('23'!C66="","",'23'!C66)</f>
        <v/>
      </c>
      <c r="D66" s="614" t="str">
        <f>IF('23'!D66="","",'23'!D66)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IF('23'!C67="","",'23'!C67)</f>
        <v/>
      </c>
      <c r="D67" s="595" t="str">
        <f>IF('23'!D67="","",'23'!D67)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IF('23'!C68="","",'23'!C68)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136</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'23'!C79</f>
        <v>0</v>
      </c>
      <c r="D79" s="599"/>
      <c r="E79" s="599"/>
      <c r="F79" s="599"/>
      <c r="G79" s="599"/>
      <c r="H79" s="599"/>
      <c r="I79" s="216"/>
      <c r="J79" s="222" t="s">
        <v>177</v>
      </c>
      <c r="K79" s="582">
        <f>'23'!K79:N79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'23'!C83</f>
        <v>0</v>
      </c>
      <c r="D83" s="638"/>
      <c r="E83" s="639"/>
      <c r="F83" s="640" t="s">
        <v>212</v>
      </c>
      <c r="G83" s="641"/>
      <c r="H83" s="253">
        <f>'23'!H83</f>
        <v>0</v>
      </c>
      <c r="I83" s="254">
        <f>'23'!I83</f>
        <v>0</v>
      </c>
      <c r="J83" s="254">
        <f>'23'!J83</f>
        <v>0</v>
      </c>
      <c r="K83" s="253">
        <f>'23'!K83</f>
        <v>0</v>
      </c>
      <c r="L83" s="254">
        <f>'23'!L83</f>
        <v>0</v>
      </c>
      <c r="M83" s="254">
        <f>'23'!M83</f>
        <v>0</v>
      </c>
      <c r="N83" s="253">
        <f>'23'!N83</f>
        <v>0</v>
      </c>
      <c r="O83" s="254">
        <f>'23'!O83</f>
        <v>0</v>
      </c>
      <c r="P83" s="254">
        <f>'23'!P83</f>
        <v>0</v>
      </c>
      <c r="Q83" s="253">
        <f>'23'!Q83</f>
        <v>0</v>
      </c>
      <c r="R83" s="254">
        <f>'23'!R83</f>
        <v>0</v>
      </c>
      <c r="S83" s="255">
        <f>'23'!S83</f>
        <v>0</v>
      </c>
      <c r="T83" s="642">
        <f>SUM(H83:S83)</f>
        <v>0</v>
      </c>
      <c r="U83" s="643"/>
    </row>
    <row r="84" spans="1:21" s="22" customFormat="1" ht="45" customHeight="1">
      <c r="A84" s="644" t="s">
        <v>235</v>
      </c>
      <c r="B84" s="645"/>
      <c r="C84" s="648">
        <f>'23'!C84</f>
        <v>0</v>
      </c>
      <c r="D84" s="650">
        <f>'23'!D84</f>
        <v>0</v>
      </c>
      <c r="E84" s="651"/>
      <c r="F84" s="654" t="s">
        <v>213</v>
      </c>
      <c r="G84" s="655"/>
      <c r="H84" s="259">
        <f>'23'!H84</f>
        <v>0</v>
      </c>
      <c r="I84" s="260">
        <f>'23'!I84</f>
        <v>0</v>
      </c>
      <c r="J84" s="260">
        <f>'23'!J84</f>
        <v>0</v>
      </c>
      <c r="K84" s="259">
        <f>'23'!K84</f>
        <v>0</v>
      </c>
      <c r="L84" s="260">
        <f>'23'!L84</f>
        <v>0</v>
      </c>
      <c r="M84" s="260">
        <f>'23'!M84</f>
        <v>0</v>
      </c>
      <c r="N84" s="259">
        <f>'23'!N84</f>
        <v>0</v>
      </c>
      <c r="O84" s="260">
        <f>'23'!O84</f>
        <v>0</v>
      </c>
      <c r="P84" s="260">
        <f>'23'!P84</f>
        <v>0</v>
      </c>
      <c r="Q84" s="259">
        <f>'23'!Q84</f>
        <v>0</v>
      </c>
      <c r="R84" s="260">
        <f>'23'!R84</f>
        <v>0</v>
      </c>
      <c r="S84" s="261">
        <f>'23'!S84</f>
        <v>0</v>
      </c>
      <c r="T84" s="656">
        <f>SUM(H84:S84)</f>
        <v>0</v>
      </c>
      <c r="U84" s="657"/>
    </row>
    <row r="85" spans="1:21" s="22" customFormat="1" ht="45" customHeight="1" thickBot="1">
      <c r="A85" s="646"/>
      <c r="B85" s="647"/>
      <c r="C85" s="649"/>
      <c r="D85" s="652"/>
      <c r="E85" s="653"/>
      <c r="F85" s="658" t="s">
        <v>236</v>
      </c>
      <c r="G85" s="659"/>
      <c r="H85" s="256">
        <f>'23'!H85</f>
        <v>0</v>
      </c>
      <c r="I85" s="257">
        <f>'23'!I85</f>
        <v>0</v>
      </c>
      <c r="J85" s="257">
        <f>'23'!J85</f>
        <v>0</v>
      </c>
      <c r="K85" s="256">
        <f>'23'!K85</f>
        <v>0</v>
      </c>
      <c r="L85" s="257">
        <f>'23'!L85</f>
        <v>0</v>
      </c>
      <c r="M85" s="257">
        <f>'23'!M85</f>
        <v>0</v>
      </c>
      <c r="N85" s="256">
        <f>'23'!N85</f>
        <v>0</v>
      </c>
      <c r="O85" s="257">
        <f>'23'!O85</f>
        <v>0</v>
      </c>
      <c r="P85" s="257">
        <f>'23'!P85</f>
        <v>0</v>
      </c>
      <c r="Q85" s="256">
        <f>'23'!Q85</f>
        <v>0</v>
      </c>
      <c r="R85" s="257">
        <f>'23'!R85</f>
        <v>0</v>
      </c>
      <c r="S85" s="258">
        <f>'23'!S85</f>
        <v>0</v>
      </c>
      <c r="T85" s="660">
        <f>SUM(H85:S85)</f>
        <v>0</v>
      </c>
      <c r="U85" s="661"/>
    </row>
    <row r="86" spans="1:21" s="22" customFormat="1" ht="45" customHeight="1" thickTop="1" thickBot="1">
      <c r="A86" s="608" t="s">
        <v>207</v>
      </c>
      <c r="B86" s="609"/>
      <c r="C86" s="223" t="str">
        <f>IF('23'!C86="","",'23'!C86)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IF('23'!C87="","",'23'!C87)</f>
        <v/>
      </c>
      <c r="D87" s="595" t="str">
        <f>IF('23'!D87="","",'23'!D87)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IF('23'!C88="","",'23'!C88)</f>
        <v/>
      </c>
      <c r="D88" s="675" t="str">
        <f>IF('23'!D88="","",'23'!D88)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'23'!C89</f>
        <v>0</v>
      </c>
      <c r="D89" s="606">
        <f>'23'!D89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IF('23'!C90="","",'23'!C90)</f>
        <v/>
      </c>
      <c r="D90" s="614" t="str">
        <f>IF('23'!D90="","",'23'!D90)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IF('23'!C91="","",'23'!C91)</f>
        <v/>
      </c>
      <c r="D91" s="595" t="str">
        <f>IF('23'!D91="","",'23'!D91)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IF('23'!C92="","",'23'!C92)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137</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'23'!C103</f>
        <v>0</v>
      </c>
      <c r="D103" s="599"/>
      <c r="E103" s="599"/>
      <c r="F103" s="599"/>
      <c r="G103" s="599"/>
      <c r="H103" s="599"/>
      <c r="I103" s="216"/>
      <c r="J103" s="222" t="s">
        <v>177</v>
      </c>
      <c r="K103" s="582">
        <f>'23'!K103:N103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'23'!C107</f>
        <v>0</v>
      </c>
      <c r="D107" s="638"/>
      <c r="E107" s="639"/>
      <c r="F107" s="640" t="s">
        <v>212</v>
      </c>
      <c r="G107" s="641"/>
      <c r="H107" s="253">
        <f>'23'!H107</f>
        <v>0</v>
      </c>
      <c r="I107" s="254">
        <f>'23'!I107</f>
        <v>0</v>
      </c>
      <c r="J107" s="254">
        <f>'23'!J107</f>
        <v>0</v>
      </c>
      <c r="K107" s="253">
        <f>'23'!K107</f>
        <v>0</v>
      </c>
      <c r="L107" s="254">
        <f>'23'!L107</f>
        <v>0</v>
      </c>
      <c r="M107" s="254">
        <f>'23'!M107</f>
        <v>0</v>
      </c>
      <c r="N107" s="253">
        <f>'23'!N107</f>
        <v>0</v>
      </c>
      <c r="O107" s="254">
        <f>'23'!O107</f>
        <v>0</v>
      </c>
      <c r="P107" s="254">
        <f>'23'!P107</f>
        <v>0</v>
      </c>
      <c r="Q107" s="253">
        <f>'23'!Q107</f>
        <v>0</v>
      </c>
      <c r="R107" s="254">
        <f>'23'!R107</f>
        <v>0</v>
      </c>
      <c r="S107" s="255">
        <f>'23'!S107</f>
        <v>0</v>
      </c>
      <c r="T107" s="642">
        <f>SUM(H107:S107)</f>
        <v>0</v>
      </c>
      <c r="U107" s="643"/>
    </row>
    <row r="108" spans="1:38" s="22" customFormat="1" ht="45" customHeight="1">
      <c r="A108" s="644" t="s">
        <v>235</v>
      </c>
      <c r="B108" s="645"/>
      <c r="C108" s="648">
        <f>'23'!C108</f>
        <v>0</v>
      </c>
      <c r="D108" s="650">
        <f>'23'!D108</f>
        <v>0</v>
      </c>
      <c r="E108" s="651"/>
      <c r="F108" s="654" t="s">
        <v>213</v>
      </c>
      <c r="G108" s="655"/>
      <c r="H108" s="259">
        <f>'23'!H108</f>
        <v>0</v>
      </c>
      <c r="I108" s="260">
        <f>'23'!I108</f>
        <v>0</v>
      </c>
      <c r="J108" s="260">
        <f>'23'!J108</f>
        <v>0</v>
      </c>
      <c r="K108" s="259">
        <f>'23'!K108</f>
        <v>0</v>
      </c>
      <c r="L108" s="260">
        <f>'23'!L108</f>
        <v>0</v>
      </c>
      <c r="M108" s="260">
        <f>'23'!M108</f>
        <v>0</v>
      </c>
      <c r="N108" s="259">
        <f>'23'!N108</f>
        <v>0</v>
      </c>
      <c r="O108" s="260">
        <f>'23'!O108</f>
        <v>0</v>
      </c>
      <c r="P108" s="260">
        <f>'23'!P108</f>
        <v>0</v>
      </c>
      <c r="Q108" s="259">
        <f>'23'!Q108</f>
        <v>0</v>
      </c>
      <c r="R108" s="260">
        <f>'23'!R108</f>
        <v>0</v>
      </c>
      <c r="S108" s="261">
        <f>'23'!S108</f>
        <v>0</v>
      </c>
      <c r="T108" s="656">
        <f>SUM(H108:S108)</f>
        <v>0</v>
      </c>
      <c r="U108" s="657"/>
    </row>
    <row r="109" spans="1:38" s="22" customFormat="1" ht="45" customHeight="1" thickBot="1">
      <c r="A109" s="646"/>
      <c r="B109" s="647"/>
      <c r="C109" s="649"/>
      <c r="D109" s="652"/>
      <c r="E109" s="653"/>
      <c r="F109" s="658" t="s">
        <v>236</v>
      </c>
      <c r="G109" s="659"/>
      <c r="H109" s="256">
        <f>'23'!H109</f>
        <v>0</v>
      </c>
      <c r="I109" s="257">
        <f>'23'!I109</f>
        <v>0</v>
      </c>
      <c r="J109" s="257">
        <f>'23'!J109</f>
        <v>0</v>
      </c>
      <c r="K109" s="256">
        <f>'23'!K109</f>
        <v>0</v>
      </c>
      <c r="L109" s="257">
        <f>'23'!L109</f>
        <v>0</v>
      </c>
      <c r="M109" s="257">
        <f>'23'!M109</f>
        <v>0</v>
      </c>
      <c r="N109" s="256">
        <f>'23'!N109</f>
        <v>0</v>
      </c>
      <c r="O109" s="257">
        <f>'23'!O109</f>
        <v>0</v>
      </c>
      <c r="P109" s="257">
        <f>'23'!P109</f>
        <v>0</v>
      </c>
      <c r="Q109" s="256">
        <f>'23'!Q109</f>
        <v>0</v>
      </c>
      <c r="R109" s="257">
        <f>'23'!R109</f>
        <v>0</v>
      </c>
      <c r="S109" s="258">
        <f>'23'!S109</f>
        <v>0</v>
      </c>
      <c r="T109" s="660">
        <f>SUM(H109:S109)</f>
        <v>0</v>
      </c>
      <c r="U109" s="661"/>
    </row>
    <row r="110" spans="1:38" s="22" customFormat="1" ht="45" customHeight="1" thickTop="1" thickBot="1">
      <c r="A110" s="608" t="s">
        <v>207</v>
      </c>
      <c r="B110" s="609"/>
      <c r="C110" s="223" t="str">
        <f>IF('23'!C110="","",'23'!C110)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IF('23'!C111="","",'23'!C111)</f>
        <v/>
      </c>
      <c r="D111" s="595" t="str">
        <f>IF('23'!D111="","",'23'!D111)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IF('23'!C112="","",'23'!C112)</f>
        <v/>
      </c>
      <c r="D112" s="675" t="str">
        <f>IF('23'!D112="","",'23'!D112)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'23'!C113</f>
        <v>0</v>
      </c>
      <c r="D113" s="606">
        <f>'23'!D113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IF('23'!C114="","",'23'!C114)</f>
        <v/>
      </c>
      <c r="D114" s="614" t="str">
        <f>IF('23'!D114="","",'23'!D114)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IF('23'!C115="","",'23'!C115)</f>
        <v/>
      </c>
      <c r="D115" s="595" t="str">
        <f>IF('23'!D115="","",'23'!D115)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IF('23'!C116="","",'23'!C116)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138</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'23'!C127</f>
        <v>0</v>
      </c>
      <c r="D127" s="599"/>
      <c r="E127" s="599"/>
      <c r="F127" s="599"/>
      <c r="G127" s="599"/>
      <c r="H127" s="599"/>
      <c r="I127" s="216"/>
      <c r="J127" s="222" t="s">
        <v>177</v>
      </c>
      <c r="K127" s="582">
        <f>'23'!K127:N127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'23'!C131</f>
        <v>0</v>
      </c>
      <c r="D131" s="638"/>
      <c r="E131" s="639"/>
      <c r="F131" s="640" t="s">
        <v>212</v>
      </c>
      <c r="G131" s="641"/>
      <c r="H131" s="253">
        <f>'23'!H131</f>
        <v>0</v>
      </c>
      <c r="I131" s="254">
        <f>'23'!I131</f>
        <v>0</v>
      </c>
      <c r="J131" s="254">
        <f>'23'!J131</f>
        <v>0</v>
      </c>
      <c r="K131" s="253">
        <f>'23'!K131</f>
        <v>0</v>
      </c>
      <c r="L131" s="254">
        <f>'23'!L131</f>
        <v>0</v>
      </c>
      <c r="M131" s="254">
        <f>'23'!M131</f>
        <v>0</v>
      </c>
      <c r="N131" s="253">
        <f>'23'!N131</f>
        <v>0</v>
      </c>
      <c r="O131" s="254">
        <f>'23'!O131</f>
        <v>0</v>
      </c>
      <c r="P131" s="254">
        <f>'23'!P131</f>
        <v>0</v>
      </c>
      <c r="Q131" s="253">
        <f>'23'!Q131</f>
        <v>0</v>
      </c>
      <c r="R131" s="254">
        <f>'23'!R131</f>
        <v>0</v>
      </c>
      <c r="S131" s="255">
        <f>'23'!S131</f>
        <v>0</v>
      </c>
      <c r="T131" s="642">
        <f>SUM(H131:S131)</f>
        <v>0</v>
      </c>
      <c r="U131" s="643"/>
    </row>
    <row r="132" spans="1:21" s="22" customFormat="1" ht="45" customHeight="1">
      <c r="A132" s="644" t="s">
        <v>235</v>
      </c>
      <c r="B132" s="645"/>
      <c r="C132" s="648">
        <f>'23'!C132</f>
        <v>0</v>
      </c>
      <c r="D132" s="650">
        <f>'23'!D132</f>
        <v>0</v>
      </c>
      <c r="E132" s="651"/>
      <c r="F132" s="654" t="s">
        <v>213</v>
      </c>
      <c r="G132" s="655"/>
      <c r="H132" s="259">
        <f>'23'!H132</f>
        <v>0</v>
      </c>
      <c r="I132" s="260">
        <f>'23'!I132</f>
        <v>0</v>
      </c>
      <c r="J132" s="260">
        <f>'23'!J132</f>
        <v>0</v>
      </c>
      <c r="K132" s="259">
        <f>'23'!K132</f>
        <v>0</v>
      </c>
      <c r="L132" s="260">
        <f>'23'!L132</f>
        <v>0</v>
      </c>
      <c r="M132" s="260">
        <f>'23'!M132</f>
        <v>0</v>
      </c>
      <c r="N132" s="259">
        <f>'23'!N132</f>
        <v>0</v>
      </c>
      <c r="O132" s="260">
        <f>'23'!O132</f>
        <v>0</v>
      </c>
      <c r="P132" s="260">
        <f>'23'!P132</f>
        <v>0</v>
      </c>
      <c r="Q132" s="259">
        <f>'23'!Q132</f>
        <v>0</v>
      </c>
      <c r="R132" s="260">
        <f>'23'!R132</f>
        <v>0</v>
      </c>
      <c r="S132" s="261">
        <f>'23'!S132</f>
        <v>0</v>
      </c>
      <c r="T132" s="656">
        <f>SUM(H132:S132)</f>
        <v>0</v>
      </c>
      <c r="U132" s="657"/>
    </row>
    <row r="133" spans="1:21" s="22" customFormat="1" ht="45" customHeight="1" thickBot="1">
      <c r="A133" s="646"/>
      <c r="B133" s="647"/>
      <c r="C133" s="649"/>
      <c r="D133" s="652"/>
      <c r="E133" s="653"/>
      <c r="F133" s="658" t="s">
        <v>236</v>
      </c>
      <c r="G133" s="659"/>
      <c r="H133" s="256">
        <f>'23'!H133</f>
        <v>0</v>
      </c>
      <c r="I133" s="257">
        <f>'23'!I133</f>
        <v>0</v>
      </c>
      <c r="J133" s="257">
        <f>'23'!J133</f>
        <v>0</v>
      </c>
      <c r="K133" s="256">
        <f>'23'!K133</f>
        <v>0</v>
      </c>
      <c r="L133" s="257">
        <f>'23'!L133</f>
        <v>0</v>
      </c>
      <c r="M133" s="257">
        <f>'23'!M133</f>
        <v>0</v>
      </c>
      <c r="N133" s="256">
        <f>'23'!N133</f>
        <v>0</v>
      </c>
      <c r="O133" s="257">
        <f>'23'!O133</f>
        <v>0</v>
      </c>
      <c r="P133" s="257">
        <f>'23'!P133</f>
        <v>0</v>
      </c>
      <c r="Q133" s="256">
        <f>'23'!Q133</f>
        <v>0</v>
      </c>
      <c r="R133" s="257">
        <f>'23'!R133</f>
        <v>0</v>
      </c>
      <c r="S133" s="258">
        <f>'23'!S133</f>
        <v>0</v>
      </c>
      <c r="T133" s="660">
        <f>SUM(H133:S133)</f>
        <v>0</v>
      </c>
      <c r="U133" s="661"/>
    </row>
    <row r="134" spans="1:21" s="22" customFormat="1" ht="45" customHeight="1" thickTop="1" thickBot="1">
      <c r="A134" s="608" t="s">
        <v>207</v>
      </c>
      <c r="B134" s="609"/>
      <c r="C134" s="223" t="str">
        <f>IF('23'!C134="","",'23'!C134)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IF('23'!C135="","",'23'!C135)</f>
        <v/>
      </c>
      <c r="D135" s="595" t="str">
        <f>IF('23'!D135="","",'23'!D135)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IF('23'!C136="","",'23'!C136)</f>
        <v/>
      </c>
      <c r="D136" s="675" t="str">
        <f>IF('23'!D136="","",'23'!D136)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'23'!C137</f>
        <v>0</v>
      </c>
      <c r="D137" s="606">
        <f>'23'!D137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IF('23'!C138="","",'23'!C138)</f>
        <v/>
      </c>
      <c r="D138" s="614" t="str">
        <f>IF('23'!D138="","",'23'!D138)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IF('23'!C139="","",'23'!C139)</f>
        <v/>
      </c>
      <c r="D139" s="595" t="str">
        <f>IF('23'!D139="","",'23'!D139)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IF('23'!C140="","",'23'!C140)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gQfTYZVAUt22gEd5huUWVabu+s8iJcTSBdYmHjcjtXvhZIinG/cSLTuXi8zU6Q6qX2RY4Y5m/IbdEBUbq0TmLg==" saltValue="C8mBuDvM6gbiB9li+EVI0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DEDD2967-5BC3-44D0-8121-9BF9068CFB87}">
      <formula1>"有,無"</formula1>
    </dataValidation>
    <dataValidation type="list" allowBlank="1" showInputMessage="1" showErrorMessage="1" sqref="C41 C89 C17 C113 C65 C137" xr:uid="{F1BA3E2A-49C9-425B-ACE7-A2C260EEA9AA}">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0057ED86-294B-437C-A060-5B4978529C4C}">
      <formula1>"有,無"</formula1>
    </dataValidation>
    <dataValidation type="custom" allowBlank="1" showInputMessage="1" showErrorMessage="1" sqref="H107:S109 K103:N103 C103:H103" xr:uid="{A4FDE537-38D3-4597-974D-DA23B3068D73}">
      <formula1>$S$99&lt;&gt;"無"</formula1>
    </dataValidation>
    <dataValidation type="custom" allowBlank="1" showInputMessage="1" showErrorMessage="1" sqref="H35:S37 K31:N31 C31:H31 D18:E19 D12:E13 D42:E43 D36:E37 D66:E67 D60:E61 D90:E91 D84:E85 D114:E115 D108:E109 D138:E139 D132:E133" xr:uid="{1AB8A6A1-9E2C-4A9D-8F40-482AF601489A}">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6D94C74C-34E8-48B9-9A25-2E4808223FB8}">
      <formula1>$S$3&lt;&gt;"無"</formula1>
    </dataValidation>
    <dataValidation type="custom" allowBlank="1" showInputMessage="1" showErrorMessage="1" sqref="H59:S61 K55:N55 C55:H55" xr:uid="{0F9BED86-9713-4366-B27D-29FD2EB97E54}">
      <formula1>$S$51&lt;&gt;"無"</formula1>
    </dataValidation>
    <dataValidation type="custom" allowBlank="1" showInputMessage="1" showErrorMessage="1" sqref="H83:S85 K79:N79 C79:H79" xr:uid="{B968775A-1DF2-40F8-BC89-785D6D12A43E}">
      <formula1>$S$75&lt;&gt;"無"</formula1>
    </dataValidation>
    <dataValidation type="custom" allowBlank="1" showInputMessage="1" showErrorMessage="1" sqref="H131:S133 K127:N127 C127:H127" xr:uid="{76F02473-987C-4382-A62A-B8B2D86799D3}">
      <formula1>$S$123&lt;&gt;"無"</formula1>
    </dataValidation>
    <dataValidation type="custom" allowBlank="1" showInputMessage="1" showErrorMessage="1" sqref="K7:N7 H11:S13 C18:C20 C11:C16 C7:H7 C42:C44 C35:C40 C66:C68 C59:C64 C90:C92 C83:C88 C114:C116 C107:C112 C138:C140 C131:C136" xr:uid="{D770C485-BD30-4551-BD90-C7296CE4EABC}">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rgb="FFFF0000"/>
  </sheetPr>
  <dimension ref="A1:AL154"/>
  <sheetViews>
    <sheetView view="pageBreakPreview"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139</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'24'!C7</f>
        <v>0</v>
      </c>
      <c r="D7" s="599"/>
      <c r="E7" s="599"/>
      <c r="F7" s="599"/>
      <c r="G7" s="599"/>
      <c r="H7" s="599"/>
      <c r="I7" s="216"/>
      <c r="J7" s="222" t="s">
        <v>177</v>
      </c>
      <c r="K7" s="582">
        <f>'24'!K7:N7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'24'!C11</f>
        <v>0</v>
      </c>
      <c r="D11" s="638"/>
      <c r="E11" s="639"/>
      <c r="F11" s="640" t="s">
        <v>212</v>
      </c>
      <c r="G11" s="641"/>
      <c r="H11" s="253">
        <f>'24'!H11</f>
        <v>0</v>
      </c>
      <c r="I11" s="254">
        <f>'24'!I11</f>
        <v>0</v>
      </c>
      <c r="J11" s="254">
        <f>'24'!J11</f>
        <v>0</v>
      </c>
      <c r="K11" s="253">
        <f>'24'!K11</f>
        <v>0</v>
      </c>
      <c r="L11" s="254">
        <f>'24'!L11</f>
        <v>0</v>
      </c>
      <c r="M11" s="254">
        <f>'24'!M11</f>
        <v>0</v>
      </c>
      <c r="N11" s="253">
        <f>'24'!N11</f>
        <v>0</v>
      </c>
      <c r="O11" s="254">
        <f>'24'!O11</f>
        <v>0</v>
      </c>
      <c r="P11" s="254">
        <f>'24'!P11</f>
        <v>0</v>
      </c>
      <c r="Q11" s="253">
        <f>'24'!Q11</f>
        <v>0</v>
      </c>
      <c r="R11" s="254">
        <f>'24'!R11</f>
        <v>0</v>
      </c>
      <c r="S11" s="255">
        <f>'24'!S11</f>
        <v>0</v>
      </c>
      <c r="T11" s="642">
        <f>SUM(H11:S11)</f>
        <v>0</v>
      </c>
      <c r="U11" s="643"/>
    </row>
    <row r="12" spans="1:38" s="22" customFormat="1" ht="45" customHeight="1">
      <c r="A12" s="644" t="s">
        <v>235</v>
      </c>
      <c r="B12" s="645"/>
      <c r="C12" s="648">
        <f>'24'!C12</f>
        <v>0</v>
      </c>
      <c r="D12" s="650">
        <f>'24'!D12</f>
        <v>0</v>
      </c>
      <c r="E12" s="651"/>
      <c r="F12" s="654" t="s">
        <v>213</v>
      </c>
      <c r="G12" s="655"/>
      <c r="H12" s="259">
        <f>'24'!H12</f>
        <v>0</v>
      </c>
      <c r="I12" s="260">
        <f>'24'!I12</f>
        <v>0</v>
      </c>
      <c r="J12" s="260">
        <f>'24'!J12</f>
        <v>0</v>
      </c>
      <c r="K12" s="259">
        <f>'24'!K12</f>
        <v>0</v>
      </c>
      <c r="L12" s="260">
        <f>'24'!L12</f>
        <v>0</v>
      </c>
      <c r="M12" s="260">
        <f>'24'!M12</f>
        <v>0</v>
      </c>
      <c r="N12" s="259">
        <f>'24'!N12</f>
        <v>0</v>
      </c>
      <c r="O12" s="260">
        <f>'24'!O12</f>
        <v>0</v>
      </c>
      <c r="P12" s="260">
        <f>'24'!P12</f>
        <v>0</v>
      </c>
      <c r="Q12" s="259">
        <f>'24'!Q12</f>
        <v>0</v>
      </c>
      <c r="R12" s="260">
        <f>'24'!R12</f>
        <v>0</v>
      </c>
      <c r="S12" s="261">
        <f>'24'!S12</f>
        <v>0</v>
      </c>
      <c r="T12" s="656">
        <f>SUM(H12:S12)</f>
        <v>0</v>
      </c>
      <c r="U12" s="657"/>
    </row>
    <row r="13" spans="1:38" s="22" customFormat="1" ht="45" customHeight="1" thickBot="1">
      <c r="A13" s="646"/>
      <c r="B13" s="647"/>
      <c r="C13" s="649"/>
      <c r="D13" s="652"/>
      <c r="E13" s="653"/>
      <c r="F13" s="658" t="s">
        <v>236</v>
      </c>
      <c r="G13" s="659"/>
      <c r="H13" s="256">
        <f>'24'!H13</f>
        <v>0</v>
      </c>
      <c r="I13" s="257">
        <f>'24'!I13</f>
        <v>0</v>
      </c>
      <c r="J13" s="257">
        <f>'24'!J13</f>
        <v>0</v>
      </c>
      <c r="K13" s="256">
        <f>'24'!K13</f>
        <v>0</v>
      </c>
      <c r="L13" s="257">
        <f>'24'!L13</f>
        <v>0</v>
      </c>
      <c r="M13" s="257">
        <f>'24'!M13</f>
        <v>0</v>
      </c>
      <c r="N13" s="256">
        <f>'24'!N13</f>
        <v>0</v>
      </c>
      <c r="O13" s="257">
        <f>'24'!O13</f>
        <v>0</v>
      </c>
      <c r="P13" s="257">
        <f>'24'!P13</f>
        <v>0</v>
      </c>
      <c r="Q13" s="256">
        <f>'24'!Q13</f>
        <v>0</v>
      </c>
      <c r="R13" s="257">
        <f>'24'!R13</f>
        <v>0</v>
      </c>
      <c r="S13" s="258">
        <f>'24'!S13</f>
        <v>0</v>
      </c>
      <c r="T13" s="660">
        <f>SUM(H13:S13)</f>
        <v>0</v>
      </c>
      <c r="U13" s="661"/>
    </row>
    <row r="14" spans="1:38" s="22" customFormat="1" ht="45" customHeight="1" thickTop="1" thickBot="1">
      <c r="A14" s="608" t="s">
        <v>207</v>
      </c>
      <c r="B14" s="609"/>
      <c r="C14" s="223" t="str">
        <f>IF('24'!C14="","",'24'!C14)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IF('24'!C15="","",'24'!C15)</f>
        <v/>
      </c>
      <c r="D15" s="595" t="str">
        <f>IF('24'!D15="","",'24'!D15)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IF('24'!C16="","",'24'!C16)</f>
        <v/>
      </c>
      <c r="D16" s="675" t="str">
        <f>IF('24'!D16="","",'24'!D16)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'24'!C17</f>
        <v>0</v>
      </c>
      <c r="D17" s="606">
        <f>'24'!D17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IF('24'!C18="","",'24'!C18)</f>
        <v/>
      </c>
      <c r="D18" s="614" t="str">
        <f>IF('24'!D18="","",'24'!D18)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IF('24'!C19="","",'24'!C19)</f>
        <v/>
      </c>
      <c r="D19" s="595" t="str">
        <f>IF('24'!D19="","",'24'!D19)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IF('24'!C20="","",'24'!C20)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140</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'24'!C31</f>
        <v>0</v>
      </c>
      <c r="D31" s="599"/>
      <c r="E31" s="599"/>
      <c r="F31" s="599"/>
      <c r="G31" s="599"/>
      <c r="H31" s="599"/>
      <c r="I31" s="216"/>
      <c r="J31" s="222" t="s">
        <v>177</v>
      </c>
      <c r="K31" s="582">
        <f>'24'!K31:N31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'24'!C35</f>
        <v>0</v>
      </c>
      <c r="D35" s="638"/>
      <c r="E35" s="639"/>
      <c r="F35" s="640" t="s">
        <v>212</v>
      </c>
      <c r="G35" s="641"/>
      <c r="H35" s="253">
        <f>'24'!H35</f>
        <v>0</v>
      </c>
      <c r="I35" s="254">
        <f>'24'!I35</f>
        <v>0</v>
      </c>
      <c r="J35" s="254">
        <f>'24'!J35</f>
        <v>0</v>
      </c>
      <c r="K35" s="253">
        <f>'24'!K35</f>
        <v>0</v>
      </c>
      <c r="L35" s="254">
        <f>'24'!L35</f>
        <v>0</v>
      </c>
      <c r="M35" s="254">
        <f>'24'!M35</f>
        <v>0</v>
      </c>
      <c r="N35" s="253">
        <f>'24'!N35</f>
        <v>0</v>
      </c>
      <c r="O35" s="254">
        <f>'24'!O35</f>
        <v>0</v>
      </c>
      <c r="P35" s="254">
        <f>'24'!P35</f>
        <v>0</v>
      </c>
      <c r="Q35" s="253">
        <f>'24'!Q35</f>
        <v>0</v>
      </c>
      <c r="R35" s="254">
        <f>'24'!R35</f>
        <v>0</v>
      </c>
      <c r="S35" s="255">
        <f>'24'!S35</f>
        <v>0</v>
      </c>
      <c r="T35" s="642">
        <f>SUM(H35:S35)</f>
        <v>0</v>
      </c>
      <c r="U35" s="643"/>
    </row>
    <row r="36" spans="1:21" s="22" customFormat="1" ht="45" customHeight="1">
      <c r="A36" s="644" t="s">
        <v>235</v>
      </c>
      <c r="B36" s="645"/>
      <c r="C36" s="648">
        <f>'24'!C36</f>
        <v>0</v>
      </c>
      <c r="D36" s="650">
        <f>'24'!D36</f>
        <v>0</v>
      </c>
      <c r="E36" s="651"/>
      <c r="F36" s="654" t="s">
        <v>213</v>
      </c>
      <c r="G36" s="655"/>
      <c r="H36" s="259">
        <f>'24'!H36</f>
        <v>0</v>
      </c>
      <c r="I36" s="260">
        <f>'24'!I36</f>
        <v>0</v>
      </c>
      <c r="J36" s="260">
        <f>'24'!J36</f>
        <v>0</v>
      </c>
      <c r="K36" s="259">
        <f>'24'!K36</f>
        <v>0</v>
      </c>
      <c r="L36" s="260">
        <f>'24'!L36</f>
        <v>0</v>
      </c>
      <c r="M36" s="260">
        <f>'24'!M36</f>
        <v>0</v>
      </c>
      <c r="N36" s="259">
        <f>'24'!N36</f>
        <v>0</v>
      </c>
      <c r="O36" s="260">
        <f>'24'!O36</f>
        <v>0</v>
      </c>
      <c r="P36" s="260">
        <f>'24'!P36</f>
        <v>0</v>
      </c>
      <c r="Q36" s="259">
        <f>'24'!Q36</f>
        <v>0</v>
      </c>
      <c r="R36" s="260">
        <f>'24'!R36</f>
        <v>0</v>
      </c>
      <c r="S36" s="261">
        <f>'24'!S36</f>
        <v>0</v>
      </c>
      <c r="T36" s="656">
        <f>SUM(H36:S36)</f>
        <v>0</v>
      </c>
      <c r="U36" s="657"/>
    </row>
    <row r="37" spans="1:21" s="22" customFormat="1" ht="45" customHeight="1" thickBot="1">
      <c r="A37" s="646"/>
      <c r="B37" s="647"/>
      <c r="C37" s="649"/>
      <c r="D37" s="652"/>
      <c r="E37" s="653"/>
      <c r="F37" s="658" t="s">
        <v>236</v>
      </c>
      <c r="G37" s="659"/>
      <c r="H37" s="256">
        <f>'24'!H37</f>
        <v>0</v>
      </c>
      <c r="I37" s="257">
        <f>'24'!I37</f>
        <v>0</v>
      </c>
      <c r="J37" s="257">
        <f>'24'!J37</f>
        <v>0</v>
      </c>
      <c r="K37" s="256">
        <f>'24'!K37</f>
        <v>0</v>
      </c>
      <c r="L37" s="257">
        <f>'24'!L37</f>
        <v>0</v>
      </c>
      <c r="M37" s="257">
        <f>'24'!M37</f>
        <v>0</v>
      </c>
      <c r="N37" s="256">
        <f>'24'!N37</f>
        <v>0</v>
      </c>
      <c r="O37" s="257">
        <f>'24'!O37</f>
        <v>0</v>
      </c>
      <c r="P37" s="257">
        <f>'24'!P37</f>
        <v>0</v>
      </c>
      <c r="Q37" s="256">
        <f>'24'!Q37</f>
        <v>0</v>
      </c>
      <c r="R37" s="257">
        <f>'24'!R37</f>
        <v>0</v>
      </c>
      <c r="S37" s="258">
        <f>'24'!S37</f>
        <v>0</v>
      </c>
      <c r="T37" s="660">
        <f>SUM(H37:S37)</f>
        <v>0</v>
      </c>
      <c r="U37" s="661"/>
    </row>
    <row r="38" spans="1:21" s="22" customFormat="1" ht="45" customHeight="1" thickTop="1" thickBot="1">
      <c r="A38" s="608" t="s">
        <v>207</v>
      </c>
      <c r="B38" s="609"/>
      <c r="C38" s="223" t="str">
        <f>IF('24'!C38="","",'24'!C38)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IF('24'!C39="","",'24'!C39)</f>
        <v/>
      </c>
      <c r="D39" s="595" t="str">
        <f>IF('24'!D39="","",'24'!D39)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IF('24'!C40="","",'24'!C40)</f>
        <v/>
      </c>
      <c r="D40" s="675" t="str">
        <f>IF('24'!D40="","",'24'!D40)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'24'!C41</f>
        <v>0</v>
      </c>
      <c r="D41" s="606">
        <f>'24'!D41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IF('24'!C42="","",'24'!C42)</f>
        <v/>
      </c>
      <c r="D42" s="614" t="str">
        <f>IF('24'!D42="","",'24'!D42)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IF('24'!C43="","",'24'!C43)</f>
        <v/>
      </c>
      <c r="D43" s="595" t="str">
        <f>IF('24'!D43="","",'24'!D43)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IF('24'!C44="","",'24'!C44)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141</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'24'!C55</f>
        <v>0</v>
      </c>
      <c r="D55" s="599"/>
      <c r="E55" s="599"/>
      <c r="F55" s="599"/>
      <c r="G55" s="599"/>
      <c r="H55" s="599"/>
      <c r="I55" s="216"/>
      <c r="J55" s="222" t="s">
        <v>177</v>
      </c>
      <c r="K55" s="582">
        <f>'24'!K55:N55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'24'!C59</f>
        <v>0</v>
      </c>
      <c r="D59" s="638"/>
      <c r="E59" s="639"/>
      <c r="F59" s="640" t="s">
        <v>212</v>
      </c>
      <c r="G59" s="641"/>
      <c r="H59" s="253">
        <f>'24'!H59</f>
        <v>0</v>
      </c>
      <c r="I59" s="254">
        <f>'24'!I59</f>
        <v>0</v>
      </c>
      <c r="J59" s="254">
        <f>'24'!J59</f>
        <v>0</v>
      </c>
      <c r="K59" s="253">
        <f>'24'!K59</f>
        <v>0</v>
      </c>
      <c r="L59" s="254">
        <f>'24'!L59</f>
        <v>0</v>
      </c>
      <c r="M59" s="254">
        <f>'24'!M59</f>
        <v>0</v>
      </c>
      <c r="N59" s="253">
        <f>'24'!N59</f>
        <v>0</v>
      </c>
      <c r="O59" s="254">
        <f>'24'!O59</f>
        <v>0</v>
      </c>
      <c r="P59" s="254">
        <f>'24'!P59</f>
        <v>0</v>
      </c>
      <c r="Q59" s="253">
        <f>'24'!Q59</f>
        <v>0</v>
      </c>
      <c r="R59" s="254">
        <f>'24'!R59</f>
        <v>0</v>
      </c>
      <c r="S59" s="255">
        <f>'24'!S59</f>
        <v>0</v>
      </c>
      <c r="T59" s="642">
        <f>SUM(H59:S59)</f>
        <v>0</v>
      </c>
      <c r="U59" s="643"/>
    </row>
    <row r="60" spans="1:38" s="22" customFormat="1" ht="45" customHeight="1">
      <c r="A60" s="644" t="s">
        <v>235</v>
      </c>
      <c r="B60" s="645"/>
      <c r="C60" s="648">
        <f>'24'!C60</f>
        <v>0</v>
      </c>
      <c r="D60" s="650">
        <f>'24'!D60</f>
        <v>0</v>
      </c>
      <c r="E60" s="651"/>
      <c r="F60" s="654" t="s">
        <v>213</v>
      </c>
      <c r="G60" s="655"/>
      <c r="H60" s="259">
        <f>'24'!H60</f>
        <v>0</v>
      </c>
      <c r="I60" s="260">
        <f>'24'!I60</f>
        <v>0</v>
      </c>
      <c r="J60" s="260">
        <f>'24'!J60</f>
        <v>0</v>
      </c>
      <c r="K60" s="259">
        <f>'24'!K60</f>
        <v>0</v>
      </c>
      <c r="L60" s="260">
        <f>'24'!L60</f>
        <v>0</v>
      </c>
      <c r="M60" s="260">
        <f>'24'!M60</f>
        <v>0</v>
      </c>
      <c r="N60" s="259">
        <f>'24'!N60</f>
        <v>0</v>
      </c>
      <c r="O60" s="260">
        <f>'24'!O60</f>
        <v>0</v>
      </c>
      <c r="P60" s="260">
        <f>'24'!P60</f>
        <v>0</v>
      </c>
      <c r="Q60" s="259">
        <f>'24'!Q60</f>
        <v>0</v>
      </c>
      <c r="R60" s="260">
        <f>'24'!R60</f>
        <v>0</v>
      </c>
      <c r="S60" s="261">
        <f>'24'!S60</f>
        <v>0</v>
      </c>
      <c r="T60" s="656">
        <f>SUM(H60:S60)</f>
        <v>0</v>
      </c>
      <c r="U60" s="657"/>
    </row>
    <row r="61" spans="1:38" s="22" customFormat="1" ht="45" customHeight="1" thickBot="1">
      <c r="A61" s="646"/>
      <c r="B61" s="647"/>
      <c r="C61" s="649"/>
      <c r="D61" s="652"/>
      <c r="E61" s="653"/>
      <c r="F61" s="658" t="s">
        <v>236</v>
      </c>
      <c r="G61" s="659"/>
      <c r="H61" s="256">
        <f>'24'!H61</f>
        <v>0</v>
      </c>
      <c r="I61" s="257">
        <f>'24'!I61</f>
        <v>0</v>
      </c>
      <c r="J61" s="257">
        <f>'24'!J61</f>
        <v>0</v>
      </c>
      <c r="K61" s="256">
        <f>'24'!K61</f>
        <v>0</v>
      </c>
      <c r="L61" s="257">
        <f>'24'!L61</f>
        <v>0</v>
      </c>
      <c r="M61" s="257">
        <f>'24'!M61</f>
        <v>0</v>
      </c>
      <c r="N61" s="256">
        <f>'24'!N61</f>
        <v>0</v>
      </c>
      <c r="O61" s="257">
        <f>'24'!O61</f>
        <v>0</v>
      </c>
      <c r="P61" s="257">
        <f>'24'!P61</f>
        <v>0</v>
      </c>
      <c r="Q61" s="256">
        <f>'24'!Q61</f>
        <v>0</v>
      </c>
      <c r="R61" s="257">
        <f>'24'!R61</f>
        <v>0</v>
      </c>
      <c r="S61" s="258">
        <f>'24'!S61</f>
        <v>0</v>
      </c>
      <c r="T61" s="660">
        <f>SUM(H61:S61)</f>
        <v>0</v>
      </c>
      <c r="U61" s="661"/>
    </row>
    <row r="62" spans="1:38" s="22" customFormat="1" ht="45" customHeight="1" thickTop="1" thickBot="1">
      <c r="A62" s="608" t="s">
        <v>207</v>
      </c>
      <c r="B62" s="609"/>
      <c r="C62" s="223" t="str">
        <f>IF('24'!C62="","",'24'!C62)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IF('24'!C63="","",'24'!C63)</f>
        <v/>
      </c>
      <c r="D63" s="595" t="str">
        <f>IF('24'!D63="","",'24'!D63)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IF('24'!C64="","",'24'!C64)</f>
        <v/>
      </c>
      <c r="D64" s="675" t="str">
        <f>IF('24'!D64="","",'24'!D64)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'24'!C65</f>
        <v>0</v>
      </c>
      <c r="D65" s="606">
        <f>'24'!D65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IF('24'!C66="","",'24'!C66)</f>
        <v/>
      </c>
      <c r="D66" s="614" t="str">
        <f>IF('24'!D66="","",'24'!D66)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IF('24'!C67="","",'24'!C67)</f>
        <v/>
      </c>
      <c r="D67" s="595" t="str">
        <f>IF('24'!D67="","",'24'!D67)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IF('24'!C68="","",'24'!C68)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142</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'24'!C79</f>
        <v>0</v>
      </c>
      <c r="D79" s="599"/>
      <c r="E79" s="599"/>
      <c r="F79" s="599"/>
      <c r="G79" s="599"/>
      <c r="H79" s="599"/>
      <c r="I79" s="216"/>
      <c r="J79" s="222" t="s">
        <v>177</v>
      </c>
      <c r="K79" s="582">
        <f>'24'!K79:N79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'24'!C83</f>
        <v>0</v>
      </c>
      <c r="D83" s="638"/>
      <c r="E83" s="639"/>
      <c r="F83" s="640" t="s">
        <v>212</v>
      </c>
      <c r="G83" s="641"/>
      <c r="H83" s="253">
        <f>'24'!H83</f>
        <v>0</v>
      </c>
      <c r="I83" s="254">
        <f>'24'!I83</f>
        <v>0</v>
      </c>
      <c r="J83" s="254">
        <f>'24'!J83</f>
        <v>0</v>
      </c>
      <c r="K83" s="253">
        <f>'24'!K83</f>
        <v>0</v>
      </c>
      <c r="L83" s="254">
        <f>'24'!L83</f>
        <v>0</v>
      </c>
      <c r="M83" s="254">
        <f>'24'!M83</f>
        <v>0</v>
      </c>
      <c r="N83" s="253">
        <f>'24'!N83</f>
        <v>0</v>
      </c>
      <c r="O83" s="254">
        <f>'24'!O83</f>
        <v>0</v>
      </c>
      <c r="P83" s="254">
        <f>'24'!P83</f>
        <v>0</v>
      </c>
      <c r="Q83" s="253">
        <f>'24'!Q83</f>
        <v>0</v>
      </c>
      <c r="R83" s="254">
        <f>'24'!R83</f>
        <v>0</v>
      </c>
      <c r="S83" s="255">
        <f>'24'!S83</f>
        <v>0</v>
      </c>
      <c r="T83" s="642">
        <f>SUM(H83:S83)</f>
        <v>0</v>
      </c>
      <c r="U83" s="643"/>
    </row>
    <row r="84" spans="1:21" s="22" customFormat="1" ht="45" customHeight="1">
      <c r="A84" s="644" t="s">
        <v>235</v>
      </c>
      <c r="B84" s="645"/>
      <c r="C84" s="648">
        <f>'24'!C84</f>
        <v>0</v>
      </c>
      <c r="D84" s="650">
        <f>'24'!D84</f>
        <v>0</v>
      </c>
      <c r="E84" s="651"/>
      <c r="F84" s="654" t="s">
        <v>213</v>
      </c>
      <c r="G84" s="655"/>
      <c r="H84" s="259">
        <f>'24'!H84</f>
        <v>0</v>
      </c>
      <c r="I84" s="260">
        <f>'24'!I84</f>
        <v>0</v>
      </c>
      <c r="J84" s="260">
        <f>'24'!J84</f>
        <v>0</v>
      </c>
      <c r="K84" s="259">
        <f>'24'!K84</f>
        <v>0</v>
      </c>
      <c r="L84" s="260">
        <f>'24'!L84</f>
        <v>0</v>
      </c>
      <c r="M84" s="260">
        <f>'24'!M84</f>
        <v>0</v>
      </c>
      <c r="N84" s="259">
        <f>'24'!N84</f>
        <v>0</v>
      </c>
      <c r="O84" s="260">
        <f>'24'!O84</f>
        <v>0</v>
      </c>
      <c r="P84" s="260">
        <f>'24'!P84</f>
        <v>0</v>
      </c>
      <c r="Q84" s="259">
        <f>'24'!Q84</f>
        <v>0</v>
      </c>
      <c r="R84" s="260">
        <f>'24'!R84</f>
        <v>0</v>
      </c>
      <c r="S84" s="261">
        <f>'24'!S84</f>
        <v>0</v>
      </c>
      <c r="T84" s="656">
        <f>SUM(H84:S84)</f>
        <v>0</v>
      </c>
      <c r="U84" s="657"/>
    </row>
    <row r="85" spans="1:21" s="22" customFormat="1" ht="45" customHeight="1" thickBot="1">
      <c r="A85" s="646"/>
      <c r="B85" s="647"/>
      <c r="C85" s="649"/>
      <c r="D85" s="652"/>
      <c r="E85" s="653"/>
      <c r="F85" s="658" t="s">
        <v>236</v>
      </c>
      <c r="G85" s="659"/>
      <c r="H85" s="256">
        <f>'24'!H85</f>
        <v>0</v>
      </c>
      <c r="I85" s="257">
        <f>'24'!I85</f>
        <v>0</v>
      </c>
      <c r="J85" s="257">
        <f>'24'!J85</f>
        <v>0</v>
      </c>
      <c r="K85" s="256">
        <f>'24'!K85</f>
        <v>0</v>
      </c>
      <c r="L85" s="257">
        <f>'24'!L85</f>
        <v>0</v>
      </c>
      <c r="M85" s="257">
        <f>'24'!M85</f>
        <v>0</v>
      </c>
      <c r="N85" s="256">
        <f>'24'!N85</f>
        <v>0</v>
      </c>
      <c r="O85" s="257">
        <f>'24'!O85</f>
        <v>0</v>
      </c>
      <c r="P85" s="257">
        <f>'24'!P85</f>
        <v>0</v>
      </c>
      <c r="Q85" s="256">
        <f>'24'!Q85</f>
        <v>0</v>
      </c>
      <c r="R85" s="257">
        <f>'24'!R85</f>
        <v>0</v>
      </c>
      <c r="S85" s="258">
        <f>'24'!S85</f>
        <v>0</v>
      </c>
      <c r="T85" s="660">
        <f>SUM(H85:S85)</f>
        <v>0</v>
      </c>
      <c r="U85" s="661"/>
    </row>
    <row r="86" spans="1:21" s="22" customFormat="1" ht="45" customHeight="1" thickTop="1" thickBot="1">
      <c r="A86" s="608" t="s">
        <v>207</v>
      </c>
      <c r="B86" s="609"/>
      <c r="C86" s="223" t="str">
        <f>IF('24'!C86="","",'24'!C86)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IF('24'!C87="","",'24'!C87)</f>
        <v/>
      </c>
      <c r="D87" s="595" t="str">
        <f>IF('24'!D87="","",'24'!D87)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IF('24'!C88="","",'24'!C88)</f>
        <v/>
      </c>
      <c r="D88" s="675" t="str">
        <f>IF('24'!D88="","",'24'!D88)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'24'!C89</f>
        <v>0</v>
      </c>
      <c r="D89" s="606">
        <f>'24'!D89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IF('24'!C90="","",'24'!C90)</f>
        <v/>
      </c>
      <c r="D90" s="614" t="str">
        <f>IF('24'!D90="","",'24'!D90)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IF('24'!C91="","",'24'!C91)</f>
        <v/>
      </c>
      <c r="D91" s="595" t="str">
        <f>IF('24'!D91="","",'24'!D91)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IF('24'!C92="","",'24'!C92)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143</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'24'!C103</f>
        <v>0</v>
      </c>
      <c r="D103" s="599"/>
      <c r="E103" s="599"/>
      <c r="F103" s="599"/>
      <c r="G103" s="599"/>
      <c r="H103" s="599"/>
      <c r="I103" s="216"/>
      <c r="J103" s="222" t="s">
        <v>177</v>
      </c>
      <c r="K103" s="582">
        <f>'24'!K103:N103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'24'!C107</f>
        <v>0</v>
      </c>
      <c r="D107" s="638"/>
      <c r="E107" s="639"/>
      <c r="F107" s="640" t="s">
        <v>212</v>
      </c>
      <c r="G107" s="641"/>
      <c r="H107" s="253">
        <f>'24'!H107</f>
        <v>0</v>
      </c>
      <c r="I107" s="254">
        <f>'24'!I107</f>
        <v>0</v>
      </c>
      <c r="J107" s="254">
        <f>'24'!J107</f>
        <v>0</v>
      </c>
      <c r="K107" s="253">
        <f>'24'!K107</f>
        <v>0</v>
      </c>
      <c r="L107" s="254">
        <f>'24'!L107</f>
        <v>0</v>
      </c>
      <c r="M107" s="254">
        <f>'24'!M107</f>
        <v>0</v>
      </c>
      <c r="N107" s="253">
        <f>'24'!N107</f>
        <v>0</v>
      </c>
      <c r="O107" s="254">
        <f>'24'!O107</f>
        <v>0</v>
      </c>
      <c r="P107" s="254">
        <f>'24'!P107</f>
        <v>0</v>
      </c>
      <c r="Q107" s="253">
        <f>'24'!Q107</f>
        <v>0</v>
      </c>
      <c r="R107" s="254">
        <f>'24'!R107</f>
        <v>0</v>
      </c>
      <c r="S107" s="255">
        <f>'24'!S107</f>
        <v>0</v>
      </c>
      <c r="T107" s="642">
        <f>SUM(H107:S107)</f>
        <v>0</v>
      </c>
      <c r="U107" s="643"/>
    </row>
    <row r="108" spans="1:38" s="22" customFormat="1" ht="45" customHeight="1">
      <c r="A108" s="644" t="s">
        <v>235</v>
      </c>
      <c r="B108" s="645"/>
      <c r="C108" s="648">
        <f>'24'!C108</f>
        <v>0</v>
      </c>
      <c r="D108" s="650">
        <f>'24'!D108</f>
        <v>0</v>
      </c>
      <c r="E108" s="651"/>
      <c r="F108" s="654" t="s">
        <v>213</v>
      </c>
      <c r="G108" s="655"/>
      <c r="H108" s="259">
        <f>'24'!H108</f>
        <v>0</v>
      </c>
      <c r="I108" s="260">
        <f>'24'!I108</f>
        <v>0</v>
      </c>
      <c r="J108" s="260">
        <f>'24'!J108</f>
        <v>0</v>
      </c>
      <c r="K108" s="259">
        <f>'24'!K108</f>
        <v>0</v>
      </c>
      <c r="L108" s="260">
        <f>'24'!L108</f>
        <v>0</v>
      </c>
      <c r="M108" s="260">
        <f>'24'!M108</f>
        <v>0</v>
      </c>
      <c r="N108" s="259">
        <f>'24'!N108</f>
        <v>0</v>
      </c>
      <c r="O108" s="260">
        <f>'24'!O108</f>
        <v>0</v>
      </c>
      <c r="P108" s="260">
        <f>'24'!P108</f>
        <v>0</v>
      </c>
      <c r="Q108" s="259">
        <f>'24'!Q108</f>
        <v>0</v>
      </c>
      <c r="R108" s="260">
        <f>'24'!R108</f>
        <v>0</v>
      </c>
      <c r="S108" s="261">
        <f>'24'!S108</f>
        <v>0</v>
      </c>
      <c r="T108" s="656">
        <f>SUM(H108:S108)</f>
        <v>0</v>
      </c>
      <c r="U108" s="657"/>
    </row>
    <row r="109" spans="1:38" s="22" customFormat="1" ht="45" customHeight="1" thickBot="1">
      <c r="A109" s="646"/>
      <c r="B109" s="647"/>
      <c r="C109" s="649"/>
      <c r="D109" s="652"/>
      <c r="E109" s="653"/>
      <c r="F109" s="658" t="s">
        <v>236</v>
      </c>
      <c r="G109" s="659"/>
      <c r="H109" s="256">
        <f>'24'!H109</f>
        <v>0</v>
      </c>
      <c r="I109" s="257">
        <f>'24'!I109</f>
        <v>0</v>
      </c>
      <c r="J109" s="257">
        <f>'24'!J109</f>
        <v>0</v>
      </c>
      <c r="K109" s="256">
        <f>'24'!K109</f>
        <v>0</v>
      </c>
      <c r="L109" s="257">
        <f>'24'!L109</f>
        <v>0</v>
      </c>
      <c r="M109" s="257">
        <f>'24'!M109</f>
        <v>0</v>
      </c>
      <c r="N109" s="256">
        <f>'24'!N109</f>
        <v>0</v>
      </c>
      <c r="O109" s="257">
        <f>'24'!O109</f>
        <v>0</v>
      </c>
      <c r="P109" s="257">
        <f>'24'!P109</f>
        <v>0</v>
      </c>
      <c r="Q109" s="256">
        <f>'24'!Q109</f>
        <v>0</v>
      </c>
      <c r="R109" s="257">
        <f>'24'!R109</f>
        <v>0</v>
      </c>
      <c r="S109" s="258">
        <f>'24'!S109</f>
        <v>0</v>
      </c>
      <c r="T109" s="660">
        <f>SUM(H109:S109)</f>
        <v>0</v>
      </c>
      <c r="U109" s="661"/>
    </row>
    <row r="110" spans="1:38" s="22" customFormat="1" ht="45" customHeight="1" thickTop="1" thickBot="1">
      <c r="A110" s="608" t="s">
        <v>207</v>
      </c>
      <c r="B110" s="609"/>
      <c r="C110" s="223" t="str">
        <f>IF('24'!C110="","",'24'!C110)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IF('24'!C111="","",'24'!C111)</f>
        <v/>
      </c>
      <c r="D111" s="595" t="str">
        <f>IF('24'!D111="","",'24'!D111)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IF('24'!C112="","",'24'!C112)</f>
        <v/>
      </c>
      <c r="D112" s="675" t="str">
        <f>IF('24'!D112="","",'24'!D112)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'24'!C113</f>
        <v>0</v>
      </c>
      <c r="D113" s="606">
        <f>'24'!D113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IF('24'!C114="","",'24'!C114)</f>
        <v/>
      </c>
      <c r="D114" s="614" t="str">
        <f>IF('24'!D114="","",'24'!D114)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IF('24'!C115="","",'24'!C115)</f>
        <v/>
      </c>
      <c r="D115" s="595" t="str">
        <f>IF('24'!D115="","",'24'!D115)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IF('24'!C116="","",'24'!C116)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144</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'24'!C127</f>
        <v>0</v>
      </c>
      <c r="D127" s="599"/>
      <c r="E127" s="599"/>
      <c r="F127" s="599"/>
      <c r="G127" s="599"/>
      <c r="H127" s="599"/>
      <c r="I127" s="216"/>
      <c r="J127" s="222" t="s">
        <v>177</v>
      </c>
      <c r="K127" s="582">
        <f>'24'!K127:N127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'24'!C131</f>
        <v>0</v>
      </c>
      <c r="D131" s="638"/>
      <c r="E131" s="639"/>
      <c r="F131" s="640" t="s">
        <v>212</v>
      </c>
      <c r="G131" s="641"/>
      <c r="H131" s="253">
        <f>'24'!H131</f>
        <v>0</v>
      </c>
      <c r="I131" s="254">
        <f>'24'!I131</f>
        <v>0</v>
      </c>
      <c r="J131" s="254">
        <f>'24'!J131</f>
        <v>0</v>
      </c>
      <c r="K131" s="253">
        <f>'24'!K131</f>
        <v>0</v>
      </c>
      <c r="L131" s="254">
        <f>'24'!L131</f>
        <v>0</v>
      </c>
      <c r="M131" s="254">
        <f>'24'!M131</f>
        <v>0</v>
      </c>
      <c r="N131" s="253">
        <f>'24'!N131</f>
        <v>0</v>
      </c>
      <c r="O131" s="254">
        <f>'24'!O131</f>
        <v>0</v>
      </c>
      <c r="P131" s="254">
        <f>'24'!P131</f>
        <v>0</v>
      </c>
      <c r="Q131" s="253">
        <f>'24'!Q131</f>
        <v>0</v>
      </c>
      <c r="R131" s="254">
        <f>'24'!R131</f>
        <v>0</v>
      </c>
      <c r="S131" s="255">
        <f>'24'!S131</f>
        <v>0</v>
      </c>
      <c r="T131" s="642">
        <f>SUM(H131:S131)</f>
        <v>0</v>
      </c>
      <c r="U131" s="643"/>
    </row>
    <row r="132" spans="1:21" s="22" customFormat="1" ht="45" customHeight="1">
      <c r="A132" s="644" t="s">
        <v>235</v>
      </c>
      <c r="B132" s="645"/>
      <c r="C132" s="648">
        <f>'24'!C132</f>
        <v>0</v>
      </c>
      <c r="D132" s="650">
        <f>'24'!D132</f>
        <v>0</v>
      </c>
      <c r="E132" s="651"/>
      <c r="F132" s="654" t="s">
        <v>213</v>
      </c>
      <c r="G132" s="655"/>
      <c r="H132" s="259">
        <f>'24'!H132</f>
        <v>0</v>
      </c>
      <c r="I132" s="260">
        <f>'24'!I132</f>
        <v>0</v>
      </c>
      <c r="J132" s="260">
        <f>'24'!J132</f>
        <v>0</v>
      </c>
      <c r="K132" s="259">
        <f>'24'!K132</f>
        <v>0</v>
      </c>
      <c r="L132" s="260">
        <f>'24'!L132</f>
        <v>0</v>
      </c>
      <c r="M132" s="260">
        <f>'24'!M132</f>
        <v>0</v>
      </c>
      <c r="N132" s="259">
        <f>'24'!N132</f>
        <v>0</v>
      </c>
      <c r="O132" s="260">
        <f>'24'!O132</f>
        <v>0</v>
      </c>
      <c r="P132" s="260">
        <f>'24'!P132</f>
        <v>0</v>
      </c>
      <c r="Q132" s="259">
        <f>'24'!Q132</f>
        <v>0</v>
      </c>
      <c r="R132" s="260">
        <f>'24'!R132</f>
        <v>0</v>
      </c>
      <c r="S132" s="261">
        <f>'24'!S132</f>
        <v>0</v>
      </c>
      <c r="T132" s="656">
        <f>SUM(H132:S132)</f>
        <v>0</v>
      </c>
      <c r="U132" s="657"/>
    </row>
    <row r="133" spans="1:21" s="22" customFormat="1" ht="45" customHeight="1" thickBot="1">
      <c r="A133" s="646"/>
      <c r="B133" s="647"/>
      <c r="C133" s="649"/>
      <c r="D133" s="652"/>
      <c r="E133" s="653"/>
      <c r="F133" s="658" t="s">
        <v>236</v>
      </c>
      <c r="G133" s="659"/>
      <c r="H133" s="256">
        <f>'24'!H133</f>
        <v>0</v>
      </c>
      <c r="I133" s="257">
        <f>'24'!I133</f>
        <v>0</v>
      </c>
      <c r="J133" s="257">
        <f>'24'!J133</f>
        <v>0</v>
      </c>
      <c r="K133" s="256">
        <f>'24'!K133</f>
        <v>0</v>
      </c>
      <c r="L133" s="257">
        <f>'24'!L133</f>
        <v>0</v>
      </c>
      <c r="M133" s="257">
        <f>'24'!M133</f>
        <v>0</v>
      </c>
      <c r="N133" s="256">
        <f>'24'!N133</f>
        <v>0</v>
      </c>
      <c r="O133" s="257">
        <f>'24'!O133</f>
        <v>0</v>
      </c>
      <c r="P133" s="257">
        <f>'24'!P133</f>
        <v>0</v>
      </c>
      <c r="Q133" s="256">
        <f>'24'!Q133</f>
        <v>0</v>
      </c>
      <c r="R133" s="257">
        <f>'24'!R133</f>
        <v>0</v>
      </c>
      <c r="S133" s="258">
        <f>'24'!S133</f>
        <v>0</v>
      </c>
      <c r="T133" s="660">
        <f>SUM(H133:S133)</f>
        <v>0</v>
      </c>
      <c r="U133" s="661"/>
    </row>
    <row r="134" spans="1:21" s="22" customFormat="1" ht="45" customHeight="1" thickTop="1" thickBot="1">
      <c r="A134" s="608" t="s">
        <v>207</v>
      </c>
      <c r="B134" s="609"/>
      <c r="C134" s="223" t="str">
        <f>IF('24'!C134="","",'24'!C134)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IF('24'!C135="","",'24'!C135)</f>
        <v/>
      </c>
      <c r="D135" s="595" t="str">
        <f>IF('24'!D135="","",'24'!D135)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IF('24'!C136="","",'24'!C136)</f>
        <v/>
      </c>
      <c r="D136" s="675" t="str">
        <f>IF('24'!D136="","",'24'!D136)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'24'!C137</f>
        <v>0</v>
      </c>
      <c r="D137" s="606">
        <f>'24'!D137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IF('24'!C138="","",'24'!C138)</f>
        <v/>
      </c>
      <c r="D138" s="614" t="str">
        <f>IF('24'!D138="","",'24'!D138)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IF('24'!C139="","",'24'!C139)</f>
        <v/>
      </c>
      <c r="D139" s="595" t="str">
        <f>IF('24'!D139="","",'24'!D139)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IF('24'!C140="","",'24'!C140)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1sBVkEzevoZWjz7dKurrdxB9CJZRaGaJHBzlSypPMTe+krdPb4XI1XntqlqSxif1GMOmNoY6HrqiTgPWyHfDwg==" saltValue="dSAAJngAphTMChZc5J1r4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7F187080-EA0A-47FA-99C6-893FA44164B8}">
      <formula1>"有,無"</formula1>
    </dataValidation>
    <dataValidation type="list" allowBlank="1" showInputMessage="1" showErrorMessage="1" sqref="C41 C89 C17 C113 C65 C137" xr:uid="{3357AABC-9678-4E78-B3D6-B8870611086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5F58FA10-C2BD-4930-87F5-E3BB1134910F}">
      <formula1>"有,無"</formula1>
    </dataValidation>
    <dataValidation type="custom" allowBlank="1" showInputMessage="1" showErrorMessage="1" sqref="H107:S109 K103:N103 C103:H103" xr:uid="{DA4F65A7-7CED-4635-B19D-2286FC232CF1}">
      <formula1>$S$99&lt;&gt;"無"</formula1>
    </dataValidation>
    <dataValidation type="custom" allowBlank="1" showInputMessage="1" showErrorMessage="1" sqref="H35:S37 K31:N31 C31:H31 D18:E19 D12:E13 D42:E43 D36:E37 D66:E67 D60:E61 D90:E91 D84:E85 D114:E115 D108:E109 D138:E139 D132:E133" xr:uid="{5E58F2D2-2C57-44E7-A8CE-801379FAE4E9}">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D3BC5405-6A8A-4240-9159-3CDA5D216A95}">
      <formula1>$S$3&lt;&gt;"無"</formula1>
    </dataValidation>
    <dataValidation type="custom" allowBlank="1" showInputMessage="1" showErrorMessage="1" sqref="H59:S61 K55:N55 C55:H55" xr:uid="{0BA3F271-65F8-4350-AF05-4AB82AD6B793}">
      <formula1>$S$51&lt;&gt;"無"</formula1>
    </dataValidation>
    <dataValidation type="custom" allowBlank="1" showInputMessage="1" showErrorMessage="1" sqref="H83:S85 K79:N79 C79:H79" xr:uid="{3D87805F-F948-4831-B6BC-3D5176135D19}">
      <formula1>$S$75&lt;&gt;"無"</formula1>
    </dataValidation>
    <dataValidation type="custom" allowBlank="1" showInputMessage="1" showErrorMessage="1" sqref="H131:S133 K127:N127 C127:H127" xr:uid="{DF80510E-D5A1-455A-802B-26FCAF4F7717}">
      <formula1>$S$123&lt;&gt;"無"</formula1>
    </dataValidation>
    <dataValidation type="custom" allowBlank="1" showInputMessage="1" showErrorMessage="1" sqref="K7:N7 H11:S13 C18:C20 C11:C16 C7:H7 C42:C44 C35:C40 C66:C68 C59:C64 C90:C92 C83:C88 C114:C116 C107:C112 C138:C140 C131:C136" xr:uid="{486B425D-7911-49BF-874A-95A799710ECE}">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rgb="FFFF0000"/>
  </sheetPr>
  <dimension ref="A1:AL154"/>
  <sheetViews>
    <sheetView view="pageBreakPreview"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145</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'25'!C7</f>
        <v>0</v>
      </c>
      <c r="D7" s="599"/>
      <c r="E7" s="599"/>
      <c r="F7" s="599"/>
      <c r="G7" s="599"/>
      <c r="H7" s="599"/>
      <c r="I7" s="216"/>
      <c r="J7" s="222" t="s">
        <v>177</v>
      </c>
      <c r="K7" s="582">
        <f>'25'!K7:N7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'25'!C11</f>
        <v>0</v>
      </c>
      <c r="D11" s="638"/>
      <c r="E11" s="639"/>
      <c r="F11" s="640" t="s">
        <v>212</v>
      </c>
      <c r="G11" s="641"/>
      <c r="H11" s="253">
        <f>'25'!H11</f>
        <v>0</v>
      </c>
      <c r="I11" s="254">
        <f>'25'!I11</f>
        <v>0</v>
      </c>
      <c r="J11" s="254">
        <f>'25'!J11</f>
        <v>0</v>
      </c>
      <c r="K11" s="253">
        <f>'25'!K11</f>
        <v>0</v>
      </c>
      <c r="L11" s="254">
        <f>'25'!L11</f>
        <v>0</v>
      </c>
      <c r="M11" s="254">
        <f>'25'!M11</f>
        <v>0</v>
      </c>
      <c r="N11" s="253">
        <f>'25'!N11</f>
        <v>0</v>
      </c>
      <c r="O11" s="254">
        <f>'25'!O11</f>
        <v>0</v>
      </c>
      <c r="P11" s="254">
        <f>'25'!P11</f>
        <v>0</v>
      </c>
      <c r="Q11" s="253">
        <f>'25'!Q11</f>
        <v>0</v>
      </c>
      <c r="R11" s="254">
        <f>'25'!R11</f>
        <v>0</v>
      </c>
      <c r="S11" s="255">
        <f>'25'!S11</f>
        <v>0</v>
      </c>
      <c r="T11" s="642">
        <f>SUM(H11:S11)</f>
        <v>0</v>
      </c>
      <c r="U11" s="643"/>
    </row>
    <row r="12" spans="1:38" s="22" customFormat="1" ht="45" customHeight="1">
      <c r="A12" s="644" t="s">
        <v>235</v>
      </c>
      <c r="B12" s="645"/>
      <c r="C12" s="648">
        <f>'25'!C12</f>
        <v>0</v>
      </c>
      <c r="D12" s="650">
        <f>'25'!D12</f>
        <v>0</v>
      </c>
      <c r="E12" s="651"/>
      <c r="F12" s="654" t="s">
        <v>213</v>
      </c>
      <c r="G12" s="655"/>
      <c r="H12" s="259">
        <f>'25'!H12</f>
        <v>0</v>
      </c>
      <c r="I12" s="260">
        <f>'25'!I12</f>
        <v>0</v>
      </c>
      <c r="J12" s="260">
        <f>'25'!J12</f>
        <v>0</v>
      </c>
      <c r="K12" s="259">
        <f>'25'!K12</f>
        <v>0</v>
      </c>
      <c r="L12" s="260">
        <f>'25'!L12</f>
        <v>0</v>
      </c>
      <c r="M12" s="260">
        <f>'25'!M12</f>
        <v>0</v>
      </c>
      <c r="N12" s="259">
        <f>'25'!N12</f>
        <v>0</v>
      </c>
      <c r="O12" s="260">
        <f>'25'!O12</f>
        <v>0</v>
      </c>
      <c r="P12" s="260">
        <f>'25'!P12</f>
        <v>0</v>
      </c>
      <c r="Q12" s="259">
        <f>'25'!Q12</f>
        <v>0</v>
      </c>
      <c r="R12" s="260">
        <f>'25'!R12</f>
        <v>0</v>
      </c>
      <c r="S12" s="261">
        <f>'25'!S12</f>
        <v>0</v>
      </c>
      <c r="T12" s="656">
        <f>SUM(H12:S12)</f>
        <v>0</v>
      </c>
      <c r="U12" s="657"/>
    </row>
    <row r="13" spans="1:38" s="22" customFormat="1" ht="45" customHeight="1" thickBot="1">
      <c r="A13" s="646"/>
      <c r="B13" s="647"/>
      <c r="C13" s="649"/>
      <c r="D13" s="652"/>
      <c r="E13" s="653"/>
      <c r="F13" s="658" t="s">
        <v>236</v>
      </c>
      <c r="G13" s="659"/>
      <c r="H13" s="256">
        <f>'25'!H13</f>
        <v>0</v>
      </c>
      <c r="I13" s="257">
        <f>'25'!I13</f>
        <v>0</v>
      </c>
      <c r="J13" s="257">
        <f>'25'!J13</f>
        <v>0</v>
      </c>
      <c r="K13" s="256">
        <f>'25'!K13</f>
        <v>0</v>
      </c>
      <c r="L13" s="257">
        <f>'25'!L13</f>
        <v>0</v>
      </c>
      <c r="M13" s="257">
        <f>'25'!M13</f>
        <v>0</v>
      </c>
      <c r="N13" s="256">
        <f>'25'!N13</f>
        <v>0</v>
      </c>
      <c r="O13" s="257">
        <f>'25'!O13</f>
        <v>0</v>
      </c>
      <c r="P13" s="257">
        <f>'25'!P13</f>
        <v>0</v>
      </c>
      <c r="Q13" s="256">
        <f>'25'!Q13</f>
        <v>0</v>
      </c>
      <c r="R13" s="257">
        <f>'25'!R13</f>
        <v>0</v>
      </c>
      <c r="S13" s="258">
        <f>'25'!S13</f>
        <v>0</v>
      </c>
      <c r="T13" s="660">
        <f>SUM(H13:S13)</f>
        <v>0</v>
      </c>
      <c r="U13" s="661"/>
    </row>
    <row r="14" spans="1:38" s="22" customFormat="1" ht="45" customHeight="1" thickTop="1" thickBot="1">
      <c r="A14" s="608" t="s">
        <v>207</v>
      </c>
      <c r="B14" s="609"/>
      <c r="C14" s="223" t="str">
        <f>IF('25'!C14="","",'25'!C14)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IF('25'!C15="","",'25'!C15)</f>
        <v/>
      </c>
      <c r="D15" s="595" t="str">
        <f>IF('25'!D15="","",'25'!D15)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IF('25'!C16="","",'25'!C16)</f>
        <v/>
      </c>
      <c r="D16" s="675" t="str">
        <f>IF('25'!D16="","",'25'!D16)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'25'!C17</f>
        <v>0</v>
      </c>
      <c r="D17" s="606">
        <f>'25'!D17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IF('25'!C18="","",'25'!C18)</f>
        <v/>
      </c>
      <c r="D18" s="614" t="str">
        <f>IF('25'!D18="","",'25'!D18)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IF('25'!C19="","",'25'!C19)</f>
        <v/>
      </c>
      <c r="D19" s="595" t="str">
        <f>IF('25'!D19="","",'25'!D19)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IF('25'!C20="","",'25'!C20)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146</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'25'!C31</f>
        <v>0</v>
      </c>
      <c r="D31" s="599"/>
      <c r="E31" s="599"/>
      <c r="F31" s="599"/>
      <c r="G31" s="599"/>
      <c r="H31" s="599"/>
      <c r="I31" s="216"/>
      <c r="J31" s="222" t="s">
        <v>177</v>
      </c>
      <c r="K31" s="582">
        <f>'25'!K31:N31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'25'!C35</f>
        <v>0</v>
      </c>
      <c r="D35" s="638"/>
      <c r="E35" s="639"/>
      <c r="F35" s="640" t="s">
        <v>212</v>
      </c>
      <c r="G35" s="641"/>
      <c r="H35" s="253">
        <f>'25'!H35</f>
        <v>0</v>
      </c>
      <c r="I35" s="254">
        <f>'25'!I35</f>
        <v>0</v>
      </c>
      <c r="J35" s="254">
        <f>'25'!J35</f>
        <v>0</v>
      </c>
      <c r="K35" s="253">
        <f>'25'!K35</f>
        <v>0</v>
      </c>
      <c r="L35" s="254">
        <f>'25'!L35</f>
        <v>0</v>
      </c>
      <c r="M35" s="254">
        <f>'25'!M35</f>
        <v>0</v>
      </c>
      <c r="N35" s="253">
        <f>'25'!N35</f>
        <v>0</v>
      </c>
      <c r="O35" s="254">
        <f>'25'!O35</f>
        <v>0</v>
      </c>
      <c r="P35" s="254">
        <f>'25'!P35</f>
        <v>0</v>
      </c>
      <c r="Q35" s="253">
        <f>'25'!Q35</f>
        <v>0</v>
      </c>
      <c r="R35" s="254">
        <f>'25'!R35</f>
        <v>0</v>
      </c>
      <c r="S35" s="255">
        <f>'25'!S35</f>
        <v>0</v>
      </c>
      <c r="T35" s="642">
        <f>SUM(H35:S35)</f>
        <v>0</v>
      </c>
      <c r="U35" s="643"/>
    </row>
    <row r="36" spans="1:21" s="22" customFormat="1" ht="45" customHeight="1">
      <c r="A36" s="644" t="s">
        <v>235</v>
      </c>
      <c r="B36" s="645"/>
      <c r="C36" s="648">
        <f>'25'!C36</f>
        <v>0</v>
      </c>
      <c r="D36" s="650">
        <f>'25'!D36</f>
        <v>0</v>
      </c>
      <c r="E36" s="651"/>
      <c r="F36" s="654" t="s">
        <v>213</v>
      </c>
      <c r="G36" s="655"/>
      <c r="H36" s="259">
        <f>'25'!H36</f>
        <v>0</v>
      </c>
      <c r="I36" s="260">
        <f>'25'!I36</f>
        <v>0</v>
      </c>
      <c r="J36" s="260">
        <f>'25'!J36</f>
        <v>0</v>
      </c>
      <c r="K36" s="259">
        <f>'25'!K36</f>
        <v>0</v>
      </c>
      <c r="L36" s="260">
        <f>'25'!L36</f>
        <v>0</v>
      </c>
      <c r="M36" s="260">
        <f>'25'!M36</f>
        <v>0</v>
      </c>
      <c r="N36" s="259">
        <f>'25'!N36</f>
        <v>0</v>
      </c>
      <c r="O36" s="260">
        <f>'25'!O36</f>
        <v>0</v>
      </c>
      <c r="P36" s="260">
        <f>'25'!P36</f>
        <v>0</v>
      </c>
      <c r="Q36" s="259">
        <f>'25'!Q36</f>
        <v>0</v>
      </c>
      <c r="R36" s="260">
        <f>'25'!R36</f>
        <v>0</v>
      </c>
      <c r="S36" s="261">
        <f>'25'!S36</f>
        <v>0</v>
      </c>
      <c r="T36" s="656">
        <f>SUM(H36:S36)</f>
        <v>0</v>
      </c>
      <c r="U36" s="657"/>
    </row>
    <row r="37" spans="1:21" s="22" customFormat="1" ht="45" customHeight="1" thickBot="1">
      <c r="A37" s="646"/>
      <c r="B37" s="647"/>
      <c r="C37" s="649"/>
      <c r="D37" s="652"/>
      <c r="E37" s="653"/>
      <c r="F37" s="658" t="s">
        <v>236</v>
      </c>
      <c r="G37" s="659"/>
      <c r="H37" s="256">
        <f>'25'!H37</f>
        <v>0</v>
      </c>
      <c r="I37" s="257">
        <f>'25'!I37</f>
        <v>0</v>
      </c>
      <c r="J37" s="257">
        <f>'25'!J37</f>
        <v>0</v>
      </c>
      <c r="K37" s="256">
        <f>'25'!K37</f>
        <v>0</v>
      </c>
      <c r="L37" s="257">
        <f>'25'!L37</f>
        <v>0</v>
      </c>
      <c r="M37" s="257">
        <f>'25'!M37</f>
        <v>0</v>
      </c>
      <c r="N37" s="256">
        <f>'25'!N37</f>
        <v>0</v>
      </c>
      <c r="O37" s="257">
        <f>'25'!O37</f>
        <v>0</v>
      </c>
      <c r="P37" s="257">
        <f>'25'!P37</f>
        <v>0</v>
      </c>
      <c r="Q37" s="256">
        <f>'25'!Q37</f>
        <v>0</v>
      </c>
      <c r="R37" s="257">
        <f>'25'!R37</f>
        <v>0</v>
      </c>
      <c r="S37" s="258">
        <f>'25'!S37</f>
        <v>0</v>
      </c>
      <c r="T37" s="660">
        <f>SUM(H37:S37)</f>
        <v>0</v>
      </c>
      <c r="U37" s="661"/>
    </row>
    <row r="38" spans="1:21" s="22" customFormat="1" ht="45" customHeight="1" thickTop="1" thickBot="1">
      <c r="A38" s="608" t="s">
        <v>207</v>
      </c>
      <c r="B38" s="609"/>
      <c r="C38" s="223" t="str">
        <f>IF('25'!C38="","",'25'!C38)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IF('25'!C39="","",'25'!C39)</f>
        <v/>
      </c>
      <c r="D39" s="595" t="str">
        <f>IF('25'!D39="","",'25'!D39)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IF('25'!C40="","",'25'!C40)</f>
        <v/>
      </c>
      <c r="D40" s="675" t="str">
        <f>IF('25'!D40="","",'25'!D40)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'25'!C41</f>
        <v>0</v>
      </c>
      <c r="D41" s="606">
        <f>'25'!D41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IF('25'!C42="","",'25'!C42)</f>
        <v/>
      </c>
      <c r="D42" s="614" t="str">
        <f>IF('25'!D42="","",'25'!D42)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IF('25'!C43="","",'25'!C43)</f>
        <v/>
      </c>
      <c r="D43" s="595" t="str">
        <f>IF('25'!D43="","",'25'!D43)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IF('25'!C44="","",'25'!C44)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147</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'25'!C55</f>
        <v>0</v>
      </c>
      <c r="D55" s="599"/>
      <c r="E55" s="599"/>
      <c r="F55" s="599"/>
      <c r="G55" s="599"/>
      <c r="H55" s="599"/>
      <c r="I55" s="216"/>
      <c r="J55" s="222" t="s">
        <v>177</v>
      </c>
      <c r="K55" s="582">
        <f>'25'!K55:N55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'25'!C59</f>
        <v>0</v>
      </c>
      <c r="D59" s="638"/>
      <c r="E59" s="639"/>
      <c r="F59" s="640" t="s">
        <v>212</v>
      </c>
      <c r="G59" s="641"/>
      <c r="H59" s="253">
        <f>'25'!H59</f>
        <v>0</v>
      </c>
      <c r="I59" s="254">
        <f>'25'!I59</f>
        <v>0</v>
      </c>
      <c r="J59" s="254">
        <f>'25'!J59</f>
        <v>0</v>
      </c>
      <c r="K59" s="253">
        <f>'25'!K59</f>
        <v>0</v>
      </c>
      <c r="L59" s="254">
        <f>'25'!L59</f>
        <v>0</v>
      </c>
      <c r="M59" s="254">
        <f>'25'!M59</f>
        <v>0</v>
      </c>
      <c r="N59" s="253">
        <f>'25'!N59</f>
        <v>0</v>
      </c>
      <c r="O59" s="254">
        <f>'25'!O59</f>
        <v>0</v>
      </c>
      <c r="P59" s="254">
        <f>'25'!P59</f>
        <v>0</v>
      </c>
      <c r="Q59" s="253">
        <f>'25'!Q59</f>
        <v>0</v>
      </c>
      <c r="R59" s="254">
        <f>'25'!R59</f>
        <v>0</v>
      </c>
      <c r="S59" s="255">
        <f>'25'!S59</f>
        <v>0</v>
      </c>
      <c r="T59" s="642">
        <f>SUM(H59:S59)</f>
        <v>0</v>
      </c>
      <c r="U59" s="643"/>
    </row>
    <row r="60" spans="1:38" s="22" customFormat="1" ht="45" customHeight="1">
      <c r="A60" s="644" t="s">
        <v>235</v>
      </c>
      <c r="B60" s="645"/>
      <c r="C60" s="648">
        <f>'25'!C60</f>
        <v>0</v>
      </c>
      <c r="D60" s="650">
        <f>'25'!D60</f>
        <v>0</v>
      </c>
      <c r="E60" s="651"/>
      <c r="F60" s="654" t="s">
        <v>213</v>
      </c>
      <c r="G60" s="655"/>
      <c r="H60" s="259">
        <f>'25'!H60</f>
        <v>0</v>
      </c>
      <c r="I60" s="260">
        <f>'25'!I60</f>
        <v>0</v>
      </c>
      <c r="J60" s="260">
        <f>'25'!J60</f>
        <v>0</v>
      </c>
      <c r="K60" s="259">
        <f>'25'!K60</f>
        <v>0</v>
      </c>
      <c r="L60" s="260">
        <f>'25'!L60</f>
        <v>0</v>
      </c>
      <c r="M60" s="260">
        <f>'25'!M60</f>
        <v>0</v>
      </c>
      <c r="N60" s="259">
        <f>'25'!N60</f>
        <v>0</v>
      </c>
      <c r="O60" s="260">
        <f>'25'!O60</f>
        <v>0</v>
      </c>
      <c r="P60" s="260">
        <f>'25'!P60</f>
        <v>0</v>
      </c>
      <c r="Q60" s="259">
        <f>'25'!Q60</f>
        <v>0</v>
      </c>
      <c r="R60" s="260">
        <f>'25'!R60</f>
        <v>0</v>
      </c>
      <c r="S60" s="261">
        <f>'25'!S60</f>
        <v>0</v>
      </c>
      <c r="T60" s="656">
        <f>SUM(H60:S60)</f>
        <v>0</v>
      </c>
      <c r="U60" s="657"/>
    </row>
    <row r="61" spans="1:38" s="22" customFormat="1" ht="45" customHeight="1" thickBot="1">
      <c r="A61" s="646"/>
      <c r="B61" s="647"/>
      <c r="C61" s="649"/>
      <c r="D61" s="652"/>
      <c r="E61" s="653"/>
      <c r="F61" s="658" t="s">
        <v>236</v>
      </c>
      <c r="G61" s="659"/>
      <c r="H61" s="256">
        <f>'25'!H61</f>
        <v>0</v>
      </c>
      <c r="I61" s="257">
        <f>'25'!I61</f>
        <v>0</v>
      </c>
      <c r="J61" s="257">
        <f>'25'!J61</f>
        <v>0</v>
      </c>
      <c r="K61" s="256">
        <f>'25'!K61</f>
        <v>0</v>
      </c>
      <c r="L61" s="257">
        <f>'25'!L61</f>
        <v>0</v>
      </c>
      <c r="M61" s="257">
        <f>'25'!M61</f>
        <v>0</v>
      </c>
      <c r="N61" s="256">
        <f>'25'!N61</f>
        <v>0</v>
      </c>
      <c r="O61" s="257">
        <f>'25'!O61</f>
        <v>0</v>
      </c>
      <c r="P61" s="257">
        <f>'25'!P61</f>
        <v>0</v>
      </c>
      <c r="Q61" s="256">
        <f>'25'!Q61</f>
        <v>0</v>
      </c>
      <c r="R61" s="257">
        <f>'25'!R61</f>
        <v>0</v>
      </c>
      <c r="S61" s="258">
        <f>'25'!S61</f>
        <v>0</v>
      </c>
      <c r="T61" s="660">
        <f>SUM(H61:S61)</f>
        <v>0</v>
      </c>
      <c r="U61" s="661"/>
    </row>
    <row r="62" spans="1:38" s="22" customFormat="1" ht="45" customHeight="1" thickTop="1" thickBot="1">
      <c r="A62" s="608" t="s">
        <v>207</v>
      </c>
      <c r="B62" s="609"/>
      <c r="C62" s="223" t="str">
        <f>IF('25'!C62="","",'25'!C62)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IF('25'!C63="","",'25'!C63)</f>
        <v/>
      </c>
      <c r="D63" s="595" t="str">
        <f>IF('25'!D63="","",'25'!D63)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IF('25'!C64="","",'25'!C64)</f>
        <v/>
      </c>
      <c r="D64" s="675" t="str">
        <f>IF('25'!D64="","",'25'!D64)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'25'!C65</f>
        <v>0</v>
      </c>
      <c r="D65" s="606">
        <f>'25'!D65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IF('25'!C66="","",'25'!C66)</f>
        <v/>
      </c>
      <c r="D66" s="614" t="str">
        <f>IF('25'!D66="","",'25'!D66)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IF('25'!C67="","",'25'!C67)</f>
        <v/>
      </c>
      <c r="D67" s="595" t="str">
        <f>IF('25'!D67="","",'25'!D67)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IF('25'!C68="","",'25'!C68)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148</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'25'!C79</f>
        <v>0</v>
      </c>
      <c r="D79" s="599"/>
      <c r="E79" s="599"/>
      <c r="F79" s="599"/>
      <c r="G79" s="599"/>
      <c r="H79" s="599"/>
      <c r="I79" s="216"/>
      <c r="J79" s="222" t="s">
        <v>177</v>
      </c>
      <c r="K79" s="582">
        <f>'25'!K79:N79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'25'!C83</f>
        <v>0</v>
      </c>
      <c r="D83" s="638"/>
      <c r="E83" s="639"/>
      <c r="F83" s="640" t="s">
        <v>212</v>
      </c>
      <c r="G83" s="641"/>
      <c r="H83" s="253">
        <f>'25'!H83</f>
        <v>0</v>
      </c>
      <c r="I83" s="254">
        <f>'25'!I83</f>
        <v>0</v>
      </c>
      <c r="J83" s="254">
        <f>'25'!J83</f>
        <v>0</v>
      </c>
      <c r="K83" s="253">
        <f>'25'!K83</f>
        <v>0</v>
      </c>
      <c r="L83" s="254">
        <f>'25'!L83</f>
        <v>0</v>
      </c>
      <c r="M83" s="254">
        <f>'25'!M83</f>
        <v>0</v>
      </c>
      <c r="N83" s="253">
        <f>'25'!N83</f>
        <v>0</v>
      </c>
      <c r="O83" s="254">
        <f>'25'!O83</f>
        <v>0</v>
      </c>
      <c r="P83" s="254">
        <f>'25'!P83</f>
        <v>0</v>
      </c>
      <c r="Q83" s="253">
        <f>'25'!Q83</f>
        <v>0</v>
      </c>
      <c r="R83" s="254">
        <f>'25'!R83</f>
        <v>0</v>
      </c>
      <c r="S83" s="255">
        <f>'25'!S83</f>
        <v>0</v>
      </c>
      <c r="T83" s="642">
        <f>SUM(H83:S83)</f>
        <v>0</v>
      </c>
      <c r="U83" s="643"/>
    </row>
    <row r="84" spans="1:21" s="22" customFormat="1" ht="45" customHeight="1">
      <c r="A84" s="644" t="s">
        <v>235</v>
      </c>
      <c r="B84" s="645"/>
      <c r="C84" s="648">
        <f>'25'!C84</f>
        <v>0</v>
      </c>
      <c r="D84" s="650">
        <f>'25'!D84</f>
        <v>0</v>
      </c>
      <c r="E84" s="651"/>
      <c r="F84" s="654" t="s">
        <v>213</v>
      </c>
      <c r="G84" s="655"/>
      <c r="H84" s="259">
        <f>'25'!H84</f>
        <v>0</v>
      </c>
      <c r="I84" s="260">
        <f>'25'!I84</f>
        <v>0</v>
      </c>
      <c r="J84" s="260">
        <f>'25'!J84</f>
        <v>0</v>
      </c>
      <c r="K84" s="259">
        <f>'25'!K84</f>
        <v>0</v>
      </c>
      <c r="L84" s="260">
        <f>'25'!L84</f>
        <v>0</v>
      </c>
      <c r="M84" s="260">
        <f>'25'!M84</f>
        <v>0</v>
      </c>
      <c r="N84" s="259">
        <f>'25'!N84</f>
        <v>0</v>
      </c>
      <c r="O84" s="260">
        <f>'25'!O84</f>
        <v>0</v>
      </c>
      <c r="P84" s="260">
        <f>'25'!P84</f>
        <v>0</v>
      </c>
      <c r="Q84" s="259">
        <f>'25'!Q84</f>
        <v>0</v>
      </c>
      <c r="R84" s="260">
        <f>'25'!R84</f>
        <v>0</v>
      </c>
      <c r="S84" s="261">
        <f>'25'!S84</f>
        <v>0</v>
      </c>
      <c r="T84" s="656">
        <f>SUM(H84:S84)</f>
        <v>0</v>
      </c>
      <c r="U84" s="657"/>
    </row>
    <row r="85" spans="1:21" s="22" customFormat="1" ht="45" customHeight="1" thickBot="1">
      <c r="A85" s="646"/>
      <c r="B85" s="647"/>
      <c r="C85" s="649"/>
      <c r="D85" s="652"/>
      <c r="E85" s="653"/>
      <c r="F85" s="658" t="s">
        <v>236</v>
      </c>
      <c r="G85" s="659"/>
      <c r="H85" s="256">
        <f>'25'!H85</f>
        <v>0</v>
      </c>
      <c r="I85" s="257">
        <f>'25'!I85</f>
        <v>0</v>
      </c>
      <c r="J85" s="257">
        <f>'25'!J85</f>
        <v>0</v>
      </c>
      <c r="K85" s="256">
        <f>'25'!K85</f>
        <v>0</v>
      </c>
      <c r="L85" s="257">
        <f>'25'!L85</f>
        <v>0</v>
      </c>
      <c r="M85" s="257">
        <f>'25'!M85</f>
        <v>0</v>
      </c>
      <c r="N85" s="256">
        <f>'25'!N85</f>
        <v>0</v>
      </c>
      <c r="O85" s="257">
        <f>'25'!O85</f>
        <v>0</v>
      </c>
      <c r="P85" s="257">
        <f>'25'!P85</f>
        <v>0</v>
      </c>
      <c r="Q85" s="256">
        <f>'25'!Q85</f>
        <v>0</v>
      </c>
      <c r="R85" s="257">
        <f>'25'!R85</f>
        <v>0</v>
      </c>
      <c r="S85" s="258">
        <f>'25'!S85</f>
        <v>0</v>
      </c>
      <c r="T85" s="660">
        <f>SUM(H85:S85)</f>
        <v>0</v>
      </c>
      <c r="U85" s="661"/>
    </row>
    <row r="86" spans="1:21" s="22" customFormat="1" ht="45" customHeight="1" thickTop="1" thickBot="1">
      <c r="A86" s="608" t="s">
        <v>207</v>
      </c>
      <c r="B86" s="609"/>
      <c r="C86" s="223" t="str">
        <f>IF('25'!C86="","",'25'!C86)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IF('25'!C87="","",'25'!C87)</f>
        <v/>
      </c>
      <c r="D87" s="595" t="str">
        <f>IF('25'!D87="","",'25'!D87)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IF('25'!C88="","",'25'!C88)</f>
        <v/>
      </c>
      <c r="D88" s="675" t="str">
        <f>IF('25'!D88="","",'25'!D88)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'25'!C89</f>
        <v>0</v>
      </c>
      <c r="D89" s="606">
        <f>'25'!D89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IF('25'!C90="","",'25'!C90)</f>
        <v/>
      </c>
      <c r="D90" s="614" t="str">
        <f>IF('25'!D90="","",'25'!D90)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IF('25'!C91="","",'25'!C91)</f>
        <v/>
      </c>
      <c r="D91" s="595" t="str">
        <f>IF('25'!D91="","",'25'!D91)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IF('25'!C92="","",'25'!C92)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149</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'25'!C103</f>
        <v>0</v>
      </c>
      <c r="D103" s="599"/>
      <c r="E103" s="599"/>
      <c r="F103" s="599"/>
      <c r="G103" s="599"/>
      <c r="H103" s="599"/>
      <c r="I103" s="216"/>
      <c r="J103" s="222" t="s">
        <v>177</v>
      </c>
      <c r="K103" s="582">
        <f>'25'!K103:N103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'25'!C107</f>
        <v>0</v>
      </c>
      <c r="D107" s="638"/>
      <c r="E107" s="639"/>
      <c r="F107" s="640" t="s">
        <v>212</v>
      </c>
      <c r="G107" s="641"/>
      <c r="H107" s="253">
        <f>'25'!H107</f>
        <v>0</v>
      </c>
      <c r="I107" s="254">
        <f>'25'!I107</f>
        <v>0</v>
      </c>
      <c r="J107" s="254">
        <f>'25'!J107</f>
        <v>0</v>
      </c>
      <c r="K107" s="253">
        <f>'25'!K107</f>
        <v>0</v>
      </c>
      <c r="L107" s="254">
        <f>'25'!L107</f>
        <v>0</v>
      </c>
      <c r="M107" s="254">
        <f>'25'!M107</f>
        <v>0</v>
      </c>
      <c r="N107" s="253">
        <f>'25'!N107</f>
        <v>0</v>
      </c>
      <c r="O107" s="254">
        <f>'25'!O107</f>
        <v>0</v>
      </c>
      <c r="P107" s="254">
        <f>'25'!P107</f>
        <v>0</v>
      </c>
      <c r="Q107" s="253">
        <f>'25'!Q107</f>
        <v>0</v>
      </c>
      <c r="R107" s="254">
        <f>'25'!R107</f>
        <v>0</v>
      </c>
      <c r="S107" s="255">
        <f>'25'!S107</f>
        <v>0</v>
      </c>
      <c r="T107" s="642">
        <f>SUM(H107:S107)</f>
        <v>0</v>
      </c>
      <c r="U107" s="643"/>
    </row>
    <row r="108" spans="1:38" s="22" customFormat="1" ht="45" customHeight="1">
      <c r="A108" s="644" t="s">
        <v>235</v>
      </c>
      <c r="B108" s="645"/>
      <c r="C108" s="648">
        <f>'25'!C108</f>
        <v>0</v>
      </c>
      <c r="D108" s="650">
        <f>'25'!D108</f>
        <v>0</v>
      </c>
      <c r="E108" s="651"/>
      <c r="F108" s="654" t="s">
        <v>213</v>
      </c>
      <c r="G108" s="655"/>
      <c r="H108" s="259">
        <f>'25'!H108</f>
        <v>0</v>
      </c>
      <c r="I108" s="260">
        <f>'25'!I108</f>
        <v>0</v>
      </c>
      <c r="J108" s="260">
        <f>'25'!J108</f>
        <v>0</v>
      </c>
      <c r="K108" s="259">
        <f>'25'!K108</f>
        <v>0</v>
      </c>
      <c r="L108" s="260">
        <f>'25'!L108</f>
        <v>0</v>
      </c>
      <c r="M108" s="260">
        <f>'25'!M108</f>
        <v>0</v>
      </c>
      <c r="N108" s="259">
        <f>'25'!N108</f>
        <v>0</v>
      </c>
      <c r="O108" s="260">
        <f>'25'!O108</f>
        <v>0</v>
      </c>
      <c r="P108" s="260">
        <f>'25'!P108</f>
        <v>0</v>
      </c>
      <c r="Q108" s="259">
        <f>'25'!Q108</f>
        <v>0</v>
      </c>
      <c r="R108" s="260">
        <f>'25'!R108</f>
        <v>0</v>
      </c>
      <c r="S108" s="261">
        <f>'25'!S108</f>
        <v>0</v>
      </c>
      <c r="T108" s="656">
        <f>SUM(H108:S108)</f>
        <v>0</v>
      </c>
      <c r="U108" s="657"/>
    </row>
    <row r="109" spans="1:38" s="22" customFormat="1" ht="45" customHeight="1" thickBot="1">
      <c r="A109" s="646"/>
      <c r="B109" s="647"/>
      <c r="C109" s="649"/>
      <c r="D109" s="652"/>
      <c r="E109" s="653"/>
      <c r="F109" s="658" t="s">
        <v>236</v>
      </c>
      <c r="G109" s="659"/>
      <c r="H109" s="256">
        <f>'25'!H109</f>
        <v>0</v>
      </c>
      <c r="I109" s="257">
        <f>'25'!I109</f>
        <v>0</v>
      </c>
      <c r="J109" s="257">
        <f>'25'!J109</f>
        <v>0</v>
      </c>
      <c r="K109" s="256">
        <f>'25'!K109</f>
        <v>0</v>
      </c>
      <c r="L109" s="257">
        <f>'25'!L109</f>
        <v>0</v>
      </c>
      <c r="M109" s="257">
        <f>'25'!M109</f>
        <v>0</v>
      </c>
      <c r="N109" s="256">
        <f>'25'!N109</f>
        <v>0</v>
      </c>
      <c r="O109" s="257">
        <f>'25'!O109</f>
        <v>0</v>
      </c>
      <c r="P109" s="257">
        <f>'25'!P109</f>
        <v>0</v>
      </c>
      <c r="Q109" s="256">
        <f>'25'!Q109</f>
        <v>0</v>
      </c>
      <c r="R109" s="257">
        <f>'25'!R109</f>
        <v>0</v>
      </c>
      <c r="S109" s="258">
        <f>'25'!S109</f>
        <v>0</v>
      </c>
      <c r="T109" s="660">
        <f>SUM(H109:S109)</f>
        <v>0</v>
      </c>
      <c r="U109" s="661"/>
    </row>
    <row r="110" spans="1:38" s="22" customFormat="1" ht="45" customHeight="1" thickTop="1" thickBot="1">
      <c r="A110" s="608" t="s">
        <v>207</v>
      </c>
      <c r="B110" s="609"/>
      <c r="C110" s="223" t="str">
        <f>IF('25'!C110="","",'25'!C110)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IF('25'!C111="","",'25'!C111)</f>
        <v/>
      </c>
      <c r="D111" s="595" t="str">
        <f>IF('25'!D111="","",'25'!D111)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IF('25'!C112="","",'25'!C112)</f>
        <v/>
      </c>
      <c r="D112" s="675" t="str">
        <f>IF('25'!D112="","",'25'!D112)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'25'!C113</f>
        <v>0</v>
      </c>
      <c r="D113" s="606">
        <f>'25'!D113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IF('25'!C114="","",'25'!C114)</f>
        <v/>
      </c>
      <c r="D114" s="614" t="str">
        <f>IF('25'!D114="","",'25'!D114)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IF('25'!C115="","",'25'!C115)</f>
        <v/>
      </c>
      <c r="D115" s="595" t="str">
        <f>IF('25'!D115="","",'25'!D115)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IF('25'!C116="","",'25'!C116)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150</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'25'!C127</f>
        <v>0</v>
      </c>
      <c r="D127" s="599"/>
      <c r="E127" s="599"/>
      <c r="F127" s="599"/>
      <c r="G127" s="599"/>
      <c r="H127" s="599"/>
      <c r="I127" s="216"/>
      <c r="J127" s="222" t="s">
        <v>177</v>
      </c>
      <c r="K127" s="582">
        <f>'25'!K127:N127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'25'!C131</f>
        <v>0</v>
      </c>
      <c r="D131" s="638"/>
      <c r="E131" s="639"/>
      <c r="F131" s="640" t="s">
        <v>212</v>
      </c>
      <c r="G131" s="641"/>
      <c r="H131" s="253">
        <f>'25'!H131</f>
        <v>0</v>
      </c>
      <c r="I131" s="254">
        <f>'25'!I131</f>
        <v>0</v>
      </c>
      <c r="J131" s="254">
        <f>'25'!J131</f>
        <v>0</v>
      </c>
      <c r="K131" s="253">
        <f>'25'!K131</f>
        <v>0</v>
      </c>
      <c r="L131" s="254">
        <f>'25'!L131</f>
        <v>0</v>
      </c>
      <c r="M131" s="254">
        <f>'25'!M131</f>
        <v>0</v>
      </c>
      <c r="N131" s="253">
        <f>'25'!N131</f>
        <v>0</v>
      </c>
      <c r="O131" s="254">
        <f>'25'!O131</f>
        <v>0</v>
      </c>
      <c r="P131" s="254">
        <f>'25'!P131</f>
        <v>0</v>
      </c>
      <c r="Q131" s="253">
        <f>'25'!Q131</f>
        <v>0</v>
      </c>
      <c r="R131" s="254">
        <f>'25'!R131</f>
        <v>0</v>
      </c>
      <c r="S131" s="255">
        <f>'25'!S131</f>
        <v>0</v>
      </c>
      <c r="T131" s="642">
        <f>SUM(H131:S131)</f>
        <v>0</v>
      </c>
      <c r="U131" s="643"/>
    </row>
    <row r="132" spans="1:21" s="22" customFormat="1" ht="45" customHeight="1">
      <c r="A132" s="644" t="s">
        <v>235</v>
      </c>
      <c r="B132" s="645"/>
      <c r="C132" s="648">
        <f>'25'!C132</f>
        <v>0</v>
      </c>
      <c r="D132" s="650">
        <f>'25'!D132</f>
        <v>0</v>
      </c>
      <c r="E132" s="651"/>
      <c r="F132" s="654" t="s">
        <v>213</v>
      </c>
      <c r="G132" s="655"/>
      <c r="H132" s="259">
        <f>'25'!H132</f>
        <v>0</v>
      </c>
      <c r="I132" s="260">
        <f>'25'!I132</f>
        <v>0</v>
      </c>
      <c r="J132" s="260">
        <f>'25'!J132</f>
        <v>0</v>
      </c>
      <c r="K132" s="259">
        <f>'25'!K132</f>
        <v>0</v>
      </c>
      <c r="L132" s="260">
        <f>'25'!L132</f>
        <v>0</v>
      </c>
      <c r="M132" s="260">
        <f>'25'!M132</f>
        <v>0</v>
      </c>
      <c r="N132" s="259">
        <f>'25'!N132</f>
        <v>0</v>
      </c>
      <c r="O132" s="260">
        <f>'25'!O132</f>
        <v>0</v>
      </c>
      <c r="P132" s="260">
        <f>'25'!P132</f>
        <v>0</v>
      </c>
      <c r="Q132" s="259">
        <f>'25'!Q132</f>
        <v>0</v>
      </c>
      <c r="R132" s="260">
        <f>'25'!R132</f>
        <v>0</v>
      </c>
      <c r="S132" s="261">
        <f>'25'!S132</f>
        <v>0</v>
      </c>
      <c r="T132" s="656">
        <f>SUM(H132:S132)</f>
        <v>0</v>
      </c>
      <c r="U132" s="657"/>
    </row>
    <row r="133" spans="1:21" s="22" customFormat="1" ht="45" customHeight="1" thickBot="1">
      <c r="A133" s="646"/>
      <c r="B133" s="647"/>
      <c r="C133" s="649"/>
      <c r="D133" s="652"/>
      <c r="E133" s="653"/>
      <c r="F133" s="658" t="s">
        <v>236</v>
      </c>
      <c r="G133" s="659"/>
      <c r="H133" s="256">
        <f>'25'!H133</f>
        <v>0</v>
      </c>
      <c r="I133" s="257">
        <f>'25'!I133</f>
        <v>0</v>
      </c>
      <c r="J133" s="257">
        <f>'25'!J133</f>
        <v>0</v>
      </c>
      <c r="K133" s="256">
        <f>'25'!K133</f>
        <v>0</v>
      </c>
      <c r="L133" s="257">
        <f>'25'!L133</f>
        <v>0</v>
      </c>
      <c r="M133" s="257">
        <f>'25'!M133</f>
        <v>0</v>
      </c>
      <c r="N133" s="256">
        <f>'25'!N133</f>
        <v>0</v>
      </c>
      <c r="O133" s="257">
        <f>'25'!O133</f>
        <v>0</v>
      </c>
      <c r="P133" s="257">
        <f>'25'!P133</f>
        <v>0</v>
      </c>
      <c r="Q133" s="256">
        <f>'25'!Q133</f>
        <v>0</v>
      </c>
      <c r="R133" s="257">
        <f>'25'!R133</f>
        <v>0</v>
      </c>
      <c r="S133" s="258">
        <f>'25'!S133</f>
        <v>0</v>
      </c>
      <c r="T133" s="660">
        <f>SUM(H133:S133)</f>
        <v>0</v>
      </c>
      <c r="U133" s="661"/>
    </row>
    <row r="134" spans="1:21" s="22" customFormat="1" ht="45" customHeight="1" thickTop="1" thickBot="1">
      <c r="A134" s="608" t="s">
        <v>207</v>
      </c>
      <c r="B134" s="609"/>
      <c r="C134" s="223" t="str">
        <f>IF('25'!C134="","",'25'!C134)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IF('25'!C135="","",'25'!C135)</f>
        <v/>
      </c>
      <c r="D135" s="595" t="str">
        <f>IF('25'!D135="","",'25'!D135)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IF('25'!C136="","",'25'!C136)</f>
        <v/>
      </c>
      <c r="D136" s="675" t="str">
        <f>IF('25'!D136="","",'25'!D136)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'25'!C137</f>
        <v>0</v>
      </c>
      <c r="D137" s="606">
        <f>'25'!D137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IF('25'!C138="","",'25'!C138)</f>
        <v/>
      </c>
      <c r="D138" s="614" t="str">
        <f>IF('25'!D138="","",'25'!D138)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IF('25'!C139="","",'25'!C139)</f>
        <v/>
      </c>
      <c r="D139" s="595" t="str">
        <f>IF('25'!D139="","",'25'!D139)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IF('25'!C140="","",'25'!C140)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nWVaJ3HhcYSw7mtnUxrztcA3F7UnDphOpkVswj/7TXhpTZEsb0fN/RBefA6o++GLiCzWeSvUejC2S56E7lcaWw==" saltValue="anCVp4a+iR5/P5YFjsszI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133ED49B-E265-42AE-B8EB-D509A7A89741}">
      <formula1>"有,無"</formula1>
    </dataValidation>
    <dataValidation type="list" allowBlank="1" showInputMessage="1" showErrorMessage="1" sqref="C41 C89 C17 C113 C65 C137" xr:uid="{5236E30B-F36B-4DFA-9C15-40F5882F6354}">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0FDA30AF-88DA-41B8-A8E1-3E4B08A21F87}">
      <formula1>"有,無"</formula1>
    </dataValidation>
    <dataValidation type="custom" allowBlank="1" showInputMessage="1" showErrorMessage="1" sqref="H107:S109 K103:N103 C103:H103" xr:uid="{9BE77074-DD36-423B-900C-C418DE7812BE}">
      <formula1>$S$99&lt;&gt;"無"</formula1>
    </dataValidation>
    <dataValidation type="custom" allowBlank="1" showInputMessage="1" showErrorMessage="1" sqref="H35:S37 K31:N31 C31:H31 D18:E19 D12:E13 D42:E43 D36:E37 D66:E67 D60:E61 D90:E91 D84:E85 D114:E115 D108:E109 D138:E139 D132:E133" xr:uid="{3B760E8D-B092-49FF-B346-E7FBFA645F3D}">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0D036AFC-013F-46FB-B3BC-8199F72D710F}">
      <formula1>$S$3&lt;&gt;"無"</formula1>
    </dataValidation>
    <dataValidation type="custom" allowBlank="1" showInputMessage="1" showErrorMessage="1" sqref="H59:S61 K55:N55 C55:H55" xr:uid="{D2CA8ECA-C1F8-4FB9-88A7-FA43B44910E5}">
      <formula1>$S$51&lt;&gt;"無"</formula1>
    </dataValidation>
    <dataValidation type="custom" allowBlank="1" showInputMessage="1" showErrorMessage="1" sqref="H83:S85 K79:N79 C79:H79" xr:uid="{0A0A8A56-DD59-466C-A324-5EFF8A03ED5D}">
      <formula1>$S$75&lt;&gt;"無"</formula1>
    </dataValidation>
    <dataValidation type="custom" allowBlank="1" showInputMessage="1" showErrorMessage="1" sqref="H131:S133 K127:N127 C127:H127" xr:uid="{155CA0FF-079A-4E55-84A1-5C6F81215D8E}">
      <formula1>$S$123&lt;&gt;"無"</formula1>
    </dataValidation>
    <dataValidation type="custom" allowBlank="1" showInputMessage="1" showErrorMessage="1" sqref="K7:N7 H11:S13 C18:C20 C11:C16 C7:H7 C42:C44 C35:C40 C66:C68 C59:C64 C90:C92 C83:C88 C114:C116 C107:C112 C138:C140 C131:C136" xr:uid="{D0022153-8372-4254-BD53-D72E12BF77C5}">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tabColor rgb="FFFF0000"/>
  </sheetPr>
  <dimension ref="A1:AL154"/>
  <sheetViews>
    <sheetView view="pageBreakPreview"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151</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'26'!C7</f>
        <v>0</v>
      </c>
      <c r="D7" s="599"/>
      <c r="E7" s="599"/>
      <c r="F7" s="599"/>
      <c r="G7" s="599"/>
      <c r="H7" s="599"/>
      <c r="I7" s="216"/>
      <c r="J7" s="222" t="s">
        <v>177</v>
      </c>
      <c r="K7" s="582">
        <f>'26'!K7:N7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'26'!C11</f>
        <v>0</v>
      </c>
      <c r="D11" s="638"/>
      <c r="E11" s="639"/>
      <c r="F11" s="640" t="s">
        <v>212</v>
      </c>
      <c r="G11" s="641"/>
      <c r="H11" s="253">
        <f>'26'!H11</f>
        <v>0</v>
      </c>
      <c r="I11" s="254">
        <f>'26'!I11</f>
        <v>0</v>
      </c>
      <c r="J11" s="254">
        <f>'26'!J11</f>
        <v>0</v>
      </c>
      <c r="K11" s="253">
        <f>'26'!K11</f>
        <v>0</v>
      </c>
      <c r="L11" s="254">
        <f>'26'!L11</f>
        <v>0</v>
      </c>
      <c r="M11" s="254">
        <f>'26'!M11</f>
        <v>0</v>
      </c>
      <c r="N11" s="253">
        <f>'26'!N11</f>
        <v>0</v>
      </c>
      <c r="O11" s="254">
        <f>'26'!O11</f>
        <v>0</v>
      </c>
      <c r="P11" s="254">
        <f>'26'!P11</f>
        <v>0</v>
      </c>
      <c r="Q11" s="253">
        <f>'26'!Q11</f>
        <v>0</v>
      </c>
      <c r="R11" s="254">
        <f>'26'!R11</f>
        <v>0</v>
      </c>
      <c r="S11" s="255">
        <f>'26'!S11</f>
        <v>0</v>
      </c>
      <c r="T11" s="642">
        <f>SUM(H11:S11)</f>
        <v>0</v>
      </c>
      <c r="U11" s="643"/>
    </row>
    <row r="12" spans="1:38" s="22" customFormat="1" ht="45" customHeight="1">
      <c r="A12" s="644" t="s">
        <v>235</v>
      </c>
      <c r="B12" s="645"/>
      <c r="C12" s="648">
        <f>'26'!C12</f>
        <v>0</v>
      </c>
      <c r="D12" s="650">
        <f>'26'!D12</f>
        <v>0</v>
      </c>
      <c r="E12" s="651"/>
      <c r="F12" s="654" t="s">
        <v>213</v>
      </c>
      <c r="G12" s="655"/>
      <c r="H12" s="259">
        <f>'26'!H12</f>
        <v>0</v>
      </c>
      <c r="I12" s="260">
        <f>'26'!I12</f>
        <v>0</v>
      </c>
      <c r="J12" s="260">
        <f>'26'!J12</f>
        <v>0</v>
      </c>
      <c r="K12" s="259">
        <f>'26'!K12</f>
        <v>0</v>
      </c>
      <c r="L12" s="260">
        <f>'26'!L12</f>
        <v>0</v>
      </c>
      <c r="M12" s="260">
        <f>'26'!M12</f>
        <v>0</v>
      </c>
      <c r="N12" s="259">
        <f>'26'!N12</f>
        <v>0</v>
      </c>
      <c r="O12" s="260">
        <f>'26'!O12</f>
        <v>0</v>
      </c>
      <c r="P12" s="260">
        <f>'26'!P12</f>
        <v>0</v>
      </c>
      <c r="Q12" s="259">
        <f>'26'!Q12</f>
        <v>0</v>
      </c>
      <c r="R12" s="260">
        <f>'26'!R12</f>
        <v>0</v>
      </c>
      <c r="S12" s="261">
        <f>'26'!S12</f>
        <v>0</v>
      </c>
      <c r="T12" s="656">
        <f>SUM(H12:S12)</f>
        <v>0</v>
      </c>
      <c r="U12" s="657"/>
    </row>
    <row r="13" spans="1:38" s="22" customFormat="1" ht="45" customHeight="1" thickBot="1">
      <c r="A13" s="646"/>
      <c r="B13" s="647"/>
      <c r="C13" s="649"/>
      <c r="D13" s="652"/>
      <c r="E13" s="653"/>
      <c r="F13" s="658" t="s">
        <v>236</v>
      </c>
      <c r="G13" s="659"/>
      <c r="H13" s="256">
        <f>'26'!H13</f>
        <v>0</v>
      </c>
      <c r="I13" s="257">
        <f>'26'!I13</f>
        <v>0</v>
      </c>
      <c r="J13" s="257">
        <f>'26'!J13</f>
        <v>0</v>
      </c>
      <c r="K13" s="256">
        <f>'26'!K13</f>
        <v>0</v>
      </c>
      <c r="L13" s="257">
        <f>'26'!L13</f>
        <v>0</v>
      </c>
      <c r="M13" s="257">
        <f>'26'!M13</f>
        <v>0</v>
      </c>
      <c r="N13" s="256">
        <f>'26'!N13</f>
        <v>0</v>
      </c>
      <c r="O13" s="257">
        <f>'26'!O13</f>
        <v>0</v>
      </c>
      <c r="P13" s="257">
        <f>'26'!P13</f>
        <v>0</v>
      </c>
      <c r="Q13" s="256">
        <f>'26'!Q13</f>
        <v>0</v>
      </c>
      <c r="R13" s="257">
        <f>'26'!R13</f>
        <v>0</v>
      </c>
      <c r="S13" s="258">
        <f>'26'!S13</f>
        <v>0</v>
      </c>
      <c r="T13" s="660">
        <f>SUM(H13:S13)</f>
        <v>0</v>
      </c>
      <c r="U13" s="661"/>
    </row>
    <row r="14" spans="1:38" s="22" customFormat="1" ht="45" customHeight="1" thickTop="1" thickBot="1">
      <c r="A14" s="608" t="s">
        <v>207</v>
      </c>
      <c r="B14" s="609"/>
      <c r="C14" s="223" t="str">
        <f>IF('26'!C14="","",'26'!C14)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IF('26'!C15="","",'26'!C15)</f>
        <v/>
      </c>
      <c r="D15" s="595" t="str">
        <f>IF('26'!D15="","",'26'!D15)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IF('26'!C16="","",'26'!C16)</f>
        <v/>
      </c>
      <c r="D16" s="675" t="str">
        <f>IF('26'!D16="","",'26'!D16)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'26'!C17</f>
        <v>0</v>
      </c>
      <c r="D17" s="606">
        <f>'26'!D17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IF('26'!C18="","",'26'!C18)</f>
        <v/>
      </c>
      <c r="D18" s="614" t="str">
        <f>IF('26'!D18="","",'26'!D18)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IF('26'!C19="","",'26'!C19)</f>
        <v/>
      </c>
      <c r="D19" s="595" t="str">
        <f>IF('26'!D19="","",'26'!D19)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IF('26'!C20="","",'26'!C20)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152</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'26'!C31</f>
        <v>0</v>
      </c>
      <c r="D31" s="599"/>
      <c r="E31" s="599"/>
      <c r="F31" s="599"/>
      <c r="G31" s="599"/>
      <c r="H31" s="599"/>
      <c r="I31" s="216"/>
      <c r="J31" s="222" t="s">
        <v>177</v>
      </c>
      <c r="K31" s="582">
        <f>'26'!K31:N31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'26'!C35</f>
        <v>0</v>
      </c>
      <c r="D35" s="638"/>
      <c r="E35" s="639"/>
      <c r="F35" s="640" t="s">
        <v>212</v>
      </c>
      <c r="G35" s="641"/>
      <c r="H35" s="253">
        <f>'26'!H35</f>
        <v>0</v>
      </c>
      <c r="I35" s="254">
        <f>'26'!I35</f>
        <v>0</v>
      </c>
      <c r="J35" s="254">
        <f>'26'!J35</f>
        <v>0</v>
      </c>
      <c r="K35" s="253">
        <f>'26'!K35</f>
        <v>0</v>
      </c>
      <c r="L35" s="254">
        <f>'26'!L35</f>
        <v>0</v>
      </c>
      <c r="M35" s="254">
        <f>'26'!M35</f>
        <v>0</v>
      </c>
      <c r="N35" s="253">
        <f>'26'!N35</f>
        <v>0</v>
      </c>
      <c r="O35" s="254">
        <f>'26'!O35</f>
        <v>0</v>
      </c>
      <c r="P35" s="254">
        <f>'26'!P35</f>
        <v>0</v>
      </c>
      <c r="Q35" s="253">
        <f>'26'!Q35</f>
        <v>0</v>
      </c>
      <c r="R35" s="254">
        <f>'26'!R35</f>
        <v>0</v>
      </c>
      <c r="S35" s="255">
        <f>'26'!S35</f>
        <v>0</v>
      </c>
      <c r="T35" s="642">
        <f>SUM(H35:S35)</f>
        <v>0</v>
      </c>
      <c r="U35" s="643"/>
    </row>
    <row r="36" spans="1:21" s="22" customFormat="1" ht="45" customHeight="1">
      <c r="A36" s="644" t="s">
        <v>235</v>
      </c>
      <c r="B36" s="645"/>
      <c r="C36" s="648">
        <f>'26'!C36</f>
        <v>0</v>
      </c>
      <c r="D36" s="650">
        <f>'26'!D36</f>
        <v>0</v>
      </c>
      <c r="E36" s="651"/>
      <c r="F36" s="654" t="s">
        <v>213</v>
      </c>
      <c r="G36" s="655"/>
      <c r="H36" s="259">
        <f>'26'!H36</f>
        <v>0</v>
      </c>
      <c r="I36" s="260">
        <f>'26'!I36</f>
        <v>0</v>
      </c>
      <c r="J36" s="260">
        <f>'26'!J36</f>
        <v>0</v>
      </c>
      <c r="K36" s="259">
        <f>'26'!K36</f>
        <v>0</v>
      </c>
      <c r="L36" s="260">
        <f>'26'!L36</f>
        <v>0</v>
      </c>
      <c r="M36" s="260">
        <f>'26'!M36</f>
        <v>0</v>
      </c>
      <c r="N36" s="259">
        <f>'26'!N36</f>
        <v>0</v>
      </c>
      <c r="O36" s="260">
        <f>'26'!O36</f>
        <v>0</v>
      </c>
      <c r="P36" s="260">
        <f>'26'!P36</f>
        <v>0</v>
      </c>
      <c r="Q36" s="259">
        <f>'26'!Q36</f>
        <v>0</v>
      </c>
      <c r="R36" s="260">
        <f>'26'!R36</f>
        <v>0</v>
      </c>
      <c r="S36" s="261">
        <f>'26'!S36</f>
        <v>0</v>
      </c>
      <c r="T36" s="656">
        <f>SUM(H36:S36)</f>
        <v>0</v>
      </c>
      <c r="U36" s="657"/>
    </row>
    <row r="37" spans="1:21" s="22" customFormat="1" ht="45" customHeight="1" thickBot="1">
      <c r="A37" s="646"/>
      <c r="B37" s="647"/>
      <c r="C37" s="649"/>
      <c r="D37" s="652"/>
      <c r="E37" s="653"/>
      <c r="F37" s="658" t="s">
        <v>236</v>
      </c>
      <c r="G37" s="659"/>
      <c r="H37" s="256">
        <f>'26'!H37</f>
        <v>0</v>
      </c>
      <c r="I37" s="257">
        <f>'26'!I37</f>
        <v>0</v>
      </c>
      <c r="J37" s="257">
        <f>'26'!J37</f>
        <v>0</v>
      </c>
      <c r="K37" s="256">
        <f>'26'!K37</f>
        <v>0</v>
      </c>
      <c r="L37" s="257">
        <f>'26'!L37</f>
        <v>0</v>
      </c>
      <c r="M37" s="257">
        <f>'26'!M37</f>
        <v>0</v>
      </c>
      <c r="N37" s="256">
        <f>'26'!N37</f>
        <v>0</v>
      </c>
      <c r="O37" s="257">
        <f>'26'!O37</f>
        <v>0</v>
      </c>
      <c r="P37" s="257">
        <f>'26'!P37</f>
        <v>0</v>
      </c>
      <c r="Q37" s="256">
        <f>'26'!Q37</f>
        <v>0</v>
      </c>
      <c r="R37" s="257">
        <f>'26'!R37</f>
        <v>0</v>
      </c>
      <c r="S37" s="258">
        <f>'26'!S37</f>
        <v>0</v>
      </c>
      <c r="T37" s="660">
        <f>SUM(H37:S37)</f>
        <v>0</v>
      </c>
      <c r="U37" s="661"/>
    </row>
    <row r="38" spans="1:21" s="22" customFormat="1" ht="45" customHeight="1" thickTop="1" thickBot="1">
      <c r="A38" s="608" t="s">
        <v>207</v>
      </c>
      <c r="B38" s="609"/>
      <c r="C38" s="223" t="str">
        <f>IF('26'!C38="","",'26'!C38)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IF('26'!C39="","",'26'!C39)</f>
        <v/>
      </c>
      <c r="D39" s="595" t="str">
        <f>IF('26'!D39="","",'26'!D39)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IF('26'!C40="","",'26'!C40)</f>
        <v/>
      </c>
      <c r="D40" s="675" t="str">
        <f>IF('26'!D40="","",'26'!D40)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'26'!C41</f>
        <v>0</v>
      </c>
      <c r="D41" s="606">
        <f>'26'!D41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IF('26'!C42="","",'26'!C42)</f>
        <v/>
      </c>
      <c r="D42" s="614" t="str">
        <f>IF('26'!D42="","",'26'!D42)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IF('26'!C43="","",'26'!C43)</f>
        <v/>
      </c>
      <c r="D43" s="595" t="str">
        <f>IF('26'!D43="","",'26'!D43)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IF('26'!C44="","",'26'!C44)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153</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'26'!C55</f>
        <v>0</v>
      </c>
      <c r="D55" s="599"/>
      <c r="E55" s="599"/>
      <c r="F55" s="599"/>
      <c r="G55" s="599"/>
      <c r="H55" s="599"/>
      <c r="I55" s="216"/>
      <c r="J55" s="222" t="s">
        <v>177</v>
      </c>
      <c r="K55" s="582">
        <f>'26'!K55:N55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'26'!C59</f>
        <v>0</v>
      </c>
      <c r="D59" s="638"/>
      <c r="E59" s="639"/>
      <c r="F59" s="640" t="s">
        <v>212</v>
      </c>
      <c r="G59" s="641"/>
      <c r="H59" s="253">
        <f>'26'!H59</f>
        <v>0</v>
      </c>
      <c r="I59" s="254">
        <f>'26'!I59</f>
        <v>0</v>
      </c>
      <c r="J59" s="254">
        <f>'26'!J59</f>
        <v>0</v>
      </c>
      <c r="K59" s="253">
        <f>'26'!K59</f>
        <v>0</v>
      </c>
      <c r="L59" s="254">
        <f>'26'!L59</f>
        <v>0</v>
      </c>
      <c r="M59" s="254">
        <f>'26'!M59</f>
        <v>0</v>
      </c>
      <c r="N59" s="253">
        <f>'26'!N59</f>
        <v>0</v>
      </c>
      <c r="O59" s="254">
        <f>'26'!O59</f>
        <v>0</v>
      </c>
      <c r="P59" s="254">
        <f>'26'!P59</f>
        <v>0</v>
      </c>
      <c r="Q59" s="253">
        <f>'26'!Q59</f>
        <v>0</v>
      </c>
      <c r="R59" s="254">
        <f>'26'!R59</f>
        <v>0</v>
      </c>
      <c r="S59" s="255">
        <f>'26'!S59</f>
        <v>0</v>
      </c>
      <c r="T59" s="642">
        <f>SUM(H59:S59)</f>
        <v>0</v>
      </c>
      <c r="U59" s="643"/>
    </row>
    <row r="60" spans="1:38" s="22" customFormat="1" ht="45" customHeight="1">
      <c r="A60" s="644" t="s">
        <v>235</v>
      </c>
      <c r="B60" s="645"/>
      <c r="C60" s="648">
        <f>'26'!C60</f>
        <v>0</v>
      </c>
      <c r="D60" s="650">
        <f>'26'!D60</f>
        <v>0</v>
      </c>
      <c r="E60" s="651"/>
      <c r="F60" s="654" t="s">
        <v>213</v>
      </c>
      <c r="G60" s="655"/>
      <c r="H60" s="259">
        <f>'26'!H60</f>
        <v>0</v>
      </c>
      <c r="I60" s="260">
        <f>'26'!I60</f>
        <v>0</v>
      </c>
      <c r="J60" s="260">
        <f>'26'!J60</f>
        <v>0</v>
      </c>
      <c r="K60" s="259">
        <f>'26'!K60</f>
        <v>0</v>
      </c>
      <c r="L60" s="260">
        <f>'26'!L60</f>
        <v>0</v>
      </c>
      <c r="M60" s="260">
        <f>'26'!M60</f>
        <v>0</v>
      </c>
      <c r="N60" s="259">
        <f>'26'!N60</f>
        <v>0</v>
      </c>
      <c r="O60" s="260">
        <f>'26'!O60</f>
        <v>0</v>
      </c>
      <c r="P60" s="260">
        <f>'26'!P60</f>
        <v>0</v>
      </c>
      <c r="Q60" s="259">
        <f>'26'!Q60</f>
        <v>0</v>
      </c>
      <c r="R60" s="260">
        <f>'26'!R60</f>
        <v>0</v>
      </c>
      <c r="S60" s="261">
        <f>'26'!S60</f>
        <v>0</v>
      </c>
      <c r="T60" s="656">
        <f>SUM(H60:S60)</f>
        <v>0</v>
      </c>
      <c r="U60" s="657"/>
    </row>
    <row r="61" spans="1:38" s="22" customFormat="1" ht="45" customHeight="1" thickBot="1">
      <c r="A61" s="646"/>
      <c r="B61" s="647"/>
      <c r="C61" s="649"/>
      <c r="D61" s="652"/>
      <c r="E61" s="653"/>
      <c r="F61" s="658" t="s">
        <v>236</v>
      </c>
      <c r="G61" s="659"/>
      <c r="H61" s="256">
        <f>'26'!H61</f>
        <v>0</v>
      </c>
      <c r="I61" s="257">
        <f>'26'!I61</f>
        <v>0</v>
      </c>
      <c r="J61" s="257">
        <f>'26'!J61</f>
        <v>0</v>
      </c>
      <c r="K61" s="256">
        <f>'26'!K61</f>
        <v>0</v>
      </c>
      <c r="L61" s="257">
        <f>'26'!L61</f>
        <v>0</v>
      </c>
      <c r="M61" s="257">
        <f>'26'!M61</f>
        <v>0</v>
      </c>
      <c r="N61" s="256">
        <f>'26'!N61</f>
        <v>0</v>
      </c>
      <c r="O61" s="257">
        <f>'26'!O61</f>
        <v>0</v>
      </c>
      <c r="P61" s="257">
        <f>'26'!P61</f>
        <v>0</v>
      </c>
      <c r="Q61" s="256">
        <f>'26'!Q61</f>
        <v>0</v>
      </c>
      <c r="R61" s="257">
        <f>'26'!R61</f>
        <v>0</v>
      </c>
      <c r="S61" s="258">
        <f>'26'!S61</f>
        <v>0</v>
      </c>
      <c r="T61" s="660">
        <f>SUM(H61:S61)</f>
        <v>0</v>
      </c>
      <c r="U61" s="661"/>
    </row>
    <row r="62" spans="1:38" s="22" customFormat="1" ht="45" customHeight="1" thickTop="1" thickBot="1">
      <c r="A62" s="608" t="s">
        <v>207</v>
      </c>
      <c r="B62" s="609"/>
      <c r="C62" s="223" t="str">
        <f>IF('26'!C62="","",'26'!C62)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IF('26'!C63="","",'26'!C63)</f>
        <v/>
      </c>
      <c r="D63" s="595" t="str">
        <f>IF('26'!D63="","",'26'!D63)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IF('26'!C64="","",'26'!C64)</f>
        <v/>
      </c>
      <c r="D64" s="675" t="str">
        <f>IF('26'!D64="","",'26'!D64)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'26'!C65</f>
        <v>0</v>
      </c>
      <c r="D65" s="606">
        <f>'26'!D65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IF('26'!C66="","",'26'!C66)</f>
        <v/>
      </c>
      <c r="D66" s="614" t="str">
        <f>IF('26'!D66="","",'26'!D66)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IF('26'!C67="","",'26'!C67)</f>
        <v/>
      </c>
      <c r="D67" s="595" t="str">
        <f>IF('26'!D67="","",'26'!D67)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IF('26'!C68="","",'26'!C68)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154</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'26'!C79</f>
        <v>0</v>
      </c>
      <c r="D79" s="599"/>
      <c r="E79" s="599"/>
      <c r="F79" s="599"/>
      <c r="G79" s="599"/>
      <c r="H79" s="599"/>
      <c r="I79" s="216"/>
      <c r="J79" s="222" t="s">
        <v>177</v>
      </c>
      <c r="K79" s="582">
        <f>'26'!K79:N79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'26'!C83</f>
        <v>0</v>
      </c>
      <c r="D83" s="638"/>
      <c r="E83" s="639"/>
      <c r="F83" s="640" t="s">
        <v>212</v>
      </c>
      <c r="G83" s="641"/>
      <c r="H83" s="253">
        <f>'26'!H83</f>
        <v>0</v>
      </c>
      <c r="I83" s="254">
        <f>'26'!I83</f>
        <v>0</v>
      </c>
      <c r="J83" s="254">
        <f>'26'!J83</f>
        <v>0</v>
      </c>
      <c r="K83" s="253">
        <f>'26'!K83</f>
        <v>0</v>
      </c>
      <c r="L83" s="254">
        <f>'26'!L83</f>
        <v>0</v>
      </c>
      <c r="M83" s="254">
        <f>'26'!M83</f>
        <v>0</v>
      </c>
      <c r="N83" s="253">
        <f>'26'!N83</f>
        <v>0</v>
      </c>
      <c r="O83" s="254">
        <f>'26'!O83</f>
        <v>0</v>
      </c>
      <c r="P83" s="254">
        <f>'26'!P83</f>
        <v>0</v>
      </c>
      <c r="Q83" s="253">
        <f>'26'!Q83</f>
        <v>0</v>
      </c>
      <c r="R83" s="254">
        <f>'26'!R83</f>
        <v>0</v>
      </c>
      <c r="S83" s="255">
        <f>'26'!S83</f>
        <v>0</v>
      </c>
      <c r="T83" s="642">
        <f>SUM(H83:S83)</f>
        <v>0</v>
      </c>
      <c r="U83" s="643"/>
    </row>
    <row r="84" spans="1:21" s="22" customFormat="1" ht="45" customHeight="1">
      <c r="A84" s="644" t="s">
        <v>235</v>
      </c>
      <c r="B84" s="645"/>
      <c r="C84" s="648">
        <f>'26'!C84</f>
        <v>0</v>
      </c>
      <c r="D84" s="650">
        <f>'26'!D84</f>
        <v>0</v>
      </c>
      <c r="E84" s="651"/>
      <c r="F84" s="654" t="s">
        <v>213</v>
      </c>
      <c r="G84" s="655"/>
      <c r="H84" s="259">
        <f>'26'!H84</f>
        <v>0</v>
      </c>
      <c r="I84" s="260">
        <f>'26'!I84</f>
        <v>0</v>
      </c>
      <c r="J84" s="260">
        <f>'26'!J84</f>
        <v>0</v>
      </c>
      <c r="K84" s="259">
        <f>'26'!K84</f>
        <v>0</v>
      </c>
      <c r="L84" s="260">
        <f>'26'!L84</f>
        <v>0</v>
      </c>
      <c r="M84" s="260">
        <f>'26'!M84</f>
        <v>0</v>
      </c>
      <c r="N84" s="259">
        <f>'26'!N84</f>
        <v>0</v>
      </c>
      <c r="O84" s="260">
        <f>'26'!O84</f>
        <v>0</v>
      </c>
      <c r="P84" s="260">
        <f>'26'!P84</f>
        <v>0</v>
      </c>
      <c r="Q84" s="259">
        <f>'26'!Q84</f>
        <v>0</v>
      </c>
      <c r="R84" s="260">
        <f>'26'!R84</f>
        <v>0</v>
      </c>
      <c r="S84" s="261">
        <f>'26'!S84</f>
        <v>0</v>
      </c>
      <c r="T84" s="656">
        <f>SUM(H84:S84)</f>
        <v>0</v>
      </c>
      <c r="U84" s="657"/>
    </row>
    <row r="85" spans="1:21" s="22" customFormat="1" ht="45" customHeight="1" thickBot="1">
      <c r="A85" s="646"/>
      <c r="B85" s="647"/>
      <c r="C85" s="649"/>
      <c r="D85" s="652"/>
      <c r="E85" s="653"/>
      <c r="F85" s="658" t="s">
        <v>236</v>
      </c>
      <c r="G85" s="659"/>
      <c r="H85" s="256">
        <f>'26'!H85</f>
        <v>0</v>
      </c>
      <c r="I85" s="257">
        <f>'26'!I85</f>
        <v>0</v>
      </c>
      <c r="J85" s="257">
        <f>'26'!J85</f>
        <v>0</v>
      </c>
      <c r="K85" s="256">
        <f>'26'!K85</f>
        <v>0</v>
      </c>
      <c r="L85" s="257">
        <f>'26'!L85</f>
        <v>0</v>
      </c>
      <c r="M85" s="257">
        <f>'26'!M85</f>
        <v>0</v>
      </c>
      <c r="N85" s="256">
        <f>'26'!N85</f>
        <v>0</v>
      </c>
      <c r="O85" s="257">
        <f>'26'!O85</f>
        <v>0</v>
      </c>
      <c r="P85" s="257">
        <f>'26'!P85</f>
        <v>0</v>
      </c>
      <c r="Q85" s="256">
        <f>'26'!Q85</f>
        <v>0</v>
      </c>
      <c r="R85" s="257">
        <f>'26'!R85</f>
        <v>0</v>
      </c>
      <c r="S85" s="258">
        <f>'26'!S85</f>
        <v>0</v>
      </c>
      <c r="T85" s="660">
        <f>SUM(H85:S85)</f>
        <v>0</v>
      </c>
      <c r="U85" s="661"/>
    </row>
    <row r="86" spans="1:21" s="22" customFormat="1" ht="45" customHeight="1" thickTop="1" thickBot="1">
      <c r="A86" s="608" t="s">
        <v>207</v>
      </c>
      <c r="B86" s="609"/>
      <c r="C86" s="223" t="str">
        <f>IF('26'!C86="","",'26'!C86)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IF('26'!C87="","",'26'!C87)</f>
        <v/>
      </c>
      <c r="D87" s="595" t="str">
        <f>IF('26'!D87="","",'26'!D87)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IF('26'!C88="","",'26'!C88)</f>
        <v/>
      </c>
      <c r="D88" s="675" t="str">
        <f>IF('26'!D88="","",'26'!D88)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'26'!C89</f>
        <v>0</v>
      </c>
      <c r="D89" s="606">
        <f>'26'!D89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IF('26'!C90="","",'26'!C90)</f>
        <v/>
      </c>
      <c r="D90" s="614" t="str">
        <f>IF('26'!D90="","",'26'!D90)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IF('26'!C91="","",'26'!C91)</f>
        <v/>
      </c>
      <c r="D91" s="595" t="str">
        <f>IF('26'!D91="","",'26'!D91)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IF('26'!C92="","",'26'!C92)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155</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'26'!C103</f>
        <v>0</v>
      </c>
      <c r="D103" s="599"/>
      <c r="E103" s="599"/>
      <c r="F103" s="599"/>
      <c r="G103" s="599"/>
      <c r="H103" s="599"/>
      <c r="I103" s="216"/>
      <c r="J103" s="222" t="s">
        <v>177</v>
      </c>
      <c r="K103" s="582">
        <f>'26'!K103:N103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'26'!C107</f>
        <v>0</v>
      </c>
      <c r="D107" s="638"/>
      <c r="E107" s="639"/>
      <c r="F107" s="640" t="s">
        <v>212</v>
      </c>
      <c r="G107" s="641"/>
      <c r="H107" s="253">
        <f>'26'!H107</f>
        <v>0</v>
      </c>
      <c r="I107" s="254">
        <f>'26'!I107</f>
        <v>0</v>
      </c>
      <c r="J107" s="254">
        <f>'26'!J107</f>
        <v>0</v>
      </c>
      <c r="K107" s="253">
        <f>'26'!K107</f>
        <v>0</v>
      </c>
      <c r="L107" s="254">
        <f>'26'!L107</f>
        <v>0</v>
      </c>
      <c r="M107" s="254">
        <f>'26'!M107</f>
        <v>0</v>
      </c>
      <c r="N107" s="253">
        <f>'26'!N107</f>
        <v>0</v>
      </c>
      <c r="O107" s="254">
        <f>'26'!O107</f>
        <v>0</v>
      </c>
      <c r="P107" s="254">
        <f>'26'!P107</f>
        <v>0</v>
      </c>
      <c r="Q107" s="253">
        <f>'26'!Q107</f>
        <v>0</v>
      </c>
      <c r="R107" s="254">
        <f>'26'!R107</f>
        <v>0</v>
      </c>
      <c r="S107" s="255">
        <f>'26'!S107</f>
        <v>0</v>
      </c>
      <c r="T107" s="642">
        <f>SUM(H107:S107)</f>
        <v>0</v>
      </c>
      <c r="U107" s="643"/>
    </row>
    <row r="108" spans="1:38" s="22" customFormat="1" ht="45" customHeight="1">
      <c r="A108" s="644" t="s">
        <v>235</v>
      </c>
      <c r="B108" s="645"/>
      <c r="C108" s="648">
        <f>'26'!C108</f>
        <v>0</v>
      </c>
      <c r="D108" s="650">
        <f>'26'!D108</f>
        <v>0</v>
      </c>
      <c r="E108" s="651"/>
      <c r="F108" s="654" t="s">
        <v>213</v>
      </c>
      <c r="G108" s="655"/>
      <c r="H108" s="259">
        <f>'26'!H108</f>
        <v>0</v>
      </c>
      <c r="I108" s="260">
        <f>'26'!I108</f>
        <v>0</v>
      </c>
      <c r="J108" s="260">
        <f>'26'!J108</f>
        <v>0</v>
      </c>
      <c r="K108" s="259">
        <f>'26'!K108</f>
        <v>0</v>
      </c>
      <c r="L108" s="260">
        <f>'26'!L108</f>
        <v>0</v>
      </c>
      <c r="M108" s="260">
        <f>'26'!M108</f>
        <v>0</v>
      </c>
      <c r="N108" s="259">
        <f>'26'!N108</f>
        <v>0</v>
      </c>
      <c r="O108" s="260">
        <f>'26'!O108</f>
        <v>0</v>
      </c>
      <c r="P108" s="260">
        <f>'26'!P108</f>
        <v>0</v>
      </c>
      <c r="Q108" s="259">
        <f>'26'!Q108</f>
        <v>0</v>
      </c>
      <c r="R108" s="260">
        <f>'26'!R108</f>
        <v>0</v>
      </c>
      <c r="S108" s="261">
        <f>'26'!S108</f>
        <v>0</v>
      </c>
      <c r="T108" s="656">
        <f>SUM(H108:S108)</f>
        <v>0</v>
      </c>
      <c r="U108" s="657"/>
    </row>
    <row r="109" spans="1:38" s="22" customFormat="1" ht="45" customHeight="1" thickBot="1">
      <c r="A109" s="646"/>
      <c r="B109" s="647"/>
      <c r="C109" s="649"/>
      <c r="D109" s="652"/>
      <c r="E109" s="653"/>
      <c r="F109" s="658" t="s">
        <v>236</v>
      </c>
      <c r="G109" s="659"/>
      <c r="H109" s="256">
        <f>'26'!H109</f>
        <v>0</v>
      </c>
      <c r="I109" s="257">
        <f>'26'!I109</f>
        <v>0</v>
      </c>
      <c r="J109" s="257">
        <f>'26'!J109</f>
        <v>0</v>
      </c>
      <c r="K109" s="256">
        <f>'26'!K109</f>
        <v>0</v>
      </c>
      <c r="L109" s="257">
        <f>'26'!L109</f>
        <v>0</v>
      </c>
      <c r="M109" s="257">
        <f>'26'!M109</f>
        <v>0</v>
      </c>
      <c r="N109" s="256">
        <f>'26'!N109</f>
        <v>0</v>
      </c>
      <c r="O109" s="257">
        <f>'26'!O109</f>
        <v>0</v>
      </c>
      <c r="P109" s="257">
        <f>'26'!P109</f>
        <v>0</v>
      </c>
      <c r="Q109" s="256">
        <f>'26'!Q109</f>
        <v>0</v>
      </c>
      <c r="R109" s="257">
        <f>'26'!R109</f>
        <v>0</v>
      </c>
      <c r="S109" s="258">
        <f>'26'!S109</f>
        <v>0</v>
      </c>
      <c r="T109" s="660">
        <f>SUM(H109:S109)</f>
        <v>0</v>
      </c>
      <c r="U109" s="661"/>
    </row>
    <row r="110" spans="1:38" s="22" customFormat="1" ht="45" customHeight="1" thickTop="1" thickBot="1">
      <c r="A110" s="608" t="s">
        <v>207</v>
      </c>
      <c r="B110" s="609"/>
      <c r="C110" s="223" t="str">
        <f>IF('26'!C110="","",'26'!C110)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IF('26'!C111="","",'26'!C111)</f>
        <v/>
      </c>
      <c r="D111" s="595" t="str">
        <f>IF('26'!D111="","",'26'!D111)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IF('26'!C112="","",'26'!C112)</f>
        <v/>
      </c>
      <c r="D112" s="675" t="str">
        <f>IF('26'!D112="","",'26'!D112)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'26'!C113</f>
        <v>0</v>
      </c>
      <c r="D113" s="606">
        <f>'26'!D113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IF('26'!C114="","",'26'!C114)</f>
        <v/>
      </c>
      <c r="D114" s="614" t="str">
        <f>IF('26'!D114="","",'26'!D114)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IF('26'!C115="","",'26'!C115)</f>
        <v/>
      </c>
      <c r="D115" s="595" t="str">
        <f>IF('26'!D115="","",'26'!D115)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IF('26'!C116="","",'26'!C116)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156</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'26'!C127</f>
        <v>0</v>
      </c>
      <c r="D127" s="599"/>
      <c r="E127" s="599"/>
      <c r="F127" s="599"/>
      <c r="G127" s="599"/>
      <c r="H127" s="599"/>
      <c r="I127" s="216"/>
      <c r="J127" s="222" t="s">
        <v>177</v>
      </c>
      <c r="K127" s="582">
        <f>'26'!K127:N127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'26'!C131</f>
        <v>0</v>
      </c>
      <c r="D131" s="638"/>
      <c r="E131" s="639"/>
      <c r="F131" s="640" t="s">
        <v>212</v>
      </c>
      <c r="G131" s="641"/>
      <c r="H131" s="253">
        <f>'26'!H131</f>
        <v>0</v>
      </c>
      <c r="I131" s="254">
        <f>'26'!I131</f>
        <v>0</v>
      </c>
      <c r="J131" s="254">
        <f>'26'!J131</f>
        <v>0</v>
      </c>
      <c r="K131" s="253">
        <f>'26'!K131</f>
        <v>0</v>
      </c>
      <c r="L131" s="254">
        <f>'26'!L131</f>
        <v>0</v>
      </c>
      <c r="M131" s="254">
        <f>'26'!M131</f>
        <v>0</v>
      </c>
      <c r="N131" s="253">
        <f>'26'!N131</f>
        <v>0</v>
      </c>
      <c r="O131" s="254">
        <f>'26'!O131</f>
        <v>0</v>
      </c>
      <c r="P131" s="254">
        <f>'26'!P131</f>
        <v>0</v>
      </c>
      <c r="Q131" s="253">
        <f>'26'!Q131</f>
        <v>0</v>
      </c>
      <c r="R131" s="254">
        <f>'26'!R131</f>
        <v>0</v>
      </c>
      <c r="S131" s="255">
        <f>'26'!S131</f>
        <v>0</v>
      </c>
      <c r="T131" s="642">
        <f>SUM(H131:S131)</f>
        <v>0</v>
      </c>
      <c r="U131" s="643"/>
    </row>
    <row r="132" spans="1:21" s="22" customFormat="1" ht="45" customHeight="1">
      <c r="A132" s="644" t="s">
        <v>235</v>
      </c>
      <c r="B132" s="645"/>
      <c r="C132" s="648">
        <f>'26'!C132</f>
        <v>0</v>
      </c>
      <c r="D132" s="650">
        <f>'26'!D132</f>
        <v>0</v>
      </c>
      <c r="E132" s="651"/>
      <c r="F132" s="654" t="s">
        <v>213</v>
      </c>
      <c r="G132" s="655"/>
      <c r="H132" s="259">
        <f>'26'!H132</f>
        <v>0</v>
      </c>
      <c r="I132" s="260">
        <f>'26'!I132</f>
        <v>0</v>
      </c>
      <c r="J132" s="260">
        <f>'26'!J132</f>
        <v>0</v>
      </c>
      <c r="K132" s="259">
        <f>'26'!K132</f>
        <v>0</v>
      </c>
      <c r="L132" s="260">
        <f>'26'!L132</f>
        <v>0</v>
      </c>
      <c r="M132" s="260">
        <f>'26'!M132</f>
        <v>0</v>
      </c>
      <c r="N132" s="259">
        <f>'26'!N132</f>
        <v>0</v>
      </c>
      <c r="O132" s="260">
        <f>'26'!O132</f>
        <v>0</v>
      </c>
      <c r="P132" s="260">
        <f>'26'!P132</f>
        <v>0</v>
      </c>
      <c r="Q132" s="259">
        <f>'26'!Q132</f>
        <v>0</v>
      </c>
      <c r="R132" s="260">
        <f>'26'!R132</f>
        <v>0</v>
      </c>
      <c r="S132" s="261">
        <f>'26'!S132</f>
        <v>0</v>
      </c>
      <c r="T132" s="656">
        <f>SUM(H132:S132)</f>
        <v>0</v>
      </c>
      <c r="U132" s="657"/>
    </row>
    <row r="133" spans="1:21" s="22" customFormat="1" ht="45" customHeight="1" thickBot="1">
      <c r="A133" s="646"/>
      <c r="B133" s="647"/>
      <c r="C133" s="649"/>
      <c r="D133" s="652"/>
      <c r="E133" s="653"/>
      <c r="F133" s="658" t="s">
        <v>236</v>
      </c>
      <c r="G133" s="659"/>
      <c r="H133" s="256">
        <f>'26'!H133</f>
        <v>0</v>
      </c>
      <c r="I133" s="257">
        <f>'26'!I133</f>
        <v>0</v>
      </c>
      <c r="J133" s="257">
        <f>'26'!J133</f>
        <v>0</v>
      </c>
      <c r="K133" s="256">
        <f>'26'!K133</f>
        <v>0</v>
      </c>
      <c r="L133" s="257">
        <f>'26'!L133</f>
        <v>0</v>
      </c>
      <c r="M133" s="257">
        <f>'26'!M133</f>
        <v>0</v>
      </c>
      <c r="N133" s="256">
        <f>'26'!N133</f>
        <v>0</v>
      </c>
      <c r="O133" s="257">
        <f>'26'!O133</f>
        <v>0</v>
      </c>
      <c r="P133" s="257">
        <f>'26'!P133</f>
        <v>0</v>
      </c>
      <c r="Q133" s="256">
        <f>'26'!Q133</f>
        <v>0</v>
      </c>
      <c r="R133" s="257">
        <f>'26'!R133</f>
        <v>0</v>
      </c>
      <c r="S133" s="258">
        <f>'26'!S133</f>
        <v>0</v>
      </c>
      <c r="T133" s="660">
        <f>SUM(H133:S133)</f>
        <v>0</v>
      </c>
      <c r="U133" s="661"/>
    </row>
    <row r="134" spans="1:21" s="22" customFormat="1" ht="45" customHeight="1" thickTop="1" thickBot="1">
      <c r="A134" s="608" t="s">
        <v>207</v>
      </c>
      <c r="B134" s="609"/>
      <c r="C134" s="223" t="str">
        <f>IF('26'!C134="","",'26'!C134)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IF('26'!C135="","",'26'!C135)</f>
        <v/>
      </c>
      <c r="D135" s="595" t="str">
        <f>IF('26'!D135="","",'26'!D135)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IF('26'!C136="","",'26'!C136)</f>
        <v/>
      </c>
      <c r="D136" s="675" t="str">
        <f>IF('26'!D136="","",'26'!D136)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'26'!C137</f>
        <v>0</v>
      </c>
      <c r="D137" s="606">
        <f>'26'!D137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IF('26'!C138="","",'26'!C138)</f>
        <v/>
      </c>
      <c r="D138" s="614" t="str">
        <f>IF('26'!D138="","",'26'!D138)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IF('26'!C139="","",'26'!C139)</f>
        <v/>
      </c>
      <c r="D139" s="595" t="str">
        <f>IF('26'!D139="","",'26'!D139)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IF('26'!C140="","",'26'!C140)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ByBEGYQs4E5NU4EIyR40v8RfVwwrTAsnjng7+LUewWc0TvPncO1DSnpYlOOu3Tmp6pkmkhy5zAoMvOSaNgf3fg==" saltValue="FI3BgBclaXbxj7A5WTItP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14556EBC-4ADB-447D-A869-5FC32C670A08}">
      <formula1>"有,無"</formula1>
    </dataValidation>
    <dataValidation type="list" allowBlank="1" showInputMessage="1" showErrorMessage="1" sqref="C41 C89 C17 C113 C65 C137" xr:uid="{243F434F-2966-4935-9D2D-C04E6B571F1F}">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EB2A8338-7A29-4FD8-A9BE-D9278A01215D}">
      <formula1>"有,無"</formula1>
    </dataValidation>
    <dataValidation type="custom" allowBlank="1" showInputMessage="1" showErrorMessage="1" sqref="H107:S109 K103:N103 C103:H103" xr:uid="{7D12E11D-15A9-4543-93C9-E352C1661653}">
      <formula1>$S$99&lt;&gt;"無"</formula1>
    </dataValidation>
    <dataValidation type="custom" allowBlank="1" showInputMessage="1" showErrorMessage="1" sqref="H35:S37 K31:N31 C31:H31 D18:E19 D12:E13 D42:E43 D36:E37 D66:E67 D60:E61 D90:E91 D84:E85 D114:E115 D108:E109 D138:E139 D132:E133" xr:uid="{718C184B-AE59-4B21-BD8E-DF1359C66C57}">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2C010725-CA21-4C61-A2EC-E45A276EF3FA}">
      <formula1>$S$3&lt;&gt;"無"</formula1>
    </dataValidation>
    <dataValidation type="custom" allowBlank="1" showInputMessage="1" showErrorMessage="1" sqref="H59:S61 K55:N55 C55:H55" xr:uid="{15C8BE53-C5E3-4830-A369-ECDD7C7390D8}">
      <formula1>$S$51&lt;&gt;"無"</formula1>
    </dataValidation>
    <dataValidation type="custom" allowBlank="1" showInputMessage="1" showErrorMessage="1" sqref="H83:S85 K79:N79 C79:H79" xr:uid="{1CE09B92-8C9D-4393-AE12-2FEE66C6B15A}">
      <formula1>$S$75&lt;&gt;"無"</formula1>
    </dataValidation>
    <dataValidation type="custom" allowBlank="1" showInputMessage="1" showErrorMessage="1" sqref="H131:S133 K127:N127 C127:H127" xr:uid="{D60836CB-7B00-4BDE-A364-C519A8D18C84}">
      <formula1>$S$123&lt;&gt;"無"</formula1>
    </dataValidation>
    <dataValidation type="custom" allowBlank="1" showInputMessage="1" showErrorMessage="1" sqref="K7:N7 H11:S13 C18:C20 C11:C16 C7:H7 C42:C44 C35:C40 C66:C68 C59:C64 C90:C92 C83:C88 C114:C116 C107:C112 C138:C140 C131:C136" xr:uid="{9260D3E2-860B-4C19-BFA0-D8372395B00C}">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tabColor rgb="FFFF0000"/>
  </sheetPr>
  <dimension ref="A1:AL154"/>
  <sheetViews>
    <sheetView view="pageBreakPreview"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157</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'27'!C7</f>
        <v>0</v>
      </c>
      <c r="D7" s="599"/>
      <c r="E7" s="599"/>
      <c r="F7" s="599"/>
      <c r="G7" s="599"/>
      <c r="H7" s="599"/>
      <c r="I7" s="216"/>
      <c r="J7" s="222" t="s">
        <v>177</v>
      </c>
      <c r="K7" s="582">
        <f>'27'!K7:N7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'27'!C11</f>
        <v>0</v>
      </c>
      <c r="D11" s="638"/>
      <c r="E11" s="639"/>
      <c r="F11" s="640" t="s">
        <v>212</v>
      </c>
      <c r="G11" s="641"/>
      <c r="H11" s="253">
        <f>'27'!H11</f>
        <v>0</v>
      </c>
      <c r="I11" s="254">
        <f>'27'!I11</f>
        <v>0</v>
      </c>
      <c r="J11" s="254">
        <f>'27'!J11</f>
        <v>0</v>
      </c>
      <c r="K11" s="253">
        <f>'27'!K11</f>
        <v>0</v>
      </c>
      <c r="L11" s="254">
        <f>'27'!L11</f>
        <v>0</v>
      </c>
      <c r="M11" s="254">
        <f>'27'!M11</f>
        <v>0</v>
      </c>
      <c r="N11" s="253">
        <f>'27'!N11</f>
        <v>0</v>
      </c>
      <c r="O11" s="254">
        <f>'27'!O11</f>
        <v>0</v>
      </c>
      <c r="P11" s="254">
        <f>'27'!P11</f>
        <v>0</v>
      </c>
      <c r="Q11" s="253">
        <f>'27'!Q11</f>
        <v>0</v>
      </c>
      <c r="R11" s="254">
        <f>'27'!R11</f>
        <v>0</v>
      </c>
      <c r="S11" s="255">
        <f>'27'!S11</f>
        <v>0</v>
      </c>
      <c r="T11" s="642">
        <f>SUM(H11:S11)</f>
        <v>0</v>
      </c>
      <c r="U11" s="643"/>
    </row>
    <row r="12" spans="1:38" s="22" customFormat="1" ht="45" customHeight="1">
      <c r="A12" s="644" t="s">
        <v>235</v>
      </c>
      <c r="B12" s="645"/>
      <c r="C12" s="648">
        <f>'27'!C12</f>
        <v>0</v>
      </c>
      <c r="D12" s="650">
        <f>'27'!D12</f>
        <v>0</v>
      </c>
      <c r="E12" s="651"/>
      <c r="F12" s="654" t="s">
        <v>213</v>
      </c>
      <c r="G12" s="655"/>
      <c r="H12" s="259">
        <f>'27'!H12</f>
        <v>0</v>
      </c>
      <c r="I12" s="260">
        <f>'27'!I12</f>
        <v>0</v>
      </c>
      <c r="J12" s="260">
        <f>'27'!J12</f>
        <v>0</v>
      </c>
      <c r="K12" s="259">
        <f>'27'!K12</f>
        <v>0</v>
      </c>
      <c r="L12" s="260">
        <f>'27'!L12</f>
        <v>0</v>
      </c>
      <c r="M12" s="260">
        <f>'27'!M12</f>
        <v>0</v>
      </c>
      <c r="N12" s="259">
        <f>'27'!N12</f>
        <v>0</v>
      </c>
      <c r="O12" s="260">
        <f>'27'!O12</f>
        <v>0</v>
      </c>
      <c r="P12" s="260">
        <f>'27'!P12</f>
        <v>0</v>
      </c>
      <c r="Q12" s="259">
        <f>'27'!Q12</f>
        <v>0</v>
      </c>
      <c r="R12" s="260">
        <f>'27'!R12</f>
        <v>0</v>
      </c>
      <c r="S12" s="261">
        <f>'27'!S12</f>
        <v>0</v>
      </c>
      <c r="T12" s="656">
        <f>SUM(H12:S12)</f>
        <v>0</v>
      </c>
      <c r="U12" s="657"/>
    </row>
    <row r="13" spans="1:38" s="22" customFormat="1" ht="45" customHeight="1" thickBot="1">
      <c r="A13" s="646"/>
      <c r="B13" s="647"/>
      <c r="C13" s="649"/>
      <c r="D13" s="652"/>
      <c r="E13" s="653"/>
      <c r="F13" s="658" t="s">
        <v>236</v>
      </c>
      <c r="G13" s="659"/>
      <c r="H13" s="256">
        <f>'27'!H13</f>
        <v>0</v>
      </c>
      <c r="I13" s="257">
        <f>'27'!I13</f>
        <v>0</v>
      </c>
      <c r="J13" s="257">
        <f>'27'!J13</f>
        <v>0</v>
      </c>
      <c r="K13" s="256">
        <f>'27'!K13</f>
        <v>0</v>
      </c>
      <c r="L13" s="257">
        <f>'27'!L13</f>
        <v>0</v>
      </c>
      <c r="M13" s="257">
        <f>'27'!M13</f>
        <v>0</v>
      </c>
      <c r="N13" s="256">
        <f>'27'!N13</f>
        <v>0</v>
      </c>
      <c r="O13" s="257">
        <f>'27'!O13</f>
        <v>0</v>
      </c>
      <c r="P13" s="257">
        <f>'27'!P13</f>
        <v>0</v>
      </c>
      <c r="Q13" s="256">
        <f>'27'!Q13</f>
        <v>0</v>
      </c>
      <c r="R13" s="257">
        <f>'27'!R13</f>
        <v>0</v>
      </c>
      <c r="S13" s="258">
        <f>'27'!S13</f>
        <v>0</v>
      </c>
      <c r="T13" s="660">
        <f>SUM(H13:S13)</f>
        <v>0</v>
      </c>
      <c r="U13" s="661"/>
    </row>
    <row r="14" spans="1:38" s="22" customFormat="1" ht="45" customHeight="1" thickTop="1" thickBot="1">
      <c r="A14" s="608" t="s">
        <v>207</v>
      </c>
      <c r="B14" s="609"/>
      <c r="C14" s="223" t="str">
        <f>IF('27'!C14="","",'27'!C14)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IF('27'!C15="","",'27'!C15)</f>
        <v/>
      </c>
      <c r="D15" s="595" t="str">
        <f>IF('27'!D15="","",'27'!D15)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IF('27'!C16="","",'27'!C16)</f>
        <v/>
      </c>
      <c r="D16" s="675" t="str">
        <f>IF('27'!D16="","",'27'!D16)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'27'!C17</f>
        <v>0</v>
      </c>
      <c r="D17" s="606">
        <f>'27'!D17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IF('27'!C18="","",'27'!C18)</f>
        <v/>
      </c>
      <c r="D18" s="614" t="str">
        <f>IF('27'!D18="","",'27'!D18)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IF('27'!C19="","",'27'!C19)</f>
        <v/>
      </c>
      <c r="D19" s="595" t="str">
        <f>IF('27'!D19="","",'27'!D19)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IF('27'!C20="","",'27'!C20)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158</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'27'!C31</f>
        <v>0</v>
      </c>
      <c r="D31" s="599"/>
      <c r="E31" s="599"/>
      <c r="F31" s="599"/>
      <c r="G31" s="599"/>
      <c r="H31" s="599"/>
      <c r="I31" s="216"/>
      <c r="J31" s="222" t="s">
        <v>177</v>
      </c>
      <c r="K31" s="582">
        <f>'27'!K31:N31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'27'!C35</f>
        <v>0</v>
      </c>
      <c r="D35" s="638"/>
      <c r="E35" s="639"/>
      <c r="F35" s="640" t="s">
        <v>212</v>
      </c>
      <c r="G35" s="641"/>
      <c r="H35" s="253">
        <f>'27'!H35</f>
        <v>0</v>
      </c>
      <c r="I35" s="254">
        <f>'27'!I35</f>
        <v>0</v>
      </c>
      <c r="J35" s="254">
        <f>'27'!J35</f>
        <v>0</v>
      </c>
      <c r="K35" s="253">
        <f>'27'!K35</f>
        <v>0</v>
      </c>
      <c r="L35" s="254">
        <f>'27'!L35</f>
        <v>0</v>
      </c>
      <c r="M35" s="254">
        <f>'27'!M35</f>
        <v>0</v>
      </c>
      <c r="N35" s="253">
        <f>'27'!N35</f>
        <v>0</v>
      </c>
      <c r="O35" s="254">
        <f>'27'!O35</f>
        <v>0</v>
      </c>
      <c r="P35" s="254">
        <f>'27'!P35</f>
        <v>0</v>
      </c>
      <c r="Q35" s="253">
        <f>'27'!Q35</f>
        <v>0</v>
      </c>
      <c r="R35" s="254">
        <f>'27'!R35</f>
        <v>0</v>
      </c>
      <c r="S35" s="255">
        <f>'27'!S35</f>
        <v>0</v>
      </c>
      <c r="T35" s="642">
        <f>SUM(H35:S35)</f>
        <v>0</v>
      </c>
      <c r="U35" s="643"/>
    </row>
    <row r="36" spans="1:21" s="22" customFormat="1" ht="45" customHeight="1">
      <c r="A36" s="644" t="s">
        <v>235</v>
      </c>
      <c r="B36" s="645"/>
      <c r="C36" s="648">
        <f>'27'!C36</f>
        <v>0</v>
      </c>
      <c r="D36" s="650">
        <f>'27'!D36</f>
        <v>0</v>
      </c>
      <c r="E36" s="651"/>
      <c r="F36" s="654" t="s">
        <v>213</v>
      </c>
      <c r="G36" s="655"/>
      <c r="H36" s="259">
        <f>'27'!H36</f>
        <v>0</v>
      </c>
      <c r="I36" s="260">
        <f>'27'!I36</f>
        <v>0</v>
      </c>
      <c r="J36" s="260">
        <f>'27'!J36</f>
        <v>0</v>
      </c>
      <c r="K36" s="259">
        <f>'27'!K36</f>
        <v>0</v>
      </c>
      <c r="L36" s="260">
        <f>'27'!L36</f>
        <v>0</v>
      </c>
      <c r="M36" s="260">
        <f>'27'!M36</f>
        <v>0</v>
      </c>
      <c r="N36" s="259">
        <f>'27'!N36</f>
        <v>0</v>
      </c>
      <c r="O36" s="260">
        <f>'27'!O36</f>
        <v>0</v>
      </c>
      <c r="P36" s="260">
        <f>'27'!P36</f>
        <v>0</v>
      </c>
      <c r="Q36" s="259">
        <f>'27'!Q36</f>
        <v>0</v>
      </c>
      <c r="R36" s="260">
        <f>'27'!R36</f>
        <v>0</v>
      </c>
      <c r="S36" s="261">
        <f>'27'!S36</f>
        <v>0</v>
      </c>
      <c r="T36" s="656">
        <f>SUM(H36:S36)</f>
        <v>0</v>
      </c>
      <c r="U36" s="657"/>
    </row>
    <row r="37" spans="1:21" s="22" customFormat="1" ht="45" customHeight="1" thickBot="1">
      <c r="A37" s="646"/>
      <c r="B37" s="647"/>
      <c r="C37" s="649"/>
      <c r="D37" s="652"/>
      <c r="E37" s="653"/>
      <c r="F37" s="658" t="s">
        <v>236</v>
      </c>
      <c r="G37" s="659"/>
      <c r="H37" s="256">
        <f>'27'!H37</f>
        <v>0</v>
      </c>
      <c r="I37" s="257">
        <f>'27'!I37</f>
        <v>0</v>
      </c>
      <c r="J37" s="257">
        <f>'27'!J37</f>
        <v>0</v>
      </c>
      <c r="K37" s="256">
        <f>'27'!K37</f>
        <v>0</v>
      </c>
      <c r="L37" s="257">
        <f>'27'!L37</f>
        <v>0</v>
      </c>
      <c r="M37" s="257">
        <f>'27'!M37</f>
        <v>0</v>
      </c>
      <c r="N37" s="256">
        <f>'27'!N37</f>
        <v>0</v>
      </c>
      <c r="O37" s="257">
        <f>'27'!O37</f>
        <v>0</v>
      </c>
      <c r="P37" s="257">
        <f>'27'!P37</f>
        <v>0</v>
      </c>
      <c r="Q37" s="256">
        <f>'27'!Q37</f>
        <v>0</v>
      </c>
      <c r="R37" s="257">
        <f>'27'!R37</f>
        <v>0</v>
      </c>
      <c r="S37" s="258">
        <f>'27'!S37</f>
        <v>0</v>
      </c>
      <c r="T37" s="660">
        <f>SUM(H37:S37)</f>
        <v>0</v>
      </c>
      <c r="U37" s="661"/>
    </row>
    <row r="38" spans="1:21" s="22" customFormat="1" ht="45" customHeight="1" thickTop="1" thickBot="1">
      <c r="A38" s="608" t="s">
        <v>207</v>
      </c>
      <c r="B38" s="609"/>
      <c r="C38" s="223" t="str">
        <f>IF('27'!C38="","",'27'!C38)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IF('27'!C39="","",'27'!C39)</f>
        <v/>
      </c>
      <c r="D39" s="595" t="str">
        <f>IF('27'!D39="","",'27'!D39)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IF('27'!C40="","",'27'!C40)</f>
        <v/>
      </c>
      <c r="D40" s="675" t="str">
        <f>IF('27'!D40="","",'27'!D40)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'27'!C41</f>
        <v>0</v>
      </c>
      <c r="D41" s="606">
        <f>'27'!D41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IF('27'!C42="","",'27'!C42)</f>
        <v/>
      </c>
      <c r="D42" s="614" t="str">
        <f>IF('27'!D42="","",'27'!D42)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IF('27'!C43="","",'27'!C43)</f>
        <v/>
      </c>
      <c r="D43" s="595" t="str">
        <f>IF('27'!D43="","",'27'!D43)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IF('27'!C44="","",'27'!C44)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159</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'27'!C55</f>
        <v>0</v>
      </c>
      <c r="D55" s="599"/>
      <c r="E55" s="599"/>
      <c r="F55" s="599"/>
      <c r="G55" s="599"/>
      <c r="H55" s="599"/>
      <c r="I55" s="216"/>
      <c r="J55" s="222" t="s">
        <v>177</v>
      </c>
      <c r="K55" s="582">
        <f>'27'!K55:N55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'27'!C59</f>
        <v>0</v>
      </c>
      <c r="D59" s="638"/>
      <c r="E59" s="639"/>
      <c r="F59" s="640" t="s">
        <v>212</v>
      </c>
      <c r="G59" s="641"/>
      <c r="H59" s="253">
        <f>'27'!H59</f>
        <v>0</v>
      </c>
      <c r="I59" s="254">
        <f>'27'!I59</f>
        <v>0</v>
      </c>
      <c r="J59" s="254">
        <f>'27'!J59</f>
        <v>0</v>
      </c>
      <c r="K59" s="253">
        <f>'27'!K59</f>
        <v>0</v>
      </c>
      <c r="L59" s="254">
        <f>'27'!L59</f>
        <v>0</v>
      </c>
      <c r="M59" s="254">
        <f>'27'!M59</f>
        <v>0</v>
      </c>
      <c r="N59" s="253">
        <f>'27'!N59</f>
        <v>0</v>
      </c>
      <c r="O59" s="254">
        <f>'27'!O59</f>
        <v>0</v>
      </c>
      <c r="P59" s="254">
        <f>'27'!P59</f>
        <v>0</v>
      </c>
      <c r="Q59" s="253">
        <f>'27'!Q59</f>
        <v>0</v>
      </c>
      <c r="R59" s="254">
        <f>'27'!R59</f>
        <v>0</v>
      </c>
      <c r="S59" s="255">
        <f>'27'!S59</f>
        <v>0</v>
      </c>
      <c r="T59" s="642">
        <f>SUM(H59:S59)</f>
        <v>0</v>
      </c>
      <c r="U59" s="643"/>
    </row>
    <row r="60" spans="1:38" s="22" customFormat="1" ht="45" customHeight="1">
      <c r="A60" s="644" t="s">
        <v>235</v>
      </c>
      <c r="B60" s="645"/>
      <c r="C60" s="648">
        <f>'27'!C60</f>
        <v>0</v>
      </c>
      <c r="D60" s="650">
        <f>'27'!D60</f>
        <v>0</v>
      </c>
      <c r="E60" s="651"/>
      <c r="F60" s="654" t="s">
        <v>213</v>
      </c>
      <c r="G60" s="655"/>
      <c r="H60" s="259">
        <f>'27'!H60</f>
        <v>0</v>
      </c>
      <c r="I60" s="260">
        <f>'27'!I60</f>
        <v>0</v>
      </c>
      <c r="J60" s="260">
        <f>'27'!J60</f>
        <v>0</v>
      </c>
      <c r="K60" s="259">
        <f>'27'!K60</f>
        <v>0</v>
      </c>
      <c r="L60" s="260">
        <f>'27'!L60</f>
        <v>0</v>
      </c>
      <c r="M60" s="260">
        <f>'27'!M60</f>
        <v>0</v>
      </c>
      <c r="N60" s="259">
        <f>'27'!N60</f>
        <v>0</v>
      </c>
      <c r="O60" s="260">
        <f>'27'!O60</f>
        <v>0</v>
      </c>
      <c r="P60" s="260">
        <f>'27'!P60</f>
        <v>0</v>
      </c>
      <c r="Q60" s="259">
        <f>'27'!Q60</f>
        <v>0</v>
      </c>
      <c r="R60" s="260">
        <f>'27'!R60</f>
        <v>0</v>
      </c>
      <c r="S60" s="261">
        <f>'27'!S60</f>
        <v>0</v>
      </c>
      <c r="T60" s="656">
        <f>SUM(H60:S60)</f>
        <v>0</v>
      </c>
      <c r="U60" s="657"/>
    </row>
    <row r="61" spans="1:38" s="22" customFormat="1" ht="45" customHeight="1" thickBot="1">
      <c r="A61" s="646"/>
      <c r="B61" s="647"/>
      <c r="C61" s="649"/>
      <c r="D61" s="652"/>
      <c r="E61" s="653"/>
      <c r="F61" s="658" t="s">
        <v>236</v>
      </c>
      <c r="G61" s="659"/>
      <c r="H61" s="256">
        <f>'27'!H61</f>
        <v>0</v>
      </c>
      <c r="I61" s="257">
        <f>'27'!I61</f>
        <v>0</v>
      </c>
      <c r="J61" s="257">
        <f>'27'!J61</f>
        <v>0</v>
      </c>
      <c r="K61" s="256">
        <f>'27'!K61</f>
        <v>0</v>
      </c>
      <c r="L61" s="257">
        <f>'27'!L61</f>
        <v>0</v>
      </c>
      <c r="M61" s="257">
        <f>'27'!M61</f>
        <v>0</v>
      </c>
      <c r="N61" s="256">
        <f>'27'!N61</f>
        <v>0</v>
      </c>
      <c r="O61" s="257">
        <f>'27'!O61</f>
        <v>0</v>
      </c>
      <c r="P61" s="257">
        <f>'27'!P61</f>
        <v>0</v>
      </c>
      <c r="Q61" s="256">
        <f>'27'!Q61</f>
        <v>0</v>
      </c>
      <c r="R61" s="257">
        <f>'27'!R61</f>
        <v>0</v>
      </c>
      <c r="S61" s="258">
        <f>'27'!S61</f>
        <v>0</v>
      </c>
      <c r="T61" s="660">
        <f>SUM(H61:S61)</f>
        <v>0</v>
      </c>
      <c r="U61" s="661"/>
    </row>
    <row r="62" spans="1:38" s="22" customFormat="1" ht="45" customHeight="1" thickTop="1" thickBot="1">
      <c r="A62" s="608" t="s">
        <v>207</v>
      </c>
      <c r="B62" s="609"/>
      <c r="C62" s="223" t="str">
        <f>IF('27'!C62="","",'27'!C62)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IF('27'!C63="","",'27'!C63)</f>
        <v/>
      </c>
      <c r="D63" s="595" t="str">
        <f>IF('27'!D63="","",'27'!D63)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IF('27'!C64="","",'27'!C64)</f>
        <v/>
      </c>
      <c r="D64" s="675" t="str">
        <f>IF('27'!D64="","",'27'!D64)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'27'!C65</f>
        <v>0</v>
      </c>
      <c r="D65" s="606">
        <f>'27'!D65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IF('27'!C66="","",'27'!C66)</f>
        <v/>
      </c>
      <c r="D66" s="614" t="str">
        <f>IF('27'!D66="","",'27'!D66)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IF('27'!C67="","",'27'!C67)</f>
        <v/>
      </c>
      <c r="D67" s="595" t="str">
        <f>IF('27'!D67="","",'27'!D67)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IF('27'!C68="","",'27'!C68)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160</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'27'!C79</f>
        <v>0</v>
      </c>
      <c r="D79" s="599"/>
      <c r="E79" s="599"/>
      <c r="F79" s="599"/>
      <c r="G79" s="599"/>
      <c r="H79" s="599"/>
      <c r="I79" s="216"/>
      <c r="J79" s="222" t="s">
        <v>177</v>
      </c>
      <c r="K79" s="582">
        <f>'27'!K79:N79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'27'!C83</f>
        <v>0</v>
      </c>
      <c r="D83" s="638"/>
      <c r="E83" s="639"/>
      <c r="F83" s="640" t="s">
        <v>212</v>
      </c>
      <c r="G83" s="641"/>
      <c r="H83" s="253">
        <f>'27'!H83</f>
        <v>0</v>
      </c>
      <c r="I83" s="254">
        <f>'27'!I83</f>
        <v>0</v>
      </c>
      <c r="J83" s="254">
        <f>'27'!J83</f>
        <v>0</v>
      </c>
      <c r="K83" s="253">
        <f>'27'!K83</f>
        <v>0</v>
      </c>
      <c r="L83" s="254">
        <f>'27'!L83</f>
        <v>0</v>
      </c>
      <c r="M83" s="254">
        <f>'27'!M83</f>
        <v>0</v>
      </c>
      <c r="N83" s="253">
        <f>'27'!N83</f>
        <v>0</v>
      </c>
      <c r="O83" s="254">
        <f>'27'!O83</f>
        <v>0</v>
      </c>
      <c r="P83" s="254">
        <f>'27'!P83</f>
        <v>0</v>
      </c>
      <c r="Q83" s="253">
        <f>'27'!Q83</f>
        <v>0</v>
      </c>
      <c r="R83" s="254">
        <f>'27'!R83</f>
        <v>0</v>
      </c>
      <c r="S83" s="255">
        <f>'27'!S83</f>
        <v>0</v>
      </c>
      <c r="T83" s="642">
        <f>SUM(H83:S83)</f>
        <v>0</v>
      </c>
      <c r="U83" s="643"/>
    </row>
    <row r="84" spans="1:21" s="22" customFormat="1" ht="45" customHeight="1">
      <c r="A84" s="644" t="s">
        <v>235</v>
      </c>
      <c r="B84" s="645"/>
      <c r="C84" s="648">
        <f>'27'!C84</f>
        <v>0</v>
      </c>
      <c r="D84" s="650">
        <f>'27'!D84</f>
        <v>0</v>
      </c>
      <c r="E84" s="651"/>
      <c r="F84" s="654" t="s">
        <v>213</v>
      </c>
      <c r="G84" s="655"/>
      <c r="H84" s="259">
        <f>'27'!H84</f>
        <v>0</v>
      </c>
      <c r="I84" s="260">
        <f>'27'!I84</f>
        <v>0</v>
      </c>
      <c r="J84" s="260">
        <f>'27'!J84</f>
        <v>0</v>
      </c>
      <c r="K84" s="259">
        <f>'27'!K84</f>
        <v>0</v>
      </c>
      <c r="L84" s="260">
        <f>'27'!L84</f>
        <v>0</v>
      </c>
      <c r="M84" s="260">
        <f>'27'!M84</f>
        <v>0</v>
      </c>
      <c r="N84" s="259">
        <f>'27'!N84</f>
        <v>0</v>
      </c>
      <c r="O84" s="260">
        <f>'27'!O84</f>
        <v>0</v>
      </c>
      <c r="P84" s="260">
        <f>'27'!P84</f>
        <v>0</v>
      </c>
      <c r="Q84" s="259">
        <f>'27'!Q84</f>
        <v>0</v>
      </c>
      <c r="R84" s="260">
        <f>'27'!R84</f>
        <v>0</v>
      </c>
      <c r="S84" s="261">
        <f>'27'!S84</f>
        <v>0</v>
      </c>
      <c r="T84" s="656">
        <f>SUM(H84:S84)</f>
        <v>0</v>
      </c>
      <c r="U84" s="657"/>
    </row>
    <row r="85" spans="1:21" s="22" customFormat="1" ht="45" customHeight="1" thickBot="1">
      <c r="A85" s="646"/>
      <c r="B85" s="647"/>
      <c r="C85" s="649"/>
      <c r="D85" s="652"/>
      <c r="E85" s="653"/>
      <c r="F85" s="658" t="s">
        <v>236</v>
      </c>
      <c r="G85" s="659"/>
      <c r="H85" s="256">
        <f>'27'!H85</f>
        <v>0</v>
      </c>
      <c r="I85" s="257">
        <f>'27'!I85</f>
        <v>0</v>
      </c>
      <c r="J85" s="257">
        <f>'27'!J85</f>
        <v>0</v>
      </c>
      <c r="K85" s="256">
        <f>'27'!K85</f>
        <v>0</v>
      </c>
      <c r="L85" s="257">
        <f>'27'!L85</f>
        <v>0</v>
      </c>
      <c r="M85" s="257">
        <f>'27'!M85</f>
        <v>0</v>
      </c>
      <c r="N85" s="256">
        <f>'27'!N85</f>
        <v>0</v>
      </c>
      <c r="O85" s="257">
        <f>'27'!O85</f>
        <v>0</v>
      </c>
      <c r="P85" s="257">
        <f>'27'!P85</f>
        <v>0</v>
      </c>
      <c r="Q85" s="256">
        <f>'27'!Q85</f>
        <v>0</v>
      </c>
      <c r="R85" s="257">
        <f>'27'!R85</f>
        <v>0</v>
      </c>
      <c r="S85" s="258">
        <f>'27'!S85</f>
        <v>0</v>
      </c>
      <c r="T85" s="660">
        <f>SUM(H85:S85)</f>
        <v>0</v>
      </c>
      <c r="U85" s="661"/>
    </row>
    <row r="86" spans="1:21" s="22" customFormat="1" ht="45" customHeight="1" thickTop="1" thickBot="1">
      <c r="A86" s="608" t="s">
        <v>207</v>
      </c>
      <c r="B86" s="609"/>
      <c r="C86" s="223" t="str">
        <f>IF('27'!C86="","",'27'!C86)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IF('27'!C87="","",'27'!C87)</f>
        <v/>
      </c>
      <c r="D87" s="595" t="str">
        <f>IF('27'!D87="","",'27'!D87)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IF('27'!C88="","",'27'!C88)</f>
        <v/>
      </c>
      <c r="D88" s="675" t="str">
        <f>IF('27'!D88="","",'27'!D88)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'27'!C89</f>
        <v>0</v>
      </c>
      <c r="D89" s="606">
        <f>'27'!D89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IF('27'!C90="","",'27'!C90)</f>
        <v/>
      </c>
      <c r="D90" s="614" t="str">
        <f>IF('27'!D90="","",'27'!D90)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IF('27'!C91="","",'27'!C91)</f>
        <v/>
      </c>
      <c r="D91" s="595" t="str">
        <f>IF('27'!D91="","",'27'!D91)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IF('27'!C92="","",'27'!C92)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161</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'27'!C103</f>
        <v>0</v>
      </c>
      <c r="D103" s="599"/>
      <c r="E103" s="599"/>
      <c r="F103" s="599"/>
      <c r="G103" s="599"/>
      <c r="H103" s="599"/>
      <c r="I103" s="216"/>
      <c r="J103" s="222" t="s">
        <v>177</v>
      </c>
      <c r="K103" s="582">
        <f>'27'!K103:N103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'27'!C107</f>
        <v>0</v>
      </c>
      <c r="D107" s="638"/>
      <c r="E107" s="639"/>
      <c r="F107" s="640" t="s">
        <v>212</v>
      </c>
      <c r="G107" s="641"/>
      <c r="H107" s="253">
        <f>'27'!H107</f>
        <v>0</v>
      </c>
      <c r="I107" s="254">
        <f>'27'!I107</f>
        <v>0</v>
      </c>
      <c r="J107" s="254">
        <f>'27'!J107</f>
        <v>0</v>
      </c>
      <c r="K107" s="253">
        <f>'27'!K107</f>
        <v>0</v>
      </c>
      <c r="L107" s="254">
        <f>'27'!L107</f>
        <v>0</v>
      </c>
      <c r="M107" s="254">
        <f>'27'!M107</f>
        <v>0</v>
      </c>
      <c r="N107" s="253">
        <f>'27'!N107</f>
        <v>0</v>
      </c>
      <c r="O107" s="254">
        <f>'27'!O107</f>
        <v>0</v>
      </c>
      <c r="P107" s="254">
        <f>'27'!P107</f>
        <v>0</v>
      </c>
      <c r="Q107" s="253">
        <f>'27'!Q107</f>
        <v>0</v>
      </c>
      <c r="R107" s="254">
        <f>'27'!R107</f>
        <v>0</v>
      </c>
      <c r="S107" s="255">
        <f>'27'!S107</f>
        <v>0</v>
      </c>
      <c r="T107" s="642">
        <f>SUM(H107:S107)</f>
        <v>0</v>
      </c>
      <c r="U107" s="643"/>
    </row>
    <row r="108" spans="1:38" s="22" customFormat="1" ht="45" customHeight="1">
      <c r="A108" s="644" t="s">
        <v>235</v>
      </c>
      <c r="B108" s="645"/>
      <c r="C108" s="648">
        <f>'27'!C108</f>
        <v>0</v>
      </c>
      <c r="D108" s="650">
        <f>'27'!D108</f>
        <v>0</v>
      </c>
      <c r="E108" s="651"/>
      <c r="F108" s="654" t="s">
        <v>213</v>
      </c>
      <c r="G108" s="655"/>
      <c r="H108" s="259">
        <f>'27'!H108</f>
        <v>0</v>
      </c>
      <c r="I108" s="260">
        <f>'27'!I108</f>
        <v>0</v>
      </c>
      <c r="J108" s="260">
        <f>'27'!J108</f>
        <v>0</v>
      </c>
      <c r="K108" s="259">
        <f>'27'!K108</f>
        <v>0</v>
      </c>
      <c r="L108" s="260">
        <f>'27'!L108</f>
        <v>0</v>
      </c>
      <c r="M108" s="260">
        <f>'27'!M108</f>
        <v>0</v>
      </c>
      <c r="N108" s="259">
        <f>'27'!N108</f>
        <v>0</v>
      </c>
      <c r="O108" s="260">
        <f>'27'!O108</f>
        <v>0</v>
      </c>
      <c r="P108" s="260">
        <f>'27'!P108</f>
        <v>0</v>
      </c>
      <c r="Q108" s="259">
        <f>'27'!Q108</f>
        <v>0</v>
      </c>
      <c r="R108" s="260">
        <f>'27'!R108</f>
        <v>0</v>
      </c>
      <c r="S108" s="261">
        <f>'27'!S108</f>
        <v>0</v>
      </c>
      <c r="T108" s="656">
        <f>SUM(H108:S108)</f>
        <v>0</v>
      </c>
      <c r="U108" s="657"/>
    </row>
    <row r="109" spans="1:38" s="22" customFormat="1" ht="45" customHeight="1" thickBot="1">
      <c r="A109" s="646"/>
      <c r="B109" s="647"/>
      <c r="C109" s="649"/>
      <c r="D109" s="652"/>
      <c r="E109" s="653"/>
      <c r="F109" s="658" t="s">
        <v>236</v>
      </c>
      <c r="G109" s="659"/>
      <c r="H109" s="256">
        <f>'27'!H109</f>
        <v>0</v>
      </c>
      <c r="I109" s="257">
        <f>'27'!I109</f>
        <v>0</v>
      </c>
      <c r="J109" s="257">
        <f>'27'!J109</f>
        <v>0</v>
      </c>
      <c r="K109" s="256">
        <f>'27'!K109</f>
        <v>0</v>
      </c>
      <c r="L109" s="257">
        <f>'27'!L109</f>
        <v>0</v>
      </c>
      <c r="M109" s="257">
        <f>'27'!M109</f>
        <v>0</v>
      </c>
      <c r="N109" s="256">
        <f>'27'!N109</f>
        <v>0</v>
      </c>
      <c r="O109" s="257">
        <f>'27'!O109</f>
        <v>0</v>
      </c>
      <c r="P109" s="257">
        <f>'27'!P109</f>
        <v>0</v>
      </c>
      <c r="Q109" s="256">
        <f>'27'!Q109</f>
        <v>0</v>
      </c>
      <c r="R109" s="257">
        <f>'27'!R109</f>
        <v>0</v>
      </c>
      <c r="S109" s="258">
        <f>'27'!S109</f>
        <v>0</v>
      </c>
      <c r="T109" s="660">
        <f>SUM(H109:S109)</f>
        <v>0</v>
      </c>
      <c r="U109" s="661"/>
    </row>
    <row r="110" spans="1:38" s="22" customFormat="1" ht="45" customHeight="1" thickTop="1" thickBot="1">
      <c r="A110" s="608" t="s">
        <v>207</v>
      </c>
      <c r="B110" s="609"/>
      <c r="C110" s="223" t="str">
        <f>IF('27'!C110="","",'27'!C110)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IF('27'!C111="","",'27'!C111)</f>
        <v/>
      </c>
      <c r="D111" s="595" t="str">
        <f>IF('27'!D111="","",'27'!D111)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IF('27'!C112="","",'27'!C112)</f>
        <v/>
      </c>
      <c r="D112" s="675" t="str">
        <f>IF('27'!D112="","",'27'!D112)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'27'!C113</f>
        <v>0</v>
      </c>
      <c r="D113" s="606">
        <f>'27'!D113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IF('27'!C114="","",'27'!C114)</f>
        <v/>
      </c>
      <c r="D114" s="614" t="str">
        <f>IF('27'!D114="","",'27'!D114)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IF('27'!C115="","",'27'!C115)</f>
        <v/>
      </c>
      <c r="D115" s="595" t="str">
        <f>IF('27'!D115="","",'27'!D115)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IF('27'!C116="","",'27'!C116)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162</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'27'!C127</f>
        <v>0</v>
      </c>
      <c r="D127" s="599"/>
      <c r="E127" s="599"/>
      <c r="F127" s="599"/>
      <c r="G127" s="599"/>
      <c r="H127" s="599"/>
      <c r="I127" s="216"/>
      <c r="J127" s="222" t="s">
        <v>177</v>
      </c>
      <c r="K127" s="582">
        <f>'27'!K127:N127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'27'!C131</f>
        <v>0</v>
      </c>
      <c r="D131" s="638"/>
      <c r="E131" s="639"/>
      <c r="F131" s="640" t="s">
        <v>212</v>
      </c>
      <c r="G131" s="641"/>
      <c r="H131" s="253">
        <f>'27'!H131</f>
        <v>0</v>
      </c>
      <c r="I131" s="254">
        <f>'27'!I131</f>
        <v>0</v>
      </c>
      <c r="J131" s="254">
        <f>'27'!J131</f>
        <v>0</v>
      </c>
      <c r="K131" s="253">
        <f>'27'!K131</f>
        <v>0</v>
      </c>
      <c r="L131" s="254">
        <f>'27'!L131</f>
        <v>0</v>
      </c>
      <c r="M131" s="254">
        <f>'27'!M131</f>
        <v>0</v>
      </c>
      <c r="N131" s="253">
        <f>'27'!N131</f>
        <v>0</v>
      </c>
      <c r="O131" s="254">
        <f>'27'!O131</f>
        <v>0</v>
      </c>
      <c r="P131" s="254">
        <f>'27'!P131</f>
        <v>0</v>
      </c>
      <c r="Q131" s="253">
        <f>'27'!Q131</f>
        <v>0</v>
      </c>
      <c r="R131" s="254">
        <f>'27'!R131</f>
        <v>0</v>
      </c>
      <c r="S131" s="255">
        <f>'27'!S131</f>
        <v>0</v>
      </c>
      <c r="T131" s="642">
        <f>SUM(H131:S131)</f>
        <v>0</v>
      </c>
      <c r="U131" s="643"/>
    </row>
    <row r="132" spans="1:21" s="22" customFormat="1" ht="45" customHeight="1">
      <c r="A132" s="644" t="s">
        <v>235</v>
      </c>
      <c r="B132" s="645"/>
      <c r="C132" s="648">
        <f>'27'!C132</f>
        <v>0</v>
      </c>
      <c r="D132" s="650">
        <f>'27'!D132</f>
        <v>0</v>
      </c>
      <c r="E132" s="651"/>
      <c r="F132" s="654" t="s">
        <v>213</v>
      </c>
      <c r="G132" s="655"/>
      <c r="H132" s="259">
        <f>'27'!H132</f>
        <v>0</v>
      </c>
      <c r="I132" s="260">
        <f>'27'!I132</f>
        <v>0</v>
      </c>
      <c r="J132" s="260">
        <f>'27'!J132</f>
        <v>0</v>
      </c>
      <c r="K132" s="259">
        <f>'27'!K132</f>
        <v>0</v>
      </c>
      <c r="L132" s="260">
        <f>'27'!L132</f>
        <v>0</v>
      </c>
      <c r="M132" s="260">
        <f>'27'!M132</f>
        <v>0</v>
      </c>
      <c r="N132" s="259">
        <f>'27'!N132</f>
        <v>0</v>
      </c>
      <c r="O132" s="260">
        <f>'27'!O132</f>
        <v>0</v>
      </c>
      <c r="P132" s="260">
        <f>'27'!P132</f>
        <v>0</v>
      </c>
      <c r="Q132" s="259">
        <f>'27'!Q132</f>
        <v>0</v>
      </c>
      <c r="R132" s="260">
        <f>'27'!R132</f>
        <v>0</v>
      </c>
      <c r="S132" s="261">
        <f>'27'!S132</f>
        <v>0</v>
      </c>
      <c r="T132" s="656">
        <f>SUM(H132:S132)</f>
        <v>0</v>
      </c>
      <c r="U132" s="657"/>
    </row>
    <row r="133" spans="1:21" s="22" customFormat="1" ht="45" customHeight="1" thickBot="1">
      <c r="A133" s="646"/>
      <c r="B133" s="647"/>
      <c r="C133" s="649"/>
      <c r="D133" s="652"/>
      <c r="E133" s="653"/>
      <c r="F133" s="658" t="s">
        <v>236</v>
      </c>
      <c r="G133" s="659"/>
      <c r="H133" s="256">
        <f>'27'!H133</f>
        <v>0</v>
      </c>
      <c r="I133" s="257">
        <f>'27'!I133</f>
        <v>0</v>
      </c>
      <c r="J133" s="257">
        <f>'27'!J133</f>
        <v>0</v>
      </c>
      <c r="K133" s="256">
        <f>'27'!K133</f>
        <v>0</v>
      </c>
      <c r="L133" s="257">
        <f>'27'!L133</f>
        <v>0</v>
      </c>
      <c r="M133" s="257">
        <f>'27'!M133</f>
        <v>0</v>
      </c>
      <c r="N133" s="256">
        <f>'27'!N133</f>
        <v>0</v>
      </c>
      <c r="O133" s="257">
        <f>'27'!O133</f>
        <v>0</v>
      </c>
      <c r="P133" s="257">
        <f>'27'!P133</f>
        <v>0</v>
      </c>
      <c r="Q133" s="256">
        <f>'27'!Q133</f>
        <v>0</v>
      </c>
      <c r="R133" s="257">
        <f>'27'!R133</f>
        <v>0</v>
      </c>
      <c r="S133" s="258">
        <f>'27'!S133</f>
        <v>0</v>
      </c>
      <c r="T133" s="660">
        <f>SUM(H133:S133)</f>
        <v>0</v>
      </c>
      <c r="U133" s="661"/>
    </row>
    <row r="134" spans="1:21" s="22" customFormat="1" ht="45" customHeight="1" thickTop="1" thickBot="1">
      <c r="A134" s="608" t="s">
        <v>207</v>
      </c>
      <c r="B134" s="609"/>
      <c r="C134" s="223" t="str">
        <f>IF('27'!C134="","",'27'!C134)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IF('27'!C135="","",'27'!C135)</f>
        <v/>
      </c>
      <c r="D135" s="595" t="str">
        <f>IF('27'!D135="","",'27'!D135)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IF('27'!C136="","",'27'!C136)</f>
        <v/>
      </c>
      <c r="D136" s="675" t="str">
        <f>IF('27'!D136="","",'27'!D136)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'27'!C137</f>
        <v>0</v>
      </c>
      <c r="D137" s="606">
        <f>'27'!D137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IF('27'!C138="","",'27'!C138)</f>
        <v/>
      </c>
      <c r="D138" s="614" t="str">
        <f>IF('27'!D138="","",'27'!D138)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IF('27'!C139="","",'27'!C139)</f>
        <v/>
      </c>
      <c r="D139" s="595" t="str">
        <f>IF('27'!D139="","",'27'!D139)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IF('27'!C140="","",'27'!C140)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AdyOZek2y3dSYPJ1JUPiL3rZTaCUc0DTgeKCoFBu/qrsgQ7/zlxLkkW5nb6ayT+0MY0F5oYD1TXRespAhyJXZA==" saltValue="0Vo/aMYKFQ2RqrUgPc6xv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ADBC491E-FBB2-46D1-BEAB-2FC849F4A666}">
      <formula1>"有,無"</formula1>
    </dataValidation>
    <dataValidation type="list" allowBlank="1" showInputMessage="1" showErrorMessage="1" sqref="C41 C89 C17 C113 C65 C137" xr:uid="{BC09D477-251F-4D36-B5F2-39002379D357}">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AE32EEF5-8F94-4056-A266-4EE0D13FC08D}">
      <formula1>"有,無"</formula1>
    </dataValidation>
    <dataValidation type="custom" allowBlank="1" showInputMessage="1" showErrorMessage="1" sqref="H107:S109 K103:N103 C103:H103" xr:uid="{5B280131-A770-4B91-92CF-34B5E467349C}">
      <formula1>$S$99&lt;&gt;"無"</formula1>
    </dataValidation>
    <dataValidation type="custom" allowBlank="1" showInputMessage="1" showErrorMessage="1" sqref="H35:S37 K31:N31 C31:H31 D18:E19 D12:E13 D42:E43 D36:E37 D66:E67 D60:E61 D90:E91 D84:E85 D114:E115 D108:E109 D138:E139 D132:E133" xr:uid="{B8A14A59-7E4B-4BD0-8F5F-89D42407022A}">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AF58DC90-E985-4BF9-8C6E-D8C672C87073}">
      <formula1>$S$3&lt;&gt;"無"</formula1>
    </dataValidation>
    <dataValidation type="custom" allowBlank="1" showInputMessage="1" showErrorMessage="1" sqref="H59:S61 K55:N55 C55:H55" xr:uid="{5AED6405-E7A8-4BBD-B9D0-FE8A17EED3B6}">
      <formula1>$S$51&lt;&gt;"無"</formula1>
    </dataValidation>
    <dataValidation type="custom" allowBlank="1" showInputMessage="1" showErrorMessage="1" sqref="H83:S85 K79:N79 C79:H79" xr:uid="{6CB70FB2-4B15-4741-963B-1BFA9650ED20}">
      <formula1>$S$75&lt;&gt;"無"</formula1>
    </dataValidation>
    <dataValidation type="custom" allowBlank="1" showInputMessage="1" showErrorMessage="1" sqref="H131:S133 K127:N127 C127:H127" xr:uid="{B65BC1C5-7CA8-416F-8C1A-FB3FF1386A53}">
      <formula1>$S$123&lt;&gt;"無"</formula1>
    </dataValidation>
    <dataValidation type="custom" allowBlank="1" showInputMessage="1" showErrorMessage="1" sqref="K7:N7 H11:S13 C18:C20 C11:C16 C7:H7 C42:C44 C35:C40 C66:C68 C59:C64 C90:C92 C83:C88 C114:C116 C107:C112 C138:C140 C131:C136" xr:uid="{BCD2A5E6-0A6B-4960-9822-070AAC30DCCA}">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tabColor rgb="FFFF0000"/>
  </sheetPr>
  <dimension ref="A1:AL154"/>
  <sheetViews>
    <sheetView view="pageBreakPreview"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163</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'28'!C7</f>
        <v>0</v>
      </c>
      <c r="D7" s="599"/>
      <c r="E7" s="599"/>
      <c r="F7" s="599"/>
      <c r="G7" s="599"/>
      <c r="H7" s="599"/>
      <c r="I7" s="216"/>
      <c r="J7" s="222" t="s">
        <v>177</v>
      </c>
      <c r="K7" s="582">
        <f>'28'!K7:N7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'28'!C11</f>
        <v>0</v>
      </c>
      <c r="D11" s="638"/>
      <c r="E11" s="639"/>
      <c r="F11" s="640" t="s">
        <v>212</v>
      </c>
      <c r="G11" s="641"/>
      <c r="H11" s="253">
        <f>'28'!H11</f>
        <v>0</v>
      </c>
      <c r="I11" s="254">
        <f>'28'!I11</f>
        <v>0</v>
      </c>
      <c r="J11" s="254">
        <f>'28'!J11</f>
        <v>0</v>
      </c>
      <c r="K11" s="253">
        <f>'28'!K11</f>
        <v>0</v>
      </c>
      <c r="L11" s="254">
        <f>'28'!L11</f>
        <v>0</v>
      </c>
      <c r="M11" s="254">
        <f>'28'!M11</f>
        <v>0</v>
      </c>
      <c r="N11" s="253">
        <f>'28'!N11</f>
        <v>0</v>
      </c>
      <c r="O11" s="254">
        <f>'28'!O11</f>
        <v>0</v>
      </c>
      <c r="P11" s="254">
        <f>'28'!P11</f>
        <v>0</v>
      </c>
      <c r="Q11" s="253">
        <f>'28'!Q11</f>
        <v>0</v>
      </c>
      <c r="R11" s="254">
        <f>'28'!R11</f>
        <v>0</v>
      </c>
      <c r="S11" s="255">
        <f>'28'!S11</f>
        <v>0</v>
      </c>
      <c r="T11" s="642">
        <f>SUM(H11:S11)</f>
        <v>0</v>
      </c>
      <c r="U11" s="643"/>
    </row>
    <row r="12" spans="1:38" s="22" customFormat="1" ht="45" customHeight="1">
      <c r="A12" s="644" t="s">
        <v>235</v>
      </c>
      <c r="B12" s="645"/>
      <c r="C12" s="648">
        <f>'28'!C12</f>
        <v>0</v>
      </c>
      <c r="D12" s="650">
        <f>'28'!D12</f>
        <v>0</v>
      </c>
      <c r="E12" s="651"/>
      <c r="F12" s="654" t="s">
        <v>213</v>
      </c>
      <c r="G12" s="655"/>
      <c r="H12" s="259">
        <f>'28'!H12</f>
        <v>0</v>
      </c>
      <c r="I12" s="260">
        <f>'28'!I12</f>
        <v>0</v>
      </c>
      <c r="J12" s="260">
        <f>'28'!J12</f>
        <v>0</v>
      </c>
      <c r="K12" s="259">
        <f>'28'!K12</f>
        <v>0</v>
      </c>
      <c r="L12" s="260">
        <f>'28'!L12</f>
        <v>0</v>
      </c>
      <c r="M12" s="260">
        <f>'28'!M12</f>
        <v>0</v>
      </c>
      <c r="N12" s="259">
        <f>'28'!N12</f>
        <v>0</v>
      </c>
      <c r="O12" s="260">
        <f>'28'!O12</f>
        <v>0</v>
      </c>
      <c r="P12" s="260">
        <f>'28'!P12</f>
        <v>0</v>
      </c>
      <c r="Q12" s="259">
        <f>'28'!Q12</f>
        <v>0</v>
      </c>
      <c r="R12" s="260">
        <f>'28'!R12</f>
        <v>0</v>
      </c>
      <c r="S12" s="261">
        <f>'28'!S12</f>
        <v>0</v>
      </c>
      <c r="T12" s="656">
        <f>SUM(H12:S12)</f>
        <v>0</v>
      </c>
      <c r="U12" s="657"/>
    </row>
    <row r="13" spans="1:38" s="22" customFormat="1" ht="45" customHeight="1" thickBot="1">
      <c r="A13" s="646"/>
      <c r="B13" s="647"/>
      <c r="C13" s="649"/>
      <c r="D13" s="652"/>
      <c r="E13" s="653"/>
      <c r="F13" s="658" t="s">
        <v>236</v>
      </c>
      <c r="G13" s="659"/>
      <c r="H13" s="256">
        <f>'28'!H13</f>
        <v>0</v>
      </c>
      <c r="I13" s="257">
        <f>'28'!I13</f>
        <v>0</v>
      </c>
      <c r="J13" s="257">
        <f>'28'!J13</f>
        <v>0</v>
      </c>
      <c r="K13" s="256">
        <f>'28'!K13</f>
        <v>0</v>
      </c>
      <c r="L13" s="257">
        <f>'28'!L13</f>
        <v>0</v>
      </c>
      <c r="M13" s="257">
        <f>'28'!M13</f>
        <v>0</v>
      </c>
      <c r="N13" s="256">
        <f>'28'!N13</f>
        <v>0</v>
      </c>
      <c r="O13" s="257">
        <f>'28'!O13</f>
        <v>0</v>
      </c>
      <c r="P13" s="257">
        <f>'28'!P13</f>
        <v>0</v>
      </c>
      <c r="Q13" s="256">
        <f>'28'!Q13</f>
        <v>0</v>
      </c>
      <c r="R13" s="257">
        <f>'28'!R13</f>
        <v>0</v>
      </c>
      <c r="S13" s="258">
        <f>'28'!S13</f>
        <v>0</v>
      </c>
      <c r="T13" s="660">
        <f>SUM(H13:S13)</f>
        <v>0</v>
      </c>
      <c r="U13" s="661"/>
    </row>
    <row r="14" spans="1:38" s="22" customFormat="1" ht="45" customHeight="1" thickTop="1" thickBot="1">
      <c r="A14" s="608" t="s">
        <v>207</v>
      </c>
      <c r="B14" s="609"/>
      <c r="C14" s="223" t="str">
        <f>IF('28'!C14="","",'28'!C14)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IF('28'!C15="","",'28'!C15)</f>
        <v/>
      </c>
      <c r="D15" s="595" t="str">
        <f>IF('28'!D15="","",'28'!D15)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IF('28'!C16="","",'28'!C16)</f>
        <v/>
      </c>
      <c r="D16" s="675" t="str">
        <f>IF('28'!D16="","",'28'!D16)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'28'!C17</f>
        <v>0</v>
      </c>
      <c r="D17" s="606">
        <f>'28'!D17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IF('28'!C18="","",'28'!C18)</f>
        <v/>
      </c>
      <c r="D18" s="614" t="str">
        <f>IF('28'!D18="","",'28'!D18)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IF('28'!C19="","",'28'!C19)</f>
        <v/>
      </c>
      <c r="D19" s="595" t="str">
        <f>IF('28'!D19="","",'28'!D19)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IF('28'!C20="","",'28'!C20)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164</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'28'!C31</f>
        <v>0</v>
      </c>
      <c r="D31" s="599"/>
      <c r="E31" s="599"/>
      <c r="F31" s="599"/>
      <c r="G31" s="599"/>
      <c r="H31" s="599"/>
      <c r="I31" s="216"/>
      <c r="J31" s="222" t="s">
        <v>177</v>
      </c>
      <c r="K31" s="582">
        <f>'28'!K31:N31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'28'!C35</f>
        <v>0</v>
      </c>
      <c r="D35" s="638"/>
      <c r="E35" s="639"/>
      <c r="F35" s="640" t="s">
        <v>212</v>
      </c>
      <c r="G35" s="641"/>
      <c r="H35" s="253">
        <f>'28'!H35</f>
        <v>0</v>
      </c>
      <c r="I35" s="254">
        <f>'28'!I35</f>
        <v>0</v>
      </c>
      <c r="J35" s="254">
        <f>'28'!J35</f>
        <v>0</v>
      </c>
      <c r="K35" s="253">
        <f>'28'!K35</f>
        <v>0</v>
      </c>
      <c r="L35" s="254">
        <f>'28'!L35</f>
        <v>0</v>
      </c>
      <c r="M35" s="254">
        <f>'28'!M35</f>
        <v>0</v>
      </c>
      <c r="N35" s="253">
        <f>'28'!N35</f>
        <v>0</v>
      </c>
      <c r="O35" s="254">
        <f>'28'!O35</f>
        <v>0</v>
      </c>
      <c r="P35" s="254">
        <f>'28'!P35</f>
        <v>0</v>
      </c>
      <c r="Q35" s="253">
        <f>'28'!Q35</f>
        <v>0</v>
      </c>
      <c r="R35" s="254">
        <f>'28'!R35</f>
        <v>0</v>
      </c>
      <c r="S35" s="255">
        <f>'28'!S35</f>
        <v>0</v>
      </c>
      <c r="T35" s="642">
        <f>SUM(H35:S35)</f>
        <v>0</v>
      </c>
      <c r="U35" s="643"/>
    </row>
    <row r="36" spans="1:21" s="22" customFormat="1" ht="45" customHeight="1">
      <c r="A36" s="644" t="s">
        <v>235</v>
      </c>
      <c r="B36" s="645"/>
      <c r="C36" s="648">
        <f>'28'!C36</f>
        <v>0</v>
      </c>
      <c r="D36" s="650">
        <f>'28'!D36</f>
        <v>0</v>
      </c>
      <c r="E36" s="651"/>
      <c r="F36" s="654" t="s">
        <v>213</v>
      </c>
      <c r="G36" s="655"/>
      <c r="H36" s="259">
        <f>'28'!H36</f>
        <v>0</v>
      </c>
      <c r="I36" s="260">
        <f>'28'!I36</f>
        <v>0</v>
      </c>
      <c r="J36" s="260">
        <f>'28'!J36</f>
        <v>0</v>
      </c>
      <c r="K36" s="259">
        <f>'28'!K36</f>
        <v>0</v>
      </c>
      <c r="L36" s="260">
        <f>'28'!L36</f>
        <v>0</v>
      </c>
      <c r="M36" s="260">
        <f>'28'!M36</f>
        <v>0</v>
      </c>
      <c r="N36" s="259">
        <f>'28'!N36</f>
        <v>0</v>
      </c>
      <c r="O36" s="260">
        <f>'28'!O36</f>
        <v>0</v>
      </c>
      <c r="P36" s="260">
        <f>'28'!P36</f>
        <v>0</v>
      </c>
      <c r="Q36" s="259">
        <f>'28'!Q36</f>
        <v>0</v>
      </c>
      <c r="R36" s="260">
        <f>'28'!R36</f>
        <v>0</v>
      </c>
      <c r="S36" s="261">
        <f>'28'!S36</f>
        <v>0</v>
      </c>
      <c r="T36" s="656">
        <f>SUM(H36:S36)</f>
        <v>0</v>
      </c>
      <c r="U36" s="657"/>
    </row>
    <row r="37" spans="1:21" s="22" customFormat="1" ht="45" customHeight="1" thickBot="1">
      <c r="A37" s="646"/>
      <c r="B37" s="647"/>
      <c r="C37" s="649"/>
      <c r="D37" s="652"/>
      <c r="E37" s="653"/>
      <c r="F37" s="658" t="s">
        <v>236</v>
      </c>
      <c r="G37" s="659"/>
      <c r="H37" s="256">
        <f>'28'!H37</f>
        <v>0</v>
      </c>
      <c r="I37" s="257">
        <f>'28'!I37</f>
        <v>0</v>
      </c>
      <c r="J37" s="257">
        <f>'28'!J37</f>
        <v>0</v>
      </c>
      <c r="K37" s="256">
        <f>'28'!K37</f>
        <v>0</v>
      </c>
      <c r="L37" s="257">
        <f>'28'!L37</f>
        <v>0</v>
      </c>
      <c r="M37" s="257">
        <f>'28'!M37</f>
        <v>0</v>
      </c>
      <c r="N37" s="256">
        <f>'28'!N37</f>
        <v>0</v>
      </c>
      <c r="O37" s="257">
        <f>'28'!O37</f>
        <v>0</v>
      </c>
      <c r="P37" s="257">
        <f>'28'!P37</f>
        <v>0</v>
      </c>
      <c r="Q37" s="256">
        <f>'28'!Q37</f>
        <v>0</v>
      </c>
      <c r="R37" s="257">
        <f>'28'!R37</f>
        <v>0</v>
      </c>
      <c r="S37" s="258">
        <f>'28'!S37</f>
        <v>0</v>
      </c>
      <c r="T37" s="660">
        <f>SUM(H37:S37)</f>
        <v>0</v>
      </c>
      <c r="U37" s="661"/>
    </row>
    <row r="38" spans="1:21" s="22" customFormat="1" ht="45" customHeight="1" thickTop="1" thickBot="1">
      <c r="A38" s="608" t="s">
        <v>207</v>
      </c>
      <c r="B38" s="609"/>
      <c r="C38" s="223" t="str">
        <f>IF('28'!C38="","",'28'!C38)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IF('28'!C39="","",'28'!C39)</f>
        <v/>
      </c>
      <c r="D39" s="595" t="str">
        <f>IF('28'!D39="","",'28'!D39)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IF('28'!C40="","",'28'!C40)</f>
        <v/>
      </c>
      <c r="D40" s="675" t="str">
        <f>IF('28'!D40="","",'28'!D40)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'28'!C41</f>
        <v>0</v>
      </c>
      <c r="D41" s="606">
        <f>'28'!D41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IF('28'!C42="","",'28'!C42)</f>
        <v/>
      </c>
      <c r="D42" s="614" t="str">
        <f>IF('28'!D42="","",'28'!D42)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IF('28'!C43="","",'28'!C43)</f>
        <v/>
      </c>
      <c r="D43" s="595" t="str">
        <f>IF('28'!D43="","",'28'!D43)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IF('28'!C44="","",'28'!C44)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165</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'28'!C55</f>
        <v>0</v>
      </c>
      <c r="D55" s="599"/>
      <c r="E55" s="599"/>
      <c r="F55" s="599"/>
      <c r="G55" s="599"/>
      <c r="H55" s="599"/>
      <c r="I55" s="216"/>
      <c r="J55" s="222" t="s">
        <v>177</v>
      </c>
      <c r="K55" s="582">
        <f>'28'!K55:N55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'28'!C59</f>
        <v>0</v>
      </c>
      <c r="D59" s="638"/>
      <c r="E59" s="639"/>
      <c r="F59" s="640" t="s">
        <v>212</v>
      </c>
      <c r="G59" s="641"/>
      <c r="H59" s="253">
        <f>'28'!H59</f>
        <v>0</v>
      </c>
      <c r="I59" s="254">
        <f>'28'!I59</f>
        <v>0</v>
      </c>
      <c r="J59" s="254">
        <f>'28'!J59</f>
        <v>0</v>
      </c>
      <c r="K59" s="253">
        <f>'28'!K59</f>
        <v>0</v>
      </c>
      <c r="L59" s="254">
        <f>'28'!L59</f>
        <v>0</v>
      </c>
      <c r="M59" s="254">
        <f>'28'!M59</f>
        <v>0</v>
      </c>
      <c r="N59" s="253">
        <f>'28'!N59</f>
        <v>0</v>
      </c>
      <c r="O59" s="254">
        <f>'28'!O59</f>
        <v>0</v>
      </c>
      <c r="P59" s="254">
        <f>'28'!P59</f>
        <v>0</v>
      </c>
      <c r="Q59" s="253">
        <f>'28'!Q59</f>
        <v>0</v>
      </c>
      <c r="R59" s="254">
        <f>'28'!R59</f>
        <v>0</v>
      </c>
      <c r="S59" s="255">
        <f>'28'!S59</f>
        <v>0</v>
      </c>
      <c r="T59" s="642">
        <f>SUM(H59:S59)</f>
        <v>0</v>
      </c>
      <c r="U59" s="643"/>
    </row>
    <row r="60" spans="1:38" s="22" customFormat="1" ht="45" customHeight="1">
      <c r="A60" s="644" t="s">
        <v>235</v>
      </c>
      <c r="B60" s="645"/>
      <c r="C60" s="648">
        <f>'28'!C60</f>
        <v>0</v>
      </c>
      <c r="D60" s="650">
        <f>'28'!D60</f>
        <v>0</v>
      </c>
      <c r="E60" s="651"/>
      <c r="F60" s="654" t="s">
        <v>213</v>
      </c>
      <c r="G60" s="655"/>
      <c r="H60" s="259">
        <f>'28'!H60</f>
        <v>0</v>
      </c>
      <c r="I60" s="260">
        <f>'28'!I60</f>
        <v>0</v>
      </c>
      <c r="J60" s="260">
        <f>'28'!J60</f>
        <v>0</v>
      </c>
      <c r="K60" s="259">
        <f>'28'!K60</f>
        <v>0</v>
      </c>
      <c r="L60" s="260">
        <f>'28'!L60</f>
        <v>0</v>
      </c>
      <c r="M60" s="260">
        <f>'28'!M60</f>
        <v>0</v>
      </c>
      <c r="N60" s="259">
        <f>'28'!N60</f>
        <v>0</v>
      </c>
      <c r="O60" s="260">
        <f>'28'!O60</f>
        <v>0</v>
      </c>
      <c r="P60" s="260">
        <f>'28'!P60</f>
        <v>0</v>
      </c>
      <c r="Q60" s="259">
        <f>'28'!Q60</f>
        <v>0</v>
      </c>
      <c r="R60" s="260">
        <f>'28'!R60</f>
        <v>0</v>
      </c>
      <c r="S60" s="261">
        <f>'28'!S60</f>
        <v>0</v>
      </c>
      <c r="T60" s="656">
        <f>SUM(H60:S60)</f>
        <v>0</v>
      </c>
      <c r="U60" s="657"/>
    </row>
    <row r="61" spans="1:38" s="22" customFormat="1" ht="45" customHeight="1" thickBot="1">
      <c r="A61" s="646"/>
      <c r="B61" s="647"/>
      <c r="C61" s="649"/>
      <c r="D61" s="652"/>
      <c r="E61" s="653"/>
      <c r="F61" s="658" t="s">
        <v>236</v>
      </c>
      <c r="G61" s="659"/>
      <c r="H61" s="256">
        <f>'28'!H61</f>
        <v>0</v>
      </c>
      <c r="I61" s="257">
        <f>'28'!I61</f>
        <v>0</v>
      </c>
      <c r="J61" s="257">
        <f>'28'!J61</f>
        <v>0</v>
      </c>
      <c r="K61" s="256">
        <f>'28'!K61</f>
        <v>0</v>
      </c>
      <c r="L61" s="257">
        <f>'28'!L61</f>
        <v>0</v>
      </c>
      <c r="M61" s="257">
        <f>'28'!M61</f>
        <v>0</v>
      </c>
      <c r="N61" s="256">
        <f>'28'!N61</f>
        <v>0</v>
      </c>
      <c r="O61" s="257">
        <f>'28'!O61</f>
        <v>0</v>
      </c>
      <c r="P61" s="257">
        <f>'28'!P61</f>
        <v>0</v>
      </c>
      <c r="Q61" s="256">
        <f>'28'!Q61</f>
        <v>0</v>
      </c>
      <c r="R61" s="257">
        <f>'28'!R61</f>
        <v>0</v>
      </c>
      <c r="S61" s="258">
        <f>'28'!S61</f>
        <v>0</v>
      </c>
      <c r="T61" s="660">
        <f>SUM(H61:S61)</f>
        <v>0</v>
      </c>
      <c r="U61" s="661"/>
    </row>
    <row r="62" spans="1:38" s="22" customFormat="1" ht="45" customHeight="1" thickTop="1" thickBot="1">
      <c r="A62" s="608" t="s">
        <v>207</v>
      </c>
      <c r="B62" s="609"/>
      <c r="C62" s="223" t="str">
        <f>IF('28'!C62="","",'28'!C62)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IF('28'!C63="","",'28'!C63)</f>
        <v/>
      </c>
      <c r="D63" s="595" t="str">
        <f>IF('28'!D63="","",'28'!D63)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IF('28'!C64="","",'28'!C64)</f>
        <v/>
      </c>
      <c r="D64" s="675" t="str">
        <f>IF('28'!D64="","",'28'!D64)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'28'!C65</f>
        <v>0</v>
      </c>
      <c r="D65" s="606">
        <f>'28'!D65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IF('28'!C66="","",'28'!C66)</f>
        <v/>
      </c>
      <c r="D66" s="614" t="str">
        <f>IF('28'!D66="","",'28'!D66)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IF('28'!C67="","",'28'!C67)</f>
        <v/>
      </c>
      <c r="D67" s="595" t="str">
        <f>IF('28'!D67="","",'28'!D67)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IF('28'!C68="","",'28'!C68)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166</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'28'!C79</f>
        <v>0</v>
      </c>
      <c r="D79" s="599"/>
      <c r="E79" s="599"/>
      <c r="F79" s="599"/>
      <c r="G79" s="599"/>
      <c r="H79" s="599"/>
      <c r="I79" s="216"/>
      <c r="J79" s="222" t="s">
        <v>177</v>
      </c>
      <c r="K79" s="582">
        <f>'28'!K79:N79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'28'!C83</f>
        <v>0</v>
      </c>
      <c r="D83" s="638"/>
      <c r="E83" s="639"/>
      <c r="F83" s="640" t="s">
        <v>212</v>
      </c>
      <c r="G83" s="641"/>
      <c r="H83" s="253">
        <f>'28'!H83</f>
        <v>0</v>
      </c>
      <c r="I83" s="254">
        <f>'28'!I83</f>
        <v>0</v>
      </c>
      <c r="J83" s="254">
        <f>'28'!J83</f>
        <v>0</v>
      </c>
      <c r="K83" s="253">
        <f>'28'!K83</f>
        <v>0</v>
      </c>
      <c r="L83" s="254">
        <f>'28'!L83</f>
        <v>0</v>
      </c>
      <c r="M83" s="254">
        <f>'28'!M83</f>
        <v>0</v>
      </c>
      <c r="N83" s="253">
        <f>'28'!N83</f>
        <v>0</v>
      </c>
      <c r="O83" s="254">
        <f>'28'!O83</f>
        <v>0</v>
      </c>
      <c r="P83" s="254">
        <f>'28'!P83</f>
        <v>0</v>
      </c>
      <c r="Q83" s="253">
        <f>'28'!Q83</f>
        <v>0</v>
      </c>
      <c r="R83" s="254">
        <f>'28'!R83</f>
        <v>0</v>
      </c>
      <c r="S83" s="255">
        <f>'28'!S83</f>
        <v>0</v>
      </c>
      <c r="T83" s="642">
        <f>SUM(H83:S83)</f>
        <v>0</v>
      </c>
      <c r="U83" s="643"/>
    </row>
    <row r="84" spans="1:21" s="22" customFormat="1" ht="45" customHeight="1">
      <c r="A84" s="644" t="s">
        <v>235</v>
      </c>
      <c r="B84" s="645"/>
      <c r="C84" s="648">
        <f>'28'!C84</f>
        <v>0</v>
      </c>
      <c r="D84" s="650">
        <f>'28'!D84</f>
        <v>0</v>
      </c>
      <c r="E84" s="651"/>
      <c r="F84" s="654" t="s">
        <v>213</v>
      </c>
      <c r="G84" s="655"/>
      <c r="H84" s="259">
        <f>'28'!H84</f>
        <v>0</v>
      </c>
      <c r="I84" s="260">
        <f>'28'!I84</f>
        <v>0</v>
      </c>
      <c r="J84" s="260">
        <f>'28'!J84</f>
        <v>0</v>
      </c>
      <c r="K84" s="259">
        <f>'28'!K84</f>
        <v>0</v>
      </c>
      <c r="L84" s="260">
        <f>'28'!L84</f>
        <v>0</v>
      </c>
      <c r="M84" s="260">
        <f>'28'!M84</f>
        <v>0</v>
      </c>
      <c r="N84" s="259">
        <f>'28'!N84</f>
        <v>0</v>
      </c>
      <c r="O84" s="260">
        <f>'28'!O84</f>
        <v>0</v>
      </c>
      <c r="P84" s="260">
        <f>'28'!P84</f>
        <v>0</v>
      </c>
      <c r="Q84" s="259">
        <f>'28'!Q84</f>
        <v>0</v>
      </c>
      <c r="R84" s="260">
        <f>'28'!R84</f>
        <v>0</v>
      </c>
      <c r="S84" s="261">
        <f>'28'!S84</f>
        <v>0</v>
      </c>
      <c r="T84" s="656">
        <f>SUM(H84:S84)</f>
        <v>0</v>
      </c>
      <c r="U84" s="657"/>
    </row>
    <row r="85" spans="1:21" s="22" customFormat="1" ht="45" customHeight="1" thickBot="1">
      <c r="A85" s="646"/>
      <c r="B85" s="647"/>
      <c r="C85" s="649"/>
      <c r="D85" s="652"/>
      <c r="E85" s="653"/>
      <c r="F85" s="658" t="s">
        <v>236</v>
      </c>
      <c r="G85" s="659"/>
      <c r="H85" s="256">
        <f>'28'!H85</f>
        <v>0</v>
      </c>
      <c r="I85" s="257">
        <f>'28'!I85</f>
        <v>0</v>
      </c>
      <c r="J85" s="257">
        <f>'28'!J85</f>
        <v>0</v>
      </c>
      <c r="K85" s="256">
        <f>'28'!K85</f>
        <v>0</v>
      </c>
      <c r="L85" s="257">
        <f>'28'!L85</f>
        <v>0</v>
      </c>
      <c r="M85" s="257">
        <f>'28'!M85</f>
        <v>0</v>
      </c>
      <c r="N85" s="256">
        <f>'28'!N85</f>
        <v>0</v>
      </c>
      <c r="O85" s="257">
        <f>'28'!O85</f>
        <v>0</v>
      </c>
      <c r="P85" s="257">
        <f>'28'!P85</f>
        <v>0</v>
      </c>
      <c r="Q85" s="256">
        <f>'28'!Q85</f>
        <v>0</v>
      </c>
      <c r="R85" s="257">
        <f>'28'!R85</f>
        <v>0</v>
      </c>
      <c r="S85" s="258">
        <f>'28'!S85</f>
        <v>0</v>
      </c>
      <c r="T85" s="660">
        <f>SUM(H85:S85)</f>
        <v>0</v>
      </c>
      <c r="U85" s="661"/>
    </row>
    <row r="86" spans="1:21" s="22" customFormat="1" ht="45" customHeight="1" thickTop="1" thickBot="1">
      <c r="A86" s="608" t="s">
        <v>207</v>
      </c>
      <c r="B86" s="609"/>
      <c r="C86" s="223" t="str">
        <f>IF('28'!C86="","",'28'!C86)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IF('28'!C87="","",'28'!C87)</f>
        <v/>
      </c>
      <c r="D87" s="595" t="str">
        <f>IF('28'!D87="","",'28'!D87)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IF('28'!C88="","",'28'!C88)</f>
        <v/>
      </c>
      <c r="D88" s="675" t="str">
        <f>IF('28'!D88="","",'28'!D88)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'28'!C89</f>
        <v>0</v>
      </c>
      <c r="D89" s="606">
        <f>'28'!D89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IF('28'!C90="","",'28'!C90)</f>
        <v/>
      </c>
      <c r="D90" s="614" t="str">
        <f>IF('28'!D90="","",'28'!D90)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IF('28'!C91="","",'28'!C91)</f>
        <v/>
      </c>
      <c r="D91" s="595" t="str">
        <f>IF('28'!D91="","",'28'!D91)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IF('28'!C92="","",'28'!C92)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167</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'28'!C103</f>
        <v>0</v>
      </c>
      <c r="D103" s="599"/>
      <c r="E103" s="599"/>
      <c r="F103" s="599"/>
      <c r="G103" s="599"/>
      <c r="H103" s="599"/>
      <c r="I103" s="216"/>
      <c r="J103" s="222" t="s">
        <v>177</v>
      </c>
      <c r="K103" s="582">
        <f>'28'!K103:N103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'28'!C107</f>
        <v>0</v>
      </c>
      <c r="D107" s="638"/>
      <c r="E107" s="639"/>
      <c r="F107" s="640" t="s">
        <v>212</v>
      </c>
      <c r="G107" s="641"/>
      <c r="H107" s="253">
        <f>'28'!H107</f>
        <v>0</v>
      </c>
      <c r="I107" s="254">
        <f>'28'!I107</f>
        <v>0</v>
      </c>
      <c r="J107" s="254">
        <f>'28'!J107</f>
        <v>0</v>
      </c>
      <c r="K107" s="253">
        <f>'28'!K107</f>
        <v>0</v>
      </c>
      <c r="L107" s="254">
        <f>'28'!L107</f>
        <v>0</v>
      </c>
      <c r="M107" s="254">
        <f>'28'!M107</f>
        <v>0</v>
      </c>
      <c r="N107" s="253">
        <f>'28'!N107</f>
        <v>0</v>
      </c>
      <c r="O107" s="254">
        <f>'28'!O107</f>
        <v>0</v>
      </c>
      <c r="P107" s="254">
        <f>'28'!P107</f>
        <v>0</v>
      </c>
      <c r="Q107" s="253">
        <f>'28'!Q107</f>
        <v>0</v>
      </c>
      <c r="R107" s="254">
        <f>'28'!R107</f>
        <v>0</v>
      </c>
      <c r="S107" s="255">
        <f>'28'!S107</f>
        <v>0</v>
      </c>
      <c r="T107" s="642">
        <f>SUM(H107:S107)</f>
        <v>0</v>
      </c>
      <c r="U107" s="643"/>
    </row>
    <row r="108" spans="1:38" s="22" customFormat="1" ht="45" customHeight="1">
      <c r="A108" s="644" t="s">
        <v>235</v>
      </c>
      <c r="B108" s="645"/>
      <c r="C108" s="648">
        <f>'28'!C108</f>
        <v>0</v>
      </c>
      <c r="D108" s="650">
        <f>'28'!D108</f>
        <v>0</v>
      </c>
      <c r="E108" s="651"/>
      <c r="F108" s="654" t="s">
        <v>213</v>
      </c>
      <c r="G108" s="655"/>
      <c r="H108" s="259">
        <f>'28'!H108</f>
        <v>0</v>
      </c>
      <c r="I108" s="260">
        <f>'28'!I108</f>
        <v>0</v>
      </c>
      <c r="J108" s="260">
        <f>'28'!J108</f>
        <v>0</v>
      </c>
      <c r="K108" s="259">
        <f>'28'!K108</f>
        <v>0</v>
      </c>
      <c r="L108" s="260">
        <f>'28'!L108</f>
        <v>0</v>
      </c>
      <c r="M108" s="260">
        <f>'28'!M108</f>
        <v>0</v>
      </c>
      <c r="N108" s="259">
        <f>'28'!N108</f>
        <v>0</v>
      </c>
      <c r="O108" s="260">
        <f>'28'!O108</f>
        <v>0</v>
      </c>
      <c r="P108" s="260">
        <f>'28'!P108</f>
        <v>0</v>
      </c>
      <c r="Q108" s="259">
        <f>'28'!Q108</f>
        <v>0</v>
      </c>
      <c r="R108" s="260">
        <f>'28'!R108</f>
        <v>0</v>
      </c>
      <c r="S108" s="261">
        <f>'28'!S108</f>
        <v>0</v>
      </c>
      <c r="T108" s="656">
        <f>SUM(H108:S108)</f>
        <v>0</v>
      </c>
      <c r="U108" s="657"/>
    </row>
    <row r="109" spans="1:38" s="22" customFormat="1" ht="45" customHeight="1" thickBot="1">
      <c r="A109" s="646"/>
      <c r="B109" s="647"/>
      <c r="C109" s="649"/>
      <c r="D109" s="652"/>
      <c r="E109" s="653"/>
      <c r="F109" s="658" t="s">
        <v>236</v>
      </c>
      <c r="G109" s="659"/>
      <c r="H109" s="256">
        <f>'28'!H109</f>
        <v>0</v>
      </c>
      <c r="I109" s="257">
        <f>'28'!I109</f>
        <v>0</v>
      </c>
      <c r="J109" s="257">
        <f>'28'!J109</f>
        <v>0</v>
      </c>
      <c r="K109" s="256">
        <f>'28'!K109</f>
        <v>0</v>
      </c>
      <c r="L109" s="257">
        <f>'28'!L109</f>
        <v>0</v>
      </c>
      <c r="M109" s="257">
        <f>'28'!M109</f>
        <v>0</v>
      </c>
      <c r="N109" s="256">
        <f>'28'!N109</f>
        <v>0</v>
      </c>
      <c r="O109" s="257">
        <f>'28'!O109</f>
        <v>0</v>
      </c>
      <c r="P109" s="257">
        <f>'28'!P109</f>
        <v>0</v>
      </c>
      <c r="Q109" s="256">
        <f>'28'!Q109</f>
        <v>0</v>
      </c>
      <c r="R109" s="257">
        <f>'28'!R109</f>
        <v>0</v>
      </c>
      <c r="S109" s="258">
        <f>'28'!S109</f>
        <v>0</v>
      </c>
      <c r="T109" s="660">
        <f>SUM(H109:S109)</f>
        <v>0</v>
      </c>
      <c r="U109" s="661"/>
    </row>
    <row r="110" spans="1:38" s="22" customFormat="1" ht="45" customHeight="1" thickTop="1" thickBot="1">
      <c r="A110" s="608" t="s">
        <v>207</v>
      </c>
      <c r="B110" s="609"/>
      <c r="C110" s="223" t="str">
        <f>IF('28'!C110="","",'28'!C110)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IF('28'!C111="","",'28'!C111)</f>
        <v/>
      </c>
      <c r="D111" s="595" t="str">
        <f>IF('28'!D111="","",'28'!D111)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IF('28'!C112="","",'28'!C112)</f>
        <v/>
      </c>
      <c r="D112" s="675" t="str">
        <f>IF('28'!D112="","",'28'!D112)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'28'!C113</f>
        <v>0</v>
      </c>
      <c r="D113" s="606">
        <f>'28'!D113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IF('28'!C114="","",'28'!C114)</f>
        <v/>
      </c>
      <c r="D114" s="614" t="str">
        <f>IF('28'!D114="","",'28'!D114)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IF('28'!C115="","",'28'!C115)</f>
        <v/>
      </c>
      <c r="D115" s="595" t="str">
        <f>IF('28'!D115="","",'28'!D115)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IF('28'!C116="","",'28'!C116)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168</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'28'!C127</f>
        <v>0</v>
      </c>
      <c r="D127" s="599"/>
      <c r="E127" s="599"/>
      <c r="F127" s="599"/>
      <c r="G127" s="599"/>
      <c r="H127" s="599"/>
      <c r="I127" s="216"/>
      <c r="J127" s="222" t="s">
        <v>177</v>
      </c>
      <c r="K127" s="582">
        <f>'28'!K127:N127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'28'!C131</f>
        <v>0</v>
      </c>
      <c r="D131" s="638"/>
      <c r="E131" s="639"/>
      <c r="F131" s="640" t="s">
        <v>212</v>
      </c>
      <c r="G131" s="641"/>
      <c r="H131" s="253">
        <f>'28'!H131</f>
        <v>0</v>
      </c>
      <c r="I131" s="254">
        <f>'28'!I131</f>
        <v>0</v>
      </c>
      <c r="J131" s="254">
        <f>'28'!J131</f>
        <v>0</v>
      </c>
      <c r="K131" s="253">
        <f>'28'!K131</f>
        <v>0</v>
      </c>
      <c r="L131" s="254">
        <f>'28'!L131</f>
        <v>0</v>
      </c>
      <c r="M131" s="254">
        <f>'28'!M131</f>
        <v>0</v>
      </c>
      <c r="N131" s="253">
        <f>'28'!N131</f>
        <v>0</v>
      </c>
      <c r="O131" s="254">
        <f>'28'!O131</f>
        <v>0</v>
      </c>
      <c r="P131" s="254">
        <f>'28'!P131</f>
        <v>0</v>
      </c>
      <c r="Q131" s="253">
        <f>'28'!Q131</f>
        <v>0</v>
      </c>
      <c r="R131" s="254">
        <f>'28'!R131</f>
        <v>0</v>
      </c>
      <c r="S131" s="255">
        <f>'28'!S131</f>
        <v>0</v>
      </c>
      <c r="T131" s="642">
        <f>SUM(H131:S131)</f>
        <v>0</v>
      </c>
      <c r="U131" s="643"/>
    </row>
    <row r="132" spans="1:21" s="22" customFormat="1" ht="45" customHeight="1">
      <c r="A132" s="644" t="s">
        <v>235</v>
      </c>
      <c r="B132" s="645"/>
      <c r="C132" s="648">
        <f>'28'!C132</f>
        <v>0</v>
      </c>
      <c r="D132" s="650">
        <f>'28'!D132</f>
        <v>0</v>
      </c>
      <c r="E132" s="651"/>
      <c r="F132" s="654" t="s">
        <v>213</v>
      </c>
      <c r="G132" s="655"/>
      <c r="H132" s="259">
        <f>'28'!H132</f>
        <v>0</v>
      </c>
      <c r="I132" s="260">
        <f>'28'!I132</f>
        <v>0</v>
      </c>
      <c r="J132" s="260">
        <f>'28'!J132</f>
        <v>0</v>
      </c>
      <c r="K132" s="259">
        <f>'28'!K132</f>
        <v>0</v>
      </c>
      <c r="L132" s="260">
        <f>'28'!L132</f>
        <v>0</v>
      </c>
      <c r="M132" s="260">
        <f>'28'!M132</f>
        <v>0</v>
      </c>
      <c r="N132" s="259">
        <f>'28'!N132</f>
        <v>0</v>
      </c>
      <c r="O132" s="260">
        <f>'28'!O132</f>
        <v>0</v>
      </c>
      <c r="P132" s="260">
        <f>'28'!P132</f>
        <v>0</v>
      </c>
      <c r="Q132" s="259">
        <f>'28'!Q132</f>
        <v>0</v>
      </c>
      <c r="R132" s="260">
        <f>'28'!R132</f>
        <v>0</v>
      </c>
      <c r="S132" s="261">
        <f>'28'!S132</f>
        <v>0</v>
      </c>
      <c r="T132" s="656">
        <f>SUM(H132:S132)</f>
        <v>0</v>
      </c>
      <c r="U132" s="657"/>
    </row>
    <row r="133" spans="1:21" s="22" customFormat="1" ht="45" customHeight="1" thickBot="1">
      <c r="A133" s="646"/>
      <c r="B133" s="647"/>
      <c r="C133" s="649"/>
      <c r="D133" s="652"/>
      <c r="E133" s="653"/>
      <c r="F133" s="658" t="s">
        <v>236</v>
      </c>
      <c r="G133" s="659"/>
      <c r="H133" s="256">
        <f>'28'!H133</f>
        <v>0</v>
      </c>
      <c r="I133" s="257">
        <f>'28'!I133</f>
        <v>0</v>
      </c>
      <c r="J133" s="257">
        <f>'28'!J133</f>
        <v>0</v>
      </c>
      <c r="K133" s="256">
        <f>'28'!K133</f>
        <v>0</v>
      </c>
      <c r="L133" s="257">
        <f>'28'!L133</f>
        <v>0</v>
      </c>
      <c r="M133" s="257">
        <f>'28'!M133</f>
        <v>0</v>
      </c>
      <c r="N133" s="256">
        <f>'28'!N133</f>
        <v>0</v>
      </c>
      <c r="O133" s="257">
        <f>'28'!O133</f>
        <v>0</v>
      </c>
      <c r="P133" s="257">
        <f>'28'!P133</f>
        <v>0</v>
      </c>
      <c r="Q133" s="256">
        <f>'28'!Q133</f>
        <v>0</v>
      </c>
      <c r="R133" s="257">
        <f>'28'!R133</f>
        <v>0</v>
      </c>
      <c r="S133" s="258">
        <f>'28'!S133</f>
        <v>0</v>
      </c>
      <c r="T133" s="660">
        <f>SUM(H133:S133)</f>
        <v>0</v>
      </c>
      <c r="U133" s="661"/>
    </row>
    <row r="134" spans="1:21" s="22" customFormat="1" ht="45" customHeight="1" thickTop="1" thickBot="1">
      <c r="A134" s="608" t="s">
        <v>207</v>
      </c>
      <c r="B134" s="609"/>
      <c r="C134" s="223" t="str">
        <f>IF('28'!C134="","",'28'!C134)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IF('28'!C135="","",'28'!C135)</f>
        <v/>
      </c>
      <c r="D135" s="595" t="str">
        <f>IF('28'!D135="","",'28'!D135)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IF('28'!C136="","",'28'!C136)</f>
        <v/>
      </c>
      <c r="D136" s="675" t="str">
        <f>IF('28'!D136="","",'28'!D136)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'28'!C137</f>
        <v>0</v>
      </c>
      <c r="D137" s="606">
        <f>'28'!D137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IF('28'!C138="","",'28'!C138)</f>
        <v/>
      </c>
      <c r="D138" s="614" t="str">
        <f>IF('28'!D138="","",'28'!D138)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IF('28'!C139="","",'28'!C139)</f>
        <v/>
      </c>
      <c r="D139" s="595" t="str">
        <f>IF('28'!D139="","",'28'!D139)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IF('28'!C140="","",'28'!C140)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TboJ2Tqc6LJaKDsqqPMEbGpNlLFcM0bt5auwH9sId15FTl0wTEK9k9GDRr9sofvRjbYJ0p/toaNmW9UONgh/wA==" saltValue="KwGOY40cyyZXVvVe8fJAE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B186D999-6083-4751-9B2F-E05684031031}">
      <formula1>"有,無"</formula1>
    </dataValidation>
    <dataValidation type="list" allowBlank="1" showInputMessage="1" showErrorMessage="1" sqref="C41 C89 C17 C113 C65 C137" xr:uid="{87F69897-6FD9-41E5-A19E-72316244174E}">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123 S27 S51 S75 S99 S3" xr:uid="{D872AEC0-AE84-467C-B97A-C0C2BB128646}">
      <formula1>"有,無"</formula1>
    </dataValidation>
    <dataValidation type="custom" allowBlank="1" showInputMessage="1" showErrorMessage="1" sqref="H107:S109 K103:N103 C103:H103" xr:uid="{5FD9D5B2-53E3-4355-8C8D-941B71277902}">
      <formula1>$S$99&lt;&gt;"無"</formula1>
    </dataValidation>
    <dataValidation type="custom" allowBlank="1" showInputMessage="1" showErrorMessage="1" sqref="H35:S37 K31:N31 C31:H31 D18:E19 D12:E13 D42:E43 D36:E37 D66:E67 D60:E61 D90:E91 D84:E85 D114:E115 D108:E109 D138:E139 D132:E133" xr:uid="{C7849816-3389-44E1-B724-67CFA5A662CE}">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E8119E29-D7A9-481B-8182-9AF9E18278AD}">
      <formula1>$S$3&lt;&gt;"無"</formula1>
    </dataValidation>
    <dataValidation type="custom" allowBlank="1" showInputMessage="1" showErrorMessage="1" sqref="H59:S61 K55:N55 C55:H55" xr:uid="{B846BFA1-B892-487B-8164-38459F3EA094}">
      <formula1>$S$51&lt;&gt;"無"</formula1>
    </dataValidation>
    <dataValidation type="custom" allowBlank="1" showInputMessage="1" showErrorMessage="1" sqref="H83:S85 K79:N79 C79:H79" xr:uid="{687A5E4D-E1C9-4FC3-9788-F8C6AB7B8040}">
      <formula1>$S$75&lt;&gt;"無"</formula1>
    </dataValidation>
    <dataValidation type="custom" allowBlank="1" showInputMessage="1" showErrorMessage="1" sqref="H131:S133 K127:N127 C127:H127" xr:uid="{EBCAF7D4-E61F-44D5-AA60-50E6CE13A5AC}">
      <formula1>$S$123&lt;&gt;"無"</formula1>
    </dataValidation>
    <dataValidation type="custom" allowBlank="1" showInputMessage="1" showErrorMessage="1" sqref="K7:N7 H11:S13 C18:C20 C11:C16 C7:H7 C42:C44 C35:C40 C66:C68 C59:C64 C90:C92 C83:C88 C114:C116 C107:C112 C138:C140 C131:C136" xr:uid="{6415740B-B455-4C25-BA6C-44CD506C06AD}">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0000"/>
  </sheetPr>
  <dimension ref="A1:AF154"/>
  <sheetViews>
    <sheetView view="pageBreakPreview" topLeftCell="A40" zoomScale="80" zoomScaleNormal="70" zoomScaleSheetLayoutView="8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13</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14</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15</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16</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17</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18</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s65ONeTcll0CJ5gd/Zv2PaICISo0u7MRQIZp7biBWUphh7ZL9qRCEzpD6kvR2GuwstNqurS9vErfdK7EvoP41w==" saltValue="onH3fFntizSm4LfGZFN6qg=="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2">
    <dataValidation type="list" allowBlank="1" showInputMessage="1" showErrorMessage="1" sqref="C89 C17 C65 C113 C41 C137" xr:uid="{B165252E-B69E-4A6A-AE3F-F3A7A5758BEE}">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D89:E89 D41:E41 D17:E17 D65:E65 D113:E113 D137:E137" xr:uid="{823AFE5B-2FB3-48A2-936F-AD09AD5E9C44}">
      <formula1>6</formula1>
    </dataValidation>
    <dataValidation type="list" allowBlank="1" showErrorMessage="1" sqref="C44 C20 C116 C92 C68 C140" xr:uid="{431CDFB9-E140-4719-9E66-02A2E7E41E29}">
      <formula1>"有,無"</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91DF571D-8C5B-473A-92C4-CD5574151BB6}">
      <formula1>"転居,退去/退去日→,退職/退職日→"</formula1>
    </dataValidation>
    <dataValidation type="list" allowBlank="1" showInputMessage="1" showErrorMessage="1" sqref="K103 K79 K7 K127 K55 K31" xr:uid="{00000000-0002-0000-0600-000008000000}">
      <formula1>"認可保育所,小規模保育事業,認定こども園,移行計画の承認を受けた横浜保育室,家庭的保育事業,事業所内保育所"</formula1>
    </dataValidation>
    <dataValidation allowBlank="1" showInputMessage="1" showErrorMessage="1" prompt="本人負担額も忘れず記入してください。_x000a_０円の場合も入力は必須です。" sqref="H35:S36 H59:S60 H83:S84 H107:S108 H131:S132 H11:S12" xr:uid="{E5F90002-016E-47B9-8B3A-4D9BCCED7C19}"/>
    <dataValidation allowBlank="1" showErrorMessage="1" sqref="D116:E116 D44:E44 D20:E20 D68:E68 D92:E92 D140:E140" xr:uid="{2A438868-391A-43FD-ACE6-87C4264CF7C4}"/>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234812D4-DC04-445F-9310-CC3102090B1B}">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72F4BE9F-66A6-4919-8A15-2689F30D3D9D}">
      <formula1>"更新予定なし,更新予定あり"</formula1>
    </dataValidation>
    <dataValidation type="list" allowBlank="1" showInputMessage="1" showErrorMessage="1" prompt="令和8年度中に契約更新が必要な場合は更新月を選択してください。" sqref="D42:E42 D18:E18 D90:E90 D114:E114 D66:E66 D138:E138" xr:uid="{42497075-71ED-4B09-9CEE-17D77E32E4A6}">
      <formula1>" 令和8年4月,令和8年5月,令和8年6月,令和8年7月,令和8年8月,令和8年9月,令和8年10月,令和8年11月,令和8年12月,令和9年1月,令和9年2月,令和9年3月"</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C447B8F4-3CA1-4CA0-96F3-C85E1F284AEB}">
      <formula1>46113</formula1>
      <formula2>46477</formula2>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3B659CE2-A14C-4A72-B9C9-B6B10B832759}">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tabColor rgb="FFFF0000"/>
  </sheetPr>
  <dimension ref="A1:AL154"/>
  <sheetViews>
    <sheetView view="pageBreakPreview"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169</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'29'!C7</f>
        <v>0</v>
      </c>
      <c r="D7" s="599"/>
      <c r="E7" s="599"/>
      <c r="F7" s="599"/>
      <c r="G7" s="599"/>
      <c r="H7" s="599"/>
      <c r="I7" s="216"/>
      <c r="J7" s="222" t="s">
        <v>177</v>
      </c>
      <c r="K7" s="582">
        <f>'29'!K7:N7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'29'!C11</f>
        <v>0</v>
      </c>
      <c r="D11" s="638"/>
      <c r="E11" s="639"/>
      <c r="F11" s="640" t="s">
        <v>212</v>
      </c>
      <c r="G11" s="641"/>
      <c r="H11" s="253">
        <f>'29'!H11</f>
        <v>0</v>
      </c>
      <c r="I11" s="254">
        <f>'29'!I11</f>
        <v>0</v>
      </c>
      <c r="J11" s="254">
        <f>'29'!J11</f>
        <v>0</v>
      </c>
      <c r="K11" s="253">
        <f>'29'!K11</f>
        <v>0</v>
      </c>
      <c r="L11" s="254">
        <f>'29'!L11</f>
        <v>0</v>
      </c>
      <c r="M11" s="254">
        <f>'29'!M11</f>
        <v>0</v>
      </c>
      <c r="N11" s="253">
        <f>'29'!N11</f>
        <v>0</v>
      </c>
      <c r="O11" s="254">
        <f>'29'!O11</f>
        <v>0</v>
      </c>
      <c r="P11" s="254">
        <f>'29'!P11</f>
        <v>0</v>
      </c>
      <c r="Q11" s="253">
        <f>'29'!Q11</f>
        <v>0</v>
      </c>
      <c r="R11" s="254">
        <f>'29'!R11</f>
        <v>0</v>
      </c>
      <c r="S11" s="255">
        <f>'29'!S11</f>
        <v>0</v>
      </c>
      <c r="T11" s="642">
        <f>SUM(H11:S11)</f>
        <v>0</v>
      </c>
      <c r="U11" s="643"/>
    </row>
    <row r="12" spans="1:38" s="22" customFormat="1" ht="45" customHeight="1">
      <c r="A12" s="644" t="s">
        <v>235</v>
      </c>
      <c r="B12" s="645"/>
      <c r="C12" s="648">
        <f>'29'!C12</f>
        <v>0</v>
      </c>
      <c r="D12" s="650">
        <f>'29'!D12</f>
        <v>0</v>
      </c>
      <c r="E12" s="651"/>
      <c r="F12" s="654" t="s">
        <v>213</v>
      </c>
      <c r="G12" s="655"/>
      <c r="H12" s="259">
        <f>'29'!H12</f>
        <v>0</v>
      </c>
      <c r="I12" s="260">
        <f>'29'!I12</f>
        <v>0</v>
      </c>
      <c r="J12" s="260">
        <f>'29'!J12</f>
        <v>0</v>
      </c>
      <c r="K12" s="259">
        <f>'29'!K12</f>
        <v>0</v>
      </c>
      <c r="L12" s="260">
        <f>'29'!L12</f>
        <v>0</v>
      </c>
      <c r="M12" s="260">
        <f>'29'!M12</f>
        <v>0</v>
      </c>
      <c r="N12" s="259">
        <f>'29'!N12</f>
        <v>0</v>
      </c>
      <c r="O12" s="260">
        <f>'29'!O12</f>
        <v>0</v>
      </c>
      <c r="P12" s="260">
        <f>'29'!P12</f>
        <v>0</v>
      </c>
      <c r="Q12" s="259">
        <f>'29'!Q12</f>
        <v>0</v>
      </c>
      <c r="R12" s="260">
        <f>'29'!R12</f>
        <v>0</v>
      </c>
      <c r="S12" s="261">
        <f>'29'!S12</f>
        <v>0</v>
      </c>
      <c r="T12" s="656">
        <f>SUM(H12:S12)</f>
        <v>0</v>
      </c>
      <c r="U12" s="657"/>
    </row>
    <row r="13" spans="1:38" s="22" customFormat="1" ht="45" customHeight="1" thickBot="1">
      <c r="A13" s="646"/>
      <c r="B13" s="647"/>
      <c r="C13" s="649"/>
      <c r="D13" s="652"/>
      <c r="E13" s="653"/>
      <c r="F13" s="658" t="s">
        <v>236</v>
      </c>
      <c r="G13" s="659"/>
      <c r="H13" s="256">
        <f>'29'!H13</f>
        <v>0</v>
      </c>
      <c r="I13" s="257">
        <f>'29'!I13</f>
        <v>0</v>
      </c>
      <c r="J13" s="257">
        <f>'29'!J13</f>
        <v>0</v>
      </c>
      <c r="K13" s="256">
        <f>'29'!K13</f>
        <v>0</v>
      </c>
      <c r="L13" s="257">
        <f>'29'!L13</f>
        <v>0</v>
      </c>
      <c r="M13" s="257">
        <f>'29'!M13</f>
        <v>0</v>
      </c>
      <c r="N13" s="256">
        <f>'29'!N13</f>
        <v>0</v>
      </c>
      <c r="O13" s="257">
        <f>'29'!O13</f>
        <v>0</v>
      </c>
      <c r="P13" s="257">
        <f>'29'!P13</f>
        <v>0</v>
      </c>
      <c r="Q13" s="256">
        <f>'29'!Q13</f>
        <v>0</v>
      </c>
      <c r="R13" s="257">
        <f>'29'!R13</f>
        <v>0</v>
      </c>
      <c r="S13" s="258">
        <f>'29'!S13</f>
        <v>0</v>
      </c>
      <c r="T13" s="660">
        <f>SUM(H13:S13)</f>
        <v>0</v>
      </c>
      <c r="U13" s="661"/>
    </row>
    <row r="14" spans="1:38" s="22" customFormat="1" ht="45" customHeight="1" thickTop="1" thickBot="1">
      <c r="A14" s="608" t="s">
        <v>207</v>
      </c>
      <c r="B14" s="609"/>
      <c r="C14" s="223" t="str">
        <f>IF('29'!C14="","",'29'!C14)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IF('29'!C15="","",'29'!C15)</f>
        <v/>
      </c>
      <c r="D15" s="595" t="str">
        <f>IF('29'!D15="","",'29'!D15)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IF('29'!C16="","",'29'!C16)</f>
        <v/>
      </c>
      <c r="D16" s="675" t="str">
        <f>IF('29'!D16="","",'29'!D16)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'29'!C17</f>
        <v>0</v>
      </c>
      <c r="D17" s="606">
        <f>'29'!D17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IF('29'!C18="","",'29'!C18)</f>
        <v/>
      </c>
      <c r="D18" s="614" t="str">
        <f>IF('29'!D18="","",'29'!D18)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IF('29'!C19="","",'29'!C19)</f>
        <v/>
      </c>
      <c r="D19" s="595" t="str">
        <f>IF('29'!D19="","",'29'!D19)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IF('29'!C20="","",'29'!C20)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170</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'29'!C31</f>
        <v>0</v>
      </c>
      <c r="D31" s="599"/>
      <c r="E31" s="599"/>
      <c r="F31" s="599"/>
      <c r="G31" s="599"/>
      <c r="H31" s="599"/>
      <c r="I31" s="216"/>
      <c r="J31" s="222" t="s">
        <v>177</v>
      </c>
      <c r="K31" s="582">
        <f>'29'!K31:N31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'29'!C35</f>
        <v>0</v>
      </c>
      <c r="D35" s="638"/>
      <c r="E35" s="639"/>
      <c r="F35" s="640" t="s">
        <v>212</v>
      </c>
      <c r="G35" s="641"/>
      <c r="H35" s="253">
        <f>'29'!H35</f>
        <v>0</v>
      </c>
      <c r="I35" s="254">
        <f>'29'!I35</f>
        <v>0</v>
      </c>
      <c r="J35" s="254">
        <f>'29'!J35</f>
        <v>0</v>
      </c>
      <c r="K35" s="253">
        <f>'29'!K35</f>
        <v>0</v>
      </c>
      <c r="L35" s="254">
        <f>'29'!L35</f>
        <v>0</v>
      </c>
      <c r="M35" s="254">
        <f>'29'!M35</f>
        <v>0</v>
      </c>
      <c r="N35" s="253">
        <f>'29'!N35</f>
        <v>0</v>
      </c>
      <c r="O35" s="254">
        <f>'29'!O35</f>
        <v>0</v>
      </c>
      <c r="P35" s="254">
        <f>'29'!P35</f>
        <v>0</v>
      </c>
      <c r="Q35" s="253">
        <f>'29'!Q35</f>
        <v>0</v>
      </c>
      <c r="R35" s="254">
        <f>'29'!R35</f>
        <v>0</v>
      </c>
      <c r="S35" s="255">
        <f>'29'!S35</f>
        <v>0</v>
      </c>
      <c r="T35" s="642">
        <f>SUM(H35:S35)</f>
        <v>0</v>
      </c>
      <c r="U35" s="643"/>
    </row>
    <row r="36" spans="1:21" s="22" customFormat="1" ht="45" customHeight="1">
      <c r="A36" s="644" t="s">
        <v>235</v>
      </c>
      <c r="B36" s="645"/>
      <c r="C36" s="648">
        <f>'29'!C36</f>
        <v>0</v>
      </c>
      <c r="D36" s="650">
        <f>'29'!D36</f>
        <v>0</v>
      </c>
      <c r="E36" s="651"/>
      <c r="F36" s="654" t="s">
        <v>213</v>
      </c>
      <c r="G36" s="655"/>
      <c r="H36" s="259">
        <f>'29'!H36</f>
        <v>0</v>
      </c>
      <c r="I36" s="260">
        <f>'29'!I36</f>
        <v>0</v>
      </c>
      <c r="J36" s="260">
        <f>'29'!J36</f>
        <v>0</v>
      </c>
      <c r="K36" s="259">
        <f>'29'!K36</f>
        <v>0</v>
      </c>
      <c r="L36" s="260">
        <f>'29'!L36</f>
        <v>0</v>
      </c>
      <c r="M36" s="260">
        <f>'29'!M36</f>
        <v>0</v>
      </c>
      <c r="N36" s="259">
        <f>'29'!N36</f>
        <v>0</v>
      </c>
      <c r="O36" s="260">
        <f>'29'!O36</f>
        <v>0</v>
      </c>
      <c r="P36" s="260">
        <f>'29'!P36</f>
        <v>0</v>
      </c>
      <c r="Q36" s="259">
        <f>'29'!Q36</f>
        <v>0</v>
      </c>
      <c r="R36" s="260">
        <f>'29'!R36</f>
        <v>0</v>
      </c>
      <c r="S36" s="261">
        <f>'29'!S36</f>
        <v>0</v>
      </c>
      <c r="T36" s="656">
        <f>SUM(H36:S36)</f>
        <v>0</v>
      </c>
      <c r="U36" s="657"/>
    </row>
    <row r="37" spans="1:21" s="22" customFormat="1" ht="45" customHeight="1" thickBot="1">
      <c r="A37" s="646"/>
      <c r="B37" s="647"/>
      <c r="C37" s="649"/>
      <c r="D37" s="652"/>
      <c r="E37" s="653"/>
      <c r="F37" s="658" t="s">
        <v>236</v>
      </c>
      <c r="G37" s="659"/>
      <c r="H37" s="256">
        <f>'29'!H37</f>
        <v>0</v>
      </c>
      <c r="I37" s="257">
        <f>'29'!I37</f>
        <v>0</v>
      </c>
      <c r="J37" s="257">
        <f>'29'!J37</f>
        <v>0</v>
      </c>
      <c r="K37" s="256">
        <f>'29'!K37</f>
        <v>0</v>
      </c>
      <c r="L37" s="257">
        <f>'29'!L37</f>
        <v>0</v>
      </c>
      <c r="M37" s="257">
        <f>'29'!M37</f>
        <v>0</v>
      </c>
      <c r="N37" s="256">
        <f>'29'!N37</f>
        <v>0</v>
      </c>
      <c r="O37" s="257">
        <f>'29'!O37</f>
        <v>0</v>
      </c>
      <c r="P37" s="257">
        <f>'29'!P37</f>
        <v>0</v>
      </c>
      <c r="Q37" s="256">
        <f>'29'!Q37</f>
        <v>0</v>
      </c>
      <c r="R37" s="257">
        <f>'29'!R37</f>
        <v>0</v>
      </c>
      <c r="S37" s="258">
        <f>'29'!S37</f>
        <v>0</v>
      </c>
      <c r="T37" s="660">
        <f>SUM(H37:S37)</f>
        <v>0</v>
      </c>
      <c r="U37" s="661"/>
    </row>
    <row r="38" spans="1:21" s="22" customFormat="1" ht="45" customHeight="1" thickTop="1" thickBot="1">
      <c r="A38" s="608" t="s">
        <v>207</v>
      </c>
      <c r="B38" s="609"/>
      <c r="C38" s="223" t="str">
        <f>IF('29'!C38="","",'29'!C38)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IF('29'!C39="","",'29'!C39)</f>
        <v/>
      </c>
      <c r="D39" s="595" t="str">
        <f>IF('29'!D39="","",'29'!D39)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IF('29'!C40="","",'29'!C40)</f>
        <v/>
      </c>
      <c r="D40" s="675" t="str">
        <f>IF('29'!D40="","",'29'!D40)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'29'!C41</f>
        <v>0</v>
      </c>
      <c r="D41" s="606">
        <f>'29'!D41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IF('29'!C42="","",'29'!C42)</f>
        <v/>
      </c>
      <c r="D42" s="614" t="str">
        <f>IF('29'!D42="","",'29'!D42)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IF('29'!C43="","",'29'!C43)</f>
        <v/>
      </c>
      <c r="D43" s="595" t="str">
        <f>IF('29'!D43="","",'29'!D43)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IF('29'!C44="","",'29'!C44)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171</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'29'!C55</f>
        <v>0</v>
      </c>
      <c r="D55" s="599"/>
      <c r="E55" s="599"/>
      <c r="F55" s="599"/>
      <c r="G55" s="599"/>
      <c r="H55" s="599"/>
      <c r="I55" s="216"/>
      <c r="J55" s="222" t="s">
        <v>177</v>
      </c>
      <c r="K55" s="582">
        <f>'29'!K55:N55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'29'!C59</f>
        <v>0</v>
      </c>
      <c r="D59" s="638"/>
      <c r="E59" s="639"/>
      <c r="F59" s="640" t="s">
        <v>212</v>
      </c>
      <c r="G59" s="641"/>
      <c r="H59" s="253">
        <f>'29'!H59</f>
        <v>0</v>
      </c>
      <c r="I59" s="254">
        <f>'29'!I59</f>
        <v>0</v>
      </c>
      <c r="J59" s="254">
        <f>'29'!J59</f>
        <v>0</v>
      </c>
      <c r="K59" s="253">
        <f>'29'!K59</f>
        <v>0</v>
      </c>
      <c r="L59" s="254">
        <f>'29'!L59</f>
        <v>0</v>
      </c>
      <c r="M59" s="254">
        <f>'29'!M59</f>
        <v>0</v>
      </c>
      <c r="N59" s="253">
        <f>'29'!N59</f>
        <v>0</v>
      </c>
      <c r="O59" s="254">
        <f>'29'!O59</f>
        <v>0</v>
      </c>
      <c r="P59" s="254">
        <f>'29'!P59</f>
        <v>0</v>
      </c>
      <c r="Q59" s="253">
        <f>'29'!Q59</f>
        <v>0</v>
      </c>
      <c r="R59" s="254">
        <f>'29'!R59</f>
        <v>0</v>
      </c>
      <c r="S59" s="255">
        <f>'29'!S59</f>
        <v>0</v>
      </c>
      <c r="T59" s="642">
        <f>SUM(H59:S59)</f>
        <v>0</v>
      </c>
      <c r="U59" s="643"/>
    </row>
    <row r="60" spans="1:38" s="22" customFormat="1" ht="45" customHeight="1">
      <c r="A60" s="644" t="s">
        <v>235</v>
      </c>
      <c r="B60" s="645"/>
      <c r="C60" s="648">
        <f>'29'!C60</f>
        <v>0</v>
      </c>
      <c r="D60" s="650">
        <f>'29'!D60</f>
        <v>0</v>
      </c>
      <c r="E60" s="651"/>
      <c r="F60" s="654" t="s">
        <v>213</v>
      </c>
      <c r="G60" s="655"/>
      <c r="H60" s="259">
        <f>'29'!H60</f>
        <v>0</v>
      </c>
      <c r="I60" s="260">
        <f>'29'!I60</f>
        <v>0</v>
      </c>
      <c r="J60" s="260">
        <f>'29'!J60</f>
        <v>0</v>
      </c>
      <c r="K60" s="259">
        <f>'29'!K60</f>
        <v>0</v>
      </c>
      <c r="L60" s="260">
        <f>'29'!L60</f>
        <v>0</v>
      </c>
      <c r="M60" s="260">
        <f>'29'!M60</f>
        <v>0</v>
      </c>
      <c r="N60" s="259">
        <f>'29'!N60</f>
        <v>0</v>
      </c>
      <c r="O60" s="260">
        <f>'29'!O60</f>
        <v>0</v>
      </c>
      <c r="P60" s="260">
        <f>'29'!P60</f>
        <v>0</v>
      </c>
      <c r="Q60" s="259">
        <f>'29'!Q60</f>
        <v>0</v>
      </c>
      <c r="R60" s="260">
        <f>'29'!R60</f>
        <v>0</v>
      </c>
      <c r="S60" s="261">
        <f>'29'!S60</f>
        <v>0</v>
      </c>
      <c r="T60" s="656">
        <f>SUM(H60:S60)</f>
        <v>0</v>
      </c>
      <c r="U60" s="657"/>
    </row>
    <row r="61" spans="1:38" s="22" customFormat="1" ht="45" customHeight="1" thickBot="1">
      <c r="A61" s="646"/>
      <c r="B61" s="647"/>
      <c r="C61" s="649"/>
      <c r="D61" s="652"/>
      <c r="E61" s="653"/>
      <c r="F61" s="658" t="s">
        <v>236</v>
      </c>
      <c r="G61" s="659"/>
      <c r="H61" s="256">
        <f>'29'!H61</f>
        <v>0</v>
      </c>
      <c r="I61" s="257">
        <f>'29'!I61</f>
        <v>0</v>
      </c>
      <c r="J61" s="257">
        <f>'29'!J61</f>
        <v>0</v>
      </c>
      <c r="K61" s="256">
        <f>'29'!K61</f>
        <v>0</v>
      </c>
      <c r="L61" s="257">
        <f>'29'!L61</f>
        <v>0</v>
      </c>
      <c r="M61" s="257">
        <f>'29'!M61</f>
        <v>0</v>
      </c>
      <c r="N61" s="256">
        <f>'29'!N61</f>
        <v>0</v>
      </c>
      <c r="O61" s="257">
        <f>'29'!O61</f>
        <v>0</v>
      </c>
      <c r="P61" s="257">
        <f>'29'!P61</f>
        <v>0</v>
      </c>
      <c r="Q61" s="256">
        <f>'29'!Q61</f>
        <v>0</v>
      </c>
      <c r="R61" s="257">
        <f>'29'!R61</f>
        <v>0</v>
      </c>
      <c r="S61" s="258">
        <f>'29'!S61</f>
        <v>0</v>
      </c>
      <c r="T61" s="660">
        <f>SUM(H61:S61)</f>
        <v>0</v>
      </c>
      <c r="U61" s="661"/>
    </row>
    <row r="62" spans="1:38" s="22" customFormat="1" ht="45" customHeight="1" thickTop="1" thickBot="1">
      <c r="A62" s="608" t="s">
        <v>207</v>
      </c>
      <c r="B62" s="609"/>
      <c r="C62" s="223" t="str">
        <f>IF('29'!C62="","",'29'!C62)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IF('29'!C63="","",'29'!C63)</f>
        <v/>
      </c>
      <c r="D63" s="595" t="str">
        <f>IF('29'!D63="","",'29'!D63)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IF('29'!C64="","",'29'!C64)</f>
        <v/>
      </c>
      <c r="D64" s="675" t="str">
        <f>IF('29'!D64="","",'29'!D64)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'29'!C65</f>
        <v>0</v>
      </c>
      <c r="D65" s="606">
        <f>'29'!D65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IF('29'!C66="","",'29'!C66)</f>
        <v/>
      </c>
      <c r="D66" s="614" t="str">
        <f>IF('29'!D66="","",'29'!D66)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IF('29'!C67="","",'29'!C67)</f>
        <v/>
      </c>
      <c r="D67" s="595" t="str">
        <f>IF('29'!D67="","",'29'!D67)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IF('29'!C68="","",'29'!C68)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172</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'29'!C79</f>
        <v>0</v>
      </c>
      <c r="D79" s="599"/>
      <c r="E79" s="599"/>
      <c r="F79" s="599"/>
      <c r="G79" s="599"/>
      <c r="H79" s="599"/>
      <c r="I79" s="216"/>
      <c r="J79" s="222" t="s">
        <v>177</v>
      </c>
      <c r="K79" s="582">
        <f>'29'!K79:N79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'29'!C83</f>
        <v>0</v>
      </c>
      <c r="D83" s="638"/>
      <c r="E83" s="639"/>
      <c r="F83" s="640" t="s">
        <v>212</v>
      </c>
      <c r="G83" s="641"/>
      <c r="H83" s="253">
        <f>'29'!H83</f>
        <v>0</v>
      </c>
      <c r="I83" s="254">
        <f>'29'!I83</f>
        <v>0</v>
      </c>
      <c r="J83" s="254">
        <f>'29'!J83</f>
        <v>0</v>
      </c>
      <c r="K83" s="253">
        <f>'29'!K83</f>
        <v>0</v>
      </c>
      <c r="L83" s="254">
        <f>'29'!L83</f>
        <v>0</v>
      </c>
      <c r="M83" s="254">
        <f>'29'!M83</f>
        <v>0</v>
      </c>
      <c r="N83" s="253">
        <f>'29'!N83</f>
        <v>0</v>
      </c>
      <c r="O83" s="254">
        <f>'29'!O83</f>
        <v>0</v>
      </c>
      <c r="P83" s="254">
        <f>'29'!P83</f>
        <v>0</v>
      </c>
      <c r="Q83" s="253">
        <f>'29'!Q83</f>
        <v>0</v>
      </c>
      <c r="R83" s="254">
        <f>'29'!R83</f>
        <v>0</v>
      </c>
      <c r="S83" s="255">
        <f>'29'!S83</f>
        <v>0</v>
      </c>
      <c r="T83" s="642">
        <f>SUM(H83:S83)</f>
        <v>0</v>
      </c>
      <c r="U83" s="643"/>
    </row>
    <row r="84" spans="1:21" s="22" customFormat="1" ht="45" customHeight="1">
      <c r="A84" s="644" t="s">
        <v>235</v>
      </c>
      <c r="B84" s="645"/>
      <c r="C84" s="648">
        <f>'29'!C84</f>
        <v>0</v>
      </c>
      <c r="D84" s="650">
        <f>'29'!D84</f>
        <v>0</v>
      </c>
      <c r="E84" s="651"/>
      <c r="F84" s="654" t="s">
        <v>213</v>
      </c>
      <c r="G84" s="655"/>
      <c r="H84" s="259">
        <f>'29'!H84</f>
        <v>0</v>
      </c>
      <c r="I84" s="260">
        <f>'29'!I84</f>
        <v>0</v>
      </c>
      <c r="J84" s="260">
        <f>'29'!J84</f>
        <v>0</v>
      </c>
      <c r="K84" s="259">
        <f>'29'!K84</f>
        <v>0</v>
      </c>
      <c r="L84" s="260">
        <f>'29'!L84</f>
        <v>0</v>
      </c>
      <c r="M84" s="260">
        <f>'29'!M84</f>
        <v>0</v>
      </c>
      <c r="N84" s="259">
        <f>'29'!N84</f>
        <v>0</v>
      </c>
      <c r="O84" s="260">
        <f>'29'!O84</f>
        <v>0</v>
      </c>
      <c r="P84" s="260">
        <f>'29'!P84</f>
        <v>0</v>
      </c>
      <c r="Q84" s="259">
        <f>'29'!Q84</f>
        <v>0</v>
      </c>
      <c r="R84" s="260">
        <f>'29'!R84</f>
        <v>0</v>
      </c>
      <c r="S84" s="261">
        <f>'29'!S84</f>
        <v>0</v>
      </c>
      <c r="T84" s="656">
        <f>SUM(H84:S84)</f>
        <v>0</v>
      </c>
      <c r="U84" s="657"/>
    </row>
    <row r="85" spans="1:21" s="22" customFormat="1" ht="45" customHeight="1" thickBot="1">
      <c r="A85" s="646"/>
      <c r="B85" s="647"/>
      <c r="C85" s="649"/>
      <c r="D85" s="652"/>
      <c r="E85" s="653"/>
      <c r="F85" s="658" t="s">
        <v>236</v>
      </c>
      <c r="G85" s="659"/>
      <c r="H85" s="256">
        <f>'29'!H85</f>
        <v>0</v>
      </c>
      <c r="I85" s="257">
        <f>'29'!I85</f>
        <v>0</v>
      </c>
      <c r="J85" s="257">
        <f>'29'!J85</f>
        <v>0</v>
      </c>
      <c r="K85" s="256">
        <f>'29'!K85</f>
        <v>0</v>
      </c>
      <c r="L85" s="257">
        <f>'29'!L85</f>
        <v>0</v>
      </c>
      <c r="M85" s="257">
        <f>'29'!M85</f>
        <v>0</v>
      </c>
      <c r="N85" s="256">
        <f>'29'!N85</f>
        <v>0</v>
      </c>
      <c r="O85" s="257">
        <f>'29'!O85</f>
        <v>0</v>
      </c>
      <c r="P85" s="257">
        <f>'29'!P85</f>
        <v>0</v>
      </c>
      <c r="Q85" s="256">
        <f>'29'!Q85</f>
        <v>0</v>
      </c>
      <c r="R85" s="257">
        <f>'29'!R85</f>
        <v>0</v>
      </c>
      <c r="S85" s="258">
        <f>'29'!S85</f>
        <v>0</v>
      </c>
      <c r="T85" s="660">
        <f>SUM(H85:S85)</f>
        <v>0</v>
      </c>
      <c r="U85" s="661"/>
    </row>
    <row r="86" spans="1:21" s="22" customFormat="1" ht="45" customHeight="1" thickTop="1" thickBot="1">
      <c r="A86" s="608" t="s">
        <v>207</v>
      </c>
      <c r="B86" s="609"/>
      <c r="C86" s="223" t="str">
        <f>IF('29'!C86="","",'29'!C86)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IF('29'!C87="","",'29'!C87)</f>
        <v/>
      </c>
      <c r="D87" s="595" t="str">
        <f>IF('29'!D87="","",'29'!D87)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IF('29'!C88="","",'29'!C88)</f>
        <v/>
      </c>
      <c r="D88" s="675" t="str">
        <f>IF('29'!D88="","",'29'!D88)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'29'!C89</f>
        <v>0</v>
      </c>
      <c r="D89" s="606">
        <f>'29'!D89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IF('29'!C90="","",'29'!C90)</f>
        <v/>
      </c>
      <c r="D90" s="614" t="str">
        <f>IF('29'!D90="","",'29'!D90)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IF('29'!C91="","",'29'!C91)</f>
        <v/>
      </c>
      <c r="D91" s="595" t="str">
        <f>IF('29'!D91="","",'29'!D91)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IF('29'!C92="","",'29'!C92)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173</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'29'!C103</f>
        <v>0</v>
      </c>
      <c r="D103" s="599"/>
      <c r="E103" s="599"/>
      <c r="F103" s="599"/>
      <c r="G103" s="599"/>
      <c r="H103" s="599"/>
      <c r="I103" s="216"/>
      <c r="J103" s="222" t="s">
        <v>177</v>
      </c>
      <c r="K103" s="582">
        <f>'29'!K103:N103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'29'!C107</f>
        <v>0</v>
      </c>
      <c r="D107" s="638"/>
      <c r="E107" s="639"/>
      <c r="F107" s="640" t="s">
        <v>212</v>
      </c>
      <c r="G107" s="641"/>
      <c r="H107" s="253">
        <f>'29'!H107</f>
        <v>0</v>
      </c>
      <c r="I107" s="254">
        <f>'29'!I107</f>
        <v>0</v>
      </c>
      <c r="J107" s="254">
        <f>'29'!J107</f>
        <v>0</v>
      </c>
      <c r="K107" s="253">
        <f>'29'!K107</f>
        <v>0</v>
      </c>
      <c r="L107" s="254">
        <f>'29'!L107</f>
        <v>0</v>
      </c>
      <c r="M107" s="254">
        <f>'29'!M107</f>
        <v>0</v>
      </c>
      <c r="N107" s="253">
        <f>'29'!N107</f>
        <v>0</v>
      </c>
      <c r="O107" s="254">
        <f>'29'!O107</f>
        <v>0</v>
      </c>
      <c r="P107" s="254">
        <f>'29'!P107</f>
        <v>0</v>
      </c>
      <c r="Q107" s="253">
        <f>'29'!Q107</f>
        <v>0</v>
      </c>
      <c r="R107" s="254">
        <f>'29'!R107</f>
        <v>0</v>
      </c>
      <c r="S107" s="255">
        <f>'29'!S107</f>
        <v>0</v>
      </c>
      <c r="T107" s="642">
        <f>SUM(H107:S107)</f>
        <v>0</v>
      </c>
      <c r="U107" s="643"/>
    </row>
    <row r="108" spans="1:38" s="22" customFormat="1" ht="45" customHeight="1">
      <c r="A108" s="644" t="s">
        <v>235</v>
      </c>
      <c r="B108" s="645"/>
      <c r="C108" s="648">
        <f>'29'!C108</f>
        <v>0</v>
      </c>
      <c r="D108" s="650">
        <f>'29'!D108</f>
        <v>0</v>
      </c>
      <c r="E108" s="651"/>
      <c r="F108" s="654" t="s">
        <v>213</v>
      </c>
      <c r="G108" s="655"/>
      <c r="H108" s="259">
        <f>'29'!H108</f>
        <v>0</v>
      </c>
      <c r="I108" s="260">
        <f>'29'!I108</f>
        <v>0</v>
      </c>
      <c r="J108" s="260">
        <f>'29'!J108</f>
        <v>0</v>
      </c>
      <c r="K108" s="259">
        <f>'29'!K108</f>
        <v>0</v>
      </c>
      <c r="L108" s="260">
        <f>'29'!L108</f>
        <v>0</v>
      </c>
      <c r="M108" s="260">
        <f>'29'!M108</f>
        <v>0</v>
      </c>
      <c r="N108" s="259">
        <f>'29'!N108</f>
        <v>0</v>
      </c>
      <c r="O108" s="260">
        <f>'29'!O108</f>
        <v>0</v>
      </c>
      <c r="P108" s="260">
        <f>'29'!P108</f>
        <v>0</v>
      </c>
      <c r="Q108" s="259">
        <f>'29'!Q108</f>
        <v>0</v>
      </c>
      <c r="R108" s="260">
        <f>'29'!R108</f>
        <v>0</v>
      </c>
      <c r="S108" s="261">
        <f>'29'!S108</f>
        <v>0</v>
      </c>
      <c r="T108" s="656">
        <f>SUM(H108:S108)</f>
        <v>0</v>
      </c>
      <c r="U108" s="657"/>
    </row>
    <row r="109" spans="1:38" s="22" customFormat="1" ht="45" customHeight="1" thickBot="1">
      <c r="A109" s="646"/>
      <c r="B109" s="647"/>
      <c r="C109" s="649"/>
      <c r="D109" s="652"/>
      <c r="E109" s="653"/>
      <c r="F109" s="658" t="s">
        <v>236</v>
      </c>
      <c r="G109" s="659"/>
      <c r="H109" s="256">
        <f>'29'!H109</f>
        <v>0</v>
      </c>
      <c r="I109" s="257">
        <f>'29'!I109</f>
        <v>0</v>
      </c>
      <c r="J109" s="257">
        <f>'29'!J109</f>
        <v>0</v>
      </c>
      <c r="K109" s="256">
        <f>'29'!K109</f>
        <v>0</v>
      </c>
      <c r="L109" s="257">
        <f>'29'!L109</f>
        <v>0</v>
      </c>
      <c r="M109" s="257">
        <f>'29'!M109</f>
        <v>0</v>
      </c>
      <c r="N109" s="256">
        <f>'29'!N109</f>
        <v>0</v>
      </c>
      <c r="O109" s="257">
        <f>'29'!O109</f>
        <v>0</v>
      </c>
      <c r="P109" s="257">
        <f>'29'!P109</f>
        <v>0</v>
      </c>
      <c r="Q109" s="256">
        <f>'29'!Q109</f>
        <v>0</v>
      </c>
      <c r="R109" s="257">
        <f>'29'!R109</f>
        <v>0</v>
      </c>
      <c r="S109" s="258">
        <f>'29'!S109</f>
        <v>0</v>
      </c>
      <c r="T109" s="660">
        <f>SUM(H109:S109)</f>
        <v>0</v>
      </c>
      <c r="U109" s="661"/>
    </row>
    <row r="110" spans="1:38" s="22" customFormat="1" ht="45" customHeight="1" thickTop="1" thickBot="1">
      <c r="A110" s="608" t="s">
        <v>207</v>
      </c>
      <c r="B110" s="609"/>
      <c r="C110" s="223" t="str">
        <f>IF('29'!C110="","",'29'!C110)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IF('29'!C111="","",'29'!C111)</f>
        <v/>
      </c>
      <c r="D111" s="595" t="str">
        <f>IF('29'!D111="","",'29'!D111)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IF('29'!C112="","",'29'!C112)</f>
        <v/>
      </c>
      <c r="D112" s="675" t="str">
        <f>IF('29'!D112="","",'29'!D112)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'29'!C113</f>
        <v>0</v>
      </c>
      <c r="D113" s="606">
        <f>'29'!D113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IF('29'!C114="","",'29'!C114)</f>
        <v/>
      </c>
      <c r="D114" s="614" t="str">
        <f>IF('29'!D114="","",'29'!D114)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IF('29'!C115="","",'29'!C115)</f>
        <v/>
      </c>
      <c r="D115" s="595" t="str">
        <f>IF('29'!D115="","",'29'!D115)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IF('29'!C116="","",'29'!C116)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174</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'29'!C127</f>
        <v>0</v>
      </c>
      <c r="D127" s="599"/>
      <c r="E127" s="599"/>
      <c r="F127" s="599"/>
      <c r="G127" s="599"/>
      <c r="H127" s="599"/>
      <c r="I127" s="216"/>
      <c r="J127" s="222" t="s">
        <v>177</v>
      </c>
      <c r="K127" s="582">
        <f>'29'!K127:N127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'29'!C131</f>
        <v>0</v>
      </c>
      <c r="D131" s="638"/>
      <c r="E131" s="639"/>
      <c r="F131" s="640" t="s">
        <v>212</v>
      </c>
      <c r="G131" s="641"/>
      <c r="H131" s="253">
        <f>'29'!H131</f>
        <v>0</v>
      </c>
      <c r="I131" s="254">
        <f>'29'!I131</f>
        <v>0</v>
      </c>
      <c r="J131" s="254">
        <f>'29'!J131</f>
        <v>0</v>
      </c>
      <c r="K131" s="253">
        <f>'29'!K131</f>
        <v>0</v>
      </c>
      <c r="L131" s="254">
        <f>'29'!L131</f>
        <v>0</v>
      </c>
      <c r="M131" s="254">
        <f>'29'!M131</f>
        <v>0</v>
      </c>
      <c r="N131" s="253">
        <f>'29'!N131</f>
        <v>0</v>
      </c>
      <c r="O131" s="254">
        <f>'29'!O131</f>
        <v>0</v>
      </c>
      <c r="P131" s="254">
        <f>'29'!P131</f>
        <v>0</v>
      </c>
      <c r="Q131" s="253">
        <f>'29'!Q131</f>
        <v>0</v>
      </c>
      <c r="R131" s="254">
        <f>'29'!R131</f>
        <v>0</v>
      </c>
      <c r="S131" s="255">
        <f>'29'!S131</f>
        <v>0</v>
      </c>
      <c r="T131" s="642">
        <f>SUM(H131:S131)</f>
        <v>0</v>
      </c>
      <c r="U131" s="643"/>
    </row>
    <row r="132" spans="1:21" s="22" customFormat="1" ht="45" customHeight="1">
      <c r="A132" s="644" t="s">
        <v>235</v>
      </c>
      <c r="B132" s="645"/>
      <c r="C132" s="648">
        <f>'29'!C132</f>
        <v>0</v>
      </c>
      <c r="D132" s="650">
        <f>'29'!D132</f>
        <v>0</v>
      </c>
      <c r="E132" s="651"/>
      <c r="F132" s="654" t="s">
        <v>213</v>
      </c>
      <c r="G132" s="655"/>
      <c r="H132" s="259">
        <f>'29'!H132</f>
        <v>0</v>
      </c>
      <c r="I132" s="260">
        <f>'29'!I132</f>
        <v>0</v>
      </c>
      <c r="J132" s="260">
        <f>'29'!J132</f>
        <v>0</v>
      </c>
      <c r="K132" s="259">
        <f>'29'!K132</f>
        <v>0</v>
      </c>
      <c r="L132" s="260">
        <f>'29'!L132</f>
        <v>0</v>
      </c>
      <c r="M132" s="260">
        <f>'29'!M132</f>
        <v>0</v>
      </c>
      <c r="N132" s="259">
        <f>'29'!N132</f>
        <v>0</v>
      </c>
      <c r="O132" s="260">
        <f>'29'!O132</f>
        <v>0</v>
      </c>
      <c r="P132" s="260">
        <f>'29'!P132</f>
        <v>0</v>
      </c>
      <c r="Q132" s="259">
        <f>'29'!Q132</f>
        <v>0</v>
      </c>
      <c r="R132" s="260">
        <f>'29'!R132</f>
        <v>0</v>
      </c>
      <c r="S132" s="261">
        <f>'29'!S132</f>
        <v>0</v>
      </c>
      <c r="T132" s="656">
        <f>SUM(H132:S132)</f>
        <v>0</v>
      </c>
      <c r="U132" s="657"/>
    </row>
    <row r="133" spans="1:21" s="22" customFormat="1" ht="45" customHeight="1" thickBot="1">
      <c r="A133" s="646"/>
      <c r="B133" s="647"/>
      <c r="C133" s="649"/>
      <c r="D133" s="652"/>
      <c r="E133" s="653"/>
      <c r="F133" s="658" t="s">
        <v>236</v>
      </c>
      <c r="G133" s="659"/>
      <c r="H133" s="256">
        <f>'29'!H133</f>
        <v>0</v>
      </c>
      <c r="I133" s="257">
        <f>'29'!I133</f>
        <v>0</v>
      </c>
      <c r="J133" s="257">
        <f>'29'!J133</f>
        <v>0</v>
      </c>
      <c r="K133" s="256">
        <f>'29'!K133</f>
        <v>0</v>
      </c>
      <c r="L133" s="257">
        <f>'29'!L133</f>
        <v>0</v>
      </c>
      <c r="M133" s="257">
        <f>'29'!M133</f>
        <v>0</v>
      </c>
      <c r="N133" s="256">
        <f>'29'!N133</f>
        <v>0</v>
      </c>
      <c r="O133" s="257">
        <f>'29'!O133</f>
        <v>0</v>
      </c>
      <c r="P133" s="257">
        <f>'29'!P133</f>
        <v>0</v>
      </c>
      <c r="Q133" s="256">
        <f>'29'!Q133</f>
        <v>0</v>
      </c>
      <c r="R133" s="257">
        <f>'29'!R133</f>
        <v>0</v>
      </c>
      <c r="S133" s="258">
        <f>'29'!S133</f>
        <v>0</v>
      </c>
      <c r="T133" s="660">
        <f>SUM(H133:S133)</f>
        <v>0</v>
      </c>
      <c r="U133" s="661"/>
    </row>
    <row r="134" spans="1:21" s="22" customFormat="1" ht="45" customHeight="1" thickTop="1" thickBot="1">
      <c r="A134" s="608" t="s">
        <v>207</v>
      </c>
      <c r="B134" s="609"/>
      <c r="C134" s="223" t="str">
        <f>IF('29'!C134="","",'29'!C134)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IF('29'!C135="","",'29'!C135)</f>
        <v/>
      </c>
      <c r="D135" s="595" t="str">
        <f>IF('29'!D135="","",'29'!D135)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IF('29'!C136="","",'29'!C136)</f>
        <v/>
      </c>
      <c r="D136" s="675" t="str">
        <f>IF('29'!D136="","",'29'!D136)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'29'!C137</f>
        <v>0</v>
      </c>
      <c r="D137" s="606">
        <f>'29'!D137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IF('29'!C138="","",'29'!C138)</f>
        <v/>
      </c>
      <c r="D138" s="614" t="str">
        <f>IF('29'!D138="","",'29'!D138)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IF('29'!C139="","",'29'!C139)</f>
        <v/>
      </c>
      <c r="D139" s="595" t="str">
        <f>IF('29'!D139="","",'29'!D139)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IF('29'!C140="","",'29'!C140)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eDSwDBnxqYvwP/s+ikY+nKcygTPndoFhCg5tBiby6WkTcU6U+4rmaGYe0ggf74ITj+i0YSKCfR/o4EbYiRDexw==" saltValue="8C9c5Lm6KEwSM/ixzyRGG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InputMessage="1" showErrorMessage="1" sqref="C41 C89 C17 C113 C65 C137" xr:uid="{4CEA4A95-FE70-4039-B1DF-1C542D48B42A}">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ErrorMessage="1" sqref="D20 D68 D116 D44 D92 D140" xr:uid="{E31ADA86-2F53-493A-AD1F-B829713DBD94}">
      <formula1>"有,無"</formula1>
    </dataValidation>
    <dataValidation type="list" allowBlank="1" showInputMessage="1" showErrorMessage="1" sqref="S123 S27 S51 S75 S99 S3" xr:uid="{50BB916B-0E02-49EF-BA4E-E828C370ED5A}">
      <formula1>"有,無"</formula1>
    </dataValidation>
    <dataValidation type="custom" allowBlank="1" showInputMessage="1" showErrorMessage="1" sqref="H107:S109 K103:N103 C103:H103" xr:uid="{E029FBAC-BD72-444B-AB8D-CE1EA3D19431}">
      <formula1>$S$99&lt;&gt;"無"</formula1>
    </dataValidation>
    <dataValidation type="custom" allowBlank="1" showInputMessage="1" showErrorMessage="1" sqref="H35:S37 K31:N31 C31:H31 D18:E19 D12:E13 D42:E43 D36:E37 D66:E67 D60:E61 D90:E91 D84:E85 D114:E115 D108:E109 D138:E139 D132:E133" xr:uid="{185BD0E6-A8B0-4F26-BDF1-EFDB5DBBB367}">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A2B9D4D4-F0BC-4A7A-80A1-C94C82FFA77F}">
      <formula1>$S$3&lt;&gt;"無"</formula1>
    </dataValidation>
    <dataValidation type="custom" allowBlank="1" showInputMessage="1" showErrorMessage="1" sqref="H59:S61 K55:N55 C55:H55" xr:uid="{B0E40B40-404B-455D-81DF-BCDEC6FCCD68}">
      <formula1>$S$51&lt;&gt;"無"</formula1>
    </dataValidation>
    <dataValidation type="custom" allowBlank="1" showInputMessage="1" showErrorMessage="1" sqref="H83:S85 K79:N79 C79:H79" xr:uid="{1B15C0EE-AF76-4A2B-978E-ABB070B85689}">
      <formula1>$S$75&lt;&gt;"無"</formula1>
    </dataValidation>
    <dataValidation type="custom" allowBlank="1" showInputMessage="1" showErrorMessage="1" sqref="H131:S133 K127:N127 C127:H127" xr:uid="{23D80227-EF65-489D-9352-6C65C6FF264E}">
      <formula1>$S$123&lt;&gt;"無"</formula1>
    </dataValidation>
    <dataValidation type="custom" allowBlank="1" showInputMessage="1" showErrorMessage="1" sqref="K7:N7 H11:S13 C18:C20 C11:C16 C7:H7 C42:C44 C35:C40 C66:C68 C59:C64 C90:C92 C83:C88 C114:C116 C107:C112 C138:C140 C131:C136" xr:uid="{25531B07-2D88-4EE7-9AB9-9A4913A14D1C}">
      <formula1>$S$3&lt;&gt;"無"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4">
    <tabColor rgb="FFFF0000"/>
  </sheetPr>
  <dimension ref="A1:AL154"/>
  <sheetViews>
    <sheetView view="pageBreakPreview" topLeftCell="A14" zoomScaleNormal="55" zoomScaleSheetLayoutView="100" workbookViewId="0">
      <selection activeCell="C7" sqref="C7:H7"/>
    </sheetView>
  </sheetViews>
  <sheetFormatPr defaultRowHeight="13.5"/>
  <cols>
    <col min="1" max="1" width="6.125" style="2" customWidth="1"/>
    <col min="2" max="2" width="12.625" style="2" customWidth="1"/>
    <col min="3" max="3" width="20.625" style="11" customWidth="1"/>
    <col min="4" max="5" width="10.625" style="2" customWidth="1"/>
    <col min="6" max="21" width="9.625" style="2" customWidth="1"/>
    <col min="22" max="16384" width="9" style="2"/>
  </cols>
  <sheetData>
    <row r="1" spans="1:38" s="1" customFormat="1" ht="22.5" customHeight="1">
      <c r="A1" s="576"/>
      <c r="B1" s="576"/>
      <c r="C1" s="576"/>
      <c r="D1" s="576"/>
      <c r="E1" s="212"/>
      <c r="F1" s="212"/>
      <c r="G1" s="212"/>
      <c r="H1" s="212"/>
      <c r="I1" s="212"/>
      <c r="J1" s="212"/>
      <c r="K1" s="212"/>
      <c r="L1" s="213"/>
      <c r="M1" s="212"/>
      <c r="N1" s="214"/>
      <c r="O1" s="214"/>
      <c r="P1" s="214"/>
      <c r="Q1" s="214"/>
      <c r="R1" s="214"/>
      <c r="S1" s="214"/>
      <c r="T1" s="213"/>
      <c r="U1" s="212"/>
    </row>
    <row r="2" spans="1:38" s="1" customFormat="1" ht="27.75" customHeight="1" thickBot="1">
      <c r="A2" s="627" t="s">
        <v>244</v>
      </c>
      <c r="B2" s="627"/>
      <c r="C2" s="627"/>
      <c r="D2" s="215"/>
      <c r="E2" s="215"/>
      <c r="F2" s="215"/>
      <c r="G2" s="215"/>
      <c r="H2" s="215"/>
      <c r="I2" s="216" t="s">
        <v>141</v>
      </c>
      <c r="J2" s="217">
        <v>175</v>
      </c>
      <c r="K2" s="218" t="s">
        <v>142</v>
      </c>
      <c r="L2" s="213"/>
      <c r="M2" s="213"/>
      <c r="N2" s="213"/>
      <c r="O2" s="213"/>
      <c r="P2" s="213"/>
      <c r="Q2" s="213"/>
      <c r="R2" s="213"/>
      <c r="S2" s="213"/>
      <c r="T2" s="213"/>
      <c r="U2" s="212"/>
    </row>
    <row r="3" spans="1:38" ht="27" customHeight="1">
      <c r="A3" s="628" t="s">
        <v>281</v>
      </c>
      <c r="B3" s="628"/>
      <c r="C3" s="628"/>
      <c r="D3" s="628"/>
      <c r="E3" s="628"/>
      <c r="F3" s="628"/>
      <c r="G3" s="248"/>
      <c r="H3" s="219"/>
      <c r="I3" s="220"/>
      <c r="J3" s="220"/>
      <c r="K3" s="220"/>
      <c r="L3" s="213"/>
      <c r="M3" s="213"/>
      <c r="N3" s="213"/>
      <c r="O3" s="213"/>
      <c r="P3" s="213"/>
      <c r="Q3" s="570" t="s">
        <v>265</v>
      </c>
      <c r="R3" s="571"/>
      <c r="S3" s="574" t="s">
        <v>164</v>
      </c>
      <c r="T3" s="213"/>
      <c r="U3" s="220"/>
    </row>
    <row r="4" spans="1:38" ht="27" customHeight="1" thickBot="1">
      <c r="A4" s="629"/>
      <c r="B4" s="629"/>
      <c r="C4" s="630"/>
      <c r="D4" s="630"/>
      <c r="E4" s="630"/>
      <c r="F4" s="630"/>
      <c r="G4" s="630"/>
      <c r="H4" s="630"/>
      <c r="I4" s="216"/>
      <c r="J4" s="217"/>
      <c r="K4" s="220"/>
      <c r="L4" s="213"/>
      <c r="M4" s="213"/>
      <c r="N4" s="221"/>
      <c r="O4" s="213"/>
      <c r="P4" s="213"/>
      <c r="Q4" s="572"/>
      <c r="R4" s="573"/>
      <c r="S4" s="575"/>
      <c r="T4" s="213"/>
      <c r="U4" s="220"/>
    </row>
    <row r="5" spans="1:38" ht="27" customHeight="1">
      <c r="A5" s="629" t="s">
        <v>123</v>
      </c>
      <c r="B5" s="629"/>
      <c r="C5" s="631">
        <f>【様式６】実績報告!H7</f>
        <v>0</v>
      </c>
      <c r="D5" s="631"/>
      <c r="E5" s="631"/>
      <c r="F5" s="631"/>
      <c r="G5" s="631"/>
      <c r="H5" s="631"/>
      <c r="I5" s="216"/>
      <c r="J5" s="217"/>
      <c r="K5" s="220"/>
      <c r="L5" s="213"/>
      <c r="M5" s="213"/>
      <c r="N5" s="213"/>
      <c r="O5" s="213"/>
      <c r="P5" s="213"/>
      <c r="Q5" s="616" t="s">
        <v>266</v>
      </c>
      <c r="R5" s="616"/>
      <c r="S5" s="616"/>
      <c r="T5" s="213"/>
      <c r="U5" s="220"/>
    </row>
    <row r="6" spans="1:38" ht="27" customHeight="1">
      <c r="A6" s="248"/>
      <c r="B6" s="220"/>
      <c r="C6" s="220"/>
      <c r="D6" s="220"/>
      <c r="E6" s="220"/>
      <c r="F6" s="220"/>
      <c r="G6" s="220"/>
      <c r="H6" s="220"/>
      <c r="I6" s="216"/>
      <c r="J6" s="217"/>
      <c r="K6" s="220"/>
      <c r="L6" s="213"/>
      <c r="M6" s="213"/>
      <c r="N6" s="213"/>
      <c r="O6" s="213"/>
      <c r="P6" s="213"/>
      <c r="Q6" s="617"/>
      <c r="R6" s="617"/>
      <c r="S6" s="617"/>
      <c r="T6" s="213"/>
      <c r="U6" s="220"/>
      <c r="AH6" s="349"/>
      <c r="AI6" s="349"/>
      <c r="AJ6" s="349"/>
      <c r="AK6" s="349"/>
      <c r="AL6" s="349"/>
    </row>
    <row r="7" spans="1:38" ht="27" customHeight="1">
      <c r="A7" s="629" t="s">
        <v>205</v>
      </c>
      <c r="B7" s="629"/>
      <c r="C7" s="599">
        <f>'30'!C7</f>
        <v>0</v>
      </c>
      <c r="D7" s="599"/>
      <c r="E7" s="599"/>
      <c r="F7" s="599"/>
      <c r="G7" s="599"/>
      <c r="H7" s="599"/>
      <c r="I7" s="216"/>
      <c r="J7" s="222" t="s">
        <v>177</v>
      </c>
      <c r="K7" s="582">
        <f>'30'!K7:N7</f>
        <v>0</v>
      </c>
      <c r="L7" s="582"/>
      <c r="M7" s="582"/>
      <c r="N7" s="582"/>
      <c r="O7" s="213"/>
      <c r="P7" s="213"/>
      <c r="Q7" s="617"/>
      <c r="R7" s="617"/>
      <c r="S7" s="617"/>
      <c r="T7" s="264"/>
      <c r="U7" s="580" t="s">
        <v>210</v>
      </c>
    </row>
    <row r="8" spans="1:38" ht="27" customHeight="1" thickBot="1">
      <c r="A8" s="220"/>
      <c r="B8" s="220"/>
      <c r="C8" s="220"/>
      <c r="D8" s="220"/>
      <c r="E8" s="220"/>
      <c r="F8" s="220"/>
      <c r="G8" s="220"/>
      <c r="H8" s="220"/>
      <c r="I8" s="220"/>
      <c r="J8" s="220"/>
      <c r="K8" s="220"/>
      <c r="L8" s="213"/>
      <c r="M8" s="213"/>
      <c r="N8" s="213"/>
      <c r="O8" s="213"/>
      <c r="P8" s="213"/>
      <c r="Q8" s="213"/>
      <c r="R8" s="213"/>
      <c r="S8" s="213"/>
      <c r="T8" s="213"/>
      <c r="U8" s="581"/>
    </row>
    <row r="9" spans="1:38" ht="27" customHeight="1">
      <c r="A9" s="632" t="s">
        <v>234</v>
      </c>
      <c r="B9" s="662"/>
      <c r="C9" s="663"/>
      <c r="D9" s="666" t="s">
        <v>233</v>
      </c>
      <c r="E9" s="633"/>
      <c r="F9" s="632" t="s">
        <v>229</v>
      </c>
      <c r="G9" s="633"/>
      <c r="H9" s="587" t="s">
        <v>3</v>
      </c>
      <c r="I9" s="585" t="s">
        <v>4</v>
      </c>
      <c r="J9" s="583" t="s">
        <v>5</v>
      </c>
      <c r="K9" s="587" t="s">
        <v>6</v>
      </c>
      <c r="L9" s="585" t="s">
        <v>7</v>
      </c>
      <c r="M9" s="583" t="s">
        <v>8</v>
      </c>
      <c r="N9" s="587" t="s">
        <v>9</v>
      </c>
      <c r="O9" s="585" t="s">
        <v>10</v>
      </c>
      <c r="P9" s="583" t="s">
        <v>11</v>
      </c>
      <c r="Q9" s="587" t="s">
        <v>12</v>
      </c>
      <c r="R9" s="585" t="s">
        <v>13</v>
      </c>
      <c r="S9" s="583" t="s">
        <v>14</v>
      </c>
      <c r="T9" s="632" t="s">
        <v>217</v>
      </c>
      <c r="U9" s="633"/>
    </row>
    <row r="10" spans="1:38" s="4" customFormat="1" ht="14.25" customHeight="1" thickBot="1">
      <c r="A10" s="634"/>
      <c r="B10" s="664"/>
      <c r="C10" s="665"/>
      <c r="D10" s="667"/>
      <c r="E10" s="635"/>
      <c r="F10" s="634"/>
      <c r="G10" s="635"/>
      <c r="H10" s="588"/>
      <c r="I10" s="586"/>
      <c r="J10" s="584"/>
      <c r="K10" s="588"/>
      <c r="L10" s="586"/>
      <c r="M10" s="584"/>
      <c r="N10" s="588"/>
      <c r="O10" s="586"/>
      <c r="P10" s="584"/>
      <c r="Q10" s="588"/>
      <c r="R10" s="586"/>
      <c r="S10" s="584"/>
      <c r="T10" s="634"/>
      <c r="U10" s="635"/>
    </row>
    <row r="11" spans="1:38" s="22" customFormat="1" ht="54.95" customHeight="1">
      <c r="A11" s="636" t="s">
        <v>206</v>
      </c>
      <c r="B11" s="637"/>
      <c r="C11" s="262">
        <f>'30'!C11</f>
        <v>0</v>
      </c>
      <c r="D11" s="638"/>
      <c r="E11" s="639"/>
      <c r="F11" s="640" t="s">
        <v>212</v>
      </c>
      <c r="G11" s="641"/>
      <c r="H11" s="253">
        <f>'30'!H11</f>
        <v>0</v>
      </c>
      <c r="I11" s="254">
        <f>'30'!I11</f>
        <v>0</v>
      </c>
      <c r="J11" s="254">
        <f>'30'!J11</f>
        <v>0</v>
      </c>
      <c r="K11" s="253">
        <f>'30'!K11</f>
        <v>0</v>
      </c>
      <c r="L11" s="254">
        <f>'30'!L11</f>
        <v>0</v>
      </c>
      <c r="M11" s="254">
        <f>'30'!M11</f>
        <v>0</v>
      </c>
      <c r="N11" s="253">
        <f>'30'!N11</f>
        <v>0</v>
      </c>
      <c r="O11" s="254">
        <f>'30'!O11</f>
        <v>0</v>
      </c>
      <c r="P11" s="254">
        <f>'30'!P11</f>
        <v>0</v>
      </c>
      <c r="Q11" s="253">
        <f>'30'!Q11</f>
        <v>0</v>
      </c>
      <c r="R11" s="254">
        <f>'30'!R11</f>
        <v>0</v>
      </c>
      <c r="S11" s="255">
        <f>'30'!S11</f>
        <v>0</v>
      </c>
      <c r="T11" s="642">
        <f>SUM(H11:S11)</f>
        <v>0</v>
      </c>
      <c r="U11" s="643"/>
    </row>
    <row r="12" spans="1:38" s="22" customFormat="1" ht="45" customHeight="1">
      <c r="A12" s="644" t="s">
        <v>235</v>
      </c>
      <c r="B12" s="645"/>
      <c r="C12" s="648">
        <f>'30'!C12</f>
        <v>0</v>
      </c>
      <c r="D12" s="650">
        <f>'30'!D12</f>
        <v>0</v>
      </c>
      <c r="E12" s="651"/>
      <c r="F12" s="654" t="s">
        <v>213</v>
      </c>
      <c r="G12" s="655"/>
      <c r="H12" s="259">
        <f>'30'!H12</f>
        <v>0</v>
      </c>
      <c r="I12" s="260">
        <f>'30'!I12</f>
        <v>0</v>
      </c>
      <c r="J12" s="260">
        <f>'30'!J12</f>
        <v>0</v>
      </c>
      <c r="K12" s="259">
        <f>'30'!K12</f>
        <v>0</v>
      </c>
      <c r="L12" s="260">
        <f>'30'!L12</f>
        <v>0</v>
      </c>
      <c r="M12" s="260">
        <f>'30'!M12</f>
        <v>0</v>
      </c>
      <c r="N12" s="259">
        <f>'30'!N12</f>
        <v>0</v>
      </c>
      <c r="O12" s="260">
        <f>'30'!O12</f>
        <v>0</v>
      </c>
      <c r="P12" s="260">
        <f>'30'!P12</f>
        <v>0</v>
      </c>
      <c r="Q12" s="259">
        <f>'30'!Q12</f>
        <v>0</v>
      </c>
      <c r="R12" s="260">
        <f>'30'!R12</f>
        <v>0</v>
      </c>
      <c r="S12" s="261">
        <f>'30'!S12</f>
        <v>0</v>
      </c>
      <c r="T12" s="656">
        <f>SUM(H12:S12)</f>
        <v>0</v>
      </c>
      <c r="U12" s="657"/>
    </row>
    <row r="13" spans="1:38" s="22" customFormat="1" ht="45" customHeight="1" thickBot="1">
      <c r="A13" s="646"/>
      <c r="B13" s="647"/>
      <c r="C13" s="649"/>
      <c r="D13" s="652"/>
      <c r="E13" s="653"/>
      <c r="F13" s="658" t="s">
        <v>236</v>
      </c>
      <c r="G13" s="659"/>
      <c r="H13" s="256">
        <f>'30'!H13</f>
        <v>0</v>
      </c>
      <c r="I13" s="257">
        <f>'30'!I13</f>
        <v>0</v>
      </c>
      <c r="J13" s="257">
        <f>'30'!J13</f>
        <v>0</v>
      </c>
      <c r="K13" s="256">
        <f>'30'!K13</f>
        <v>0</v>
      </c>
      <c r="L13" s="257">
        <f>'30'!L13</f>
        <v>0</v>
      </c>
      <c r="M13" s="257">
        <f>'30'!M13</f>
        <v>0</v>
      </c>
      <c r="N13" s="256">
        <f>'30'!N13</f>
        <v>0</v>
      </c>
      <c r="O13" s="257">
        <f>'30'!O13</f>
        <v>0</v>
      </c>
      <c r="P13" s="257">
        <f>'30'!P13</f>
        <v>0</v>
      </c>
      <c r="Q13" s="256">
        <f>'30'!Q13</f>
        <v>0</v>
      </c>
      <c r="R13" s="257">
        <f>'30'!R13</f>
        <v>0</v>
      </c>
      <c r="S13" s="258">
        <f>'30'!S13</f>
        <v>0</v>
      </c>
      <c r="T13" s="660">
        <f>SUM(H13:S13)</f>
        <v>0</v>
      </c>
      <c r="U13" s="661"/>
    </row>
    <row r="14" spans="1:38" s="22" customFormat="1" ht="45" customHeight="1" thickTop="1" thickBot="1">
      <c r="A14" s="608" t="s">
        <v>207</v>
      </c>
      <c r="B14" s="609"/>
      <c r="C14" s="223" t="str">
        <f>IF('30'!C14="","",'30'!C14)</f>
        <v/>
      </c>
      <c r="D14" s="610"/>
      <c r="E14" s="611"/>
      <c r="F14" s="612" t="s">
        <v>216</v>
      </c>
      <c r="G14" s="613"/>
      <c r="H14" s="224">
        <f t="shared" ref="H14:I14" si="0">SUM(H11:H12)-H13</f>
        <v>0</v>
      </c>
      <c r="I14" s="225">
        <f t="shared" si="0"/>
        <v>0</v>
      </c>
      <c r="J14" s="226">
        <f t="shared" ref="J14:T14" si="1">SUM(J11:J12)-J13</f>
        <v>0</v>
      </c>
      <c r="K14" s="224">
        <f t="shared" si="1"/>
        <v>0</v>
      </c>
      <c r="L14" s="225">
        <f t="shared" si="1"/>
        <v>0</v>
      </c>
      <c r="M14" s="226">
        <f t="shared" si="1"/>
        <v>0</v>
      </c>
      <c r="N14" s="224">
        <f t="shared" si="1"/>
        <v>0</v>
      </c>
      <c r="O14" s="225">
        <f t="shared" si="1"/>
        <v>0</v>
      </c>
      <c r="P14" s="226">
        <f t="shared" si="1"/>
        <v>0</v>
      </c>
      <c r="Q14" s="224">
        <f t="shared" si="1"/>
        <v>0</v>
      </c>
      <c r="R14" s="225">
        <f t="shared" si="1"/>
        <v>0</v>
      </c>
      <c r="S14" s="226">
        <f t="shared" si="1"/>
        <v>0</v>
      </c>
      <c r="T14" s="625">
        <f t="shared" si="1"/>
        <v>0</v>
      </c>
      <c r="U14" s="626"/>
    </row>
    <row r="15" spans="1:38" s="22" customFormat="1" ht="45" customHeight="1">
      <c r="A15" s="668" t="s">
        <v>143</v>
      </c>
      <c r="B15" s="227" t="s">
        <v>237</v>
      </c>
      <c r="C15" s="228" t="str">
        <f>IF('30'!C15="","",'30'!C15)</f>
        <v/>
      </c>
      <c r="D15" s="595" t="str">
        <f>IF('30'!D15="","",'30'!D15)</f>
        <v/>
      </c>
      <c r="E15" s="670"/>
      <c r="F15" s="671" t="s">
        <v>218</v>
      </c>
      <c r="G15" s="672"/>
      <c r="H15" s="229">
        <f>IF(H14&gt;=82000,82000,H14)</f>
        <v>0</v>
      </c>
      <c r="I15" s="230">
        <f t="shared" ref="I15" si="2">IF(I14&gt;=82000,82000,I14)</f>
        <v>0</v>
      </c>
      <c r="J15" s="231">
        <f t="shared" ref="J15:S15" si="3">IF(J14&gt;=82000,82000,J14)</f>
        <v>0</v>
      </c>
      <c r="K15" s="229">
        <f t="shared" si="3"/>
        <v>0</v>
      </c>
      <c r="L15" s="230">
        <f t="shared" si="3"/>
        <v>0</v>
      </c>
      <c r="M15" s="231">
        <f t="shared" si="3"/>
        <v>0</v>
      </c>
      <c r="N15" s="229">
        <f t="shared" si="3"/>
        <v>0</v>
      </c>
      <c r="O15" s="230">
        <f t="shared" si="3"/>
        <v>0</v>
      </c>
      <c r="P15" s="231">
        <f t="shared" si="3"/>
        <v>0</v>
      </c>
      <c r="Q15" s="229">
        <f t="shared" si="3"/>
        <v>0</v>
      </c>
      <c r="R15" s="230">
        <f t="shared" si="3"/>
        <v>0</v>
      </c>
      <c r="S15" s="231">
        <f t="shared" si="3"/>
        <v>0</v>
      </c>
      <c r="T15" s="673">
        <f>SUM(H15+I15+J15+K15+L15+M15+N15+O15+P15+Q15+R15+S15)</f>
        <v>0</v>
      </c>
      <c r="U15" s="674"/>
    </row>
    <row r="16" spans="1:38" s="22" customFormat="1" ht="45" customHeight="1" thickBot="1">
      <c r="A16" s="669"/>
      <c r="B16" s="232" t="s">
        <v>238</v>
      </c>
      <c r="C16" s="228" t="str">
        <f>IF('30'!C16="","",'30'!C16)</f>
        <v/>
      </c>
      <c r="D16" s="675" t="str">
        <f>IF('30'!D16="","",'30'!D16)</f>
        <v/>
      </c>
      <c r="E16" s="676"/>
      <c r="F16" s="677" t="s">
        <v>219</v>
      </c>
      <c r="G16" s="678"/>
      <c r="H16" s="233">
        <f t="shared" ref="H16:I16" si="4">ROUNDDOWN(H15*0.75,-3)</f>
        <v>0</v>
      </c>
      <c r="I16" s="234">
        <f t="shared" si="4"/>
        <v>0</v>
      </c>
      <c r="J16" s="235">
        <f t="shared" ref="J16:S16" si="5">ROUNDDOWN(J15*0.75,-3)</f>
        <v>0</v>
      </c>
      <c r="K16" s="233">
        <f t="shared" si="5"/>
        <v>0</v>
      </c>
      <c r="L16" s="234">
        <f t="shared" si="5"/>
        <v>0</v>
      </c>
      <c r="M16" s="235">
        <f t="shared" si="5"/>
        <v>0</v>
      </c>
      <c r="N16" s="233">
        <f t="shared" si="5"/>
        <v>0</v>
      </c>
      <c r="O16" s="234">
        <f t="shared" si="5"/>
        <v>0</v>
      </c>
      <c r="P16" s="235">
        <f t="shared" si="5"/>
        <v>0</v>
      </c>
      <c r="Q16" s="233">
        <f t="shared" si="5"/>
        <v>0</v>
      </c>
      <c r="R16" s="234">
        <f t="shared" si="5"/>
        <v>0</v>
      </c>
      <c r="S16" s="235">
        <f t="shared" si="5"/>
        <v>0</v>
      </c>
      <c r="T16" s="679">
        <f>SUM(H16:S16)</f>
        <v>0</v>
      </c>
      <c r="U16" s="680"/>
    </row>
    <row r="17" spans="1:38" s="22" customFormat="1" ht="45" customHeight="1" thickBot="1">
      <c r="A17" s="604" t="s">
        <v>239</v>
      </c>
      <c r="B17" s="605"/>
      <c r="C17" s="265">
        <f>'30'!C17</f>
        <v>0</v>
      </c>
      <c r="D17" s="606">
        <f>'30'!D17</f>
        <v>0</v>
      </c>
      <c r="E17" s="607"/>
      <c r="F17" s="220"/>
      <c r="G17" s="220"/>
      <c r="H17" s="236"/>
      <c r="I17" s="236"/>
      <c r="J17" s="236"/>
      <c r="K17" s="236"/>
      <c r="L17" s="236"/>
      <c r="M17" s="236"/>
      <c r="N17" s="236"/>
      <c r="O17" s="236"/>
      <c r="P17" s="236"/>
      <c r="Q17" s="236"/>
      <c r="R17" s="236"/>
      <c r="S17" s="236"/>
      <c r="T17" s="236"/>
      <c r="U17" s="220"/>
    </row>
    <row r="18" spans="1:38" ht="45" customHeight="1" thickBot="1">
      <c r="A18" s="602" t="s">
        <v>204</v>
      </c>
      <c r="B18" s="603"/>
      <c r="C18" s="237" t="str">
        <f>IF('30'!C18="","",'30'!C18)</f>
        <v/>
      </c>
      <c r="D18" s="614" t="str">
        <f>IF('30'!D18="","",'30'!D18)</f>
        <v/>
      </c>
      <c r="E18" s="615"/>
      <c r="F18" s="238"/>
      <c r="G18" s="239"/>
      <c r="H18" s="600" t="s">
        <v>240</v>
      </c>
      <c r="I18" s="601"/>
      <c r="J18" s="240"/>
      <c r="K18" s="239"/>
      <c r="L18" s="600" t="s">
        <v>241</v>
      </c>
      <c r="M18" s="601"/>
      <c r="N18" s="240"/>
      <c r="O18" s="239"/>
      <c r="P18" s="600" t="s">
        <v>242</v>
      </c>
      <c r="Q18" s="601"/>
      <c r="R18" s="240"/>
      <c r="S18" s="239"/>
      <c r="T18" s="600" t="s">
        <v>243</v>
      </c>
      <c r="U18" s="601"/>
    </row>
    <row r="19" spans="1:38" s="6" customFormat="1" ht="45" customHeight="1">
      <c r="A19" s="593" t="s">
        <v>211</v>
      </c>
      <c r="B19" s="594"/>
      <c r="C19" s="263" t="str">
        <f>IF('30'!C19="","",'30'!C19)</f>
        <v/>
      </c>
      <c r="D19" s="595" t="str">
        <f>IF('30'!D19="","",'30'!D19)</f>
        <v/>
      </c>
      <c r="E19" s="596"/>
      <c r="F19" s="238"/>
      <c r="G19" s="241" t="s">
        <v>212</v>
      </c>
      <c r="H19" s="597">
        <f>SUM(H11:J11)</f>
        <v>0</v>
      </c>
      <c r="I19" s="598"/>
      <c r="J19" s="240"/>
      <c r="K19" s="241" t="s">
        <v>212</v>
      </c>
      <c r="L19" s="597">
        <f>SUM(K11:M11)</f>
        <v>0</v>
      </c>
      <c r="M19" s="598"/>
      <c r="N19" s="240"/>
      <c r="O19" s="241" t="s">
        <v>212</v>
      </c>
      <c r="P19" s="597">
        <f>SUM(N11:P11)</f>
        <v>0</v>
      </c>
      <c r="Q19" s="598"/>
      <c r="R19" s="240"/>
      <c r="S19" s="241" t="s">
        <v>212</v>
      </c>
      <c r="T19" s="597">
        <f>SUM(Q11:S11)</f>
        <v>0</v>
      </c>
      <c r="U19" s="598"/>
    </row>
    <row r="20" spans="1:38" s="6" customFormat="1" ht="45" customHeight="1" thickBot="1">
      <c r="A20" s="591" t="s">
        <v>277</v>
      </c>
      <c r="B20" s="592"/>
      <c r="C20" s="263" t="str">
        <f>IF('30'!C20="","",'30'!C20)</f>
        <v/>
      </c>
      <c r="D20" s="618"/>
      <c r="E20" s="619"/>
      <c r="F20" s="238"/>
      <c r="G20" s="242" t="s">
        <v>213</v>
      </c>
      <c r="H20" s="620">
        <f>SUM(H12:J12)</f>
        <v>0</v>
      </c>
      <c r="I20" s="621"/>
      <c r="J20" s="240"/>
      <c r="K20" s="242" t="s">
        <v>213</v>
      </c>
      <c r="L20" s="620">
        <f>SUM(K12:M12)</f>
        <v>0</v>
      </c>
      <c r="M20" s="621"/>
      <c r="N20" s="240"/>
      <c r="O20" s="242" t="s">
        <v>213</v>
      </c>
      <c r="P20" s="620">
        <f>SUM(N12:P12)</f>
        <v>0</v>
      </c>
      <c r="Q20" s="621"/>
      <c r="R20" s="240"/>
      <c r="S20" s="242" t="s">
        <v>213</v>
      </c>
      <c r="T20" s="620">
        <f>SUM(Q12:S12)</f>
        <v>0</v>
      </c>
      <c r="U20" s="621"/>
    </row>
    <row r="21" spans="1:38" s="6" customFormat="1" ht="45" customHeight="1" thickBot="1">
      <c r="A21" s="622"/>
      <c r="B21" s="622"/>
      <c r="C21" s="622"/>
      <c r="D21" s="622"/>
      <c r="E21" s="243"/>
      <c r="F21" s="238"/>
      <c r="G21" s="244" t="s">
        <v>236</v>
      </c>
      <c r="H21" s="623">
        <f>SUM(H13:J13)</f>
        <v>0</v>
      </c>
      <c r="I21" s="624"/>
      <c r="J21" s="240"/>
      <c r="K21" s="244" t="s">
        <v>236</v>
      </c>
      <c r="L21" s="623">
        <f>SUM(K13:M13)</f>
        <v>0</v>
      </c>
      <c r="M21" s="624"/>
      <c r="N21" s="240"/>
      <c r="O21" s="244" t="s">
        <v>236</v>
      </c>
      <c r="P21" s="623">
        <f>SUM(N13:P13)</f>
        <v>0</v>
      </c>
      <c r="Q21" s="624"/>
      <c r="R21" s="240"/>
      <c r="S21" s="244" t="s">
        <v>236</v>
      </c>
      <c r="T21" s="623">
        <f>SUM(Q13:S13)</f>
        <v>0</v>
      </c>
      <c r="U21" s="624"/>
    </row>
    <row r="22" spans="1:38" s="6" customFormat="1" ht="45" customHeight="1" thickTop="1" thickBot="1">
      <c r="A22" s="577"/>
      <c r="B22" s="577"/>
      <c r="C22" s="577"/>
      <c r="D22" s="577"/>
      <c r="E22" s="243"/>
      <c r="F22" s="238"/>
      <c r="G22" s="245" t="s">
        <v>215</v>
      </c>
      <c r="H22" s="578">
        <f>SUM(H14:J14)</f>
        <v>0</v>
      </c>
      <c r="I22" s="579"/>
      <c r="J22" s="240"/>
      <c r="K22" s="245" t="s">
        <v>215</v>
      </c>
      <c r="L22" s="578">
        <f>SUM(K14:M14)</f>
        <v>0</v>
      </c>
      <c r="M22" s="579"/>
      <c r="N22" s="240"/>
      <c r="O22" s="245" t="s">
        <v>215</v>
      </c>
      <c r="P22" s="578">
        <f>SUM(N14:P14)</f>
        <v>0</v>
      </c>
      <c r="Q22" s="579"/>
      <c r="R22" s="240"/>
      <c r="S22" s="245" t="s">
        <v>215</v>
      </c>
      <c r="T22" s="578">
        <f>SUM(Q14:S14)</f>
        <v>0</v>
      </c>
      <c r="U22" s="579"/>
    </row>
    <row r="23" spans="1:38" s="6" customFormat="1" ht="45" customHeight="1" thickBot="1">
      <c r="A23" s="577"/>
      <c r="B23" s="577"/>
      <c r="C23" s="577"/>
      <c r="D23" s="577"/>
      <c r="E23" s="243"/>
      <c r="F23" s="238"/>
      <c r="G23" s="246" t="s">
        <v>228</v>
      </c>
      <c r="H23" s="589">
        <f>SUM(H16:J16)</f>
        <v>0</v>
      </c>
      <c r="I23" s="590"/>
      <c r="J23" s="240"/>
      <c r="K23" s="246" t="s">
        <v>228</v>
      </c>
      <c r="L23" s="589">
        <f>SUM(K16:M16)</f>
        <v>0</v>
      </c>
      <c r="M23" s="590"/>
      <c r="N23" s="240"/>
      <c r="O23" s="247" t="s">
        <v>228</v>
      </c>
      <c r="P23" s="589">
        <f>SUM(N16:P16)</f>
        <v>0</v>
      </c>
      <c r="Q23" s="590"/>
      <c r="R23" s="240"/>
      <c r="S23" s="246" t="s">
        <v>228</v>
      </c>
      <c r="T23" s="589">
        <f>SUM(Q16:S16)</f>
        <v>0</v>
      </c>
      <c r="U23" s="590"/>
    </row>
    <row r="24" spans="1:38" s="6" customFormat="1" ht="22.35" customHeight="1">
      <c r="A24" s="576"/>
      <c r="B24" s="576"/>
      <c r="C24" s="212"/>
      <c r="D24" s="212"/>
      <c r="E24" s="212"/>
      <c r="F24" s="212"/>
      <c r="G24" s="212"/>
      <c r="H24" s="212"/>
      <c r="I24" s="212"/>
      <c r="J24" s="212"/>
      <c r="K24" s="212"/>
      <c r="L24" s="213"/>
      <c r="M24" s="212"/>
      <c r="N24" s="214"/>
      <c r="O24" s="214"/>
      <c r="P24" s="214"/>
      <c r="Q24" s="214"/>
      <c r="R24" s="214"/>
      <c r="S24" s="214"/>
      <c r="T24" s="213"/>
      <c r="U24" s="212"/>
    </row>
    <row r="25" spans="1:38" s="1" customFormat="1" ht="22.5" customHeight="1">
      <c r="A25" s="576"/>
      <c r="B25" s="576"/>
      <c r="C25" s="576"/>
      <c r="D25" s="576"/>
      <c r="E25" s="212"/>
      <c r="F25" s="212"/>
      <c r="G25" s="212"/>
      <c r="H25" s="212"/>
      <c r="I25" s="212"/>
      <c r="J25" s="212"/>
      <c r="K25" s="212"/>
      <c r="L25" s="213"/>
      <c r="M25" s="212"/>
      <c r="N25" s="214"/>
      <c r="O25" s="214"/>
      <c r="P25" s="214"/>
      <c r="Q25" s="214"/>
      <c r="R25" s="214"/>
      <c r="S25" s="214"/>
      <c r="T25" s="213"/>
      <c r="U25" s="212"/>
    </row>
    <row r="26" spans="1:38" s="1" customFormat="1" ht="27.75" customHeight="1" thickBot="1">
      <c r="A26" s="627" t="s">
        <v>244</v>
      </c>
      <c r="B26" s="627"/>
      <c r="C26" s="627"/>
      <c r="D26" s="215"/>
      <c r="E26" s="215"/>
      <c r="F26" s="215"/>
      <c r="G26" s="215"/>
      <c r="H26" s="215"/>
      <c r="I26" s="216" t="s">
        <v>141</v>
      </c>
      <c r="J26" s="217">
        <v>176</v>
      </c>
      <c r="K26" s="218" t="s">
        <v>142</v>
      </c>
      <c r="L26" s="213"/>
      <c r="M26" s="213"/>
      <c r="N26" s="213"/>
      <c r="O26" s="213"/>
      <c r="P26" s="213"/>
      <c r="Q26" s="213"/>
      <c r="R26" s="213"/>
      <c r="S26" s="213"/>
      <c r="T26" s="213"/>
      <c r="U26" s="212"/>
    </row>
    <row r="27" spans="1:38" ht="27" customHeight="1">
      <c r="A27" s="628" t="s">
        <v>281</v>
      </c>
      <c r="B27" s="628"/>
      <c r="C27" s="628"/>
      <c r="D27" s="628"/>
      <c r="E27" s="628"/>
      <c r="F27" s="628"/>
      <c r="G27" s="248"/>
      <c r="H27" s="219"/>
      <c r="I27" s="220"/>
      <c r="J27" s="220"/>
      <c r="K27" s="220"/>
      <c r="L27" s="213"/>
      <c r="M27" s="213"/>
      <c r="N27" s="213"/>
      <c r="O27" s="213"/>
      <c r="P27" s="213"/>
      <c r="Q27" s="570" t="s">
        <v>265</v>
      </c>
      <c r="R27" s="571"/>
      <c r="S27" s="574" t="s">
        <v>164</v>
      </c>
      <c r="T27" s="213"/>
      <c r="U27" s="220"/>
    </row>
    <row r="28" spans="1:38" ht="27" customHeight="1" thickBot="1">
      <c r="A28" s="629"/>
      <c r="B28" s="629"/>
      <c r="C28" s="630"/>
      <c r="D28" s="630"/>
      <c r="E28" s="630"/>
      <c r="F28" s="630"/>
      <c r="G28" s="630"/>
      <c r="H28" s="630"/>
      <c r="I28" s="216"/>
      <c r="J28" s="217"/>
      <c r="K28" s="220"/>
      <c r="L28" s="213"/>
      <c r="M28" s="213"/>
      <c r="N28" s="221"/>
      <c r="O28" s="213"/>
      <c r="P28" s="213"/>
      <c r="Q28" s="572"/>
      <c r="R28" s="573"/>
      <c r="S28" s="575"/>
      <c r="T28" s="213"/>
      <c r="U28" s="220"/>
    </row>
    <row r="29" spans="1:38" ht="27" customHeight="1">
      <c r="A29" s="629" t="s">
        <v>123</v>
      </c>
      <c r="B29" s="629"/>
      <c r="C29" s="631">
        <f>【様式６】実績報告!H7</f>
        <v>0</v>
      </c>
      <c r="D29" s="631"/>
      <c r="E29" s="631"/>
      <c r="F29" s="631"/>
      <c r="G29" s="631"/>
      <c r="H29" s="631"/>
      <c r="I29" s="216"/>
      <c r="J29" s="217"/>
      <c r="K29" s="220"/>
      <c r="L29" s="213"/>
      <c r="M29" s="213"/>
      <c r="N29" s="213"/>
      <c r="O29" s="213"/>
      <c r="P29" s="213"/>
      <c r="Q29" s="616" t="s">
        <v>266</v>
      </c>
      <c r="R29" s="616"/>
      <c r="S29" s="616"/>
      <c r="T29" s="213"/>
      <c r="U29" s="220"/>
    </row>
    <row r="30" spans="1:38" ht="27" customHeight="1">
      <c r="A30" s="248"/>
      <c r="B30" s="220"/>
      <c r="C30" s="220"/>
      <c r="D30" s="220"/>
      <c r="E30" s="220"/>
      <c r="F30" s="220"/>
      <c r="G30" s="220"/>
      <c r="H30" s="220"/>
      <c r="I30" s="216"/>
      <c r="J30" s="217"/>
      <c r="K30" s="220"/>
      <c r="L30" s="213"/>
      <c r="M30" s="213"/>
      <c r="N30" s="213"/>
      <c r="O30" s="213"/>
      <c r="P30" s="213"/>
      <c r="Q30" s="617"/>
      <c r="R30" s="617"/>
      <c r="S30" s="617"/>
      <c r="T30" s="213"/>
      <c r="U30" s="220"/>
      <c r="AH30" s="349"/>
      <c r="AI30" s="349"/>
      <c r="AJ30" s="349"/>
      <c r="AK30" s="349"/>
      <c r="AL30" s="349"/>
    </row>
    <row r="31" spans="1:38" ht="27" customHeight="1">
      <c r="A31" s="629" t="s">
        <v>205</v>
      </c>
      <c r="B31" s="629"/>
      <c r="C31" s="599">
        <f>'30'!C31</f>
        <v>0</v>
      </c>
      <c r="D31" s="599"/>
      <c r="E31" s="599"/>
      <c r="F31" s="599"/>
      <c r="G31" s="599"/>
      <c r="H31" s="599"/>
      <c r="I31" s="216"/>
      <c r="J31" s="222" t="s">
        <v>177</v>
      </c>
      <c r="K31" s="582">
        <f>'30'!K31:N31</f>
        <v>0</v>
      </c>
      <c r="L31" s="582"/>
      <c r="M31" s="582"/>
      <c r="N31" s="582"/>
      <c r="O31" s="213"/>
      <c r="P31" s="213"/>
      <c r="Q31" s="617"/>
      <c r="R31" s="617"/>
      <c r="S31" s="617"/>
      <c r="T31" s="264"/>
      <c r="U31" s="580" t="s">
        <v>210</v>
      </c>
    </row>
    <row r="32" spans="1:38" ht="27" customHeight="1" thickBot="1">
      <c r="A32" s="220"/>
      <c r="B32" s="220"/>
      <c r="C32" s="220"/>
      <c r="D32" s="220"/>
      <c r="E32" s="220"/>
      <c r="F32" s="220"/>
      <c r="G32" s="220"/>
      <c r="H32" s="220"/>
      <c r="I32" s="220"/>
      <c r="J32" s="220"/>
      <c r="K32" s="220"/>
      <c r="L32" s="213"/>
      <c r="M32" s="213"/>
      <c r="N32" s="213"/>
      <c r="O32" s="213"/>
      <c r="P32" s="213"/>
      <c r="Q32" s="213"/>
      <c r="R32" s="213"/>
      <c r="S32" s="213"/>
      <c r="T32" s="213"/>
      <c r="U32" s="581"/>
    </row>
    <row r="33" spans="1:21" ht="27" customHeight="1">
      <c r="A33" s="632" t="s">
        <v>234</v>
      </c>
      <c r="B33" s="662"/>
      <c r="C33" s="663"/>
      <c r="D33" s="666" t="s">
        <v>233</v>
      </c>
      <c r="E33" s="633"/>
      <c r="F33" s="632" t="s">
        <v>229</v>
      </c>
      <c r="G33" s="633"/>
      <c r="H33" s="587" t="s">
        <v>3</v>
      </c>
      <c r="I33" s="585" t="s">
        <v>4</v>
      </c>
      <c r="J33" s="583" t="s">
        <v>5</v>
      </c>
      <c r="K33" s="587" t="s">
        <v>6</v>
      </c>
      <c r="L33" s="585" t="s">
        <v>7</v>
      </c>
      <c r="M33" s="583" t="s">
        <v>8</v>
      </c>
      <c r="N33" s="587" t="s">
        <v>9</v>
      </c>
      <c r="O33" s="585" t="s">
        <v>10</v>
      </c>
      <c r="P33" s="583" t="s">
        <v>11</v>
      </c>
      <c r="Q33" s="587" t="s">
        <v>12</v>
      </c>
      <c r="R33" s="585" t="s">
        <v>13</v>
      </c>
      <c r="S33" s="583" t="s">
        <v>14</v>
      </c>
      <c r="T33" s="632" t="s">
        <v>217</v>
      </c>
      <c r="U33" s="633"/>
    </row>
    <row r="34" spans="1:21" s="4" customFormat="1" ht="14.25" customHeight="1" thickBot="1">
      <c r="A34" s="634"/>
      <c r="B34" s="664"/>
      <c r="C34" s="665"/>
      <c r="D34" s="667"/>
      <c r="E34" s="635"/>
      <c r="F34" s="634"/>
      <c r="G34" s="635"/>
      <c r="H34" s="588"/>
      <c r="I34" s="586"/>
      <c r="J34" s="584"/>
      <c r="K34" s="588"/>
      <c r="L34" s="586"/>
      <c r="M34" s="584"/>
      <c r="N34" s="588"/>
      <c r="O34" s="586"/>
      <c r="P34" s="584"/>
      <c r="Q34" s="588"/>
      <c r="R34" s="586"/>
      <c r="S34" s="584"/>
      <c r="T34" s="634"/>
      <c r="U34" s="635"/>
    </row>
    <row r="35" spans="1:21" s="22" customFormat="1" ht="54.95" customHeight="1">
      <c r="A35" s="636" t="s">
        <v>206</v>
      </c>
      <c r="B35" s="637"/>
      <c r="C35" s="262">
        <f>'30'!C35</f>
        <v>0</v>
      </c>
      <c r="D35" s="638"/>
      <c r="E35" s="639"/>
      <c r="F35" s="640" t="s">
        <v>212</v>
      </c>
      <c r="G35" s="641"/>
      <c r="H35" s="253">
        <f>'30'!H35</f>
        <v>0</v>
      </c>
      <c r="I35" s="254">
        <f>'30'!I35</f>
        <v>0</v>
      </c>
      <c r="J35" s="254">
        <f>'30'!J35</f>
        <v>0</v>
      </c>
      <c r="K35" s="253">
        <f>'30'!K35</f>
        <v>0</v>
      </c>
      <c r="L35" s="254">
        <f>'30'!L35</f>
        <v>0</v>
      </c>
      <c r="M35" s="254">
        <f>'30'!M35</f>
        <v>0</v>
      </c>
      <c r="N35" s="253">
        <f>'30'!N35</f>
        <v>0</v>
      </c>
      <c r="O35" s="254">
        <f>'30'!O35</f>
        <v>0</v>
      </c>
      <c r="P35" s="254">
        <f>'30'!P35</f>
        <v>0</v>
      </c>
      <c r="Q35" s="253">
        <f>'30'!Q35</f>
        <v>0</v>
      </c>
      <c r="R35" s="254">
        <f>'30'!R35</f>
        <v>0</v>
      </c>
      <c r="S35" s="255">
        <f>'30'!S35</f>
        <v>0</v>
      </c>
      <c r="T35" s="642">
        <f>SUM(H35:S35)</f>
        <v>0</v>
      </c>
      <c r="U35" s="643"/>
    </row>
    <row r="36" spans="1:21" s="22" customFormat="1" ht="45" customHeight="1">
      <c r="A36" s="644" t="s">
        <v>235</v>
      </c>
      <c r="B36" s="645"/>
      <c r="C36" s="648">
        <f>'30'!C36</f>
        <v>0</v>
      </c>
      <c r="D36" s="650">
        <f>'30'!D36</f>
        <v>0</v>
      </c>
      <c r="E36" s="651"/>
      <c r="F36" s="654" t="s">
        <v>213</v>
      </c>
      <c r="G36" s="655"/>
      <c r="H36" s="259">
        <f>'30'!H36</f>
        <v>0</v>
      </c>
      <c r="I36" s="260">
        <f>'30'!I36</f>
        <v>0</v>
      </c>
      <c r="J36" s="260">
        <f>'30'!J36</f>
        <v>0</v>
      </c>
      <c r="K36" s="259">
        <f>'30'!K36</f>
        <v>0</v>
      </c>
      <c r="L36" s="260">
        <f>'30'!L36</f>
        <v>0</v>
      </c>
      <c r="M36" s="260">
        <f>'30'!M36</f>
        <v>0</v>
      </c>
      <c r="N36" s="259">
        <f>'30'!N36</f>
        <v>0</v>
      </c>
      <c r="O36" s="260">
        <f>'30'!O36</f>
        <v>0</v>
      </c>
      <c r="P36" s="260">
        <f>'30'!P36</f>
        <v>0</v>
      </c>
      <c r="Q36" s="259">
        <f>'30'!Q36</f>
        <v>0</v>
      </c>
      <c r="R36" s="260">
        <f>'30'!R36</f>
        <v>0</v>
      </c>
      <c r="S36" s="261">
        <f>'30'!S36</f>
        <v>0</v>
      </c>
      <c r="T36" s="656">
        <f>SUM(H36:S36)</f>
        <v>0</v>
      </c>
      <c r="U36" s="657"/>
    </row>
    <row r="37" spans="1:21" s="22" customFormat="1" ht="45" customHeight="1" thickBot="1">
      <c r="A37" s="646"/>
      <c r="B37" s="647"/>
      <c r="C37" s="649"/>
      <c r="D37" s="652"/>
      <c r="E37" s="653"/>
      <c r="F37" s="658" t="s">
        <v>236</v>
      </c>
      <c r="G37" s="659"/>
      <c r="H37" s="256">
        <f>'30'!H37</f>
        <v>0</v>
      </c>
      <c r="I37" s="257">
        <f>'30'!I37</f>
        <v>0</v>
      </c>
      <c r="J37" s="257">
        <f>'30'!J37</f>
        <v>0</v>
      </c>
      <c r="K37" s="256">
        <f>'30'!K37</f>
        <v>0</v>
      </c>
      <c r="L37" s="257">
        <f>'30'!L37</f>
        <v>0</v>
      </c>
      <c r="M37" s="257">
        <f>'30'!M37</f>
        <v>0</v>
      </c>
      <c r="N37" s="256">
        <f>'30'!N37</f>
        <v>0</v>
      </c>
      <c r="O37" s="257">
        <f>'30'!O37</f>
        <v>0</v>
      </c>
      <c r="P37" s="257">
        <f>'30'!P37</f>
        <v>0</v>
      </c>
      <c r="Q37" s="256">
        <f>'30'!Q37</f>
        <v>0</v>
      </c>
      <c r="R37" s="257">
        <f>'30'!R37</f>
        <v>0</v>
      </c>
      <c r="S37" s="258">
        <f>'30'!S37</f>
        <v>0</v>
      </c>
      <c r="T37" s="660">
        <f>SUM(H37:S37)</f>
        <v>0</v>
      </c>
      <c r="U37" s="661"/>
    </row>
    <row r="38" spans="1:21" s="22" customFormat="1" ht="45" customHeight="1" thickTop="1" thickBot="1">
      <c r="A38" s="608" t="s">
        <v>207</v>
      </c>
      <c r="B38" s="609"/>
      <c r="C38" s="223" t="str">
        <f>IF('30'!C38="","",'30'!C38)</f>
        <v/>
      </c>
      <c r="D38" s="610"/>
      <c r="E38" s="611"/>
      <c r="F38" s="612" t="s">
        <v>216</v>
      </c>
      <c r="G38" s="613"/>
      <c r="H38" s="224">
        <f t="shared" ref="H38:I38" si="6">SUM(H35:H36)-H37</f>
        <v>0</v>
      </c>
      <c r="I38" s="225">
        <f t="shared" si="6"/>
        <v>0</v>
      </c>
      <c r="J38" s="226">
        <f t="shared" ref="J38:T38" si="7">SUM(J35:J36)-J37</f>
        <v>0</v>
      </c>
      <c r="K38" s="224">
        <f t="shared" si="7"/>
        <v>0</v>
      </c>
      <c r="L38" s="225">
        <f t="shared" si="7"/>
        <v>0</v>
      </c>
      <c r="M38" s="226">
        <f t="shared" si="7"/>
        <v>0</v>
      </c>
      <c r="N38" s="224">
        <f t="shared" si="7"/>
        <v>0</v>
      </c>
      <c r="O38" s="225">
        <f t="shared" si="7"/>
        <v>0</v>
      </c>
      <c r="P38" s="226">
        <f t="shared" si="7"/>
        <v>0</v>
      </c>
      <c r="Q38" s="224">
        <f t="shared" si="7"/>
        <v>0</v>
      </c>
      <c r="R38" s="225">
        <f t="shared" si="7"/>
        <v>0</v>
      </c>
      <c r="S38" s="226">
        <f t="shared" si="7"/>
        <v>0</v>
      </c>
      <c r="T38" s="625">
        <f t="shared" si="7"/>
        <v>0</v>
      </c>
      <c r="U38" s="626"/>
    </row>
    <row r="39" spans="1:21" s="22" customFormat="1" ht="45" customHeight="1">
      <c r="A39" s="668" t="s">
        <v>143</v>
      </c>
      <c r="B39" s="227" t="s">
        <v>237</v>
      </c>
      <c r="C39" s="228" t="str">
        <f>IF('30'!C39="","",'30'!C39)</f>
        <v/>
      </c>
      <c r="D39" s="595" t="str">
        <f>IF('30'!D39="","",'30'!D39)</f>
        <v/>
      </c>
      <c r="E39" s="670"/>
      <c r="F39" s="671" t="s">
        <v>218</v>
      </c>
      <c r="G39" s="672"/>
      <c r="H39" s="229">
        <f>IF(H38&gt;=82000,82000,H38)</f>
        <v>0</v>
      </c>
      <c r="I39" s="230">
        <f t="shared" ref="I39" si="8">IF(I38&gt;=82000,82000,I38)</f>
        <v>0</v>
      </c>
      <c r="J39" s="231">
        <f t="shared" ref="J39:S39" si="9">IF(J38&gt;=82000,82000,J38)</f>
        <v>0</v>
      </c>
      <c r="K39" s="229">
        <f t="shared" si="9"/>
        <v>0</v>
      </c>
      <c r="L39" s="230">
        <f t="shared" si="9"/>
        <v>0</v>
      </c>
      <c r="M39" s="231">
        <f t="shared" si="9"/>
        <v>0</v>
      </c>
      <c r="N39" s="229">
        <f t="shared" si="9"/>
        <v>0</v>
      </c>
      <c r="O39" s="230">
        <f t="shared" si="9"/>
        <v>0</v>
      </c>
      <c r="P39" s="231">
        <f t="shared" si="9"/>
        <v>0</v>
      </c>
      <c r="Q39" s="229">
        <f t="shared" si="9"/>
        <v>0</v>
      </c>
      <c r="R39" s="230">
        <f t="shared" si="9"/>
        <v>0</v>
      </c>
      <c r="S39" s="231">
        <f t="shared" si="9"/>
        <v>0</v>
      </c>
      <c r="T39" s="673">
        <f>SUM(H39+I39+J39+K39+L39+M39+N39+O39+P39+Q39+R39+S39)</f>
        <v>0</v>
      </c>
      <c r="U39" s="674"/>
    </row>
    <row r="40" spans="1:21" s="22" customFormat="1" ht="45" customHeight="1" thickBot="1">
      <c r="A40" s="669"/>
      <c r="B40" s="232" t="s">
        <v>238</v>
      </c>
      <c r="C40" s="228" t="str">
        <f>IF('30'!C40="","",'30'!C40)</f>
        <v/>
      </c>
      <c r="D40" s="675" t="str">
        <f>IF('30'!D40="","",'30'!D40)</f>
        <v/>
      </c>
      <c r="E40" s="676"/>
      <c r="F40" s="677" t="s">
        <v>219</v>
      </c>
      <c r="G40" s="678"/>
      <c r="H40" s="233">
        <f t="shared" ref="H40:I40" si="10">ROUNDDOWN(H39*0.75,-3)</f>
        <v>0</v>
      </c>
      <c r="I40" s="234">
        <f t="shared" si="10"/>
        <v>0</v>
      </c>
      <c r="J40" s="235">
        <f t="shared" ref="J40:S40" si="11">ROUNDDOWN(J39*0.75,-3)</f>
        <v>0</v>
      </c>
      <c r="K40" s="233">
        <f t="shared" si="11"/>
        <v>0</v>
      </c>
      <c r="L40" s="234">
        <f t="shared" si="11"/>
        <v>0</v>
      </c>
      <c r="M40" s="235">
        <f t="shared" si="11"/>
        <v>0</v>
      </c>
      <c r="N40" s="233">
        <f t="shared" si="11"/>
        <v>0</v>
      </c>
      <c r="O40" s="234">
        <f t="shared" si="11"/>
        <v>0</v>
      </c>
      <c r="P40" s="235">
        <f t="shared" si="11"/>
        <v>0</v>
      </c>
      <c r="Q40" s="233">
        <f t="shared" si="11"/>
        <v>0</v>
      </c>
      <c r="R40" s="234">
        <f t="shared" si="11"/>
        <v>0</v>
      </c>
      <c r="S40" s="235">
        <f t="shared" si="11"/>
        <v>0</v>
      </c>
      <c r="T40" s="679">
        <f>SUM(H40:S40)</f>
        <v>0</v>
      </c>
      <c r="U40" s="680"/>
    </row>
    <row r="41" spans="1:21" s="22" customFormat="1" ht="45" customHeight="1" thickBot="1">
      <c r="A41" s="604" t="s">
        <v>239</v>
      </c>
      <c r="B41" s="605"/>
      <c r="C41" s="265">
        <f>'30'!C41</f>
        <v>0</v>
      </c>
      <c r="D41" s="606">
        <f>'30'!D41</f>
        <v>0</v>
      </c>
      <c r="E41" s="607"/>
      <c r="F41" s="220"/>
      <c r="G41" s="220"/>
      <c r="H41" s="236"/>
      <c r="I41" s="236"/>
      <c r="J41" s="236"/>
      <c r="K41" s="236"/>
      <c r="L41" s="236"/>
      <c r="M41" s="236"/>
      <c r="N41" s="236"/>
      <c r="O41" s="236"/>
      <c r="P41" s="236"/>
      <c r="Q41" s="236"/>
      <c r="R41" s="236"/>
      <c r="S41" s="236"/>
      <c r="T41" s="236"/>
      <c r="U41" s="220"/>
    </row>
    <row r="42" spans="1:21" ht="45" customHeight="1" thickBot="1">
      <c r="A42" s="602" t="s">
        <v>204</v>
      </c>
      <c r="B42" s="603"/>
      <c r="C42" s="237" t="str">
        <f>IF('30'!C42="","",'30'!C42)</f>
        <v/>
      </c>
      <c r="D42" s="614" t="str">
        <f>IF('30'!D42="","",'30'!D42)</f>
        <v/>
      </c>
      <c r="E42" s="615"/>
      <c r="F42" s="238"/>
      <c r="G42" s="239"/>
      <c r="H42" s="600" t="s">
        <v>240</v>
      </c>
      <c r="I42" s="601"/>
      <c r="J42" s="240"/>
      <c r="K42" s="239"/>
      <c r="L42" s="600" t="s">
        <v>241</v>
      </c>
      <c r="M42" s="601"/>
      <c r="N42" s="240"/>
      <c r="O42" s="239"/>
      <c r="P42" s="600" t="s">
        <v>242</v>
      </c>
      <c r="Q42" s="601"/>
      <c r="R42" s="240"/>
      <c r="S42" s="239"/>
      <c r="T42" s="600" t="s">
        <v>243</v>
      </c>
      <c r="U42" s="601"/>
    </row>
    <row r="43" spans="1:21" s="6" customFormat="1" ht="45" customHeight="1">
      <c r="A43" s="593" t="s">
        <v>211</v>
      </c>
      <c r="B43" s="594"/>
      <c r="C43" s="263" t="str">
        <f>IF('30'!C43="","",'30'!C43)</f>
        <v/>
      </c>
      <c r="D43" s="595" t="str">
        <f>IF('30'!D43="","",'30'!D43)</f>
        <v/>
      </c>
      <c r="E43" s="596"/>
      <c r="F43" s="238"/>
      <c r="G43" s="241" t="s">
        <v>212</v>
      </c>
      <c r="H43" s="597">
        <f>SUM(H35:J35)</f>
        <v>0</v>
      </c>
      <c r="I43" s="598"/>
      <c r="J43" s="240"/>
      <c r="K43" s="241" t="s">
        <v>212</v>
      </c>
      <c r="L43" s="597">
        <f>SUM(K35:M35)</f>
        <v>0</v>
      </c>
      <c r="M43" s="598"/>
      <c r="N43" s="240"/>
      <c r="O43" s="241" t="s">
        <v>212</v>
      </c>
      <c r="P43" s="597">
        <f>SUM(N35:P35)</f>
        <v>0</v>
      </c>
      <c r="Q43" s="598"/>
      <c r="R43" s="240"/>
      <c r="S43" s="241" t="s">
        <v>212</v>
      </c>
      <c r="T43" s="597">
        <f>SUM(Q35:S35)</f>
        <v>0</v>
      </c>
      <c r="U43" s="598"/>
    </row>
    <row r="44" spans="1:21" s="6" customFormat="1" ht="45" customHeight="1" thickBot="1">
      <c r="A44" s="591" t="s">
        <v>277</v>
      </c>
      <c r="B44" s="592"/>
      <c r="C44" s="263" t="str">
        <f>IF('30'!C44="","",'30'!C44)</f>
        <v/>
      </c>
      <c r="D44" s="618"/>
      <c r="E44" s="619"/>
      <c r="F44" s="238"/>
      <c r="G44" s="242" t="s">
        <v>213</v>
      </c>
      <c r="H44" s="620">
        <f>SUM(H36:J36)</f>
        <v>0</v>
      </c>
      <c r="I44" s="621"/>
      <c r="J44" s="240"/>
      <c r="K44" s="242" t="s">
        <v>213</v>
      </c>
      <c r="L44" s="620">
        <f>SUM(K36:M36)</f>
        <v>0</v>
      </c>
      <c r="M44" s="621"/>
      <c r="N44" s="240"/>
      <c r="O44" s="242" t="s">
        <v>213</v>
      </c>
      <c r="P44" s="620">
        <f>SUM(N36:P36)</f>
        <v>0</v>
      </c>
      <c r="Q44" s="621"/>
      <c r="R44" s="240"/>
      <c r="S44" s="242" t="s">
        <v>213</v>
      </c>
      <c r="T44" s="620">
        <f>SUM(Q36:S36)</f>
        <v>0</v>
      </c>
      <c r="U44" s="621"/>
    </row>
    <row r="45" spans="1:21" s="6" customFormat="1" ht="45" customHeight="1" thickBot="1">
      <c r="A45" s="622"/>
      <c r="B45" s="622"/>
      <c r="C45" s="622"/>
      <c r="D45" s="622"/>
      <c r="E45" s="243"/>
      <c r="F45" s="238"/>
      <c r="G45" s="244" t="s">
        <v>236</v>
      </c>
      <c r="H45" s="623">
        <f>SUM(H37:J37)</f>
        <v>0</v>
      </c>
      <c r="I45" s="624"/>
      <c r="J45" s="240"/>
      <c r="K45" s="244" t="s">
        <v>236</v>
      </c>
      <c r="L45" s="623">
        <f>SUM(K37:M37)</f>
        <v>0</v>
      </c>
      <c r="M45" s="624"/>
      <c r="N45" s="240"/>
      <c r="O45" s="244" t="s">
        <v>236</v>
      </c>
      <c r="P45" s="623">
        <f>SUM(N37:P37)</f>
        <v>0</v>
      </c>
      <c r="Q45" s="624"/>
      <c r="R45" s="240"/>
      <c r="S45" s="244" t="s">
        <v>236</v>
      </c>
      <c r="T45" s="623">
        <f>SUM(Q37:S37)</f>
        <v>0</v>
      </c>
      <c r="U45" s="624"/>
    </row>
    <row r="46" spans="1:21" s="6" customFormat="1" ht="45" customHeight="1" thickTop="1" thickBot="1">
      <c r="A46" s="577"/>
      <c r="B46" s="577"/>
      <c r="C46" s="577"/>
      <c r="D46" s="577"/>
      <c r="E46" s="243"/>
      <c r="F46" s="238"/>
      <c r="G46" s="245" t="s">
        <v>215</v>
      </c>
      <c r="H46" s="578">
        <f>SUM(H38:J38)</f>
        <v>0</v>
      </c>
      <c r="I46" s="579"/>
      <c r="J46" s="240"/>
      <c r="K46" s="245" t="s">
        <v>215</v>
      </c>
      <c r="L46" s="578">
        <f>SUM(K38:M38)</f>
        <v>0</v>
      </c>
      <c r="M46" s="579"/>
      <c r="N46" s="240"/>
      <c r="O46" s="245" t="s">
        <v>215</v>
      </c>
      <c r="P46" s="578">
        <f>SUM(N38:P38)</f>
        <v>0</v>
      </c>
      <c r="Q46" s="579"/>
      <c r="R46" s="240"/>
      <c r="S46" s="245" t="s">
        <v>215</v>
      </c>
      <c r="T46" s="578">
        <f>SUM(Q38:S38)</f>
        <v>0</v>
      </c>
      <c r="U46" s="579"/>
    </row>
    <row r="47" spans="1:21" s="6" customFormat="1" ht="45" customHeight="1" thickBot="1">
      <c r="A47" s="577"/>
      <c r="B47" s="577"/>
      <c r="C47" s="577"/>
      <c r="D47" s="577"/>
      <c r="E47" s="243"/>
      <c r="F47" s="238"/>
      <c r="G47" s="246" t="s">
        <v>228</v>
      </c>
      <c r="H47" s="589">
        <f>SUM(H40:J40)</f>
        <v>0</v>
      </c>
      <c r="I47" s="590"/>
      <c r="J47" s="240"/>
      <c r="K47" s="246" t="s">
        <v>228</v>
      </c>
      <c r="L47" s="589">
        <f>SUM(K40:M40)</f>
        <v>0</v>
      </c>
      <c r="M47" s="590"/>
      <c r="N47" s="240"/>
      <c r="O47" s="247" t="s">
        <v>228</v>
      </c>
      <c r="P47" s="589">
        <f>SUM(N40:P40)</f>
        <v>0</v>
      </c>
      <c r="Q47" s="590"/>
      <c r="R47" s="240"/>
      <c r="S47" s="246" t="s">
        <v>228</v>
      </c>
      <c r="T47" s="589">
        <f>SUM(Q40:S40)</f>
        <v>0</v>
      </c>
      <c r="U47" s="590"/>
    </row>
    <row r="48" spans="1:21" s="6" customFormat="1" ht="22.35" customHeight="1">
      <c r="A48" s="576"/>
      <c r="B48" s="576"/>
      <c r="C48" s="212"/>
      <c r="D48" s="212"/>
      <c r="E48" s="212"/>
      <c r="F48" s="212"/>
      <c r="G48" s="212"/>
      <c r="H48" s="212"/>
      <c r="I48" s="212"/>
      <c r="J48" s="212"/>
      <c r="K48" s="212"/>
      <c r="L48" s="213"/>
      <c r="M48" s="212"/>
      <c r="N48" s="214"/>
      <c r="O48" s="214"/>
      <c r="P48" s="214"/>
      <c r="Q48" s="214"/>
      <c r="R48" s="214"/>
      <c r="S48" s="214"/>
      <c r="T48" s="213"/>
      <c r="U48" s="212"/>
    </row>
    <row r="49" spans="1:38" s="1" customFormat="1" ht="22.5" customHeight="1">
      <c r="A49" s="576"/>
      <c r="B49" s="576"/>
      <c r="C49" s="576"/>
      <c r="D49" s="576"/>
      <c r="E49" s="212"/>
      <c r="F49" s="212"/>
      <c r="G49" s="212"/>
      <c r="H49" s="212"/>
      <c r="I49" s="212"/>
      <c r="J49" s="212"/>
      <c r="K49" s="212"/>
      <c r="L49" s="213"/>
      <c r="M49" s="212"/>
      <c r="N49" s="214"/>
      <c r="O49" s="214"/>
      <c r="P49" s="214"/>
      <c r="Q49" s="214"/>
      <c r="R49" s="214"/>
      <c r="S49" s="214"/>
      <c r="T49" s="213"/>
      <c r="U49" s="212"/>
    </row>
    <row r="50" spans="1:38" s="1" customFormat="1" ht="27.75" customHeight="1" thickBot="1">
      <c r="A50" s="627" t="s">
        <v>244</v>
      </c>
      <c r="B50" s="627"/>
      <c r="C50" s="627"/>
      <c r="D50" s="215"/>
      <c r="E50" s="215"/>
      <c r="F50" s="215"/>
      <c r="G50" s="215"/>
      <c r="H50" s="215"/>
      <c r="I50" s="216" t="s">
        <v>141</v>
      </c>
      <c r="J50" s="217">
        <v>177</v>
      </c>
      <c r="K50" s="218" t="s">
        <v>142</v>
      </c>
      <c r="L50" s="213"/>
      <c r="M50" s="213"/>
      <c r="N50" s="213"/>
      <c r="O50" s="213"/>
      <c r="P50" s="213"/>
      <c r="Q50" s="213"/>
      <c r="R50" s="213"/>
      <c r="S50" s="213"/>
      <c r="T50" s="213"/>
      <c r="U50" s="212"/>
    </row>
    <row r="51" spans="1:38" ht="27" customHeight="1">
      <c r="A51" s="628" t="s">
        <v>281</v>
      </c>
      <c r="B51" s="628"/>
      <c r="C51" s="628"/>
      <c r="D51" s="628"/>
      <c r="E51" s="628"/>
      <c r="F51" s="628"/>
      <c r="G51" s="248"/>
      <c r="H51" s="219"/>
      <c r="I51" s="220"/>
      <c r="J51" s="220"/>
      <c r="K51" s="220"/>
      <c r="L51" s="213"/>
      <c r="M51" s="213"/>
      <c r="N51" s="213"/>
      <c r="O51" s="213"/>
      <c r="P51" s="213"/>
      <c r="Q51" s="570" t="s">
        <v>265</v>
      </c>
      <c r="R51" s="571"/>
      <c r="S51" s="574" t="s">
        <v>164</v>
      </c>
      <c r="T51" s="213"/>
      <c r="U51" s="220"/>
    </row>
    <row r="52" spans="1:38" ht="27" customHeight="1" thickBot="1">
      <c r="A52" s="629"/>
      <c r="B52" s="629"/>
      <c r="C52" s="630"/>
      <c r="D52" s="630"/>
      <c r="E52" s="630"/>
      <c r="F52" s="630"/>
      <c r="G52" s="630"/>
      <c r="H52" s="630"/>
      <c r="I52" s="216"/>
      <c r="J52" s="217"/>
      <c r="K52" s="220"/>
      <c r="L52" s="213"/>
      <c r="M52" s="213"/>
      <c r="N52" s="221"/>
      <c r="O52" s="213"/>
      <c r="P52" s="213"/>
      <c r="Q52" s="572"/>
      <c r="R52" s="573"/>
      <c r="S52" s="575"/>
      <c r="T52" s="213"/>
      <c r="U52" s="220"/>
    </row>
    <row r="53" spans="1:38" ht="27" customHeight="1">
      <c r="A53" s="629" t="s">
        <v>123</v>
      </c>
      <c r="B53" s="629"/>
      <c r="C53" s="631">
        <f>【様式６】実績報告!H7</f>
        <v>0</v>
      </c>
      <c r="D53" s="631"/>
      <c r="E53" s="631"/>
      <c r="F53" s="631"/>
      <c r="G53" s="631"/>
      <c r="H53" s="631"/>
      <c r="I53" s="216"/>
      <c r="J53" s="217"/>
      <c r="K53" s="220"/>
      <c r="L53" s="213"/>
      <c r="M53" s="213"/>
      <c r="N53" s="213"/>
      <c r="O53" s="213"/>
      <c r="P53" s="213"/>
      <c r="Q53" s="616" t="s">
        <v>266</v>
      </c>
      <c r="R53" s="616"/>
      <c r="S53" s="616"/>
      <c r="T53" s="213"/>
      <c r="U53" s="220"/>
    </row>
    <row r="54" spans="1:38" ht="27" customHeight="1">
      <c r="A54" s="248"/>
      <c r="B54" s="220"/>
      <c r="C54" s="220"/>
      <c r="D54" s="220"/>
      <c r="E54" s="220"/>
      <c r="F54" s="220"/>
      <c r="G54" s="220"/>
      <c r="H54" s="220"/>
      <c r="I54" s="216"/>
      <c r="J54" s="217"/>
      <c r="K54" s="220"/>
      <c r="L54" s="213"/>
      <c r="M54" s="213"/>
      <c r="N54" s="213"/>
      <c r="O54" s="213"/>
      <c r="P54" s="213"/>
      <c r="Q54" s="617"/>
      <c r="R54" s="617"/>
      <c r="S54" s="617"/>
      <c r="T54" s="213"/>
      <c r="U54" s="220"/>
      <c r="AH54" s="349"/>
      <c r="AI54" s="349"/>
      <c r="AJ54" s="349"/>
      <c r="AK54" s="349"/>
      <c r="AL54" s="349"/>
    </row>
    <row r="55" spans="1:38" ht="27" customHeight="1">
      <c r="A55" s="629" t="s">
        <v>205</v>
      </c>
      <c r="B55" s="629"/>
      <c r="C55" s="599">
        <f>'30'!C55</f>
        <v>0</v>
      </c>
      <c r="D55" s="599"/>
      <c r="E55" s="599"/>
      <c r="F55" s="599"/>
      <c r="G55" s="599"/>
      <c r="H55" s="599"/>
      <c r="I55" s="216"/>
      <c r="J55" s="222" t="s">
        <v>177</v>
      </c>
      <c r="K55" s="582">
        <f>'30'!K55:N55</f>
        <v>0</v>
      </c>
      <c r="L55" s="582"/>
      <c r="M55" s="582"/>
      <c r="N55" s="582"/>
      <c r="O55" s="213"/>
      <c r="P55" s="213"/>
      <c r="Q55" s="617"/>
      <c r="R55" s="617"/>
      <c r="S55" s="617"/>
      <c r="T55" s="264"/>
      <c r="U55" s="580" t="s">
        <v>210</v>
      </c>
    </row>
    <row r="56" spans="1:38" ht="27" customHeight="1" thickBot="1">
      <c r="A56" s="220"/>
      <c r="B56" s="220"/>
      <c r="C56" s="220"/>
      <c r="D56" s="220"/>
      <c r="E56" s="220"/>
      <c r="F56" s="220"/>
      <c r="G56" s="220"/>
      <c r="H56" s="220"/>
      <c r="I56" s="220"/>
      <c r="J56" s="220"/>
      <c r="K56" s="220"/>
      <c r="L56" s="213"/>
      <c r="M56" s="213"/>
      <c r="N56" s="213"/>
      <c r="O56" s="213"/>
      <c r="P56" s="213"/>
      <c r="Q56" s="213"/>
      <c r="R56" s="213"/>
      <c r="S56" s="213"/>
      <c r="T56" s="213"/>
      <c r="U56" s="581"/>
    </row>
    <row r="57" spans="1:38" ht="27" customHeight="1">
      <c r="A57" s="632" t="s">
        <v>234</v>
      </c>
      <c r="B57" s="662"/>
      <c r="C57" s="663"/>
      <c r="D57" s="666" t="s">
        <v>233</v>
      </c>
      <c r="E57" s="633"/>
      <c r="F57" s="632" t="s">
        <v>229</v>
      </c>
      <c r="G57" s="633"/>
      <c r="H57" s="587" t="s">
        <v>3</v>
      </c>
      <c r="I57" s="585" t="s">
        <v>4</v>
      </c>
      <c r="J57" s="583" t="s">
        <v>5</v>
      </c>
      <c r="K57" s="587" t="s">
        <v>6</v>
      </c>
      <c r="L57" s="585" t="s">
        <v>7</v>
      </c>
      <c r="M57" s="583" t="s">
        <v>8</v>
      </c>
      <c r="N57" s="587" t="s">
        <v>9</v>
      </c>
      <c r="O57" s="585" t="s">
        <v>10</v>
      </c>
      <c r="P57" s="583" t="s">
        <v>11</v>
      </c>
      <c r="Q57" s="587" t="s">
        <v>12</v>
      </c>
      <c r="R57" s="585" t="s">
        <v>13</v>
      </c>
      <c r="S57" s="583" t="s">
        <v>14</v>
      </c>
      <c r="T57" s="632" t="s">
        <v>217</v>
      </c>
      <c r="U57" s="633"/>
    </row>
    <row r="58" spans="1:38" s="4" customFormat="1" ht="14.25" customHeight="1" thickBot="1">
      <c r="A58" s="634"/>
      <c r="B58" s="664"/>
      <c r="C58" s="665"/>
      <c r="D58" s="667"/>
      <c r="E58" s="635"/>
      <c r="F58" s="634"/>
      <c r="G58" s="635"/>
      <c r="H58" s="588"/>
      <c r="I58" s="586"/>
      <c r="J58" s="584"/>
      <c r="K58" s="588"/>
      <c r="L58" s="586"/>
      <c r="M58" s="584"/>
      <c r="N58" s="588"/>
      <c r="O58" s="586"/>
      <c r="P58" s="584"/>
      <c r="Q58" s="588"/>
      <c r="R58" s="586"/>
      <c r="S58" s="584"/>
      <c r="T58" s="634"/>
      <c r="U58" s="635"/>
    </row>
    <row r="59" spans="1:38" s="22" customFormat="1" ht="54.95" customHeight="1">
      <c r="A59" s="636" t="s">
        <v>206</v>
      </c>
      <c r="B59" s="637"/>
      <c r="C59" s="262">
        <f>'30'!C59</f>
        <v>0</v>
      </c>
      <c r="D59" s="638"/>
      <c r="E59" s="639"/>
      <c r="F59" s="640" t="s">
        <v>212</v>
      </c>
      <c r="G59" s="641"/>
      <c r="H59" s="253">
        <f>'30'!H59</f>
        <v>0</v>
      </c>
      <c r="I59" s="254">
        <f>'30'!I59</f>
        <v>0</v>
      </c>
      <c r="J59" s="254">
        <f>'30'!J59</f>
        <v>0</v>
      </c>
      <c r="K59" s="253">
        <f>'30'!K59</f>
        <v>0</v>
      </c>
      <c r="L59" s="254">
        <f>'30'!L59</f>
        <v>0</v>
      </c>
      <c r="M59" s="254">
        <f>'30'!M59</f>
        <v>0</v>
      </c>
      <c r="N59" s="253">
        <f>'30'!N59</f>
        <v>0</v>
      </c>
      <c r="O59" s="254">
        <f>'30'!O59</f>
        <v>0</v>
      </c>
      <c r="P59" s="254">
        <f>'30'!P59</f>
        <v>0</v>
      </c>
      <c r="Q59" s="253">
        <f>'30'!Q59</f>
        <v>0</v>
      </c>
      <c r="R59" s="254">
        <f>'30'!R59</f>
        <v>0</v>
      </c>
      <c r="S59" s="255">
        <f>'30'!S59</f>
        <v>0</v>
      </c>
      <c r="T59" s="642">
        <f>SUM(H59:S59)</f>
        <v>0</v>
      </c>
      <c r="U59" s="643"/>
    </row>
    <row r="60" spans="1:38" s="22" customFormat="1" ht="45" customHeight="1">
      <c r="A60" s="644" t="s">
        <v>235</v>
      </c>
      <c r="B60" s="645"/>
      <c r="C60" s="648">
        <f>'30'!C60</f>
        <v>0</v>
      </c>
      <c r="D60" s="650">
        <f>'30'!D60</f>
        <v>0</v>
      </c>
      <c r="E60" s="651"/>
      <c r="F60" s="654" t="s">
        <v>213</v>
      </c>
      <c r="G60" s="655"/>
      <c r="H60" s="259">
        <f>'30'!H60</f>
        <v>0</v>
      </c>
      <c r="I60" s="260">
        <f>'30'!I60</f>
        <v>0</v>
      </c>
      <c r="J60" s="260">
        <f>'30'!J60</f>
        <v>0</v>
      </c>
      <c r="K60" s="259">
        <f>'30'!K60</f>
        <v>0</v>
      </c>
      <c r="L60" s="260">
        <f>'30'!L60</f>
        <v>0</v>
      </c>
      <c r="M60" s="260">
        <f>'30'!M60</f>
        <v>0</v>
      </c>
      <c r="N60" s="259">
        <f>'30'!N60</f>
        <v>0</v>
      </c>
      <c r="O60" s="260">
        <f>'30'!O60</f>
        <v>0</v>
      </c>
      <c r="P60" s="260">
        <f>'30'!P60</f>
        <v>0</v>
      </c>
      <c r="Q60" s="259">
        <f>'30'!Q60</f>
        <v>0</v>
      </c>
      <c r="R60" s="260">
        <f>'30'!R60</f>
        <v>0</v>
      </c>
      <c r="S60" s="261">
        <f>'30'!S60</f>
        <v>0</v>
      </c>
      <c r="T60" s="656">
        <f>SUM(H60:S60)</f>
        <v>0</v>
      </c>
      <c r="U60" s="657"/>
    </row>
    <row r="61" spans="1:38" s="22" customFormat="1" ht="45" customHeight="1" thickBot="1">
      <c r="A61" s="646"/>
      <c r="B61" s="647"/>
      <c r="C61" s="649"/>
      <c r="D61" s="652"/>
      <c r="E61" s="653"/>
      <c r="F61" s="658" t="s">
        <v>236</v>
      </c>
      <c r="G61" s="659"/>
      <c r="H61" s="256">
        <f>'30'!H61</f>
        <v>0</v>
      </c>
      <c r="I61" s="257">
        <f>'30'!I61</f>
        <v>0</v>
      </c>
      <c r="J61" s="257">
        <f>'30'!J61</f>
        <v>0</v>
      </c>
      <c r="K61" s="256">
        <f>'30'!K61</f>
        <v>0</v>
      </c>
      <c r="L61" s="257">
        <f>'30'!L61</f>
        <v>0</v>
      </c>
      <c r="M61" s="257">
        <f>'30'!M61</f>
        <v>0</v>
      </c>
      <c r="N61" s="256">
        <f>'30'!N61</f>
        <v>0</v>
      </c>
      <c r="O61" s="257">
        <f>'30'!O61</f>
        <v>0</v>
      </c>
      <c r="P61" s="257">
        <f>'30'!P61</f>
        <v>0</v>
      </c>
      <c r="Q61" s="256">
        <f>'30'!Q61</f>
        <v>0</v>
      </c>
      <c r="R61" s="257">
        <f>'30'!R61</f>
        <v>0</v>
      </c>
      <c r="S61" s="258">
        <f>'30'!S61</f>
        <v>0</v>
      </c>
      <c r="T61" s="660">
        <f>SUM(H61:S61)</f>
        <v>0</v>
      </c>
      <c r="U61" s="661"/>
    </row>
    <row r="62" spans="1:38" s="22" customFormat="1" ht="45" customHeight="1" thickTop="1" thickBot="1">
      <c r="A62" s="608" t="s">
        <v>207</v>
      </c>
      <c r="B62" s="609"/>
      <c r="C62" s="223" t="str">
        <f>IF('30'!C62="","",'30'!C62)</f>
        <v/>
      </c>
      <c r="D62" s="610"/>
      <c r="E62" s="611"/>
      <c r="F62" s="612" t="s">
        <v>216</v>
      </c>
      <c r="G62" s="613"/>
      <c r="H62" s="224">
        <f t="shared" ref="H62:I62" si="12">SUM(H59:H60)-H61</f>
        <v>0</v>
      </c>
      <c r="I62" s="225">
        <f t="shared" si="12"/>
        <v>0</v>
      </c>
      <c r="J62" s="226">
        <f t="shared" ref="J62:T62" si="13">SUM(J59:J60)-J61</f>
        <v>0</v>
      </c>
      <c r="K62" s="224">
        <f t="shared" si="13"/>
        <v>0</v>
      </c>
      <c r="L62" s="225">
        <f t="shared" si="13"/>
        <v>0</v>
      </c>
      <c r="M62" s="226">
        <f t="shared" si="13"/>
        <v>0</v>
      </c>
      <c r="N62" s="224">
        <f t="shared" si="13"/>
        <v>0</v>
      </c>
      <c r="O62" s="225">
        <f t="shared" si="13"/>
        <v>0</v>
      </c>
      <c r="P62" s="226">
        <f t="shared" si="13"/>
        <v>0</v>
      </c>
      <c r="Q62" s="224">
        <f t="shared" si="13"/>
        <v>0</v>
      </c>
      <c r="R62" s="225">
        <f t="shared" si="13"/>
        <v>0</v>
      </c>
      <c r="S62" s="226">
        <f t="shared" si="13"/>
        <v>0</v>
      </c>
      <c r="T62" s="625">
        <f t="shared" si="13"/>
        <v>0</v>
      </c>
      <c r="U62" s="626"/>
    </row>
    <row r="63" spans="1:38" s="22" customFormat="1" ht="45" customHeight="1">
      <c r="A63" s="668" t="s">
        <v>143</v>
      </c>
      <c r="B63" s="227" t="s">
        <v>237</v>
      </c>
      <c r="C63" s="228" t="str">
        <f>IF('30'!C63="","",'30'!C63)</f>
        <v/>
      </c>
      <c r="D63" s="595" t="str">
        <f>IF('30'!D63="","",'30'!D63)</f>
        <v/>
      </c>
      <c r="E63" s="670"/>
      <c r="F63" s="671" t="s">
        <v>218</v>
      </c>
      <c r="G63" s="672"/>
      <c r="H63" s="229">
        <f>IF(H62&gt;=82000,82000,H62)</f>
        <v>0</v>
      </c>
      <c r="I63" s="230">
        <f t="shared" ref="I63" si="14">IF(I62&gt;=82000,82000,I62)</f>
        <v>0</v>
      </c>
      <c r="J63" s="231">
        <f t="shared" ref="J63:S63" si="15">IF(J62&gt;=82000,82000,J62)</f>
        <v>0</v>
      </c>
      <c r="K63" s="229">
        <f t="shared" si="15"/>
        <v>0</v>
      </c>
      <c r="L63" s="230">
        <f t="shared" si="15"/>
        <v>0</v>
      </c>
      <c r="M63" s="231">
        <f t="shared" si="15"/>
        <v>0</v>
      </c>
      <c r="N63" s="229">
        <f t="shared" si="15"/>
        <v>0</v>
      </c>
      <c r="O63" s="230">
        <f t="shared" si="15"/>
        <v>0</v>
      </c>
      <c r="P63" s="231">
        <f t="shared" si="15"/>
        <v>0</v>
      </c>
      <c r="Q63" s="229">
        <f t="shared" si="15"/>
        <v>0</v>
      </c>
      <c r="R63" s="230">
        <f t="shared" si="15"/>
        <v>0</v>
      </c>
      <c r="S63" s="231">
        <f t="shared" si="15"/>
        <v>0</v>
      </c>
      <c r="T63" s="673">
        <f>SUM(H63+I63+J63+K63+L63+M63+N63+O63+P63+Q63+R63+S63)</f>
        <v>0</v>
      </c>
      <c r="U63" s="674"/>
    </row>
    <row r="64" spans="1:38" s="22" customFormat="1" ht="45" customHeight="1" thickBot="1">
      <c r="A64" s="669"/>
      <c r="B64" s="232" t="s">
        <v>238</v>
      </c>
      <c r="C64" s="228" t="str">
        <f>IF('30'!C64="","",'30'!C64)</f>
        <v/>
      </c>
      <c r="D64" s="675" t="str">
        <f>IF('30'!D64="","",'30'!D64)</f>
        <v/>
      </c>
      <c r="E64" s="676"/>
      <c r="F64" s="677" t="s">
        <v>219</v>
      </c>
      <c r="G64" s="678"/>
      <c r="H64" s="233">
        <f t="shared" ref="H64:I64" si="16">ROUNDDOWN(H63*0.75,-3)</f>
        <v>0</v>
      </c>
      <c r="I64" s="234">
        <f t="shared" si="16"/>
        <v>0</v>
      </c>
      <c r="J64" s="235">
        <f t="shared" ref="J64:S64" si="17">ROUNDDOWN(J63*0.75,-3)</f>
        <v>0</v>
      </c>
      <c r="K64" s="233">
        <f t="shared" si="17"/>
        <v>0</v>
      </c>
      <c r="L64" s="234">
        <f t="shared" si="17"/>
        <v>0</v>
      </c>
      <c r="M64" s="235">
        <f t="shared" si="17"/>
        <v>0</v>
      </c>
      <c r="N64" s="233">
        <f t="shared" si="17"/>
        <v>0</v>
      </c>
      <c r="O64" s="234">
        <f t="shared" si="17"/>
        <v>0</v>
      </c>
      <c r="P64" s="235">
        <f t="shared" si="17"/>
        <v>0</v>
      </c>
      <c r="Q64" s="233">
        <f t="shared" si="17"/>
        <v>0</v>
      </c>
      <c r="R64" s="234">
        <f t="shared" si="17"/>
        <v>0</v>
      </c>
      <c r="S64" s="235">
        <f t="shared" si="17"/>
        <v>0</v>
      </c>
      <c r="T64" s="679">
        <f>SUM(H64:S64)</f>
        <v>0</v>
      </c>
      <c r="U64" s="680"/>
    </row>
    <row r="65" spans="1:38" s="22" customFormat="1" ht="45" customHeight="1" thickBot="1">
      <c r="A65" s="604" t="s">
        <v>239</v>
      </c>
      <c r="B65" s="605"/>
      <c r="C65" s="265">
        <f>'30'!C65</f>
        <v>0</v>
      </c>
      <c r="D65" s="606">
        <f>'30'!D65</f>
        <v>0</v>
      </c>
      <c r="E65" s="607"/>
      <c r="F65" s="220"/>
      <c r="G65" s="220"/>
      <c r="H65" s="236"/>
      <c r="I65" s="236"/>
      <c r="J65" s="236"/>
      <c r="K65" s="236"/>
      <c r="L65" s="236"/>
      <c r="M65" s="236"/>
      <c r="N65" s="236"/>
      <c r="O65" s="236"/>
      <c r="P65" s="236"/>
      <c r="Q65" s="236"/>
      <c r="R65" s="236"/>
      <c r="S65" s="236"/>
      <c r="T65" s="236"/>
      <c r="U65" s="220"/>
    </row>
    <row r="66" spans="1:38" ht="45" customHeight="1" thickBot="1">
      <c r="A66" s="602" t="s">
        <v>204</v>
      </c>
      <c r="B66" s="603"/>
      <c r="C66" s="237" t="str">
        <f>IF('30'!C66="","",'30'!C66)</f>
        <v/>
      </c>
      <c r="D66" s="614" t="str">
        <f>IF('30'!D66="","",'30'!D66)</f>
        <v/>
      </c>
      <c r="E66" s="615"/>
      <c r="F66" s="238"/>
      <c r="G66" s="239"/>
      <c r="H66" s="600" t="s">
        <v>240</v>
      </c>
      <c r="I66" s="601"/>
      <c r="J66" s="240"/>
      <c r="K66" s="239"/>
      <c r="L66" s="600" t="s">
        <v>241</v>
      </c>
      <c r="M66" s="601"/>
      <c r="N66" s="240"/>
      <c r="O66" s="239"/>
      <c r="P66" s="600" t="s">
        <v>242</v>
      </c>
      <c r="Q66" s="601"/>
      <c r="R66" s="240"/>
      <c r="S66" s="239"/>
      <c r="T66" s="600" t="s">
        <v>243</v>
      </c>
      <c r="U66" s="601"/>
    </row>
    <row r="67" spans="1:38" s="6" customFormat="1" ht="45" customHeight="1">
      <c r="A67" s="593" t="s">
        <v>211</v>
      </c>
      <c r="B67" s="594"/>
      <c r="C67" s="263" t="str">
        <f>IF('30'!C67="","",'30'!C67)</f>
        <v/>
      </c>
      <c r="D67" s="595" t="str">
        <f>IF('30'!D67="","",'30'!D67)</f>
        <v/>
      </c>
      <c r="E67" s="596"/>
      <c r="F67" s="238"/>
      <c r="G67" s="241" t="s">
        <v>212</v>
      </c>
      <c r="H67" s="597">
        <f>SUM(H59:J59)</f>
        <v>0</v>
      </c>
      <c r="I67" s="598"/>
      <c r="J67" s="240"/>
      <c r="K67" s="241" t="s">
        <v>212</v>
      </c>
      <c r="L67" s="597">
        <f>SUM(K59:M59)</f>
        <v>0</v>
      </c>
      <c r="M67" s="598"/>
      <c r="N67" s="240"/>
      <c r="O67" s="241" t="s">
        <v>212</v>
      </c>
      <c r="P67" s="597">
        <f>SUM(N59:P59)</f>
        <v>0</v>
      </c>
      <c r="Q67" s="598"/>
      <c r="R67" s="240"/>
      <c r="S67" s="241" t="s">
        <v>212</v>
      </c>
      <c r="T67" s="597">
        <f>SUM(Q59:S59)</f>
        <v>0</v>
      </c>
      <c r="U67" s="598"/>
    </row>
    <row r="68" spans="1:38" s="6" customFormat="1" ht="45" customHeight="1" thickBot="1">
      <c r="A68" s="591" t="s">
        <v>277</v>
      </c>
      <c r="B68" s="592"/>
      <c r="C68" s="263" t="str">
        <f>IF('30'!C68="","",'30'!C68)</f>
        <v/>
      </c>
      <c r="D68" s="618"/>
      <c r="E68" s="619"/>
      <c r="F68" s="238"/>
      <c r="G68" s="242" t="s">
        <v>213</v>
      </c>
      <c r="H68" s="620">
        <f>SUM(H60:J60)</f>
        <v>0</v>
      </c>
      <c r="I68" s="621"/>
      <c r="J68" s="240"/>
      <c r="K68" s="242" t="s">
        <v>213</v>
      </c>
      <c r="L68" s="620">
        <f>SUM(K60:M60)</f>
        <v>0</v>
      </c>
      <c r="M68" s="621"/>
      <c r="N68" s="240"/>
      <c r="O68" s="242" t="s">
        <v>213</v>
      </c>
      <c r="P68" s="620">
        <f>SUM(N60:P60)</f>
        <v>0</v>
      </c>
      <c r="Q68" s="621"/>
      <c r="R68" s="240"/>
      <c r="S68" s="242" t="s">
        <v>213</v>
      </c>
      <c r="T68" s="620">
        <f>SUM(Q60:S60)</f>
        <v>0</v>
      </c>
      <c r="U68" s="621"/>
    </row>
    <row r="69" spans="1:38" s="6" customFormat="1" ht="45" customHeight="1" thickBot="1">
      <c r="A69" s="622"/>
      <c r="B69" s="622"/>
      <c r="C69" s="622"/>
      <c r="D69" s="622"/>
      <c r="E69" s="243"/>
      <c r="F69" s="238"/>
      <c r="G69" s="244" t="s">
        <v>236</v>
      </c>
      <c r="H69" s="623">
        <f>SUM(H61:J61)</f>
        <v>0</v>
      </c>
      <c r="I69" s="624"/>
      <c r="J69" s="240"/>
      <c r="K69" s="244" t="s">
        <v>236</v>
      </c>
      <c r="L69" s="623">
        <f>SUM(K61:M61)</f>
        <v>0</v>
      </c>
      <c r="M69" s="624"/>
      <c r="N69" s="240"/>
      <c r="O69" s="244" t="s">
        <v>236</v>
      </c>
      <c r="P69" s="623">
        <f>SUM(N61:P61)</f>
        <v>0</v>
      </c>
      <c r="Q69" s="624"/>
      <c r="R69" s="240"/>
      <c r="S69" s="244" t="s">
        <v>236</v>
      </c>
      <c r="T69" s="623">
        <f>SUM(Q61:S61)</f>
        <v>0</v>
      </c>
      <c r="U69" s="624"/>
    </row>
    <row r="70" spans="1:38" s="6" customFormat="1" ht="45" customHeight="1" thickTop="1" thickBot="1">
      <c r="A70" s="577"/>
      <c r="B70" s="577"/>
      <c r="C70" s="577"/>
      <c r="D70" s="577"/>
      <c r="E70" s="243"/>
      <c r="F70" s="238"/>
      <c r="G70" s="245" t="s">
        <v>215</v>
      </c>
      <c r="H70" s="578">
        <f>SUM(H62:J62)</f>
        <v>0</v>
      </c>
      <c r="I70" s="579"/>
      <c r="J70" s="240"/>
      <c r="K70" s="245" t="s">
        <v>215</v>
      </c>
      <c r="L70" s="578">
        <f>SUM(K62:M62)</f>
        <v>0</v>
      </c>
      <c r="M70" s="579"/>
      <c r="N70" s="240"/>
      <c r="O70" s="245" t="s">
        <v>215</v>
      </c>
      <c r="P70" s="578">
        <f>SUM(N62:P62)</f>
        <v>0</v>
      </c>
      <c r="Q70" s="579"/>
      <c r="R70" s="240"/>
      <c r="S70" s="245" t="s">
        <v>215</v>
      </c>
      <c r="T70" s="578">
        <f>SUM(Q62:S62)</f>
        <v>0</v>
      </c>
      <c r="U70" s="579"/>
    </row>
    <row r="71" spans="1:38" s="6" customFormat="1" ht="45" customHeight="1" thickBot="1">
      <c r="A71" s="577"/>
      <c r="B71" s="577"/>
      <c r="C71" s="577"/>
      <c r="D71" s="577"/>
      <c r="E71" s="243"/>
      <c r="F71" s="238"/>
      <c r="G71" s="246" t="s">
        <v>228</v>
      </c>
      <c r="H71" s="589">
        <f>SUM(H64:J64)</f>
        <v>0</v>
      </c>
      <c r="I71" s="590"/>
      <c r="J71" s="240"/>
      <c r="K71" s="246" t="s">
        <v>228</v>
      </c>
      <c r="L71" s="589">
        <f>SUM(K64:M64)</f>
        <v>0</v>
      </c>
      <c r="M71" s="590"/>
      <c r="N71" s="240"/>
      <c r="O71" s="247" t="s">
        <v>228</v>
      </c>
      <c r="P71" s="589">
        <f>SUM(N64:P64)</f>
        <v>0</v>
      </c>
      <c r="Q71" s="590"/>
      <c r="R71" s="240"/>
      <c r="S71" s="246" t="s">
        <v>228</v>
      </c>
      <c r="T71" s="589">
        <f>SUM(Q64:S64)</f>
        <v>0</v>
      </c>
      <c r="U71" s="590"/>
    </row>
    <row r="72" spans="1:38" s="6" customFormat="1" ht="22.35" customHeight="1">
      <c r="A72" s="576"/>
      <c r="B72" s="576"/>
      <c r="C72" s="212"/>
      <c r="D72" s="212"/>
      <c r="E72" s="212"/>
      <c r="F72" s="212"/>
      <c r="G72" s="212"/>
      <c r="H72" s="212"/>
      <c r="I72" s="212"/>
      <c r="J72" s="212"/>
      <c r="K72" s="212"/>
      <c r="L72" s="213"/>
      <c r="M72" s="212"/>
      <c r="N72" s="214"/>
      <c r="O72" s="214"/>
      <c r="P72" s="214"/>
      <c r="Q72" s="214"/>
      <c r="R72" s="214"/>
      <c r="S72" s="214"/>
      <c r="T72" s="213"/>
      <c r="U72" s="212"/>
    </row>
    <row r="73" spans="1:38" s="1" customFormat="1" ht="22.5" customHeight="1">
      <c r="A73" s="576"/>
      <c r="B73" s="576"/>
      <c r="C73" s="576"/>
      <c r="D73" s="576"/>
      <c r="E73" s="212"/>
      <c r="F73" s="212"/>
      <c r="G73" s="212"/>
      <c r="H73" s="212"/>
      <c r="I73" s="212"/>
      <c r="J73" s="212"/>
      <c r="K73" s="212"/>
      <c r="L73" s="213"/>
      <c r="M73" s="212"/>
      <c r="N73" s="214"/>
      <c r="O73" s="214"/>
      <c r="P73" s="214"/>
      <c r="Q73" s="214"/>
      <c r="R73" s="214"/>
      <c r="S73" s="214"/>
      <c r="T73" s="213"/>
      <c r="U73" s="212"/>
    </row>
    <row r="74" spans="1:38" s="1" customFormat="1" ht="27.75" customHeight="1" thickBot="1">
      <c r="A74" s="627" t="s">
        <v>244</v>
      </c>
      <c r="B74" s="627"/>
      <c r="C74" s="627"/>
      <c r="D74" s="215"/>
      <c r="E74" s="215"/>
      <c r="F74" s="215"/>
      <c r="G74" s="215"/>
      <c r="H74" s="215"/>
      <c r="I74" s="216" t="s">
        <v>141</v>
      </c>
      <c r="J74" s="217">
        <v>178</v>
      </c>
      <c r="K74" s="218" t="s">
        <v>142</v>
      </c>
      <c r="L74" s="213"/>
      <c r="M74" s="213"/>
      <c r="N74" s="213"/>
      <c r="O74" s="213"/>
      <c r="P74" s="213"/>
      <c r="Q74" s="213"/>
      <c r="R74" s="213"/>
      <c r="S74" s="213"/>
      <c r="T74" s="213"/>
      <c r="U74" s="212"/>
    </row>
    <row r="75" spans="1:38" ht="27" customHeight="1">
      <c r="A75" s="628" t="s">
        <v>281</v>
      </c>
      <c r="B75" s="628"/>
      <c r="C75" s="628"/>
      <c r="D75" s="628"/>
      <c r="E75" s="628"/>
      <c r="F75" s="628"/>
      <c r="G75" s="248"/>
      <c r="H75" s="219"/>
      <c r="I75" s="220"/>
      <c r="J75" s="220"/>
      <c r="K75" s="220"/>
      <c r="L75" s="213"/>
      <c r="M75" s="213"/>
      <c r="N75" s="213"/>
      <c r="O75" s="213"/>
      <c r="P75" s="213"/>
      <c r="Q75" s="570" t="s">
        <v>265</v>
      </c>
      <c r="R75" s="571"/>
      <c r="S75" s="574" t="s">
        <v>164</v>
      </c>
      <c r="T75" s="213"/>
      <c r="U75" s="220"/>
    </row>
    <row r="76" spans="1:38" ht="27" customHeight="1" thickBot="1">
      <c r="A76" s="629"/>
      <c r="B76" s="629"/>
      <c r="C76" s="630"/>
      <c r="D76" s="630"/>
      <c r="E76" s="630"/>
      <c r="F76" s="630"/>
      <c r="G76" s="630"/>
      <c r="H76" s="630"/>
      <c r="I76" s="216"/>
      <c r="J76" s="217"/>
      <c r="K76" s="220"/>
      <c r="L76" s="213"/>
      <c r="M76" s="213"/>
      <c r="N76" s="221"/>
      <c r="O76" s="213"/>
      <c r="P76" s="213"/>
      <c r="Q76" s="572"/>
      <c r="R76" s="573"/>
      <c r="S76" s="575"/>
      <c r="T76" s="213"/>
      <c r="U76" s="220"/>
    </row>
    <row r="77" spans="1:38" ht="27" customHeight="1">
      <c r="A77" s="629" t="s">
        <v>123</v>
      </c>
      <c r="B77" s="629"/>
      <c r="C77" s="631">
        <f>【様式６】実績報告!H7</f>
        <v>0</v>
      </c>
      <c r="D77" s="631"/>
      <c r="E77" s="631"/>
      <c r="F77" s="631"/>
      <c r="G77" s="631"/>
      <c r="H77" s="631"/>
      <c r="I77" s="216"/>
      <c r="J77" s="217"/>
      <c r="K77" s="220"/>
      <c r="L77" s="213"/>
      <c r="M77" s="213"/>
      <c r="N77" s="213"/>
      <c r="O77" s="213"/>
      <c r="P77" s="213"/>
      <c r="Q77" s="616" t="s">
        <v>266</v>
      </c>
      <c r="R77" s="616"/>
      <c r="S77" s="616"/>
      <c r="T77" s="213"/>
      <c r="U77" s="220"/>
    </row>
    <row r="78" spans="1:38" ht="27" customHeight="1">
      <c r="A78" s="248"/>
      <c r="B78" s="220"/>
      <c r="C78" s="220"/>
      <c r="D78" s="220"/>
      <c r="E78" s="220"/>
      <c r="F78" s="220"/>
      <c r="G78" s="220"/>
      <c r="H78" s="220"/>
      <c r="I78" s="216"/>
      <c r="J78" s="217"/>
      <c r="K78" s="220"/>
      <c r="L78" s="213"/>
      <c r="M78" s="213"/>
      <c r="N78" s="213"/>
      <c r="O78" s="213"/>
      <c r="P78" s="213"/>
      <c r="Q78" s="617"/>
      <c r="R78" s="617"/>
      <c r="S78" s="617"/>
      <c r="T78" s="213"/>
      <c r="U78" s="220"/>
      <c r="AH78" s="349"/>
      <c r="AI78" s="349"/>
      <c r="AJ78" s="349"/>
      <c r="AK78" s="349"/>
      <c r="AL78" s="349"/>
    </row>
    <row r="79" spans="1:38" ht="27" customHeight="1">
      <c r="A79" s="629" t="s">
        <v>205</v>
      </c>
      <c r="B79" s="629"/>
      <c r="C79" s="599">
        <f>'30'!C79</f>
        <v>0</v>
      </c>
      <c r="D79" s="599"/>
      <c r="E79" s="599"/>
      <c r="F79" s="599"/>
      <c r="G79" s="599"/>
      <c r="H79" s="599"/>
      <c r="I79" s="216"/>
      <c r="J79" s="222" t="s">
        <v>177</v>
      </c>
      <c r="K79" s="582">
        <f>'30'!K79:N79</f>
        <v>0</v>
      </c>
      <c r="L79" s="582"/>
      <c r="M79" s="582"/>
      <c r="N79" s="582"/>
      <c r="O79" s="213"/>
      <c r="P79" s="213"/>
      <c r="Q79" s="617"/>
      <c r="R79" s="617"/>
      <c r="S79" s="617"/>
      <c r="T79" s="264"/>
      <c r="U79" s="580" t="s">
        <v>210</v>
      </c>
    </row>
    <row r="80" spans="1:38" ht="27" customHeight="1" thickBot="1">
      <c r="A80" s="220"/>
      <c r="B80" s="220"/>
      <c r="C80" s="220"/>
      <c r="D80" s="220"/>
      <c r="E80" s="220"/>
      <c r="F80" s="220"/>
      <c r="G80" s="220"/>
      <c r="H80" s="220"/>
      <c r="I80" s="220"/>
      <c r="J80" s="220"/>
      <c r="K80" s="220"/>
      <c r="L80" s="213"/>
      <c r="M80" s="213"/>
      <c r="N80" s="213"/>
      <c r="O80" s="213"/>
      <c r="P80" s="213"/>
      <c r="Q80" s="213"/>
      <c r="R80" s="213"/>
      <c r="S80" s="213"/>
      <c r="T80" s="213"/>
      <c r="U80" s="581"/>
    </row>
    <row r="81" spans="1:21" ht="27" customHeight="1">
      <c r="A81" s="632" t="s">
        <v>234</v>
      </c>
      <c r="B81" s="662"/>
      <c r="C81" s="663"/>
      <c r="D81" s="666" t="s">
        <v>233</v>
      </c>
      <c r="E81" s="633"/>
      <c r="F81" s="632" t="s">
        <v>229</v>
      </c>
      <c r="G81" s="633"/>
      <c r="H81" s="587" t="s">
        <v>3</v>
      </c>
      <c r="I81" s="585" t="s">
        <v>4</v>
      </c>
      <c r="J81" s="583" t="s">
        <v>5</v>
      </c>
      <c r="K81" s="587" t="s">
        <v>6</v>
      </c>
      <c r="L81" s="585" t="s">
        <v>7</v>
      </c>
      <c r="M81" s="583" t="s">
        <v>8</v>
      </c>
      <c r="N81" s="587" t="s">
        <v>9</v>
      </c>
      <c r="O81" s="585" t="s">
        <v>10</v>
      </c>
      <c r="P81" s="583" t="s">
        <v>11</v>
      </c>
      <c r="Q81" s="587" t="s">
        <v>12</v>
      </c>
      <c r="R81" s="585" t="s">
        <v>13</v>
      </c>
      <c r="S81" s="583" t="s">
        <v>14</v>
      </c>
      <c r="T81" s="632" t="s">
        <v>217</v>
      </c>
      <c r="U81" s="633"/>
    </row>
    <row r="82" spans="1:21" s="4" customFormat="1" ht="14.25" customHeight="1" thickBot="1">
      <c r="A82" s="634"/>
      <c r="B82" s="664"/>
      <c r="C82" s="665"/>
      <c r="D82" s="667"/>
      <c r="E82" s="635"/>
      <c r="F82" s="634"/>
      <c r="G82" s="635"/>
      <c r="H82" s="588"/>
      <c r="I82" s="586"/>
      <c r="J82" s="584"/>
      <c r="K82" s="588"/>
      <c r="L82" s="586"/>
      <c r="M82" s="584"/>
      <c r="N82" s="588"/>
      <c r="O82" s="586"/>
      <c r="P82" s="584"/>
      <c r="Q82" s="588"/>
      <c r="R82" s="586"/>
      <c r="S82" s="584"/>
      <c r="T82" s="634"/>
      <c r="U82" s="635"/>
    </row>
    <row r="83" spans="1:21" s="22" customFormat="1" ht="54.95" customHeight="1">
      <c r="A83" s="636" t="s">
        <v>206</v>
      </c>
      <c r="B83" s="637"/>
      <c r="C83" s="262">
        <f>'30'!C83</f>
        <v>0</v>
      </c>
      <c r="D83" s="638"/>
      <c r="E83" s="639"/>
      <c r="F83" s="640" t="s">
        <v>212</v>
      </c>
      <c r="G83" s="641"/>
      <c r="H83" s="253">
        <f>'30'!H83</f>
        <v>0</v>
      </c>
      <c r="I83" s="254">
        <f>'30'!I83</f>
        <v>0</v>
      </c>
      <c r="J83" s="254">
        <f>'30'!J83</f>
        <v>0</v>
      </c>
      <c r="K83" s="253">
        <f>'30'!K83</f>
        <v>0</v>
      </c>
      <c r="L83" s="254">
        <f>'30'!L83</f>
        <v>0</v>
      </c>
      <c r="M83" s="254">
        <f>'30'!M83</f>
        <v>0</v>
      </c>
      <c r="N83" s="253">
        <f>'30'!N83</f>
        <v>0</v>
      </c>
      <c r="O83" s="254">
        <f>'30'!O83</f>
        <v>0</v>
      </c>
      <c r="P83" s="254">
        <f>'30'!P83</f>
        <v>0</v>
      </c>
      <c r="Q83" s="253">
        <f>'30'!Q83</f>
        <v>0</v>
      </c>
      <c r="R83" s="254">
        <f>'30'!R83</f>
        <v>0</v>
      </c>
      <c r="S83" s="255">
        <f>'30'!S83</f>
        <v>0</v>
      </c>
      <c r="T83" s="642">
        <f>SUM(H83:S83)</f>
        <v>0</v>
      </c>
      <c r="U83" s="643"/>
    </row>
    <row r="84" spans="1:21" s="22" customFormat="1" ht="45" customHeight="1">
      <c r="A84" s="644" t="s">
        <v>235</v>
      </c>
      <c r="B84" s="645"/>
      <c r="C84" s="648">
        <f>'30'!C84</f>
        <v>0</v>
      </c>
      <c r="D84" s="650">
        <f>'30'!D84</f>
        <v>0</v>
      </c>
      <c r="E84" s="651"/>
      <c r="F84" s="654" t="s">
        <v>213</v>
      </c>
      <c r="G84" s="655"/>
      <c r="H84" s="259">
        <f>'30'!H84</f>
        <v>0</v>
      </c>
      <c r="I84" s="260">
        <f>'30'!I84</f>
        <v>0</v>
      </c>
      <c r="J84" s="260">
        <f>'30'!J84</f>
        <v>0</v>
      </c>
      <c r="K84" s="259">
        <f>'30'!K84</f>
        <v>0</v>
      </c>
      <c r="L84" s="260">
        <f>'30'!L84</f>
        <v>0</v>
      </c>
      <c r="M84" s="260">
        <f>'30'!M84</f>
        <v>0</v>
      </c>
      <c r="N84" s="259">
        <f>'30'!N84</f>
        <v>0</v>
      </c>
      <c r="O84" s="260">
        <f>'30'!O84</f>
        <v>0</v>
      </c>
      <c r="P84" s="260">
        <f>'30'!P84</f>
        <v>0</v>
      </c>
      <c r="Q84" s="259">
        <f>'30'!Q84</f>
        <v>0</v>
      </c>
      <c r="R84" s="260">
        <f>'30'!R84</f>
        <v>0</v>
      </c>
      <c r="S84" s="261">
        <f>'30'!S84</f>
        <v>0</v>
      </c>
      <c r="T84" s="656">
        <f>SUM(H84:S84)</f>
        <v>0</v>
      </c>
      <c r="U84" s="657"/>
    </row>
    <row r="85" spans="1:21" s="22" customFormat="1" ht="45" customHeight="1" thickBot="1">
      <c r="A85" s="646"/>
      <c r="B85" s="647"/>
      <c r="C85" s="649"/>
      <c r="D85" s="652"/>
      <c r="E85" s="653"/>
      <c r="F85" s="658" t="s">
        <v>236</v>
      </c>
      <c r="G85" s="659"/>
      <c r="H85" s="256">
        <f>'30'!H85</f>
        <v>0</v>
      </c>
      <c r="I85" s="257">
        <f>'30'!I85</f>
        <v>0</v>
      </c>
      <c r="J85" s="257">
        <f>'30'!J85</f>
        <v>0</v>
      </c>
      <c r="K85" s="256">
        <f>'30'!K85</f>
        <v>0</v>
      </c>
      <c r="L85" s="257">
        <f>'30'!L85</f>
        <v>0</v>
      </c>
      <c r="M85" s="257">
        <f>'30'!M85</f>
        <v>0</v>
      </c>
      <c r="N85" s="256">
        <f>'30'!N85</f>
        <v>0</v>
      </c>
      <c r="O85" s="257">
        <f>'30'!O85</f>
        <v>0</v>
      </c>
      <c r="P85" s="257">
        <f>'30'!P85</f>
        <v>0</v>
      </c>
      <c r="Q85" s="256">
        <f>'30'!Q85</f>
        <v>0</v>
      </c>
      <c r="R85" s="257">
        <f>'30'!R85</f>
        <v>0</v>
      </c>
      <c r="S85" s="258">
        <f>'30'!S85</f>
        <v>0</v>
      </c>
      <c r="T85" s="660">
        <f>SUM(H85:S85)</f>
        <v>0</v>
      </c>
      <c r="U85" s="661"/>
    </row>
    <row r="86" spans="1:21" s="22" customFormat="1" ht="45" customHeight="1" thickTop="1" thickBot="1">
      <c r="A86" s="608" t="s">
        <v>207</v>
      </c>
      <c r="B86" s="609"/>
      <c r="C86" s="223" t="str">
        <f>IF('30'!C86="","",'30'!C86)</f>
        <v/>
      </c>
      <c r="D86" s="610"/>
      <c r="E86" s="611"/>
      <c r="F86" s="612" t="s">
        <v>216</v>
      </c>
      <c r="G86" s="613"/>
      <c r="H86" s="224">
        <f t="shared" ref="H86:I86" si="18">SUM(H83:H84)-H85</f>
        <v>0</v>
      </c>
      <c r="I86" s="225">
        <f t="shared" si="18"/>
        <v>0</v>
      </c>
      <c r="J86" s="226">
        <f t="shared" ref="J86:T86" si="19">SUM(J83:J84)-J85</f>
        <v>0</v>
      </c>
      <c r="K86" s="224">
        <f t="shared" si="19"/>
        <v>0</v>
      </c>
      <c r="L86" s="225">
        <f t="shared" si="19"/>
        <v>0</v>
      </c>
      <c r="M86" s="226">
        <f t="shared" si="19"/>
        <v>0</v>
      </c>
      <c r="N86" s="224">
        <f t="shared" si="19"/>
        <v>0</v>
      </c>
      <c r="O86" s="225">
        <f t="shared" si="19"/>
        <v>0</v>
      </c>
      <c r="P86" s="226">
        <f t="shared" si="19"/>
        <v>0</v>
      </c>
      <c r="Q86" s="224">
        <f t="shared" si="19"/>
        <v>0</v>
      </c>
      <c r="R86" s="225">
        <f t="shared" si="19"/>
        <v>0</v>
      </c>
      <c r="S86" s="226">
        <f t="shared" si="19"/>
        <v>0</v>
      </c>
      <c r="T86" s="625">
        <f t="shared" si="19"/>
        <v>0</v>
      </c>
      <c r="U86" s="626"/>
    </row>
    <row r="87" spans="1:21" s="22" customFormat="1" ht="45" customHeight="1">
      <c r="A87" s="668" t="s">
        <v>143</v>
      </c>
      <c r="B87" s="227" t="s">
        <v>237</v>
      </c>
      <c r="C87" s="228" t="str">
        <f>IF('30'!C87="","",'30'!C87)</f>
        <v/>
      </c>
      <c r="D87" s="595" t="str">
        <f>IF('30'!D87="","",'30'!D87)</f>
        <v/>
      </c>
      <c r="E87" s="670"/>
      <c r="F87" s="671" t="s">
        <v>218</v>
      </c>
      <c r="G87" s="672"/>
      <c r="H87" s="229">
        <f>IF(H86&gt;=82000,82000,H86)</f>
        <v>0</v>
      </c>
      <c r="I87" s="230">
        <f t="shared" ref="I87" si="20">IF(I86&gt;=82000,82000,I86)</f>
        <v>0</v>
      </c>
      <c r="J87" s="231">
        <f t="shared" ref="J87:S87" si="21">IF(J86&gt;=82000,82000,J86)</f>
        <v>0</v>
      </c>
      <c r="K87" s="229">
        <f t="shared" si="21"/>
        <v>0</v>
      </c>
      <c r="L87" s="230">
        <f t="shared" si="21"/>
        <v>0</v>
      </c>
      <c r="M87" s="231">
        <f t="shared" si="21"/>
        <v>0</v>
      </c>
      <c r="N87" s="229">
        <f t="shared" si="21"/>
        <v>0</v>
      </c>
      <c r="O87" s="230">
        <f t="shared" si="21"/>
        <v>0</v>
      </c>
      <c r="P87" s="231">
        <f t="shared" si="21"/>
        <v>0</v>
      </c>
      <c r="Q87" s="229">
        <f t="shared" si="21"/>
        <v>0</v>
      </c>
      <c r="R87" s="230">
        <f t="shared" si="21"/>
        <v>0</v>
      </c>
      <c r="S87" s="231">
        <f t="shared" si="21"/>
        <v>0</v>
      </c>
      <c r="T87" s="673">
        <f>SUM(H87+I87+J87+K87+L87+M87+N87+O87+P87+Q87+R87+S87)</f>
        <v>0</v>
      </c>
      <c r="U87" s="674"/>
    </row>
    <row r="88" spans="1:21" s="22" customFormat="1" ht="45" customHeight="1" thickBot="1">
      <c r="A88" s="669"/>
      <c r="B88" s="232" t="s">
        <v>238</v>
      </c>
      <c r="C88" s="228" t="str">
        <f>IF('30'!C88="","",'30'!C88)</f>
        <v/>
      </c>
      <c r="D88" s="675" t="str">
        <f>IF('30'!D88="","",'30'!D88)</f>
        <v/>
      </c>
      <c r="E88" s="676"/>
      <c r="F88" s="677" t="s">
        <v>219</v>
      </c>
      <c r="G88" s="678"/>
      <c r="H88" s="233">
        <f t="shared" ref="H88:I88" si="22">ROUNDDOWN(H87*0.75,-3)</f>
        <v>0</v>
      </c>
      <c r="I88" s="234">
        <f t="shared" si="22"/>
        <v>0</v>
      </c>
      <c r="J88" s="235">
        <f t="shared" ref="J88:S88" si="23">ROUNDDOWN(J87*0.75,-3)</f>
        <v>0</v>
      </c>
      <c r="K88" s="233">
        <f t="shared" si="23"/>
        <v>0</v>
      </c>
      <c r="L88" s="234">
        <f t="shared" si="23"/>
        <v>0</v>
      </c>
      <c r="M88" s="235">
        <f t="shared" si="23"/>
        <v>0</v>
      </c>
      <c r="N88" s="233">
        <f t="shared" si="23"/>
        <v>0</v>
      </c>
      <c r="O88" s="234">
        <f t="shared" si="23"/>
        <v>0</v>
      </c>
      <c r="P88" s="235">
        <f t="shared" si="23"/>
        <v>0</v>
      </c>
      <c r="Q88" s="233">
        <f t="shared" si="23"/>
        <v>0</v>
      </c>
      <c r="R88" s="234">
        <f t="shared" si="23"/>
        <v>0</v>
      </c>
      <c r="S88" s="235">
        <f t="shared" si="23"/>
        <v>0</v>
      </c>
      <c r="T88" s="679">
        <f>SUM(H88:S88)</f>
        <v>0</v>
      </c>
      <c r="U88" s="680"/>
    </row>
    <row r="89" spans="1:21" s="22" customFormat="1" ht="45" customHeight="1" thickBot="1">
      <c r="A89" s="604" t="s">
        <v>239</v>
      </c>
      <c r="B89" s="605"/>
      <c r="C89" s="265">
        <f>'30'!C89</f>
        <v>0</v>
      </c>
      <c r="D89" s="606">
        <f>'30'!D89</f>
        <v>0</v>
      </c>
      <c r="E89" s="607"/>
      <c r="F89" s="220"/>
      <c r="G89" s="220"/>
      <c r="H89" s="236"/>
      <c r="I89" s="236"/>
      <c r="J89" s="236"/>
      <c r="K89" s="236"/>
      <c r="L89" s="236"/>
      <c r="M89" s="236"/>
      <c r="N89" s="236"/>
      <c r="O89" s="236"/>
      <c r="P89" s="236"/>
      <c r="Q89" s="236"/>
      <c r="R89" s="236"/>
      <c r="S89" s="236"/>
      <c r="T89" s="236"/>
      <c r="U89" s="220"/>
    </row>
    <row r="90" spans="1:21" ht="45" customHeight="1" thickBot="1">
      <c r="A90" s="602" t="s">
        <v>204</v>
      </c>
      <c r="B90" s="603"/>
      <c r="C90" s="237" t="str">
        <f>IF('30'!C90="","",'30'!C90)</f>
        <v/>
      </c>
      <c r="D90" s="614" t="str">
        <f>IF('30'!D90="","",'30'!D90)</f>
        <v/>
      </c>
      <c r="E90" s="615"/>
      <c r="F90" s="238"/>
      <c r="G90" s="239"/>
      <c r="H90" s="600" t="s">
        <v>240</v>
      </c>
      <c r="I90" s="601"/>
      <c r="J90" s="240"/>
      <c r="K90" s="239"/>
      <c r="L90" s="600" t="s">
        <v>241</v>
      </c>
      <c r="M90" s="601"/>
      <c r="N90" s="240"/>
      <c r="O90" s="239"/>
      <c r="P90" s="600" t="s">
        <v>242</v>
      </c>
      <c r="Q90" s="601"/>
      <c r="R90" s="240"/>
      <c r="S90" s="239"/>
      <c r="T90" s="600" t="s">
        <v>243</v>
      </c>
      <c r="U90" s="601"/>
    </row>
    <row r="91" spans="1:21" s="6" customFormat="1" ht="45" customHeight="1">
      <c r="A91" s="593" t="s">
        <v>211</v>
      </c>
      <c r="B91" s="594"/>
      <c r="C91" s="263" t="str">
        <f>IF('30'!C91="","",'30'!C91)</f>
        <v/>
      </c>
      <c r="D91" s="595" t="str">
        <f>IF('30'!D91="","",'30'!D91)</f>
        <v/>
      </c>
      <c r="E91" s="596"/>
      <c r="F91" s="238"/>
      <c r="G91" s="241" t="s">
        <v>212</v>
      </c>
      <c r="H91" s="597">
        <f>SUM(H83:J83)</f>
        <v>0</v>
      </c>
      <c r="I91" s="598"/>
      <c r="J91" s="240"/>
      <c r="K91" s="241" t="s">
        <v>212</v>
      </c>
      <c r="L91" s="597">
        <f>SUM(K83:M83)</f>
        <v>0</v>
      </c>
      <c r="M91" s="598"/>
      <c r="N91" s="240"/>
      <c r="O91" s="241" t="s">
        <v>212</v>
      </c>
      <c r="P91" s="597">
        <f>SUM(N83:P83)</f>
        <v>0</v>
      </c>
      <c r="Q91" s="598"/>
      <c r="R91" s="240"/>
      <c r="S91" s="241" t="s">
        <v>212</v>
      </c>
      <c r="T91" s="597">
        <f>SUM(Q83:S83)</f>
        <v>0</v>
      </c>
      <c r="U91" s="598"/>
    </row>
    <row r="92" spans="1:21" s="6" customFormat="1" ht="45" customHeight="1" thickBot="1">
      <c r="A92" s="591" t="s">
        <v>277</v>
      </c>
      <c r="B92" s="592"/>
      <c r="C92" s="263" t="str">
        <f>IF('30'!C92="","",'30'!C92)</f>
        <v/>
      </c>
      <c r="D92" s="618"/>
      <c r="E92" s="619"/>
      <c r="F92" s="238"/>
      <c r="G92" s="242" t="s">
        <v>213</v>
      </c>
      <c r="H92" s="620">
        <f>SUM(H84:J84)</f>
        <v>0</v>
      </c>
      <c r="I92" s="621"/>
      <c r="J92" s="240"/>
      <c r="K92" s="242" t="s">
        <v>213</v>
      </c>
      <c r="L92" s="620">
        <f>SUM(K84:M84)</f>
        <v>0</v>
      </c>
      <c r="M92" s="621"/>
      <c r="N92" s="240"/>
      <c r="O92" s="242" t="s">
        <v>213</v>
      </c>
      <c r="P92" s="620">
        <f>SUM(N84:P84)</f>
        <v>0</v>
      </c>
      <c r="Q92" s="621"/>
      <c r="R92" s="240"/>
      <c r="S92" s="242" t="s">
        <v>213</v>
      </c>
      <c r="T92" s="620">
        <f>SUM(Q84:S84)</f>
        <v>0</v>
      </c>
      <c r="U92" s="621"/>
    </row>
    <row r="93" spans="1:21" s="6" customFormat="1" ht="45" customHeight="1" thickBot="1">
      <c r="A93" s="622"/>
      <c r="B93" s="622"/>
      <c r="C93" s="622"/>
      <c r="D93" s="622"/>
      <c r="E93" s="243"/>
      <c r="F93" s="238"/>
      <c r="G93" s="244" t="s">
        <v>236</v>
      </c>
      <c r="H93" s="623">
        <f>SUM(H85:J85)</f>
        <v>0</v>
      </c>
      <c r="I93" s="624"/>
      <c r="J93" s="240"/>
      <c r="K93" s="244" t="s">
        <v>236</v>
      </c>
      <c r="L93" s="623">
        <f>SUM(K85:M85)</f>
        <v>0</v>
      </c>
      <c r="M93" s="624"/>
      <c r="N93" s="240"/>
      <c r="O93" s="244" t="s">
        <v>236</v>
      </c>
      <c r="P93" s="623">
        <f>SUM(N85:P85)</f>
        <v>0</v>
      </c>
      <c r="Q93" s="624"/>
      <c r="R93" s="240"/>
      <c r="S93" s="244" t="s">
        <v>236</v>
      </c>
      <c r="T93" s="623">
        <f>SUM(Q85:S85)</f>
        <v>0</v>
      </c>
      <c r="U93" s="624"/>
    </row>
    <row r="94" spans="1:21" s="6" customFormat="1" ht="45" customHeight="1" thickTop="1" thickBot="1">
      <c r="A94" s="577"/>
      <c r="B94" s="577"/>
      <c r="C94" s="577"/>
      <c r="D94" s="577"/>
      <c r="E94" s="243"/>
      <c r="F94" s="238"/>
      <c r="G94" s="245" t="s">
        <v>215</v>
      </c>
      <c r="H94" s="578">
        <f>SUM(H86:J86)</f>
        <v>0</v>
      </c>
      <c r="I94" s="579"/>
      <c r="J94" s="240"/>
      <c r="K94" s="245" t="s">
        <v>215</v>
      </c>
      <c r="L94" s="578">
        <f>SUM(K86:M86)</f>
        <v>0</v>
      </c>
      <c r="M94" s="579"/>
      <c r="N94" s="240"/>
      <c r="O94" s="245" t="s">
        <v>215</v>
      </c>
      <c r="P94" s="578">
        <f>SUM(N86:P86)</f>
        <v>0</v>
      </c>
      <c r="Q94" s="579"/>
      <c r="R94" s="240"/>
      <c r="S94" s="245" t="s">
        <v>215</v>
      </c>
      <c r="T94" s="578">
        <f>SUM(Q86:S86)</f>
        <v>0</v>
      </c>
      <c r="U94" s="579"/>
    </row>
    <row r="95" spans="1:21" s="6" customFormat="1" ht="45" customHeight="1" thickBot="1">
      <c r="A95" s="577"/>
      <c r="B95" s="577"/>
      <c r="C95" s="577"/>
      <c r="D95" s="577"/>
      <c r="E95" s="243"/>
      <c r="F95" s="238"/>
      <c r="G95" s="246" t="s">
        <v>228</v>
      </c>
      <c r="H95" s="589">
        <f>SUM(H88:J88)</f>
        <v>0</v>
      </c>
      <c r="I95" s="590"/>
      <c r="J95" s="240"/>
      <c r="K95" s="246" t="s">
        <v>228</v>
      </c>
      <c r="L95" s="589">
        <f>SUM(K88:M88)</f>
        <v>0</v>
      </c>
      <c r="M95" s="590"/>
      <c r="N95" s="240"/>
      <c r="O95" s="247" t="s">
        <v>228</v>
      </c>
      <c r="P95" s="589">
        <f>SUM(N88:P88)</f>
        <v>0</v>
      </c>
      <c r="Q95" s="590"/>
      <c r="R95" s="240"/>
      <c r="S95" s="246" t="s">
        <v>228</v>
      </c>
      <c r="T95" s="589">
        <f>SUM(Q88:S88)</f>
        <v>0</v>
      </c>
      <c r="U95" s="590"/>
    </row>
    <row r="96" spans="1:21" s="6" customFormat="1" ht="22.35" customHeight="1">
      <c r="A96" s="576"/>
      <c r="B96" s="576"/>
      <c r="C96" s="212"/>
      <c r="D96" s="212"/>
      <c r="E96" s="212"/>
      <c r="F96" s="212"/>
      <c r="G96" s="212"/>
      <c r="H96" s="212"/>
      <c r="I96" s="212"/>
      <c r="J96" s="212"/>
      <c r="K96" s="212"/>
      <c r="L96" s="213"/>
      <c r="M96" s="212"/>
      <c r="N96" s="214"/>
      <c r="O96" s="214"/>
      <c r="P96" s="214"/>
      <c r="Q96" s="214"/>
      <c r="R96" s="214"/>
      <c r="S96" s="214"/>
      <c r="T96" s="213"/>
      <c r="U96" s="212"/>
    </row>
    <row r="97" spans="1:38" s="1" customFormat="1" ht="22.5" customHeight="1">
      <c r="A97" s="576"/>
      <c r="B97" s="576"/>
      <c r="C97" s="576"/>
      <c r="D97" s="576"/>
      <c r="E97" s="212"/>
      <c r="F97" s="212"/>
      <c r="G97" s="212"/>
      <c r="H97" s="212"/>
      <c r="I97" s="212"/>
      <c r="J97" s="212"/>
      <c r="K97" s="212"/>
      <c r="L97" s="213"/>
      <c r="M97" s="212"/>
      <c r="N97" s="214"/>
      <c r="O97" s="214"/>
      <c r="P97" s="214"/>
      <c r="Q97" s="214"/>
      <c r="R97" s="214"/>
      <c r="S97" s="214"/>
      <c r="T97" s="213"/>
      <c r="U97" s="212"/>
    </row>
    <row r="98" spans="1:38" s="1" customFormat="1" ht="27.75" customHeight="1" thickBot="1">
      <c r="A98" s="627" t="s">
        <v>244</v>
      </c>
      <c r="B98" s="627"/>
      <c r="C98" s="627"/>
      <c r="D98" s="215"/>
      <c r="E98" s="215"/>
      <c r="F98" s="215"/>
      <c r="G98" s="215"/>
      <c r="H98" s="215"/>
      <c r="I98" s="216" t="s">
        <v>141</v>
      </c>
      <c r="J98" s="217">
        <v>179</v>
      </c>
      <c r="K98" s="218" t="s">
        <v>142</v>
      </c>
      <c r="L98" s="213"/>
      <c r="M98" s="213"/>
      <c r="N98" s="213"/>
      <c r="O98" s="213"/>
      <c r="P98" s="213"/>
      <c r="Q98" s="213"/>
      <c r="R98" s="213"/>
      <c r="S98" s="213"/>
      <c r="T98" s="213"/>
      <c r="U98" s="212"/>
    </row>
    <row r="99" spans="1:38" ht="27" customHeight="1">
      <c r="A99" s="628" t="s">
        <v>281</v>
      </c>
      <c r="B99" s="628"/>
      <c r="C99" s="628"/>
      <c r="D99" s="628"/>
      <c r="E99" s="628"/>
      <c r="F99" s="628"/>
      <c r="G99" s="248"/>
      <c r="H99" s="219"/>
      <c r="I99" s="220"/>
      <c r="J99" s="220"/>
      <c r="K99" s="220"/>
      <c r="L99" s="213"/>
      <c r="M99" s="213"/>
      <c r="N99" s="213"/>
      <c r="O99" s="213"/>
      <c r="P99" s="213"/>
      <c r="Q99" s="570" t="s">
        <v>265</v>
      </c>
      <c r="R99" s="571"/>
      <c r="S99" s="574" t="s">
        <v>164</v>
      </c>
      <c r="T99" s="213"/>
      <c r="U99" s="220"/>
    </row>
    <row r="100" spans="1:38" ht="27" customHeight="1" thickBot="1">
      <c r="A100" s="629"/>
      <c r="B100" s="629"/>
      <c r="C100" s="630"/>
      <c r="D100" s="630"/>
      <c r="E100" s="630"/>
      <c r="F100" s="630"/>
      <c r="G100" s="630"/>
      <c r="H100" s="630"/>
      <c r="I100" s="216"/>
      <c r="J100" s="217"/>
      <c r="K100" s="220"/>
      <c r="L100" s="213"/>
      <c r="M100" s="213"/>
      <c r="N100" s="221"/>
      <c r="O100" s="213"/>
      <c r="P100" s="213"/>
      <c r="Q100" s="572"/>
      <c r="R100" s="573"/>
      <c r="S100" s="575"/>
      <c r="T100" s="213"/>
      <c r="U100" s="220"/>
    </row>
    <row r="101" spans="1:38" ht="27" customHeight="1">
      <c r="A101" s="629" t="s">
        <v>123</v>
      </c>
      <c r="B101" s="629"/>
      <c r="C101" s="631">
        <f>【様式６】実績報告!H7</f>
        <v>0</v>
      </c>
      <c r="D101" s="631"/>
      <c r="E101" s="631"/>
      <c r="F101" s="631"/>
      <c r="G101" s="631"/>
      <c r="H101" s="631"/>
      <c r="I101" s="216"/>
      <c r="J101" s="217"/>
      <c r="K101" s="220"/>
      <c r="L101" s="213"/>
      <c r="M101" s="213"/>
      <c r="N101" s="213"/>
      <c r="O101" s="213"/>
      <c r="P101" s="213"/>
      <c r="Q101" s="616" t="s">
        <v>266</v>
      </c>
      <c r="R101" s="616"/>
      <c r="S101" s="616"/>
      <c r="T101" s="213"/>
      <c r="U101" s="220"/>
    </row>
    <row r="102" spans="1:38" ht="27" customHeight="1">
      <c r="A102" s="248"/>
      <c r="B102" s="220"/>
      <c r="C102" s="220"/>
      <c r="D102" s="220"/>
      <c r="E102" s="220"/>
      <c r="F102" s="220"/>
      <c r="G102" s="220"/>
      <c r="H102" s="220"/>
      <c r="I102" s="216"/>
      <c r="J102" s="217"/>
      <c r="K102" s="220"/>
      <c r="L102" s="213"/>
      <c r="M102" s="213"/>
      <c r="N102" s="213"/>
      <c r="O102" s="213"/>
      <c r="P102" s="213"/>
      <c r="Q102" s="617"/>
      <c r="R102" s="617"/>
      <c r="S102" s="617"/>
      <c r="T102" s="213"/>
      <c r="U102" s="220"/>
      <c r="AH102" s="349"/>
      <c r="AI102" s="349"/>
      <c r="AJ102" s="349"/>
      <c r="AK102" s="349"/>
      <c r="AL102" s="349"/>
    </row>
    <row r="103" spans="1:38" ht="27" customHeight="1">
      <c r="A103" s="629" t="s">
        <v>205</v>
      </c>
      <c r="B103" s="629"/>
      <c r="C103" s="599">
        <f>'30'!C103</f>
        <v>0</v>
      </c>
      <c r="D103" s="599"/>
      <c r="E103" s="599"/>
      <c r="F103" s="599"/>
      <c r="G103" s="599"/>
      <c r="H103" s="599"/>
      <c r="I103" s="216"/>
      <c r="J103" s="222" t="s">
        <v>177</v>
      </c>
      <c r="K103" s="582">
        <f>'30'!K103:N103</f>
        <v>0</v>
      </c>
      <c r="L103" s="582"/>
      <c r="M103" s="582"/>
      <c r="N103" s="582"/>
      <c r="O103" s="213"/>
      <c r="P103" s="213"/>
      <c r="Q103" s="617"/>
      <c r="R103" s="617"/>
      <c r="S103" s="617"/>
      <c r="T103" s="264"/>
      <c r="U103" s="580" t="s">
        <v>210</v>
      </c>
    </row>
    <row r="104" spans="1:38" ht="27" customHeight="1" thickBot="1">
      <c r="A104" s="220"/>
      <c r="B104" s="220"/>
      <c r="C104" s="220"/>
      <c r="D104" s="220"/>
      <c r="E104" s="220"/>
      <c r="F104" s="220"/>
      <c r="G104" s="220"/>
      <c r="H104" s="220"/>
      <c r="I104" s="220"/>
      <c r="J104" s="220"/>
      <c r="K104" s="220"/>
      <c r="L104" s="213"/>
      <c r="M104" s="213"/>
      <c r="N104" s="213"/>
      <c r="O104" s="213"/>
      <c r="P104" s="213"/>
      <c r="Q104" s="213"/>
      <c r="R104" s="213"/>
      <c r="S104" s="213"/>
      <c r="T104" s="213"/>
      <c r="U104" s="581"/>
    </row>
    <row r="105" spans="1:38" ht="27" customHeight="1">
      <c r="A105" s="632" t="s">
        <v>234</v>
      </c>
      <c r="B105" s="662"/>
      <c r="C105" s="663"/>
      <c r="D105" s="666" t="s">
        <v>233</v>
      </c>
      <c r="E105" s="633"/>
      <c r="F105" s="632" t="s">
        <v>229</v>
      </c>
      <c r="G105" s="633"/>
      <c r="H105" s="587" t="s">
        <v>3</v>
      </c>
      <c r="I105" s="585" t="s">
        <v>4</v>
      </c>
      <c r="J105" s="583" t="s">
        <v>5</v>
      </c>
      <c r="K105" s="587" t="s">
        <v>6</v>
      </c>
      <c r="L105" s="585" t="s">
        <v>7</v>
      </c>
      <c r="M105" s="583" t="s">
        <v>8</v>
      </c>
      <c r="N105" s="587" t="s">
        <v>9</v>
      </c>
      <c r="O105" s="585" t="s">
        <v>10</v>
      </c>
      <c r="P105" s="583" t="s">
        <v>11</v>
      </c>
      <c r="Q105" s="587" t="s">
        <v>12</v>
      </c>
      <c r="R105" s="585" t="s">
        <v>13</v>
      </c>
      <c r="S105" s="583" t="s">
        <v>14</v>
      </c>
      <c r="T105" s="632" t="s">
        <v>217</v>
      </c>
      <c r="U105" s="633"/>
    </row>
    <row r="106" spans="1:38" s="4" customFormat="1" ht="14.25" customHeight="1" thickBot="1">
      <c r="A106" s="634"/>
      <c r="B106" s="664"/>
      <c r="C106" s="665"/>
      <c r="D106" s="667"/>
      <c r="E106" s="635"/>
      <c r="F106" s="634"/>
      <c r="G106" s="635"/>
      <c r="H106" s="588"/>
      <c r="I106" s="586"/>
      <c r="J106" s="584"/>
      <c r="K106" s="588"/>
      <c r="L106" s="586"/>
      <c r="M106" s="584"/>
      <c r="N106" s="588"/>
      <c r="O106" s="586"/>
      <c r="P106" s="584"/>
      <c r="Q106" s="588"/>
      <c r="R106" s="586"/>
      <c r="S106" s="584"/>
      <c r="T106" s="634"/>
      <c r="U106" s="635"/>
    </row>
    <row r="107" spans="1:38" s="22" customFormat="1" ht="54.95" customHeight="1">
      <c r="A107" s="636" t="s">
        <v>206</v>
      </c>
      <c r="B107" s="637"/>
      <c r="C107" s="262">
        <f>'30'!C107</f>
        <v>0</v>
      </c>
      <c r="D107" s="638"/>
      <c r="E107" s="639"/>
      <c r="F107" s="640" t="s">
        <v>212</v>
      </c>
      <c r="G107" s="641"/>
      <c r="H107" s="253">
        <f>'30'!H107</f>
        <v>0</v>
      </c>
      <c r="I107" s="254">
        <f>'30'!I107</f>
        <v>0</v>
      </c>
      <c r="J107" s="254">
        <f>'30'!J107</f>
        <v>0</v>
      </c>
      <c r="K107" s="253">
        <f>'30'!K107</f>
        <v>0</v>
      </c>
      <c r="L107" s="254">
        <f>'30'!L107</f>
        <v>0</v>
      </c>
      <c r="M107" s="254">
        <f>'30'!M107</f>
        <v>0</v>
      </c>
      <c r="N107" s="253">
        <f>'30'!N107</f>
        <v>0</v>
      </c>
      <c r="O107" s="254">
        <f>'30'!O107</f>
        <v>0</v>
      </c>
      <c r="P107" s="254">
        <f>'30'!P107</f>
        <v>0</v>
      </c>
      <c r="Q107" s="253">
        <f>'30'!Q107</f>
        <v>0</v>
      </c>
      <c r="R107" s="254">
        <f>'30'!R107</f>
        <v>0</v>
      </c>
      <c r="S107" s="255">
        <f>'30'!S107</f>
        <v>0</v>
      </c>
      <c r="T107" s="642">
        <f>SUM(H107:S107)</f>
        <v>0</v>
      </c>
      <c r="U107" s="643"/>
    </row>
    <row r="108" spans="1:38" s="22" customFormat="1" ht="45" customHeight="1">
      <c r="A108" s="644" t="s">
        <v>235</v>
      </c>
      <c r="B108" s="645"/>
      <c r="C108" s="648">
        <f>'30'!C108</f>
        <v>0</v>
      </c>
      <c r="D108" s="650">
        <f>'30'!D108</f>
        <v>0</v>
      </c>
      <c r="E108" s="651"/>
      <c r="F108" s="654" t="s">
        <v>213</v>
      </c>
      <c r="G108" s="655"/>
      <c r="H108" s="259">
        <f>'30'!H108</f>
        <v>0</v>
      </c>
      <c r="I108" s="260">
        <f>'30'!I108</f>
        <v>0</v>
      </c>
      <c r="J108" s="260">
        <f>'30'!J108</f>
        <v>0</v>
      </c>
      <c r="K108" s="259">
        <f>'30'!K108</f>
        <v>0</v>
      </c>
      <c r="L108" s="260">
        <f>'30'!L108</f>
        <v>0</v>
      </c>
      <c r="M108" s="260">
        <f>'30'!M108</f>
        <v>0</v>
      </c>
      <c r="N108" s="259">
        <f>'30'!N108</f>
        <v>0</v>
      </c>
      <c r="O108" s="260">
        <f>'30'!O108</f>
        <v>0</v>
      </c>
      <c r="P108" s="260">
        <f>'30'!P108</f>
        <v>0</v>
      </c>
      <c r="Q108" s="259">
        <f>'30'!Q108</f>
        <v>0</v>
      </c>
      <c r="R108" s="260">
        <f>'30'!R108</f>
        <v>0</v>
      </c>
      <c r="S108" s="261">
        <f>'30'!S108</f>
        <v>0</v>
      </c>
      <c r="T108" s="656">
        <f>SUM(H108:S108)</f>
        <v>0</v>
      </c>
      <c r="U108" s="657"/>
    </row>
    <row r="109" spans="1:38" s="22" customFormat="1" ht="45" customHeight="1" thickBot="1">
      <c r="A109" s="646"/>
      <c r="B109" s="647"/>
      <c r="C109" s="649"/>
      <c r="D109" s="652"/>
      <c r="E109" s="653"/>
      <c r="F109" s="658" t="s">
        <v>236</v>
      </c>
      <c r="G109" s="659"/>
      <c r="H109" s="256">
        <f>'30'!H109</f>
        <v>0</v>
      </c>
      <c r="I109" s="257">
        <f>'30'!I109</f>
        <v>0</v>
      </c>
      <c r="J109" s="257">
        <f>'30'!J109</f>
        <v>0</v>
      </c>
      <c r="K109" s="256">
        <f>'30'!K109</f>
        <v>0</v>
      </c>
      <c r="L109" s="257">
        <f>'30'!L109</f>
        <v>0</v>
      </c>
      <c r="M109" s="257">
        <f>'30'!M109</f>
        <v>0</v>
      </c>
      <c r="N109" s="256">
        <f>'30'!N109</f>
        <v>0</v>
      </c>
      <c r="O109" s="257">
        <f>'30'!O109</f>
        <v>0</v>
      </c>
      <c r="P109" s="257">
        <f>'30'!P109</f>
        <v>0</v>
      </c>
      <c r="Q109" s="256">
        <f>'30'!Q109</f>
        <v>0</v>
      </c>
      <c r="R109" s="257">
        <f>'30'!R109</f>
        <v>0</v>
      </c>
      <c r="S109" s="258">
        <f>'30'!S109</f>
        <v>0</v>
      </c>
      <c r="T109" s="660">
        <f>SUM(H109:S109)</f>
        <v>0</v>
      </c>
      <c r="U109" s="661"/>
    </row>
    <row r="110" spans="1:38" s="22" customFormat="1" ht="45" customHeight="1" thickTop="1" thickBot="1">
      <c r="A110" s="608" t="s">
        <v>207</v>
      </c>
      <c r="B110" s="609"/>
      <c r="C110" s="223" t="str">
        <f>IF('30'!C110="","",'30'!C110)</f>
        <v/>
      </c>
      <c r="D110" s="610"/>
      <c r="E110" s="611"/>
      <c r="F110" s="612" t="s">
        <v>216</v>
      </c>
      <c r="G110" s="613"/>
      <c r="H110" s="224">
        <f t="shared" ref="H110:I110" si="24">SUM(H107:H108)-H109</f>
        <v>0</v>
      </c>
      <c r="I110" s="225">
        <f t="shared" si="24"/>
        <v>0</v>
      </c>
      <c r="J110" s="226">
        <f t="shared" ref="J110:T110" si="25">SUM(J107:J108)-J109</f>
        <v>0</v>
      </c>
      <c r="K110" s="224">
        <f t="shared" si="25"/>
        <v>0</v>
      </c>
      <c r="L110" s="225">
        <f t="shared" si="25"/>
        <v>0</v>
      </c>
      <c r="M110" s="226">
        <f t="shared" si="25"/>
        <v>0</v>
      </c>
      <c r="N110" s="224">
        <f t="shared" si="25"/>
        <v>0</v>
      </c>
      <c r="O110" s="225">
        <f t="shared" si="25"/>
        <v>0</v>
      </c>
      <c r="P110" s="226">
        <f t="shared" si="25"/>
        <v>0</v>
      </c>
      <c r="Q110" s="224">
        <f t="shared" si="25"/>
        <v>0</v>
      </c>
      <c r="R110" s="225">
        <f t="shared" si="25"/>
        <v>0</v>
      </c>
      <c r="S110" s="226">
        <f t="shared" si="25"/>
        <v>0</v>
      </c>
      <c r="T110" s="625">
        <f t="shared" si="25"/>
        <v>0</v>
      </c>
      <c r="U110" s="626"/>
    </row>
    <row r="111" spans="1:38" s="22" customFormat="1" ht="45" customHeight="1">
      <c r="A111" s="668" t="s">
        <v>143</v>
      </c>
      <c r="B111" s="227" t="s">
        <v>237</v>
      </c>
      <c r="C111" s="228" t="str">
        <f>IF('30'!C111="","",'30'!C111)</f>
        <v/>
      </c>
      <c r="D111" s="595" t="str">
        <f>IF('30'!D111="","",'30'!D111)</f>
        <v/>
      </c>
      <c r="E111" s="670"/>
      <c r="F111" s="671" t="s">
        <v>218</v>
      </c>
      <c r="G111" s="672"/>
      <c r="H111" s="229">
        <f>IF(H110&gt;=82000,82000,H110)</f>
        <v>0</v>
      </c>
      <c r="I111" s="230">
        <f t="shared" ref="I111" si="26">IF(I110&gt;=82000,82000,I110)</f>
        <v>0</v>
      </c>
      <c r="J111" s="231">
        <f t="shared" ref="J111:S111" si="27">IF(J110&gt;=82000,82000,J110)</f>
        <v>0</v>
      </c>
      <c r="K111" s="229">
        <f t="shared" si="27"/>
        <v>0</v>
      </c>
      <c r="L111" s="230">
        <f t="shared" si="27"/>
        <v>0</v>
      </c>
      <c r="M111" s="231">
        <f t="shared" si="27"/>
        <v>0</v>
      </c>
      <c r="N111" s="229">
        <f t="shared" si="27"/>
        <v>0</v>
      </c>
      <c r="O111" s="230">
        <f t="shared" si="27"/>
        <v>0</v>
      </c>
      <c r="P111" s="231">
        <f t="shared" si="27"/>
        <v>0</v>
      </c>
      <c r="Q111" s="229">
        <f t="shared" si="27"/>
        <v>0</v>
      </c>
      <c r="R111" s="230">
        <f t="shared" si="27"/>
        <v>0</v>
      </c>
      <c r="S111" s="231">
        <f t="shared" si="27"/>
        <v>0</v>
      </c>
      <c r="T111" s="673">
        <f>SUM(H111+I111+J111+K111+L111+M111+N111+O111+P111+Q111+R111+S111)</f>
        <v>0</v>
      </c>
      <c r="U111" s="674"/>
    </row>
    <row r="112" spans="1:38" s="22" customFormat="1" ht="45" customHeight="1" thickBot="1">
      <c r="A112" s="669"/>
      <c r="B112" s="232" t="s">
        <v>238</v>
      </c>
      <c r="C112" s="228" t="str">
        <f>IF('30'!C112="","",'30'!C112)</f>
        <v/>
      </c>
      <c r="D112" s="675" t="str">
        <f>IF('30'!D112="","",'30'!D112)</f>
        <v/>
      </c>
      <c r="E112" s="676"/>
      <c r="F112" s="677" t="s">
        <v>219</v>
      </c>
      <c r="G112" s="678"/>
      <c r="H112" s="233">
        <f t="shared" ref="H112:I112" si="28">ROUNDDOWN(H111*0.75,-3)</f>
        <v>0</v>
      </c>
      <c r="I112" s="234">
        <f t="shared" si="28"/>
        <v>0</v>
      </c>
      <c r="J112" s="235">
        <f t="shared" ref="J112:S112" si="29">ROUNDDOWN(J111*0.75,-3)</f>
        <v>0</v>
      </c>
      <c r="K112" s="233">
        <f t="shared" si="29"/>
        <v>0</v>
      </c>
      <c r="L112" s="234">
        <f t="shared" si="29"/>
        <v>0</v>
      </c>
      <c r="M112" s="235">
        <f t="shared" si="29"/>
        <v>0</v>
      </c>
      <c r="N112" s="233">
        <f t="shared" si="29"/>
        <v>0</v>
      </c>
      <c r="O112" s="234">
        <f t="shared" si="29"/>
        <v>0</v>
      </c>
      <c r="P112" s="235">
        <f t="shared" si="29"/>
        <v>0</v>
      </c>
      <c r="Q112" s="233">
        <f t="shared" si="29"/>
        <v>0</v>
      </c>
      <c r="R112" s="234">
        <f t="shared" si="29"/>
        <v>0</v>
      </c>
      <c r="S112" s="235">
        <f t="shared" si="29"/>
        <v>0</v>
      </c>
      <c r="T112" s="679">
        <f>SUM(H112:S112)</f>
        <v>0</v>
      </c>
      <c r="U112" s="680"/>
    </row>
    <row r="113" spans="1:38" s="22" customFormat="1" ht="45" customHeight="1" thickBot="1">
      <c r="A113" s="604" t="s">
        <v>239</v>
      </c>
      <c r="B113" s="605"/>
      <c r="C113" s="265">
        <f>'30'!C113</f>
        <v>0</v>
      </c>
      <c r="D113" s="606">
        <f>'30'!D113</f>
        <v>0</v>
      </c>
      <c r="E113" s="607"/>
      <c r="F113" s="220"/>
      <c r="G113" s="220"/>
      <c r="H113" s="236"/>
      <c r="I113" s="236"/>
      <c r="J113" s="236"/>
      <c r="K113" s="236"/>
      <c r="L113" s="236"/>
      <c r="M113" s="236"/>
      <c r="N113" s="236"/>
      <c r="O113" s="236"/>
      <c r="P113" s="236"/>
      <c r="Q113" s="236"/>
      <c r="R113" s="236"/>
      <c r="S113" s="236"/>
      <c r="T113" s="236"/>
      <c r="U113" s="220"/>
    </row>
    <row r="114" spans="1:38" ht="45" customHeight="1" thickBot="1">
      <c r="A114" s="602" t="s">
        <v>204</v>
      </c>
      <c r="B114" s="603"/>
      <c r="C114" s="237" t="str">
        <f>IF('30'!C114="","",'30'!C114)</f>
        <v/>
      </c>
      <c r="D114" s="614" t="str">
        <f>IF('30'!D114="","",'30'!D114)</f>
        <v/>
      </c>
      <c r="E114" s="615"/>
      <c r="F114" s="238"/>
      <c r="G114" s="239"/>
      <c r="H114" s="600" t="s">
        <v>240</v>
      </c>
      <c r="I114" s="601"/>
      <c r="J114" s="240"/>
      <c r="K114" s="239"/>
      <c r="L114" s="600" t="s">
        <v>241</v>
      </c>
      <c r="M114" s="601"/>
      <c r="N114" s="240"/>
      <c r="O114" s="239"/>
      <c r="P114" s="600" t="s">
        <v>242</v>
      </c>
      <c r="Q114" s="601"/>
      <c r="R114" s="240"/>
      <c r="S114" s="239"/>
      <c r="T114" s="600" t="s">
        <v>243</v>
      </c>
      <c r="U114" s="601"/>
    </row>
    <row r="115" spans="1:38" s="6" customFormat="1" ht="45" customHeight="1">
      <c r="A115" s="593" t="s">
        <v>211</v>
      </c>
      <c r="B115" s="594"/>
      <c r="C115" s="263" t="str">
        <f>IF('30'!C115="","",'30'!C115)</f>
        <v/>
      </c>
      <c r="D115" s="595" t="str">
        <f>IF('30'!D115="","",'30'!D115)</f>
        <v/>
      </c>
      <c r="E115" s="596"/>
      <c r="F115" s="238"/>
      <c r="G115" s="241" t="s">
        <v>212</v>
      </c>
      <c r="H115" s="597">
        <f>SUM(H107:J107)</f>
        <v>0</v>
      </c>
      <c r="I115" s="598"/>
      <c r="J115" s="240"/>
      <c r="K115" s="241" t="s">
        <v>212</v>
      </c>
      <c r="L115" s="597">
        <f>SUM(K107:M107)</f>
        <v>0</v>
      </c>
      <c r="M115" s="598"/>
      <c r="N115" s="240"/>
      <c r="O115" s="241" t="s">
        <v>212</v>
      </c>
      <c r="P115" s="597">
        <f>SUM(N107:P107)</f>
        <v>0</v>
      </c>
      <c r="Q115" s="598"/>
      <c r="R115" s="240"/>
      <c r="S115" s="241" t="s">
        <v>212</v>
      </c>
      <c r="T115" s="597">
        <f>SUM(Q107:S107)</f>
        <v>0</v>
      </c>
      <c r="U115" s="598"/>
    </row>
    <row r="116" spans="1:38" s="6" customFormat="1" ht="45" customHeight="1" thickBot="1">
      <c r="A116" s="591" t="s">
        <v>277</v>
      </c>
      <c r="B116" s="592"/>
      <c r="C116" s="263" t="str">
        <f>IF('30'!C116="","",'30'!C116)</f>
        <v/>
      </c>
      <c r="D116" s="618"/>
      <c r="E116" s="619"/>
      <c r="F116" s="238"/>
      <c r="G116" s="242" t="s">
        <v>213</v>
      </c>
      <c r="H116" s="620">
        <f>SUM(H108:J108)</f>
        <v>0</v>
      </c>
      <c r="I116" s="621"/>
      <c r="J116" s="240"/>
      <c r="K116" s="242" t="s">
        <v>213</v>
      </c>
      <c r="L116" s="620">
        <f>SUM(K108:M108)</f>
        <v>0</v>
      </c>
      <c r="M116" s="621"/>
      <c r="N116" s="240"/>
      <c r="O116" s="242" t="s">
        <v>213</v>
      </c>
      <c r="P116" s="620">
        <f>SUM(N108:P108)</f>
        <v>0</v>
      </c>
      <c r="Q116" s="621"/>
      <c r="R116" s="240"/>
      <c r="S116" s="242" t="s">
        <v>213</v>
      </c>
      <c r="T116" s="620">
        <f>SUM(Q108:S108)</f>
        <v>0</v>
      </c>
      <c r="U116" s="621"/>
    </row>
    <row r="117" spans="1:38" s="6" customFormat="1" ht="45" customHeight="1" thickBot="1">
      <c r="A117" s="622"/>
      <c r="B117" s="622"/>
      <c r="C117" s="622"/>
      <c r="D117" s="622"/>
      <c r="E117" s="243"/>
      <c r="F117" s="238"/>
      <c r="G117" s="244" t="s">
        <v>236</v>
      </c>
      <c r="H117" s="623">
        <f>SUM(H109:J109)</f>
        <v>0</v>
      </c>
      <c r="I117" s="624"/>
      <c r="J117" s="240"/>
      <c r="K117" s="244" t="s">
        <v>236</v>
      </c>
      <c r="L117" s="623">
        <f>SUM(K109:M109)</f>
        <v>0</v>
      </c>
      <c r="M117" s="624"/>
      <c r="N117" s="240"/>
      <c r="O117" s="244" t="s">
        <v>236</v>
      </c>
      <c r="P117" s="623">
        <f>SUM(N109:P109)</f>
        <v>0</v>
      </c>
      <c r="Q117" s="624"/>
      <c r="R117" s="240"/>
      <c r="S117" s="244" t="s">
        <v>236</v>
      </c>
      <c r="T117" s="623">
        <f>SUM(Q109:S109)</f>
        <v>0</v>
      </c>
      <c r="U117" s="624"/>
    </row>
    <row r="118" spans="1:38" s="6" customFormat="1" ht="45" customHeight="1" thickTop="1" thickBot="1">
      <c r="A118" s="577"/>
      <c r="B118" s="577"/>
      <c r="C118" s="577"/>
      <c r="D118" s="577"/>
      <c r="E118" s="243"/>
      <c r="F118" s="238"/>
      <c r="G118" s="245" t="s">
        <v>215</v>
      </c>
      <c r="H118" s="578">
        <f>SUM(H110:J110)</f>
        <v>0</v>
      </c>
      <c r="I118" s="579"/>
      <c r="J118" s="240"/>
      <c r="K118" s="245" t="s">
        <v>215</v>
      </c>
      <c r="L118" s="578">
        <f>SUM(K110:M110)</f>
        <v>0</v>
      </c>
      <c r="M118" s="579"/>
      <c r="N118" s="240"/>
      <c r="O118" s="245" t="s">
        <v>215</v>
      </c>
      <c r="P118" s="578">
        <f>SUM(N110:P110)</f>
        <v>0</v>
      </c>
      <c r="Q118" s="579"/>
      <c r="R118" s="240"/>
      <c r="S118" s="245" t="s">
        <v>215</v>
      </c>
      <c r="T118" s="578">
        <f>SUM(Q110:S110)</f>
        <v>0</v>
      </c>
      <c r="U118" s="579"/>
    </row>
    <row r="119" spans="1:38" s="6" customFormat="1" ht="45" customHeight="1" thickBot="1">
      <c r="A119" s="577"/>
      <c r="B119" s="577"/>
      <c r="C119" s="577"/>
      <c r="D119" s="577"/>
      <c r="E119" s="243"/>
      <c r="F119" s="238"/>
      <c r="G119" s="246" t="s">
        <v>228</v>
      </c>
      <c r="H119" s="589">
        <f>SUM(H112:J112)</f>
        <v>0</v>
      </c>
      <c r="I119" s="590"/>
      <c r="J119" s="240"/>
      <c r="K119" s="246" t="s">
        <v>228</v>
      </c>
      <c r="L119" s="589">
        <f>SUM(K112:M112)</f>
        <v>0</v>
      </c>
      <c r="M119" s="590"/>
      <c r="N119" s="240"/>
      <c r="O119" s="247" t="s">
        <v>228</v>
      </c>
      <c r="P119" s="589">
        <f>SUM(N112:P112)</f>
        <v>0</v>
      </c>
      <c r="Q119" s="590"/>
      <c r="R119" s="240"/>
      <c r="S119" s="246" t="s">
        <v>228</v>
      </c>
      <c r="T119" s="589">
        <f>SUM(Q112:S112)</f>
        <v>0</v>
      </c>
      <c r="U119" s="590"/>
    </row>
    <row r="120" spans="1:38" s="6" customFormat="1" ht="22.35" customHeight="1">
      <c r="A120" s="576"/>
      <c r="B120" s="576"/>
      <c r="C120" s="212"/>
      <c r="D120" s="212"/>
      <c r="E120" s="212"/>
      <c r="F120" s="212"/>
      <c r="G120" s="212"/>
      <c r="H120" s="212"/>
      <c r="I120" s="212"/>
      <c r="J120" s="212"/>
      <c r="K120" s="212"/>
      <c r="L120" s="213"/>
      <c r="M120" s="212"/>
      <c r="N120" s="214"/>
      <c r="O120" s="214"/>
      <c r="P120" s="214"/>
      <c r="Q120" s="214"/>
      <c r="R120" s="214"/>
      <c r="S120" s="214"/>
      <c r="T120" s="213"/>
      <c r="U120" s="212"/>
    </row>
    <row r="121" spans="1:38" s="1" customFormat="1" ht="22.5" customHeight="1">
      <c r="A121" s="576"/>
      <c r="B121" s="576"/>
      <c r="C121" s="576"/>
      <c r="D121" s="576"/>
      <c r="E121" s="212"/>
      <c r="F121" s="212"/>
      <c r="G121" s="212"/>
      <c r="H121" s="212"/>
      <c r="I121" s="212"/>
      <c r="J121" s="212"/>
      <c r="K121" s="212"/>
      <c r="L121" s="213"/>
      <c r="M121" s="212"/>
      <c r="N121" s="214"/>
      <c r="O121" s="214"/>
      <c r="P121" s="214"/>
      <c r="Q121" s="214"/>
      <c r="R121" s="214"/>
      <c r="S121" s="214"/>
      <c r="T121" s="213"/>
      <c r="U121" s="212"/>
    </row>
    <row r="122" spans="1:38" s="1" customFormat="1" ht="27.75" customHeight="1" thickBot="1">
      <c r="A122" s="627" t="s">
        <v>244</v>
      </c>
      <c r="B122" s="627"/>
      <c r="C122" s="627"/>
      <c r="D122" s="215"/>
      <c r="E122" s="215"/>
      <c r="F122" s="215"/>
      <c r="G122" s="215"/>
      <c r="H122" s="215"/>
      <c r="I122" s="216" t="s">
        <v>141</v>
      </c>
      <c r="J122" s="217">
        <v>180</v>
      </c>
      <c r="K122" s="218" t="s">
        <v>142</v>
      </c>
      <c r="L122" s="213"/>
      <c r="M122" s="213"/>
      <c r="N122" s="213"/>
      <c r="O122" s="213"/>
      <c r="P122" s="213"/>
      <c r="Q122" s="213"/>
      <c r="R122" s="213"/>
      <c r="S122" s="213"/>
      <c r="T122" s="213"/>
      <c r="U122" s="212"/>
    </row>
    <row r="123" spans="1:38" ht="27" customHeight="1">
      <c r="A123" s="628" t="s">
        <v>281</v>
      </c>
      <c r="B123" s="628"/>
      <c r="C123" s="628"/>
      <c r="D123" s="628"/>
      <c r="E123" s="628"/>
      <c r="F123" s="628"/>
      <c r="G123" s="248"/>
      <c r="H123" s="219"/>
      <c r="I123" s="220"/>
      <c r="J123" s="220"/>
      <c r="K123" s="220"/>
      <c r="L123" s="213"/>
      <c r="M123" s="213"/>
      <c r="N123" s="213"/>
      <c r="O123" s="213"/>
      <c r="P123" s="213"/>
      <c r="Q123" s="570" t="s">
        <v>265</v>
      </c>
      <c r="R123" s="571"/>
      <c r="S123" s="574" t="s">
        <v>164</v>
      </c>
      <c r="T123" s="213"/>
      <c r="U123" s="220"/>
    </row>
    <row r="124" spans="1:38" ht="27" customHeight="1" thickBot="1">
      <c r="A124" s="629"/>
      <c r="B124" s="629"/>
      <c r="C124" s="630"/>
      <c r="D124" s="630"/>
      <c r="E124" s="630"/>
      <c r="F124" s="630"/>
      <c r="G124" s="630"/>
      <c r="H124" s="630"/>
      <c r="I124" s="216"/>
      <c r="J124" s="217"/>
      <c r="K124" s="220"/>
      <c r="L124" s="213"/>
      <c r="M124" s="213"/>
      <c r="N124" s="221"/>
      <c r="O124" s="213"/>
      <c r="P124" s="213"/>
      <c r="Q124" s="572"/>
      <c r="R124" s="573"/>
      <c r="S124" s="575"/>
      <c r="T124" s="213"/>
      <c r="U124" s="220"/>
    </row>
    <row r="125" spans="1:38" ht="27" customHeight="1">
      <c r="A125" s="629" t="s">
        <v>123</v>
      </c>
      <c r="B125" s="629"/>
      <c r="C125" s="631">
        <f>【様式６】実績報告!H7</f>
        <v>0</v>
      </c>
      <c r="D125" s="631"/>
      <c r="E125" s="631"/>
      <c r="F125" s="631"/>
      <c r="G125" s="631"/>
      <c r="H125" s="631"/>
      <c r="I125" s="216"/>
      <c r="J125" s="217"/>
      <c r="K125" s="220"/>
      <c r="L125" s="213"/>
      <c r="M125" s="213"/>
      <c r="N125" s="213"/>
      <c r="O125" s="213"/>
      <c r="P125" s="213"/>
      <c r="Q125" s="616" t="s">
        <v>266</v>
      </c>
      <c r="R125" s="616"/>
      <c r="S125" s="616"/>
      <c r="T125" s="213"/>
      <c r="U125" s="220"/>
    </row>
    <row r="126" spans="1:38" ht="27" customHeight="1">
      <c r="A126" s="248"/>
      <c r="B126" s="220"/>
      <c r="C126" s="220"/>
      <c r="D126" s="220"/>
      <c r="E126" s="220"/>
      <c r="F126" s="220"/>
      <c r="G126" s="220"/>
      <c r="H126" s="220"/>
      <c r="I126" s="216"/>
      <c r="J126" s="217"/>
      <c r="K126" s="220"/>
      <c r="L126" s="213"/>
      <c r="M126" s="213"/>
      <c r="N126" s="213"/>
      <c r="O126" s="213"/>
      <c r="P126" s="213"/>
      <c r="Q126" s="617"/>
      <c r="R126" s="617"/>
      <c r="S126" s="617"/>
      <c r="T126" s="213"/>
      <c r="U126" s="220"/>
      <c r="AH126" s="349"/>
      <c r="AI126" s="349"/>
      <c r="AJ126" s="349"/>
      <c r="AK126" s="349"/>
      <c r="AL126" s="349"/>
    </row>
    <row r="127" spans="1:38" ht="27" customHeight="1">
      <c r="A127" s="629" t="s">
        <v>205</v>
      </c>
      <c r="B127" s="629"/>
      <c r="C127" s="599">
        <f>'30'!C127</f>
        <v>0</v>
      </c>
      <c r="D127" s="599"/>
      <c r="E127" s="599"/>
      <c r="F127" s="599"/>
      <c r="G127" s="599"/>
      <c r="H127" s="599"/>
      <c r="I127" s="216"/>
      <c r="J127" s="222" t="s">
        <v>177</v>
      </c>
      <c r="K127" s="582">
        <f>'30'!K127:N127</f>
        <v>0</v>
      </c>
      <c r="L127" s="582"/>
      <c r="M127" s="582"/>
      <c r="N127" s="582"/>
      <c r="O127" s="213"/>
      <c r="P127" s="213"/>
      <c r="Q127" s="617"/>
      <c r="R127" s="617"/>
      <c r="S127" s="617"/>
      <c r="T127" s="264"/>
      <c r="U127" s="580" t="s">
        <v>210</v>
      </c>
    </row>
    <row r="128" spans="1:38" ht="27" customHeight="1" thickBot="1">
      <c r="A128" s="220"/>
      <c r="B128" s="220"/>
      <c r="C128" s="220"/>
      <c r="D128" s="220"/>
      <c r="E128" s="220"/>
      <c r="F128" s="220"/>
      <c r="G128" s="220"/>
      <c r="H128" s="220"/>
      <c r="I128" s="220"/>
      <c r="J128" s="220"/>
      <c r="K128" s="220"/>
      <c r="L128" s="213"/>
      <c r="M128" s="213"/>
      <c r="N128" s="213"/>
      <c r="O128" s="213"/>
      <c r="P128" s="213"/>
      <c r="Q128" s="213"/>
      <c r="R128" s="213"/>
      <c r="S128" s="213"/>
      <c r="T128" s="213"/>
      <c r="U128" s="581"/>
    </row>
    <row r="129" spans="1:21" ht="27" customHeight="1">
      <c r="A129" s="632" t="s">
        <v>234</v>
      </c>
      <c r="B129" s="662"/>
      <c r="C129" s="663"/>
      <c r="D129" s="666" t="s">
        <v>233</v>
      </c>
      <c r="E129" s="633"/>
      <c r="F129" s="632" t="s">
        <v>229</v>
      </c>
      <c r="G129" s="633"/>
      <c r="H129" s="587" t="s">
        <v>3</v>
      </c>
      <c r="I129" s="585" t="s">
        <v>4</v>
      </c>
      <c r="J129" s="583" t="s">
        <v>5</v>
      </c>
      <c r="K129" s="587" t="s">
        <v>6</v>
      </c>
      <c r="L129" s="585" t="s">
        <v>7</v>
      </c>
      <c r="M129" s="583" t="s">
        <v>8</v>
      </c>
      <c r="N129" s="587" t="s">
        <v>9</v>
      </c>
      <c r="O129" s="585" t="s">
        <v>10</v>
      </c>
      <c r="P129" s="583" t="s">
        <v>11</v>
      </c>
      <c r="Q129" s="587" t="s">
        <v>12</v>
      </c>
      <c r="R129" s="585" t="s">
        <v>13</v>
      </c>
      <c r="S129" s="583" t="s">
        <v>14</v>
      </c>
      <c r="T129" s="632" t="s">
        <v>217</v>
      </c>
      <c r="U129" s="633"/>
    </row>
    <row r="130" spans="1:21" s="4" customFormat="1" ht="14.25" customHeight="1" thickBot="1">
      <c r="A130" s="634"/>
      <c r="B130" s="664"/>
      <c r="C130" s="665"/>
      <c r="D130" s="667"/>
      <c r="E130" s="635"/>
      <c r="F130" s="634"/>
      <c r="G130" s="635"/>
      <c r="H130" s="588"/>
      <c r="I130" s="586"/>
      <c r="J130" s="584"/>
      <c r="K130" s="588"/>
      <c r="L130" s="586"/>
      <c r="M130" s="584"/>
      <c r="N130" s="588"/>
      <c r="O130" s="586"/>
      <c r="P130" s="584"/>
      <c r="Q130" s="588"/>
      <c r="R130" s="586"/>
      <c r="S130" s="584"/>
      <c r="T130" s="634"/>
      <c r="U130" s="635"/>
    </row>
    <row r="131" spans="1:21" s="22" customFormat="1" ht="54.95" customHeight="1">
      <c r="A131" s="636" t="s">
        <v>206</v>
      </c>
      <c r="B131" s="637"/>
      <c r="C131" s="262">
        <f>'30'!C131</f>
        <v>0</v>
      </c>
      <c r="D131" s="638"/>
      <c r="E131" s="639"/>
      <c r="F131" s="640" t="s">
        <v>212</v>
      </c>
      <c r="G131" s="641"/>
      <c r="H131" s="253">
        <f>'30'!H131</f>
        <v>0</v>
      </c>
      <c r="I131" s="254">
        <f>'30'!I131</f>
        <v>0</v>
      </c>
      <c r="J131" s="254">
        <f>'30'!J131</f>
        <v>0</v>
      </c>
      <c r="K131" s="253">
        <f>'30'!K131</f>
        <v>0</v>
      </c>
      <c r="L131" s="254">
        <f>'30'!L131</f>
        <v>0</v>
      </c>
      <c r="M131" s="254">
        <f>'30'!M131</f>
        <v>0</v>
      </c>
      <c r="N131" s="253">
        <f>'30'!N131</f>
        <v>0</v>
      </c>
      <c r="O131" s="254">
        <f>'30'!O131</f>
        <v>0</v>
      </c>
      <c r="P131" s="254">
        <f>'30'!P131</f>
        <v>0</v>
      </c>
      <c r="Q131" s="253">
        <f>'30'!Q131</f>
        <v>0</v>
      </c>
      <c r="R131" s="254">
        <f>'30'!R131</f>
        <v>0</v>
      </c>
      <c r="S131" s="255">
        <f>'30'!S131</f>
        <v>0</v>
      </c>
      <c r="T131" s="642">
        <f>SUM(H131:S131)</f>
        <v>0</v>
      </c>
      <c r="U131" s="643"/>
    </row>
    <row r="132" spans="1:21" s="22" customFormat="1" ht="45" customHeight="1">
      <c r="A132" s="644" t="s">
        <v>235</v>
      </c>
      <c r="B132" s="645"/>
      <c r="C132" s="648">
        <f>'30'!C132</f>
        <v>0</v>
      </c>
      <c r="D132" s="650">
        <f>'30'!D132</f>
        <v>0</v>
      </c>
      <c r="E132" s="651"/>
      <c r="F132" s="654" t="s">
        <v>213</v>
      </c>
      <c r="G132" s="655"/>
      <c r="H132" s="259">
        <f>'30'!H132</f>
        <v>0</v>
      </c>
      <c r="I132" s="260">
        <f>'30'!I132</f>
        <v>0</v>
      </c>
      <c r="J132" s="260">
        <f>'30'!J132</f>
        <v>0</v>
      </c>
      <c r="K132" s="259">
        <f>'30'!K132</f>
        <v>0</v>
      </c>
      <c r="L132" s="260">
        <f>'30'!L132</f>
        <v>0</v>
      </c>
      <c r="M132" s="260">
        <f>'30'!M132</f>
        <v>0</v>
      </c>
      <c r="N132" s="259">
        <f>'30'!N132</f>
        <v>0</v>
      </c>
      <c r="O132" s="260">
        <f>'30'!O132</f>
        <v>0</v>
      </c>
      <c r="P132" s="260">
        <f>'30'!P132</f>
        <v>0</v>
      </c>
      <c r="Q132" s="259">
        <f>'30'!Q132</f>
        <v>0</v>
      </c>
      <c r="R132" s="260">
        <f>'30'!R132</f>
        <v>0</v>
      </c>
      <c r="S132" s="261">
        <f>'30'!S132</f>
        <v>0</v>
      </c>
      <c r="T132" s="656">
        <f>SUM(H132:S132)</f>
        <v>0</v>
      </c>
      <c r="U132" s="657"/>
    </row>
    <row r="133" spans="1:21" s="22" customFormat="1" ht="45" customHeight="1" thickBot="1">
      <c r="A133" s="646"/>
      <c r="B133" s="647"/>
      <c r="C133" s="649"/>
      <c r="D133" s="652"/>
      <c r="E133" s="653"/>
      <c r="F133" s="658" t="s">
        <v>236</v>
      </c>
      <c r="G133" s="659"/>
      <c r="H133" s="256">
        <f>'30'!H133</f>
        <v>0</v>
      </c>
      <c r="I133" s="257">
        <f>'30'!I133</f>
        <v>0</v>
      </c>
      <c r="J133" s="257">
        <f>'30'!J133</f>
        <v>0</v>
      </c>
      <c r="K133" s="256">
        <f>'30'!K133</f>
        <v>0</v>
      </c>
      <c r="L133" s="257">
        <f>'30'!L133</f>
        <v>0</v>
      </c>
      <c r="M133" s="257">
        <f>'30'!M133</f>
        <v>0</v>
      </c>
      <c r="N133" s="256">
        <f>'30'!N133</f>
        <v>0</v>
      </c>
      <c r="O133" s="257">
        <f>'30'!O133</f>
        <v>0</v>
      </c>
      <c r="P133" s="257">
        <f>'30'!P133</f>
        <v>0</v>
      </c>
      <c r="Q133" s="256">
        <f>'30'!Q133</f>
        <v>0</v>
      </c>
      <c r="R133" s="257">
        <f>'30'!R133</f>
        <v>0</v>
      </c>
      <c r="S133" s="258">
        <f>'30'!S133</f>
        <v>0</v>
      </c>
      <c r="T133" s="660">
        <f>SUM(H133:S133)</f>
        <v>0</v>
      </c>
      <c r="U133" s="661"/>
    </row>
    <row r="134" spans="1:21" s="22" customFormat="1" ht="45" customHeight="1" thickTop="1" thickBot="1">
      <c r="A134" s="608" t="s">
        <v>207</v>
      </c>
      <c r="B134" s="609"/>
      <c r="C134" s="223" t="str">
        <f>IF('30'!C134="","",'30'!C134)</f>
        <v/>
      </c>
      <c r="D134" s="610"/>
      <c r="E134" s="611"/>
      <c r="F134" s="612" t="s">
        <v>216</v>
      </c>
      <c r="G134" s="613"/>
      <c r="H134" s="224">
        <f t="shared" ref="H134:I134" si="30">SUM(H131:H132)-H133</f>
        <v>0</v>
      </c>
      <c r="I134" s="225">
        <f t="shared" si="30"/>
        <v>0</v>
      </c>
      <c r="J134" s="226">
        <f t="shared" ref="J134:T134" si="31">SUM(J131:J132)-J133</f>
        <v>0</v>
      </c>
      <c r="K134" s="224">
        <f t="shared" si="31"/>
        <v>0</v>
      </c>
      <c r="L134" s="225">
        <f t="shared" si="31"/>
        <v>0</v>
      </c>
      <c r="M134" s="226">
        <f t="shared" si="31"/>
        <v>0</v>
      </c>
      <c r="N134" s="224">
        <f t="shared" si="31"/>
        <v>0</v>
      </c>
      <c r="O134" s="225">
        <f t="shared" si="31"/>
        <v>0</v>
      </c>
      <c r="P134" s="226">
        <f t="shared" si="31"/>
        <v>0</v>
      </c>
      <c r="Q134" s="224">
        <f t="shared" si="31"/>
        <v>0</v>
      </c>
      <c r="R134" s="225">
        <f t="shared" si="31"/>
        <v>0</v>
      </c>
      <c r="S134" s="226">
        <f t="shared" si="31"/>
        <v>0</v>
      </c>
      <c r="T134" s="625">
        <f t="shared" si="31"/>
        <v>0</v>
      </c>
      <c r="U134" s="626"/>
    </row>
    <row r="135" spans="1:21" s="22" customFormat="1" ht="45" customHeight="1">
      <c r="A135" s="668" t="s">
        <v>143</v>
      </c>
      <c r="B135" s="227" t="s">
        <v>237</v>
      </c>
      <c r="C135" s="228" t="str">
        <f>IF('30'!C135="","",'30'!C135)</f>
        <v/>
      </c>
      <c r="D135" s="595" t="str">
        <f>IF('30'!D135="","",'30'!D135)</f>
        <v/>
      </c>
      <c r="E135" s="670"/>
      <c r="F135" s="671" t="s">
        <v>218</v>
      </c>
      <c r="G135" s="672"/>
      <c r="H135" s="229">
        <f>IF(H134&gt;=82000,82000,H134)</f>
        <v>0</v>
      </c>
      <c r="I135" s="230">
        <f t="shared" ref="I135" si="32">IF(I134&gt;=82000,82000,I134)</f>
        <v>0</v>
      </c>
      <c r="J135" s="231">
        <f t="shared" ref="J135:S135" si="33">IF(J134&gt;=82000,82000,J134)</f>
        <v>0</v>
      </c>
      <c r="K135" s="229">
        <f t="shared" si="33"/>
        <v>0</v>
      </c>
      <c r="L135" s="230">
        <f t="shared" si="33"/>
        <v>0</v>
      </c>
      <c r="M135" s="231">
        <f t="shared" si="33"/>
        <v>0</v>
      </c>
      <c r="N135" s="229">
        <f t="shared" si="33"/>
        <v>0</v>
      </c>
      <c r="O135" s="230">
        <f t="shared" si="33"/>
        <v>0</v>
      </c>
      <c r="P135" s="231">
        <f t="shared" si="33"/>
        <v>0</v>
      </c>
      <c r="Q135" s="229">
        <f t="shared" si="33"/>
        <v>0</v>
      </c>
      <c r="R135" s="230">
        <f t="shared" si="33"/>
        <v>0</v>
      </c>
      <c r="S135" s="231">
        <f t="shared" si="33"/>
        <v>0</v>
      </c>
      <c r="T135" s="673">
        <f>SUM(H135+I135+J135+K135+L135+M135+N135+O135+P135+Q135+R135+S135)</f>
        <v>0</v>
      </c>
      <c r="U135" s="674"/>
    </row>
    <row r="136" spans="1:21" s="22" customFormat="1" ht="45" customHeight="1" thickBot="1">
      <c r="A136" s="669"/>
      <c r="B136" s="232" t="s">
        <v>238</v>
      </c>
      <c r="C136" s="228" t="str">
        <f>IF('30'!C136="","",'30'!C136)</f>
        <v/>
      </c>
      <c r="D136" s="675" t="str">
        <f>IF('30'!D136="","",'30'!D136)</f>
        <v/>
      </c>
      <c r="E136" s="676"/>
      <c r="F136" s="677" t="s">
        <v>219</v>
      </c>
      <c r="G136" s="678"/>
      <c r="H136" s="233">
        <f t="shared" ref="H136:I136" si="34">ROUNDDOWN(H135*0.75,-3)</f>
        <v>0</v>
      </c>
      <c r="I136" s="234">
        <f t="shared" si="34"/>
        <v>0</v>
      </c>
      <c r="J136" s="235">
        <f t="shared" ref="J136:S136" si="35">ROUNDDOWN(J135*0.75,-3)</f>
        <v>0</v>
      </c>
      <c r="K136" s="233">
        <f t="shared" si="35"/>
        <v>0</v>
      </c>
      <c r="L136" s="234">
        <f t="shared" si="35"/>
        <v>0</v>
      </c>
      <c r="M136" s="235">
        <f t="shared" si="35"/>
        <v>0</v>
      </c>
      <c r="N136" s="233">
        <f t="shared" si="35"/>
        <v>0</v>
      </c>
      <c r="O136" s="234">
        <f t="shared" si="35"/>
        <v>0</v>
      </c>
      <c r="P136" s="235">
        <f t="shared" si="35"/>
        <v>0</v>
      </c>
      <c r="Q136" s="233">
        <f t="shared" si="35"/>
        <v>0</v>
      </c>
      <c r="R136" s="234">
        <f t="shared" si="35"/>
        <v>0</v>
      </c>
      <c r="S136" s="235">
        <f t="shared" si="35"/>
        <v>0</v>
      </c>
      <c r="T136" s="679">
        <f>SUM(H136:S136)</f>
        <v>0</v>
      </c>
      <c r="U136" s="680"/>
    </row>
    <row r="137" spans="1:21" s="22" customFormat="1" ht="45" customHeight="1" thickBot="1">
      <c r="A137" s="604" t="s">
        <v>239</v>
      </c>
      <c r="B137" s="605"/>
      <c r="C137" s="265">
        <f>'30'!C137</f>
        <v>0</v>
      </c>
      <c r="D137" s="606">
        <f>'30'!D137</f>
        <v>0</v>
      </c>
      <c r="E137" s="607"/>
      <c r="F137" s="220"/>
      <c r="G137" s="220"/>
      <c r="H137" s="236"/>
      <c r="I137" s="236"/>
      <c r="J137" s="236"/>
      <c r="K137" s="236"/>
      <c r="L137" s="236"/>
      <c r="M137" s="236"/>
      <c r="N137" s="236"/>
      <c r="O137" s="236"/>
      <c r="P137" s="236"/>
      <c r="Q137" s="236"/>
      <c r="R137" s="236"/>
      <c r="S137" s="236"/>
      <c r="T137" s="236"/>
      <c r="U137" s="220"/>
    </row>
    <row r="138" spans="1:21" ht="45" customHeight="1" thickBot="1">
      <c r="A138" s="602" t="s">
        <v>204</v>
      </c>
      <c r="B138" s="603"/>
      <c r="C138" s="237" t="str">
        <f>IF('30'!C138="","",'30'!C138)</f>
        <v/>
      </c>
      <c r="D138" s="614" t="str">
        <f>IF('30'!D138="","",'30'!D138)</f>
        <v/>
      </c>
      <c r="E138" s="615"/>
      <c r="F138" s="238"/>
      <c r="G138" s="239"/>
      <c r="H138" s="600" t="s">
        <v>240</v>
      </c>
      <c r="I138" s="601"/>
      <c r="J138" s="240"/>
      <c r="K138" s="239"/>
      <c r="L138" s="600" t="s">
        <v>241</v>
      </c>
      <c r="M138" s="601"/>
      <c r="N138" s="240"/>
      <c r="O138" s="239"/>
      <c r="P138" s="600" t="s">
        <v>242</v>
      </c>
      <c r="Q138" s="601"/>
      <c r="R138" s="240"/>
      <c r="S138" s="239"/>
      <c r="T138" s="600" t="s">
        <v>243</v>
      </c>
      <c r="U138" s="601"/>
    </row>
    <row r="139" spans="1:21" s="6" customFormat="1" ht="45" customHeight="1">
      <c r="A139" s="593" t="s">
        <v>211</v>
      </c>
      <c r="B139" s="594"/>
      <c r="C139" s="263" t="str">
        <f>IF('30'!C139="","",'30'!C139)</f>
        <v/>
      </c>
      <c r="D139" s="595" t="str">
        <f>IF('30'!D139="","",'30'!D139)</f>
        <v/>
      </c>
      <c r="E139" s="596"/>
      <c r="F139" s="238"/>
      <c r="G139" s="241" t="s">
        <v>212</v>
      </c>
      <c r="H139" s="597">
        <f>SUM(H131:J131)</f>
        <v>0</v>
      </c>
      <c r="I139" s="598"/>
      <c r="J139" s="240"/>
      <c r="K139" s="241" t="s">
        <v>212</v>
      </c>
      <c r="L139" s="597">
        <f>SUM(K131:M131)</f>
        <v>0</v>
      </c>
      <c r="M139" s="598"/>
      <c r="N139" s="240"/>
      <c r="O139" s="241" t="s">
        <v>212</v>
      </c>
      <c r="P139" s="597">
        <f>SUM(N131:P131)</f>
        <v>0</v>
      </c>
      <c r="Q139" s="598"/>
      <c r="R139" s="240"/>
      <c r="S139" s="241" t="s">
        <v>212</v>
      </c>
      <c r="T139" s="597">
        <f>SUM(Q131:S131)</f>
        <v>0</v>
      </c>
      <c r="U139" s="598"/>
    </row>
    <row r="140" spans="1:21" s="6" customFormat="1" ht="45" customHeight="1" thickBot="1">
      <c r="A140" s="591" t="s">
        <v>277</v>
      </c>
      <c r="B140" s="592"/>
      <c r="C140" s="263" t="str">
        <f>IF('30'!C140="","",'30'!C140)</f>
        <v/>
      </c>
      <c r="D140" s="618"/>
      <c r="E140" s="619"/>
      <c r="F140" s="238"/>
      <c r="G140" s="242" t="s">
        <v>213</v>
      </c>
      <c r="H140" s="620">
        <f>SUM(H132:J132)</f>
        <v>0</v>
      </c>
      <c r="I140" s="621"/>
      <c r="J140" s="240"/>
      <c r="K140" s="242" t="s">
        <v>213</v>
      </c>
      <c r="L140" s="620">
        <f>SUM(K132:M132)</f>
        <v>0</v>
      </c>
      <c r="M140" s="621"/>
      <c r="N140" s="240"/>
      <c r="O140" s="242" t="s">
        <v>213</v>
      </c>
      <c r="P140" s="620">
        <f>SUM(N132:P132)</f>
        <v>0</v>
      </c>
      <c r="Q140" s="621"/>
      <c r="R140" s="240"/>
      <c r="S140" s="242" t="s">
        <v>213</v>
      </c>
      <c r="T140" s="620">
        <f>SUM(Q132:S132)</f>
        <v>0</v>
      </c>
      <c r="U140" s="621"/>
    </row>
    <row r="141" spans="1:21" s="6" customFormat="1" ht="45" customHeight="1" thickBot="1">
      <c r="A141" s="622"/>
      <c r="B141" s="622"/>
      <c r="C141" s="622"/>
      <c r="D141" s="622"/>
      <c r="E141" s="243"/>
      <c r="F141" s="238"/>
      <c r="G141" s="244" t="s">
        <v>236</v>
      </c>
      <c r="H141" s="623">
        <f>SUM(H133:J133)</f>
        <v>0</v>
      </c>
      <c r="I141" s="624"/>
      <c r="J141" s="240"/>
      <c r="K141" s="244" t="s">
        <v>236</v>
      </c>
      <c r="L141" s="623">
        <f>SUM(K133:M133)</f>
        <v>0</v>
      </c>
      <c r="M141" s="624"/>
      <c r="N141" s="240"/>
      <c r="O141" s="244" t="s">
        <v>236</v>
      </c>
      <c r="P141" s="623">
        <f>SUM(N133:P133)</f>
        <v>0</v>
      </c>
      <c r="Q141" s="624"/>
      <c r="R141" s="240"/>
      <c r="S141" s="244" t="s">
        <v>236</v>
      </c>
      <c r="T141" s="623">
        <f>SUM(Q133:S133)</f>
        <v>0</v>
      </c>
      <c r="U141" s="624"/>
    </row>
    <row r="142" spans="1:21" s="6" customFormat="1" ht="45" customHeight="1" thickTop="1" thickBot="1">
      <c r="A142" s="577"/>
      <c r="B142" s="577"/>
      <c r="C142" s="577"/>
      <c r="D142" s="577"/>
      <c r="E142" s="243"/>
      <c r="F142" s="238"/>
      <c r="G142" s="245" t="s">
        <v>215</v>
      </c>
      <c r="H142" s="578">
        <f>SUM(H134:J134)</f>
        <v>0</v>
      </c>
      <c r="I142" s="579"/>
      <c r="J142" s="240"/>
      <c r="K142" s="245" t="s">
        <v>215</v>
      </c>
      <c r="L142" s="578">
        <f>SUM(K134:M134)</f>
        <v>0</v>
      </c>
      <c r="M142" s="579"/>
      <c r="N142" s="240"/>
      <c r="O142" s="245" t="s">
        <v>215</v>
      </c>
      <c r="P142" s="578">
        <f>SUM(N134:P134)</f>
        <v>0</v>
      </c>
      <c r="Q142" s="579"/>
      <c r="R142" s="240"/>
      <c r="S142" s="245" t="s">
        <v>215</v>
      </c>
      <c r="T142" s="578">
        <f>SUM(Q134:S134)</f>
        <v>0</v>
      </c>
      <c r="U142" s="579"/>
    </row>
    <row r="143" spans="1:21" s="6" customFormat="1" ht="45" customHeight="1" thickBot="1">
      <c r="A143" s="577"/>
      <c r="B143" s="577"/>
      <c r="C143" s="577"/>
      <c r="D143" s="577"/>
      <c r="E143" s="243"/>
      <c r="F143" s="238"/>
      <c r="G143" s="246" t="s">
        <v>228</v>
      </c>
      <c r="H143" s="589">
        <f>SUM(H136:J136)</f>
        <v>0</v>
      </c>
      <c r="I143" s="590"/>
      <c r="J143" s="240"/>
      <c r="K143" s="246" t="s">
        <v>228</v>
      </c>
      <c r="L143" s="589">
        <f>SUM(K136:M136)</f>
        <v>0</v>
      </c>
      <c r="M143" s="590"/>
      <c r="N143" s="240"/>
      <c r="O143" s="247" t="s">
        <v>228</v>
      </c>
      <c r="P143" s="589">
        <f>SUM(N136:P136)</f>
        <v>0</v>
      </c>
      <c r="Q143" s="590"/>
      <c r="R143" s="240"/>
      <c r="S143" s="246" t="s">
        <v>228</v>
      </c>
      <c r="T143" s="589">
        <f>SUM(Q136:S136)</f>
        <v>0</v>
      </c>
      <c r="U143" s="590"/>
    </row>
    <row r="144" spans="1:21" s="6" customFormat="1" ht="22.35" customHeight="1">
      <c r="A144" s="576"/>
      <c r="B144" s="576"/>
      <c r="C144" s="212"/>
      <c r="D144" s="212"/>
      <c r="E144" s="212"/>
      <c r="F144" s="212"/>
      <c r="G144" s="212"/>
      <c r="H144" s="212"/>
      <c r="I144" s="212"/>
      <c r="J144" s="212"/>
      <c r="K144" s="212"/>
      <c r="L144" s="213"/>
      <c r="M144" s="212"/>
      <c r="N144" s="214"/>
      <c r="O144" s="214"/>
      <c r="P144" s="214"/>
      <c r="Q144" s="214"/>
      <c r="R144" s="214"/>
      <c r="S144" s="214"/>
      <c r="T144" s="213"/>
      <c r="U144" s="212"/>
    </row>
    <row r="149" spans="7:21" ht="45" customHeight="1">
      <c r="G149" s="249"/>
      <c r="H149" s="338" t="s">
        <v>255</v>
      </c>
      <c r="I149" s="338"/>
      <c r="K149" s="249"/>
      <c r="L149" s="338" t="s">
        <v>256</v>
      </c>
      <c r="M149" s="338"/>
      <c r="O149" s="249"/>
      <c r="P149" s="338" t="s">
        <v>257</v>
      </c>
      <c r="Q149" s="338"/>
      <c r="S149" s="249"/>
      <c r="T149" s="338" t="s">
        <v>258</v>
      </c>
      <c r="U149" s="338"/>
    </row>
    <row r="150" spans="7:21" ht="45" customHeight="1">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7:21" ht="45" customHeight="1">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7: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7: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7: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w0KTlqLUaQTbxufblkjFWvDSUSTezBElEXjaDDgLmG4tmi7Tq7PJA+Jrcg7N9OlYGWs/yHG4/Ud4zRpOczOiQg==" saltValue="zLPK8hGILJb/hNkhAcjA1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20 D68 D116 D44 D92 D140" xr:uid="{F270CE90-52F0-435C-8E5E-FAF3069A8F54}">
      <formula1>"有,無"</formula1>
    </dataValidation>
    <dataValidation type="list" allowBlank="1" showInputMessage="1" showErrorMessage="1" sqref="C41 C89 C17 C113 C65 C137" xr:uid="{E4A42864-5955-4BF5-A8D0-2FDF086D5EB6}">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FBB34124-FAC0-4A1D-8619-CCD51D36AFC6}">
      <formula1>"有,無"</formula1>
    </dataValidation>
    <dataValidation type="custom" allowBlank="1" showInputMessage="1" showErrorMessage="1" sqref="K7:N7 H11:S13 C18:C20 C11:C16 C7:H7 C42:C44 C35:C40 C66:C68 C59:C64 C90:C92 C83:C88 C114:C116 C107:C112 C138:C140 C131:C136" xr:uid="{EAB73F9E-857E-4395-AC74-CB70DE224098}">
      <formula1>$S$3&lt;&gt;"無"</formula1>
    </dataValidation>
    <dataValidation type="custom" allowBlank="1" showInputMessage="1" showErrorMessage="1" sqref="H35:S37 K31:N31 C31:H31 D18:E19 D12:E13 D42:E43 D36:E37 D66:E67 D60:E61 D90:E91 D84:E85 D114:E115 D108:E109 D138:E139 D132:E133" xr:uid="{0573E847-3A68-4151-8FEC-7DEDECB884E0}">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D39:E40 D63:E64 D87:E88 D111:E112 D135:E136" xr:uid="{95DDF463-A9E7-4F5A-88F1-516AA425F68E}">
      <formula1>$S$3&lt;&gt;"無"</formula1>
    </dataValidation>
    <dataValidation type="custom" allowBlank="1" showInputMessage="1" showErrorMessage="1" sqref="H59:S61 K55:N55 C55:H55" xr:uid="{D7E5092F-0093-49AA-9A45-54A62040CBDD}">
      <formula1>$S$51&lt;&gt;"無"</formula1>
    </dataValidation>
    <dataValidation type="custom" allowBlank="1" showInputMessage="1" showErrorMessage="1" sqref="H83:S85 K79:N79 C79:H79" xr:uid="{E4ED7CC3-3A97-43C9-BA88-AC69F10C646D}">
      <formula1>$S$75&lt;&gt;"無"</formula1>
    </dataValidation>
    <dataValidation type="custom" allowBlank="1" showInputMessage="1" showErrorMessage="1" sqref="H107:S109 K103:N103 C103:H103" xr:uid="{72A02359-1ED2-4C41-A3EB-D45BAA389DDF}">
      <formula1>$S$99&lt;&gt;"無"</formula1>
    </dataValidation>
    <dataValidation type="custom" allowBlank="1" showInputMessage="1" showErrorMessage="1" sqref="H131:S133 K127:N127 C127:H127" xr:uid="{630966D5-FE04-428E-ADF9-160DC5C3700F}">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tabColor rgb="FF00B0F0"/>
  </sheetPr>
  <dimension ref="A1:R28"/>
  <sheetViews>
    <sheetView view="pageBreakPreview" zoomScale="85" zoomScaleNormal="55" zoomScaleSheetLayoutView="85" workbookViewId="0">
      <selection activeCell="O11" sqref="O11"/>
    </sheetView>
  </sheetViews>
  <sheetFormatPr defaultRowHeight="17.25"/>
  <cols>
    <col min="1" max="1" width="2.125" style="5" customWidth="1"/>
    <col min="2" max="2" width="25" style="2" customWidth="1"/>
    <col min="3" max="3" width="19.375" style="2" customWidth="1"/>
    <col min="4" max="4" width="4" style="2" customWidth="1"/>
    <col min="5" max="5" width="21.125" style="2" customWidth="1"/>
    <col min="6" max="6" width="3.25" style="2" customWidth="1"/>
    <col min="7" max="7" width="16.25" style="2" customWidth="1"/>
    <col min="8" max="8" width="4" style="2" customWidth="1"/>
    <col min="9" max="9" width="21.125" style="2" customWidth="1"/>
    <col min="10" max="10" width="19.5" style="2" customWidth="1"/>
    <col min="11" max="13" width="4" style="2" customWidth="1"/>
    <col min="14" max="14" width="9.5" style="2" customWidth="1"/>
    <col min="15" max="15" width="4" style="2" customWidth="1"/>
    <col min="16" max="16" width="9.5" style="2" customWidth="1"/>
    <col min="17" max="17" width="4" style="2" customWidth="1"/>
    <col min="18" max="18" width="6" style="2" customWidth="1"/>
    <col min="19" max="19" width="9" style="2"/>
    <col min="20" max="20" width="16.5" style="2" bestFit="1" customWidth="1"/>
    <col min="21" max="21" width="3.25" style="2" customWidth="1"/>
    <col min="22" max="22" width="9" style="2"/>
    <col min="23" max="23" width="16.5" style="2" bestFit="1" customWidth="1"/>
    <col min="24" max="24" width="3.25" style="2" customWidth="1"/>
    <col min="25" max="25" width="9" style="2"/>
    <col min="26" max="26" width="16.5" style="2" bestFit="1" customWidth="1"/>
    <col min="27" max="16384" width="9" style="2"/>
  </cols>
  <sheetData>
    <row r="1" spans="1:18" s="1" customFormat="1" ht="44.25" customHeight="1">
      <c r="A1" s="5"/>
      <c r="B1" s="62" t="s">
        <v>144</v>
      </c>
      <c r="C1" s="2"/>
      <c r="D1" s="32"/>
      <c r="E1" s="32"/>
      <c r="F1" s="32"/>
      <c r="G1" s="25"/>
      <c r="H1" s="63"/>
      <c r="J1" s="128"/>
      <c r="K1" s="330"/>
      <c r="L1" s="330"/>
      <c r="M1" s="65"/>
      <c r="N1" s="65"/>
      <c r="O1" s="65"/>
      <c r="P1" s="65"/>
      <c r="Q1"/>
      <c r="R1"/>
    </row>
    <row r="2" spans="1:18" ht="57.75" customHeight="1">
      <c r="B2" s="527" t="s">
        <v>282</v>
      </c>
      <c r="C2" s="527"/>
      <c r="D2" s="527"/>
      <c r="E2" s="527"/>
      <c r="F2" s="527"/>
      <c r="G2" s="527"/>
      <c r="H2" s="527"/>
      <c r="I2" s="527"/>
      <c r="J2" s="527"/>
      <c r="K2" s="527"/>
      <c r="L2" s="527"/>
      <c r="M2" s="527"/>
      <c r="N2" s="527"/>
      <c r="O2" s="527"/>
      <c r="P2" s="527"/>
      <c r="Q2" s="527"/>
      <c r="R2" s="527"/>
    </row>
    <row r="3" spans="1:18" ht="12" customHeight="1">
      <c r="C3" s="33"/>
      <c r="D3" s="7"/>
      <c r="E3" s="7"/>
      <c r="F3" s="7"/>
      <c r="G3" s="7"/>
    </row>
    <row r="4" spans="1:18" ht="27" customHeight="1">
      <c r="B4" s="66" t="s">
        <v>47</v>
      </c>
      <c r="C4" s="521">
        <f>【様式１】申請書!G7</f>
        <v>0</v>
      </c>
      <c r="D4" s="521"/>
      <c r="E4" s="521"/>
      <c r="F4" s="10"/>
      <c r="G4" s="524"/>
      <c r="H4" s="524"/>
      <c r="I4" s="507"/>
      <c r="J4" s="507"/>
      <c r="L4" s="506" t="s">
        <v>48</v>
      </c>
      <c r="M4" s="506"/>
      <c r="N4" s="506"/>
      <c r="O4" s="506"/>
      <c r="P4" s="67">
        <f>COUNTA('1:30'!C11,'1:30'!C35,'1:30'!C59,'1:30'!C83,'1:30'!C107,'1:30'!C131)</f>
        <v>0</v>
      </c>
      <c r="Q4" s="67" t="s">
        <v>145</v>
      </c>
    </row>
    <row r="5" spans="1:18" ht="18.75" customHeight="1">
      <c r="B5" s="9"/>
      <c r="C5" s="10"/>
      <c r="D5" s="7"/>
      <c r="E5" s="8"/>
      <c r="F5" s="8"/>
      <c r="G5" s="7"/>
    </row>
    <row r="6" spans="1:18" ht="27" customHeight="1" thickBot="1">
      <c r="B6" s="102" t="s">
        <v>49</v>
      </c>
      <c r="C6" s="103"/>
      <c r="D6" s="103"/>
      <c r="E6" s="102" t="s">
        <v>50</v>
      </c>
      <c r="F6" s="102"/>
      <c r="G6" s="104"/>
      <c r="H6" s="98"/>
      <c r="I6" s="98"/>
      <c r="J6" s="98"/>
      <c r="K6" s="98"/>
      <c r="L6" s="98"/>
      <c r="M6" s="98"/>
      <c r="N6" s="98"/>
      <c r="O6" s="98"/>
      <c r="P6" s="98"/>
      <c r="Q6" s="98"/>
      <c r="R6" s="98"/>
    </row>
    <row r="7" spans="1:18" s="9" customFormat="1" ht="27" customHeight="1" thickTop="1">
      <c r="B7" s="107" t="s">
        <v>51</v>
      </c>
      <c r="C7" s="108" t="s">
        <v>52</v>
      </c>
      <c r="D7" s="109"/>
      <c r="E7" s="107" t="s">
        <v>53</v>
      </c>
      <c r="F7" s="514" t="s">
        <v>52</v>
      </c>
      <c r="G7" s="515"/>
      <c r="H7" s="109"/>
      <c r="I7" s="109"/>
      <c r="J7" s="109"/>
      <c r="K7" s="109"/>
      <c r="L7" s="109"/>
      <c r="M7" s="109"/>
      <c r="N7" s="109"/>
      <c r="O7" s="109"/>
      <c r="P7" s="109"/>
      <c r="Q7" s="109"/>
      <c r="R7" s="109"/>
    </row>
    <row r="8" spans="1:18" ht="42" customHeight="1">
      <c r="B8" s="110" t="s">
        <v>17</v>
      </c>
      <c r="C8" s="111">
        <f>F11-C9</f>
        <v>0</v>
      </c>
      <c r="D8" s="106"/>
      <c r="E8" s="110" t="s">
        <v>0</v>
      </c>
      <c r="F8" s="512">
        <f>C22+F22+J22+P22</f>
        <v>0</v>
      </c>
      <c r="G8" s="513"/>
      <c r="H8" s="98"/>
      <c r="I8" s="98"/>
      <c r="J8" s="98"/>
      <c r="K8" s="98"/>
      <c r="L8" s="98"/>
      <c r="M8" s="98"/>
      <c r="N8" s="98"/>
      <c r="O8" s="98"/>
      <c r="P8" s="98"/>
      <c r="Q8" s="98"/>
      <c r="R8" s="98"/>
    </row>
    <row r="9" spans="1:18" ht="42" customHeight="1">
      <c r="B9" s="519" t="s">
        <v>86</v>
      </c>
      <c r="C9" s="517">
        <f>C19</f>
        <v>0</v>
      </c>
      <c r="D9" s="106"/>
      <c r="E9" s="110" t="s">
        <v>1</v>
      </c>
      <c r="F9" s="512">
        <f>C23+F23+J23+P23</f>
        <v>0</v>
      </c>
      <c r="G9" s="513"/>
      <c r="H9" s="98"/>
      <c r="I9" s="98"/>
      <c r="J9" s="98"/>
      <c r="K9" s="98"/>
      <c r="L9" s="98"/>
      <c r="M9" s="98"/>
      <c r="N9" s="98"/>
      <c r="O9" s="98"/>
      <c r="P9" s="98"/>
      <c r="Q9" s="98"/>
      <c r="R9" s="98"/>
    </row>
    <row r="10" spans="1:18" ht="42" customHeight="1">
      <c r="B10" s="520"/>
      <c r="C10" s="518"/>
      <c r="D10" s="106"/>
      <c r="E10" s="113" t="s">
        <v>146</v>
      </c>
      <c r="F10" s="510">
        <f>C24+F24+J24+P24</f>
        <v>0</v>
      </c>
      <c r="G10" s="511"/>
      <c r="H10" s="98"/>
      <c r="I10" s="98"/>
      <c r="J10" s="98"/>
      <c r="K10" s="98"/>
      <c r="L10" s="98"/>
      <c r="M10" s="98"/>
      <c r="N10" s="98"/>
      <c r="O10" s="98"/>
      <c r="P10" s="98"/>
      <c r="Q10" s="98"/>
      <c r="R10" s="98"/>
    </row>
    <row r="11" spans="1:18" ht="42" customHeight="1" thickBot="1">
      <c r="B11" s="114" t="s">
        <v>2</v>
      </c>
      <c r="C11" s="115">
        <f>SUM(C8:C9)</f>
        <v>0</v>
      </c>
      <c r="D11" s="106"/>
      <c r="E11" s="114" t="s">
        <v>2</v>
      </c>
      <c r="F11" s="508">
        <f>C25+F25+J25+P25</f>
        <v>0</v>
      </c>
      <c r="G11" s="509"/>
      <c r="H11" s="98"/>
      <c r="I11" s="98"/>
      <c r="J11" s="98"/>
      <c r="K11" s="98"/>
      <c r="L11" s="98"/>
      <c r="M11" s="98"/>
      <c r="N11" s="98"/>
      <c r="O11" s="98"/>
      <c r="P11" s="98"/>
      <c r="Q11" s="98"/>
      <c r="R11" s="98"/>
    </row>
    <row r="12" spans="1:18" ht="78.75" customHeight="1" thickTop="1">
      <c r="B12" s="528" t="s">
        <v>147</v>
      </c>
      <c r="C12" s="529"/>
      <c r="D12" s="529"/>
      <c r="E12" s="529"/>
      <c r="F12" s="529"/>
      <c r="G12" s="529"/>
      <c r="H12" s="529"/>
      <c r="I12" s="529"/>
      <c r="J12" s="529"/>
      <c r="K12" s="529"/>
      <c r="L12" s="529"/>
      <c r="M12" s="529"/>
      <c r="N12" s="529"/>
      <c r="O12" s="529"/>
      <c r="P12" s="529"/>
      <c r="Q12" s="529"/>
      <c r="R12" s="102"/>
    </row>
    <row r="13" spans="1:18" ht="9" customHeight="1" thickBot="1">
      <c r="B13" s="109"/>
      <c r="C13" s="116"/>
      <c r="D13" s="104"/>
      <c r="E13" s="117"/>
      <c r="F13" s="117"/>
      <c r="G13" s="104"/>
      <c r="H13" s="98"/>
      <c r="I13" s="98"/>
      <c r="J13" s="98"/>
      <c r="K13" s="98"/>
      <c r="L13" s="98"/>
      <c r="M13" s="98"/>
      <c r="N13" s="98"/>
      <c r="O13" s="98"/>
      <c r="P13" s="98"/>
      <c r="Q13" s="98"/>
      <c r="R13" s="98"/>
    </row>
    <row r="14" spans="1:18" ht="27" customHeight="1" thickTop="1">
      <c r="B14" s="118"/>
      <c r="C14" s="119" t="s">
        <v>55</v>
      </c>
      <c r="D14" s="120"/>
      <c r="E14" s="120"/>
      <c r="F14" s="120"/>
      <c r="G14" s="120"/>
      <c r="H14" s="120"/>
      <c r="I14" s="120"/>
      <c r="J14" s="120"/>
      <c r="K14" s="120"/>
      <c r="L14" s="120"/>
      <c r="M14" s="120"/>
      <c r="N14" s="120"/>
      <c r="O14" s="120"/>
      <c r="P14" s="120"/>
      <c r="Q14" s="98"/>
      <c r="R14" s="98"/>
    </row>
    <row r="15" spans="1:18" ht="27" customHeight="1">
      <c r="B15" s="121" t="s">
        <v>0</v>
      </c>
      <c r="C15" s="122">
        <f>C22+F22+J22+P22</f>
        <v>0</v>
      </c>
      <c r="D15" s="120"/>
      <c r="E15" s="120"/>
      <c r="F15" s="120"/>
      <c r="G15" s="120"/>
      <c r="H15" s="120"/>
      <c r="I15" s="120"/>
      <c r="J15" s="120"/>
      <c r="K15" s="120"/>
      <c r="L15" s="120"/>
      <c r="M15" s="120"/>
      <c r="N15" s="120"/>
      <c r="O15" s="120"/>
      <c r="P15" s="120"/>
      <c r="Q15" s="98"/>
      <c r="R15" s="98"/>
    </row>
    <row r="16" spans="1:18" ht="27" customHeight="1">
      <c r="B16" s="121" t="s">
        <v>1</v>
      </c>
      <c r="C16" s="122">
        <f>C23+F23+J23+P23</f>
        <v>0</v>
      </c>
      <c r="D16" s="120"/>
      <c r="E16" s="120"/>
      <c r="F16" s="120"/>
      <c r="G16" s="120"/>
      <c r="H16" s="120"/>
      <c r="I16" s="120"/>
      <c r="J16" s="120"/>
      <c r="K16" s="120"/>
      <c r="L16" s="120"/>
      <c r="M16" s="120"/>
      <c r="N16" s="120"/>
      <c r="O16" s="120"/>
      <c r="P16" s="120"/>
      <c r="Q16" s="98"/>
      <c r="R16" s="98"/>
    </row>
    <row r="17" spans="1:18" ht="27" customHeight="1">
      <c r="B17" s="121" t="str">
        <f>E10</f>
        <v>本人負担額</v>
      </c>
      <c r="C17" s="134">
        <f>C24+F24+J24+P24</f>
        <v>0</v>
      </c>
      <c r="D17" s="120"/>
      <c r="E17" s="120"/>
      <c r="F17" s="120"/>
      <c r="G17" s="120"/>
      <c r="H17" s="120"/>
      <c r="I17" s="120"/>
      <c r="J17" s="120"/>
      <c r="K17" s="120"/>
      <c r="L17" s="120"/>
      <c r="M17" s="120"/>
      <c r="N17" s="120"/>
      <c r="O17" s="120"/>
      <c r="P17" s="120"/>
      <c r="Q17" s="98"/>
      <c r="R17" s="98"/>
    </row>
    <row r="18" spans="1:18" ht="27" customHeight="1">
      <c r="B18" s="121" t="s">
        <v>2</v>
      </c>
      <c r="C18" s="122">
        <f>C25+F25+J25+P25</f>
        <v>0</v>
      </c>
      <c r="D18" s="120"/>
      <c r="E18" s="120"/>
      <c r="F18" s="120"/>
      <c r="G18" s="120"/>
      <c r="H18" s="120"/>
      <c r="I18" s="120"/>
      <c r="J18" s="120"/>
      <c r="K18" s="120"/>
      <c r="L18" s="120"/>
      <c r="M18" s="120"/>
      <c r="N18" s="120"/>
      <c r="O18" s="120"/>
      <c r="P18" s="120"/>
      <c r="Q18" s="98"/>
      <c r="R18" s="98"/>
    </row>
    <row r="19" spans="1:18" ht="27" customHeight="1" thickBot="1">
      <c r="B19" s="123" t="s">
        <v>15</v>
      </c>
      <c r="C19" s="124">
        <f>C26+F26+J26+P26</f>
        <v>0</v>
      </c>
      <c r="D19" s="120"/>
      <c r="E19" s="120"/>
      <c r="F19" s="120"/>
      <c r="G19" s="120"/>
      <c r="H19" s="120"/>
      <c r="I19" s="120"/>
      <c r="J19" s="120" t="s">
        <v>184</v>
      </c>
      <c r="K19" s="120"/>
      <c r="L19" s="120"/>
      <c r="M19" s="120"/>
      <c r="N19" s="120"/>
      <c r="O19" s="120"/>
      <c r="P19" s="120"/>
      <c r="Q19" s="98"/>
      <c r="R19" s="98"/>
    </row>
    <row r="20" spans="1:18" ht="27" customHeight="1" thickTop="1">
      <c r="B20" s="120"/>
      <c r="C20" s="120"/>
      <c r="D20" s="120"/>
      <c r="E20" s="120"/>
      <c r="F20" s="120"/>
      <c r="G20" s="120"/>
      <c r="H20" s="120"/>
      <c r="I20" s="120"/>
      <c r="J20" s="120"/>
      <c r="K20" s="120"/>
      <c r="L20" s="120"/>
      <c r="M20" s="120"/>
      <c r="N20" s="120"/>
      <c r="O20" s="120"/>
      <c r="P20" s="120"/>
      <c r="Q20" s="98"/>
      <c r="R20" s="98"/>
    </row>
    <row r="21" spans="1:18" s="11" customFormat="1" ht="27" customHeight="1">
      <c r="A21" s="9"/>
      <c r="B21" s="125"/>
      <c r="C21" s="125" t="s">
        <v>56</v>
      </c>
      <c r="D21" s="105"/>
      <c r="E21" s="125"/>
      <c r="F21" s="522" t="s">
        <v>57</v>
      </c>
      <c r="G21" s="523"/>
      <c r="H21" s="105"/>
      <c r="I21" s="125"/>
      <c r="J21" s="125" t="s">
        <v>58</v>
      </c>
      <c r="K21" s="105"/>
      <c r="L21" s="531"/>
      <c r="M21" s="531"/>
      <c r="N21" s="531"/>
      <c r="O21" s="531"/>
      <c r="P21" s="531" t="s">
        <v>59</v>
      </c>
      <c r="Q21" s="531"/>
      <c r="R21" s="531"/>
    </row>
    <row r="22" spans="1:18" ht="27" customHeight="1">
      <c r="B22" s="100" t="s">
        <v>0</v>
      </c>
      <c r="C22" s="126">
        <f>SUM('1(実績）:30(実績） '!H150:I150)</f>
        <v>0</v>
      </c>
      <c r="D22" s="98"/>
      <c r="E22" s="100" t="s">
        <v>0</v>
      </c>
      <c r="F22" s="502">
        <f>SUM('1(実績）:30(実績） '!L150:M150)</f>
        <v>0</v>
      </c>
      <c r="G22" s="503" t="e">
        <f>SUM('19'!#REF!)</f>
        <v>#REF!</v>
      </c>
      <c r="H22" s="98"/>
      <c r="I22" s="100" t="s">
        <v>0</v>
      </c>
      <c r="J22" s="126">
        <f>SUM('1(実績）:30(実績） '!P150:Q150)</f>
        <v>0</v>
      </c>
      <c r="K22" s="127"/>
      <c r="L22" s="530" t="s">
        <v>0</v>
      </c>
      <c r="M22" s="530"/>
      <c r="N22" s="530"/>
      <c r="O22" s="530"/>
      <c r="P22" s="502">
        <f>SUM('1(実績）:30(実績） '!T150:U150)</f>
        <v>0</v>
      </c>
      <c r="Q22" s="525" t="e">
        <f>SUM('19'!#REF!)</f>
        <v>#REF!</v>
      </c>
      <c r="R22" s="503" t="e">
        <f>SUM('19'!#REF!)</f>
        <v>#REF!</v>
      </c>
    </row>
    <row r="23" spans="1:18" ht="27" customHeight="1">
      <c r="B23" s="100" t="s">
        <v>1</v>
      </c>
      <c r="C23" s="126">
        <f>SUM('1(実績）:30(実績） '!H151:I151)</f>
        <v>0</v>
      </c>
      <c r="D23" s="98"/>
      <c r="E23" s="100" t="s">
        <v>1</v>
      </c>
      <c r="F23" s="502">
        <f>SUM('1(実績）:30(実績） '!L151:M151)</f>
        <v>0</v>
      </c>
      <c r="G23" s="503" t="e">
        <f>SUM('19'!#REF!)</f>
        <v>#REF!</v>
      </c>
      <c r="H23" s="98"/>
      <c r="I23" s="100" t="s">
        <v>1</v>
      </c>
      <c r="J23" s="126">
        <f>SUM('1(実績）:30(実績） '!P151:Q151)</f>
        <v>0</v>
      </c>
      <c r="K23" s="98"/>
      <c r="L23" s="530" t="s">
        <v>1</v>
      </c>
      <c r="M23" s="530"/>
      <c r="N23" s="530"/>
      <c r="O23" s="530"/>
      <c r="P23" s="502">
        <f>SUM('1(実績）:30(実績） '!T151:U151)</f>
        <v>0</v>
      </c>
      <c r="Q23" s="525" t="e">
        <f>SUM('19'!#REF!)</f>
        <v>#REF!</v>
      </c>
      <c r="R23" s="503" t="e">
        <f>SUM('19'!#REF!)</f>
        <v>#REF!</v>
      </c>
    </row>
    <row r="24" spans="1:18" ht="27" customHeight="1">
      <c r="B24" s="100" t="s">
        <v>43</v>
      </c>
      <c r="C24" s="135">
        <f>SUM('1(実績）:30(実績） '!H152:I152)</f>
        <v>0</v>
      </c>
      <c r="D24" s="98"/>
      <c r="E24" s="100" t="s">
        <v>43</v>
      </c>
      <c r="F24" s="504">
        <f>SUM('1(実績）:30(実績） '!L152:M152)</f>
        <v>0</v>
      </c>
      <c r="G24" s="505" t="e">
        <f>SUM('19'!#REF!)</f>
        <v>#REF!</v>
      </c>
      <c r="H24" s="98"/>
      <c r="I24" s="100" t="s">
        <v>43</v>
      </c>
      <c r="J24" s="135">
        <f>SUM('1(実績）:30(実績） '!P152:Q152)</f>
        <v>0</v>
      </c>
      <c r="K24" s="98"/>
      <c r="L24" s="530" t="s">
        <v>43</v>
      </c>
      <c r="M24" s="530"/>
      <c r="N24" s="530"/>
      <c r="O24" s="530"/>
      <c r="P24" s="504">
        <f>SUM('1(実績）:30(実績） '!T152:U152)</f>
        <v>0</v>
      </c>
      <c r="Q24" s="534" t="e">
        <f>SUM('19'!#REF!)</f>
        <v>#REF!</v>
      </c>
      <c r="R24" s="505" t="e">
        <f>SUM('19'!#REF!)</f>
        <v>#REF!</v>
      </c>
    </row>
    <row r="25" spans="1:18" ht="27" customHeight="1">
      <c r="B25" s="100" t="s">
        <v>2</v>
      </c>
      <c r="C25" s="126">
        <f>SUM('1(実績）:30(実績） '!H153:I153)</f>
        <v>0</v>
      </c>
      <c r="D25" s="98"/>
      <c r="E25" s="100" t="s">
        <v>2</v>
      </c>
      <c r="F25" s="502">
        <f>SUM('1(実績）:30(実績） '!L153:M153)</f>
        <v>0</v>
      </c>
      <c r="G25" s="503" t="e">
        <f>SUM('19'!#REF!)</f>
        <v>#REF!</v>
      </c>
      <c r="H25" s="98"/>
      <c r="I25" s="100" t="s">
        <v>2</v>
      </c>
      <c r="J25" s="126">
        <f>SUM('1(実績）:30(実績） '!P153:Q153)</f>
        <v>0</v>
      </c>
      <c r="K25" s="98"/>
      <c r="L25" s="530" t="s">
        <v>2</v>
      </c>
      <c r="M25" s="530"/>
      <c r="N25" s="530"/>
      <c r="O25" s="530"/>
      <c r="P25" s="502">
        <f>SUM('1(実績）:30(実績） '!T153:U153)</f>
        <v>0</v>
      </c>
      <c r="Q25" s="525" t="e">
        <f>SUM('19'!#REF!)</f>
        <v>#REF!</v>
      </c>
      <c r="R25" s="503" t="e">
        <f>SUM('19'!#REF!)</f>
        <v>#REF!</v>
      </c>
    </row>
    <row r="26" spans="1:18" ht="27" customHeight="1">
      <c r="B26" s="101" t="s">
        <v>15</v>
      </c>
      <c r="C26" s="126">
        <f>SUM('1(実績）:30(実績） '!H154:I154)</f>
        <v>0</v>
      </c>
      <c r="D26" s="98"/>
      <c r="E26" s="101" t="s">
        <v>15</v>
      </c>
      <c r="F26" s="502">
        <f>SUM('1(実績）:30(実績） '!L154:M154)</f>
        <v>0</v>
      </c>
      <c r="G26" s="503" t="e">
        <f>SUM('19'!#REF!)</f>
        <v>#REF!</v>
      </c>
      <c r="H26" s="98"/>
      <c r="I26" s="101" t="s">
        <v>15</v>
      </c>
      <c r="J26" s="126">
        <f>SUM('1(実績）:30(実績） '!P154:Q154)</f>
        <v>0</v>
      </c>
      <c r="K26" s="98"/>
      <c r="L26" s="526" t="s">
        <v>15</v>
      </c>
      <c r="M26" s="526"/>
      <c r="N26" s="526"/>
      <c r="O26" s="526"/>
      <c r="P26" s="502">
        <f>SUM('1(実績）:30(実績） '!T154:U154)</f>
        <v>0</v>
      </c>
      <c r="Q26" s="525" t="e">
        <f>SUM('19'!#REF!)</f>
        <v>#REF!</v>
      </c>
      <c r="R26" s="503" t="e">
        <f>SUM('19'!#REF!)</f>
        <v>#REF!</v>
      </c>
    </row>
    <row r="27" spans="1:18" ht="27" customHeight="1">
      <c r="B27" s="9"/>
      <c r="C27" s="10"/>
      <c r="D27" s="7"/>
      <c r="E27" s="8"/>
      <c r="F27" s="8"/>
      <c r="G27" s="7"/>
    </row>
    <row r="28" spans="1:18">
      <c r="J28" s="3"/>
    </row>
  </sheetData>
  <sheetProtection algorithmName="SHA-512" hashValue="yHoNm7CKwMHn0IKW2lDRqJMBFPDJm0KAF6TNbWWVyulb4UHmL16IhyjDqycm7O8RuzLFafqMsna4ChoyNGP1Ug==" saltValue="YxTp8ETCPHX3PbJmuxOs7A==" spinCount="100000" sheet="1" objects="1" scenarios="1" selectLockedCells="1"/>
  <mergeCells count="32">
    <mergeCell ref="K1:L1"/>
    <mergeCell ref="B2:R2"/>
    <mergeCell ref="C4:E4"/>
    <mergeCell ref="G4:H4"/>
    <mergeCell ref="I4:J4"/>
    <mergeCell ref="L4:O4"/>
    <mergeCell ref="F22:G22"/>
    <mergeCell ref="L22:O22"/>
    <mergeCell ref="P22:R22"/>
    <mergeCell ref="F7:G7"/>
    <mergeCell ref="F8:G8"/>
    <mergeCell ref="F11:G11"/>
    <mergeCell ref="B12:Q12"/>
    <mergeCell ref="F21:G21"/>
    <mergeCell ref="L21:O21"/>
    <mergeCell ref="P21:R21"/>
    <mergeCell ref="B9:B10"/>
    <mergeCell ref="C9:C10"/>
    <mergeCell ref="F9:G9"/>
    <mergeCell ref="F10:G10"/>
    <mergeCell ref="F23:G23"/>
    <mergeCell ref="L23:O23"/>
    <mergeCell ref="P23:R23"/>
    <mergeCell ref="F24:G24"/>
    <mergeCell ref="L24:O24"/>
    <mergeCell ref="P24:R24"/>
    <mergeCell ref="F25:G25"/>
    <mergeCell ref="L25:O25"/>
    <mergeCell ref="P25:R25"/>
    <mergeCell ref="F26:G26"/>
    <mergeCell ref="L26:O26"/>
    <mergeCell ref="P26:R26"/>
  </mergeCells>
  <phoneticPr fontId="41"/>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2">
    <pageSetUpPr fitToPage="1"/>
  </sheetPr>
  <dimension ref="A1:Z59"/>
  <sheetViews>
    <sheetView showGridLines="0" view="pageBreakPreview" zoomScale="70" zoomScaleNormal="100" zoomScaleSheetLayoutView="70" workbookViewId="0">
      <selection activeCell="D25" sqref="D25:G25"/>
    </sheetView>
  </sheetViews>
  <sheetFormatPr defaultRowHeight="13.5"/>
  <cols>
    <col min="1" max="1" width="3.625" customWidth="1"/>
    <col min="3" max="3" width="9.625" customWidth="1"/>
    <col min="4" max="23" width="4.625" customWidth="1"/>
    <col min="24" max="24" width="3.625" customWidth="1"/>
    <col min="26" max="26" width="19.25" bestFit="1" customWidth="1"/>
  </cols>
  <sheetData>
    <row r="1" spans="1:24">
      <c r="A1" t="s">
        <v>94</v>
      </c>
    </row>
    <row r="3" spans="1:24">
      <c r="R3" s="65" t="s">
        <v>179</v>
      </c>
      <c r="S3" s="138"/>
      <c r="T3" s="65" t="s">
        <v>100</v>
      </c>
      <c r="U3" s="138"/>
      <c r="V3" s="65" t="s">
        <v>99</v>
      </c>
      <c r="W3" s="138"/>
      <c r="X3" s="65" t="s">
        <v>98</v>
      </c>
    </row>
    <row r="4" spans="1:24">
      <c r="R4" s="65"/>
      <c r="S4" s="65"/>
      <c r="T4" s="65"/>
      <c r="U4" s="65"/>
      <c r="V4" s="65"/>
      <c r="W4" s="65"/>
      <c r="X4" s="65"/>
    </row>
    <row r="7" spans="1:24">
      <c r="B7" t="s">
        <v>95</v>
      </c>
    </row>
    <row r="11" spans="1:24" ht="39" customHeight="1">
      <c r="J11" s="330" t="s">
        <v>96</v>
      </c>
      <c r="K11" s="330"/>
      <c r="L11" s="65"/>
      <c r="M11" s="308" t="s">
        <v>123</v>
      </c>
      <c r="N11" s="318"/>
      <c r="O11" s="318"/>
      <c r="P11" s="318"/>
      <c r="Q11" s="715">
        <f>【様式１】申請書!G7</f>
        <v>0</v>
      </c>
      <c r="R11" s="715"/>
      <c r="S11" s="715"/>
      <c r="T11" s="715"/>
      <c r="U11" s="715"/>
      <c r="V11" s="715"/>
      <c r="W11" s="715"/>
      <c r="X11" s="715"/>
    </row>
    <row r="12" spans="1:24" ht="39" customHeight="1">
      <c r="M12" s="310" t="s">
        <v>124</v>
      </c>
      <c r="N12" s="318"/>
      <c r="O12" s="318"/>
      <c r="P12" s="318"/>
      <c r="Q12" s="715">
        <f>【様式１】申請書!G8</f>
        <v>0</v>
      </c>
      <c r="R12" s="715"/>
      <c r="S12" s="715"/>
      <c r="T12" s="715"/>
      <c r="U12" s="715"/>
      <c r="V12" s="715"/>
      <c r="W12" s="715"/>
      <c r="X12" s="715"/>
    </row>
    <row r="13" spans="1:24" ht="39" customHeight="1">
      <c r="M13" s="310" t="s">
        <v>125</v>
      </c>
      <c r="N13" s="318"/>
      <c r="O13" s="318"/>
      <c r="P13" s="318"/>
      <c r="Q13" s="715">
        <f>【様式１】申請書!G9</f>
        <v>0</v>
      </c>
      <c r="R13" s="715"/>
      <c r="S13" s="715"/>
      <c r="T13" s="715"/>
      <c r="U13" s="715"/>
      <c r="V13" s="715"/>
    </row>
    <row r="17" spans="2:23">
      <c r="C17" s="330" t="s">
        <v>283</v>
      </c>
      <c r="D17" s="330"/>
      <c r="E17" s="330"/>
      <c r="F17" s="330"/>
      <c r="G17" s="330"/>
      <c r="H17" s="330"/>
      <c r="I17" s="330"/>
      <c r="J17" s="330"/>
      <c r="K17" s="330"/>
      <c r="L17" s="330"/>
      <c r="M17" s="330"/>
      <c r="N17" s="330"/>
      <c r="O17" s="330"/>
      <c r="P17" s="330"/>
      <c r="Q17" s="330"/>
      <c r="R17" s="330"/>
      <c r="S17" s="330"/>
      <c r="T17" s="330"/>
      <c r="U17" s="330"/>
    </row>
    <row r="18" spans="2:23">
      <c r="C18" s="85"/>
      <c r="D18" s="65"/>
      <c r="E18" s="65"/>
      <c r="F18" s="65"/>
    </row>
    <row r="19" spans="2:23">
      <c r="C19" s="85"/>
      <c r="D19" s="65"/>
      <c r="E19" s="65"/>
      <c r="F19" s="65"/>
    </row>
    <row r="21" spans="2:23">
      <c r="B21" s="330" t="s">
        <v>101</v>
      </c>
      <c r="C21" s="330"/>
      <c r="D21" s="330"/>
      <c r="E21" s="330"/>
      <c r="F21" s="330"/>
      <c r="G21" s="330"/>
      <c r="H21" s="330"/>
      <c r="I21" s="330"/>
      <c r="J21" s="330"/>
      <c r="K21" s="330"/>
      <c r="L21" s="330"/>
      <c r="M21" s="330"/>
      <c r="N21" s="330"/>
      <c r="O21" s="330"/>
      <c r="P21" s="330"/>
      <c r="Q21" s="330"/>
      <c r="R21" s="330"/>
      <c r="S21" s="330"/>
      <c r="T21" s="330"/>
      <c r="U21" s="330"/>
      <c r="V21" s="330"/>
      <c r="W21" s="330"/>
    </row>
    <row r="22" spans="2:23">
      <c r="B22" s="65"/>
      <c r="C22" s="65"/>
      <c r="D22" s="65"/>
      <c r="E22" s="65"/>
      <c r="F22" s="65"/>
      <c r="G22" s="65"/>
      <c r="H22" s="65"/>
      <c r="I22" s="65"/>
      <c r="J22" s="65"/>
      <c r="K22" s="65"/>
      <c r="L22" s="65"/>
      <c r="M22" s="65"/>
      <c r="N22" s="65"/>
      <c r="O22" s="65"/>
      <c r="P22" s="65"/>
      <c r="Q22" s="65"/>
      <c r="R22" s="65"/>
      <c r="S22" s="65"/>
      <c r="T22" s="65"/>
      <c r="U22" s="65"/>
      <c r="V22" s="65"/>
      <c r="W22" s="65"/>
    </row>
    <row r="23" spans="2:23">
      <c r="B23" s="65"/>
      <c r="C23" s="65"/>
      <c r="D23" s="65"/>
      <c r="E23" s="65"/>
      <c r="F23" s="65"/>
      <c r="G23" s="65"/>
      <c r="H23" s="65"/>
      <c r="I23" s="65"/>
      <c r="J23" s="65"/>
      <c r="K23" s="65"/>
      <c r="L23" s="65"/>
      <c r="M23" s="65"/>
      <c r="N23" s="65"/>
      <c r="O23" s="65"/>
      <c r="P23" s="65"/>
      <c r="Q23" s="65"/>
      <c r="R23" s="65"/>
      <c r="S23" s="65"/>
      <c r="T23" s="65"/>
      <c r="U23" s="65"/>
      <c r="V23" s="65"/>
      <c r="W23" s="65"/>
    </row>
    <row r="25" spans="2:23">
      <c r="B25" s="65"/>
      <c r="C25" s="85" t="s">
        <v>165</v>
      </c>
      <c r="D25" s="300"/>
      <c r="E25" s="300"/>
      <c r="F25" s="300"/>
      <c r="G25" s="300"/>
      <c r="H25" t="s">
        <v>115</v>
      </c>
      <c r="I25" s="713"/>
      <c r="J25" s="713"/>
    </row>
    <row r="26" spans="2:23" ht="21" customHeight="1">
      <c r="B26" s="681" t="s">
        <v>102</v>
      </c>
      <c r="C26" s="682"/>
      <c r="D26" s="689"/>
      <c r="E26" s="689"/>
      <c r="F26" s="689"/>
      <c r="G26" s="689"/>
      <c r="H26" s="689"/>
      <c r="I26" s="689"/>
      <c r="J26" s="689"/>
      <c r="K26" s="689"/>
      <c r="L26" s="689"/>
      <c r="M26" s="689"/>
      <c r="N26" s="689"/>
      <c r="O26" s="689"/>
      <c r="P26" s="689"/>
      <c r="Q26" s="689"/>
      <c r="R26" s="689"/>
      <c r="S26" s="689"/>
      <c r="T26" s="689"/>
      <c r="U26" s="689"/>
      <c r="V26" s="693" t="s">
        <v>103</v>
      </c>
      <c r="W26" s="694"/>
    </row>
    <row r="27" spans="2:23" ht="21" customHeight="1">
      <c r="B27" s="683"/>
      <c r="C27" s="684"/>
      <c r="D27" s="690"/>
      <c r="E27" s="690"/>
      <c r="F27" s="690"/>
      <c r="G27" s="690"/>
      <c r="H27" s="690"/>
      <c r="I27" s="690"/>
      <c r="J27" s="690"/>
      <c r="K27" s="690"/>
      <c r="L27" s="690"/>
      <c r="M27" s="690"/>
      <c r="N27" s="690"/>
      <c r="O27" s="690"/>
      <c r="P27" s="690"/>
      <c r="Q27" s="690"/>
      <c r="R27" s="690"/>
      <c r="S27" s="690"/>
      <c r="T27" s="690"/>
      <c r="U27" s="690"/>
      <c r="V27" s="695"/>
      <c r="W27" s="696"/>
    </row>
    <row r="28" spans="2:23" ht="21" customHeight="1">
      <c r="B28" s="685"/>
      <c r="C28" s="686"/>
      <c r="D28" s="691"/>
      <c r="E28" s="691"/>
      <c r="F28" s="691"/>
      <c r="G28" s="691"/>
      <c r="H28" s="691"/>
      <c r="I28" s="691"/>
      <c r="J28" s="691"/>
      <c r="K28" s="691"/>
      <c r="L28" s="691"/>
      <c r="M28" s="691"/>
      <c r="N28" s="691"/>
      <c r="O28" s="691"/>
      <c r="P28" s="691"/>
      <c r="Q28" s="691"/>
      <c r="R28" s="691"/>
      <c r="S28" s="691"/>
      <c r="T28" s="691"/>
      <c r="U28" s="691"/>
      <c r="V28" s="697"/>
      <c r="W28" s="698"/>
    </row>
    <row r="29" spans="2:23" ht="21" customHeight="1">
      <c r="B29" s="86"/>
      <c r="C29" s="86"/>
      <c r="D29" s="86"/>
      <c r="E29" s="86"/>
      <c r="F29" s="86"/>
      <c r="G29" s="86"/>
      <c r="H29" s="86"/>
      <c r="I29" s="86"/>
      <c r="J29" s="86"/>
      <c r="K29" s="86"/>
      <c r="L29" s="86"/>
      <c r="M29" s="86"/>
      <c r="N29" s="86"/>
      <c r="O29" s="86"/>
      <c r="P29" s="86"/>
      <c r="Q29" s="86"/>
      <c r="R29" s="86"/>
      <c r="S29" s="86"/>
      <c r="T29" s="86"/>
      <c r="U29" s="86"/>
      <c r="V29" s="65"/>
      <c r="W29" s="65"/>
    </row>
    <row r="32" spans="2:23">
      <c r="B32" t="s">
        <v>104</v>
      </c>
    </row>
    <row r="33" spans="2:26">
      <c r="B33" s="327" t="s">
        <v>208</v>
      </c>
      <c r="C33" s="327"/>
      <c r="D33" s="687"/>
      <c r="E33" s="687"/>
      <c r="F33" s="687"/>
      <c r="G33" s="687"/>
      <c r="H33" s="687"/>
      <c r="I33" s="687"/>
      <c r="J33" s="687"/>
      <c r="K33" s="687" t="s">
        <v>209</v>
      </c>
      <c r="L33" s="687"/>
      <c r="M33" s="687"/>
      <c r="N33" s="687"/>
      <c r="O33" s="709" t="s">
        <v>105</v>
      </c>
      <c r="P33" s="710"/>
      <c r="Q33" s="711"/>
      <c r="R33" s="687"/>
      <c r="S33" s="687"/>
      <c r="T33" s="687"/>
      <c r="U33" s="687"/>
      <c r="V33" s="687"/>
      <c r="W33" s="687"/>
    </row>
    <row r="34" spans="2:26">
      <c r="B34" s="327"/>
      <c r="C34" s="327"/>
      <c r="D34" s="687"/>
      <c r="E34" s="687"/>
      <c r="F34" s="687"/>
      <c r="G34" s="687"/>
      <c r="H34" s="687"/>
      <c r="I34" s="687"/>
      <c r="J34" s="687"/>
      <c r="K34" s="687"/>
      <c r="L34" s="687"/>
      <c r="M34" s="687"/>
      <c r="N34" s="687"/>
      <c r="O34" s="712"/>
      <c r="P34" s="713"/>
      <c r="Q34" s="714"/>
      <c r="R34" s="687"/>
      <c r="S34" s="687"/>
      <c r="T34" s="687"/>
      <c r="U34" s="687"/>
      <c r="V34" s="687"/>
      <c r="W34" s="687"/>
    </row>
    <row r="35" spans="2:26">
      <c r="B35" s="702" t="s">
        <v>107</v>
      </c>
      <c r="C35" s="707"/>
      <c r="D35" s="707"/>
      <c r="E35" s="705" t="s">
        <v>183</v>
      </c>
      <c r="F35" s="706"/>
      <c r="G35" s="687"/>
      <c r="H35" s="687"/>
      <c r="I35" s="687"/>
      <c r="J35" s="687"/>
      <c r="K35" s="704" t="s">
        <v>185</v>
      </c>
      <c r="L35" s="704"/>
      <c r="M35" s="703" t="s">
        <v>108</v>
      </c>
      <c r="N35" s="687"/>
      <c r="O35" s="687"/>
      <c r="P35" s="701" t="s">
        <v>106</v>
      </c>
      <c r="Q35" s="687"/>
      <c r="R35" s="687"/>
      <c r="S35" s="687"/>
      <c r="T35" s="687"/>
      <c r="U35" s="687"/>
      <c r="V35" s="687"/>
      <c r="W35" s="687"/>
    </row>
    <row r="36" spans="2:26">
      <c r="B36" s="702"/>
      <c r="C36" s="707"/>
      <c r="D36" s="707"/>
      <c r="E36" s="705"/>
      <c r="F36" s="706"/>
      <c r="G36" s="687"/>
      <c r="H36" s="687"/>
      <c r="I36" s="687"/>
      <c r="J36" s="687"/>
      <c r="K36" s="704"/>
      <c r="L36" s="704"/>
      <c r="M36" s="703"/>
      <c r="N36" s="687"/>
      <c r="O36" s="687"/>
      <c r="P36" s="701"/>
      <c r="Q36" s="687"/>
      <c r="R36" s="687"/>
      <c r="S36" s="687"/>
      <c r="T36" s="687"/>
      <c r="U36" s="687"/>
      <c r="V36" s="687"/>
      <c r="W36" s="687"/>
    </row>
    <row r="37" spans="2:26">
      <c r="B37" s="702"/>
      <c r="C37" s="707"/>
      <c r="D37" s="707"/>
      <c r="E37" s="705"/>
      <c r="F37" s="706"/>
      <c r="G37" s="687"/>
      <c r="H37" s="687"/>
      <c r="I37" s="687"/>
      <c r="J37" s="687"/>
      <c r="K37" s="704"/>
      <c r="L37" s="704"/>
      <c r="M37" s="703"/>
      <c r="N37" s="687"/>
      <c r="O37" s="687"/>
      <c r="P37" s="701"/>
      <c r="Q37" s="687"/>
      <c r="R37" s="687"/>
      <c r="S37" s="687"/>
      <c r="T37" s="687"/>
      <c r="U37" s="687"/>
      <c r="V37" s="687"/>
      <c r="W37" s="687"/>
    </row>
    <row r="38" spans="2:26" ht="13.5" customHeight="1">
      <c r="B38" s="688" t="s">
        <v>109</v>
      </c>
      <c r="C38" s="688"/>
      <c r="D38" s="688"/>
      <c r="E38" s="692"/>
      <c r="F38" s="692"/>
      <c r="G38" s="692"/>
      <c r="H38" s="692"/>
      <c r="I38" s="692"/>
      <c r="J38" s="692"/>
      <c r="K38" s="692"/>
      <c r="L38" s="692"/>
      <c r="M38" s="692"/>
      <c r="N38" s="692"/>
      <c r="O38" s="692"/>
      <c r="P38" s="692"/>
      <c r="Q38" s="692"/>
      <c r="R38" s="692"/>
      <c r="S38" s="692"/>
      <c r="T38" s="692"/>
      <c r="U38" s="692"/>
      <c r="V38" s="692"/>
      <c r="W38" s="692"/>
    </row>
    <row r="39" spans="2:26">
      <c r="B39" s="688"/>
      <c r="C39" s="688"/>
      <c r="D39" s="688"/>
      <c r="E39" s="692"/>
      <c r="F39" s="692"/>
      <c r="G39" s="692"/>
      <c r="H39" s="692"/>
      <c r="I39" s="692"/>
      <c r="J39" s="692"/>
      <c r="K39" s="692"/>
      <c r="L39" s="692"/>
      <c r="M39" s="692"/>
      <c r="N39" s="692"/>
      <c r="O39" s="692"/>
      <c r="P39" s="692"/>
      <c r="Q39" s="692"/>
      <c r="R39" s="692"/>
      <c r="S39" s="692"/>
      <c r="T39" s="692"/>
      <c r="U39" s="692"/>
      <c r="V39" s="692"/>
      <c r="W39" s="692"/>
    </row>
    <row r="40" spans="2:26">
      <c r="B40" s="688"/>
      <c r="C40" s="688"/>
      <c r="D40" s="688"/>
      <c r="E40" s="692"/>
      <c r="F40" s="692"/>
      <c r="G40" s="692"/>
      <c r="H40" s="692"/>
      <c r="I40" s="692"/>
      <c r="J40" s="692"/>
      <c r="K40" s="692"/>
      <c r="L40" s="692"/>
      <c r="M40" s="692"/>
      <c r="N40" s="692"/>
      <c r="O40" s="692"/>
      <c r="P40" s="692"/>
      <c r="Q40" s="692"/>
      <c r="R40" s="692"/>
      <c r="S40" s="692"/>
      <c r="T40" s="692"/>
      <c r="U40" s="692"/>
      <c r="V40" s="692"/>
      <c r="W40" s="692"/>
    </row>
    <row r="41" spans="2:26">
      <c r="B41" s="87"/>
      <c r="C41" s="87"/>
      <c r="D41" s="87"/>
      <c r="E41" s="65"/>
      <c r="F41" s="65"/>
      <c r="G41" s="65"/>
      <c r="H41" s="65"/>
      <c r="I41" s="65"/>
      <c r="J41" s="65"/>
      <c r="K41" s="65"/>
      <c r="L41" s="65"/>
      <c r="M41" s="65"/>
      <c r="N41" s="65"/>
      <c r="O41" s="65"/>
      <c r="P41" s="65"/>
      <c r="Q41" s="65"/>
      <c r="R41" s="65"/>
      <c r="S41" s="65"/>
      <c r="T41" s="65"/>
      <c r="U41" s="65"/>
      <c r="V41" s="65"/>
      <c r="W41" s="65"/>
    </row>
    <row r="44" spans="2:26">
      <c r="I44" t="s">
        <v>110</v>
      </c>
    </row>
    <row r="45" spans="2:26">
      <c r="I45" t="s">
        <v>111</v>
      </c>
    </row>
    <row r="48" spans="2:26">
      <c r="J48" t="s">
        <v>112</v>
      </c>
      <c r="M48" s="312" t="str">
        <f>IF(Z49="無","",【様式１】申請書!G7)</f>
        <v/>
      </c>
      <c r="N48" s="312"/>
      <c r="O48" s="312"/>
      <c r="P48" s="312"/>
      <c r="Q48" s="312"/>
      <c r="R48" s="312"/>
      <c r="S48" s="312"/>
      <c r="T48" s="312"/>
      <c r="U48" s="312"/>
      <c r="V48" s="312"/>
      <c r="W48" s="312"/>
      <c r="Z48" t="s">
        <v>176</v>
      </c>
    </row>
    <row r="49" spans="2:26">
      <c r="Z49" s="708" t="s">
        <v>164</v>
      </c>
    </row>
    <row r="50" spans="2:26">
      <c r="Z50" s="708"/>
    </row>
    <row r="51" spans="2:26">
      <c r="J51" t="s">
        <v>113</v>
      </c>
      <c r="M51" s="312" t="str">
        <f>IF(Z49="無","",【様式１】申請書!G9)</f>
        <v/>
      </c>
      <c r="N51" s="312"/>
      <c r="O51" s="312"/>
      <c r="P51" s="312"/>
      <c r="Q51" s="312"/>
      <c r="R51" s="312"/>
      <c r="S51" s="312"/>
      <c r="U51" t="s">
        <v>97</v>
      </c>
    </row>
    <row r="52" spans="2:26" ht="17.25">
      <c r="B52" s="13" t="s">
        <v>197</v>
      </c>
    </row>
    <row r="53" spans="2:26" ht="17.25">
      <c r="B53" s="13" t="s">
        <v>198</v>
      </c>
    </row>
    <row r="55" spans="2:26">
      <c r="B55" t="s">
        <v>114</v>
      </c>
    </row>
    <row r="56" spans="2:26">
      <c r="B56" s="699"/>
      <c r="C56" s="700"/>
      <c r="D56" s="700"/>
      <c r="E56" s="700"/>
      <c r="F56" s="700"/>
      <c r="G56" s="700"/>
      <c r="H56" s="700"/>
      <c r="I56" s="700"/>
      <c r="J56" s="700"/>
      <c r="K56" s="700"/>
      <c r="L56" s="700"/>
      <c r="M56" s="700"/>
      <c r="N56" s="700"/>
      <c r="O56" s="700"/>
      <c r="P56" s="700"/>
      <c r="Q56" s="700"/>
      <c r="R56" s="700"/>
      <c r="S56" s="700"/>
      <c r="T56" s="700"/>
      <c r="U56" s="700"/>
      <c r="V56" s="700"/>
      <c r="W56" s="700"/>
    </row>
    <row r="57" spans="2:26">
      <c r="B57" s="700"/>
      <c r="C57" s="700"/>
      <c r="D57" s="700"/>
      <c r="E57" s="700"/>
      <c r="F57" s="700"/>
      <c r="G57" s="700"/>
      <c r="H57" s="700"/>
      <c r="I57" s="700"/>
      <c r="J57" s="700"/>
      <c r="K57" s="700"/>
      <c r="L57" s="700"/>
      <c r="M57" s="700"/>
      <c r="N57" s="700"/>
      <c r="O57" s="700"/>
      <c r="P57" s="700"/>
      <c r="Q57" s="700"/>
      <c r="R57" s="700"/>
      <c r="S57" s="700"/>
      <c r="T57" s="700"/>
      <c r="U57" s="700"/>
      <c r="V57" s="700"/>
      <c r="W57" s="700"/>
    </row>
    <row r="58" spans="2:26">
      <c r="B58" s="700"/>
      <c r="C58" s="700"/>
      <c r="D58" s="700"/>
      <c r="E58" s="700"/>
      <c r="F58" s="700"/>
      <c r="G58" s="700"/>
      <c r="H58" s="700"/>
      <c r="I58" s="700"/>
      <c r="J58" s="700"/>
      <c r="K58" s="700"/>
      <c r="L58" s="700"/>
      <c r="M58" s="700"/>
      <c r="N58" s="700"/>
      <c r="O58" s="700"/>
      <c r="P58" s="700"/>
      <c r="Q58" s="700"/>
      <c r="R58" s="700"/>
      <c r="S58" s="700"/>
      <c r="T58" s="700"/>
      <c r="U58" s="700"/>
      <c r="V58" s="700"/>
      <c r="W58" s="700"/>
    </row>
    <row r="59" spans="2:26">
      <c r="B59" s="700"/>
      <c r="C59" s="700"/>
      <c r="D59" s="700"/>
      <c r="E59" s="700"/>
      <c r="F59" s="700"/>
      <c r="G59" s="700"/>
      <c r="H59" s="700"/>
      <c r="I59" s="700"/>
      <c r="J59" s="700"/>
      <c r="K59" s="700"/>
      <c r="L59" s="700"/>
      <c r="M59" s="700"/>
      <c r="N59" s="700"/>
      <c r="O59" s="700"/>
      <c r="P59" s="700"/>
      <c r="Q59" s="700"/>
      <c r="R59" s="700"/>
      <c r="S59" s="700"/>
      <c r="T59" s="700"/>
      <c r="U59" s="700"/>
      <c r="V59" s="700"/>
      <c r="W59" s="700"/>
    </row>
  </sheetData>
  <sheetProtection algorithmName="SHA-512" hashValue="3E11UrmU0k0UOcfjdkj24qcYt2qBejLhSXx34gqqOMcDdPTnIzg3xh2qgMyQbrGvQK6gA/RZdiYWydNDWvp9ug==" saltValue="0jf1CWQmZciHo2utHAz62Q==" spinCount="100000" sheet="1" objects="1" scenarios="1" selectLockedCells="1"/>
  <mergeCells count="54">
    <mergeCell ref="J11:K11"/>
    <mergeCell ref="B21:W21"/>
    <mergeCell ref="I25:J25"/>
    <mergeCell ref="M11:P11"/>
    <mergeCell ref="M12:P12"/>
    <mergeCell ref="M13:P13"/>
    <mergeCell ref="D25:G25"/>
    <mergeCell ref="Q12:X12"/>
    <mergeCell ref="Q13:V13"/>
    <mergeCell ref="Q11:X11"/>
    <mergeCell ref="C17:U17"/>
    <mergeCell ref="Z49:Z50"/>
    <mergeCell ref="D33:D34"/>
    <mergeCell ref="E33:E34"/>
    <mergeCell ref="F33:F34"/>
    <mergeCell ref="T33:T34"/>
    <mergeCell ref="U35:U37"/>
    <mergeCell ref="T35:T37"/>
    <mergeCell ref="G33:G34"/>
    <mergeCell ref="O33:Q34"/>
    <mergeCell ref="K33:K34"/>
    <mergeCell ref="L33:L34"/>
    <mergeCell ref="M33:M34"/>
    <mergeCell ref="N33:N34"/>
    <mergeCell ref="B56:W59"/>
    <mergeCell ref="P35:P37"/>
    <mergeCell ref="B35:B37"/>
    <mergeCell ref="N35:O37"/>
    <mergeCell ref="M35:M37"/>
    <mergeCell ref="K35:L37"/>
    <mergeCell ref="E35:F37"/>
    <mergeCell ref="C35:D37"/>
    <mergeCell ref="G35:J37"/>
    <mergeCell ref="Q35:Q37"/>
    <mergeCell ref="R35:R37"/>
    <mergeCell ref="S35:S37"/>
    <mergeCell ref="V35:V37"/>
    <mergeCell ref="M51:S51"/>
    <mergeCell ref="B26:C28"/>
    <mergeCell ref="M48:W48"/>
    <mergeCell ref="B33:C34"/>
    <mergeCell ref="W35:W37"/>
    <mergeCell ref="B38:D40"/>
    <mergeCell ref="D26:U28"/>
    <mergeCell ref="E38:W40"/>
    <mergeCell ref="U33:U34"/>
    <mergeCell ref="V33:V34"/>
    <mergeCell ref="W33:W34"/>
    <mergeCell ref="I33:I34"/>
    <mergeCell ref="J33:J34"/>
    <mergeCell ref="R33:R34"/>
    <mergeCell ref="S33:S34"/>
    <mergeCell ref="V26:W28"/>
    <mergeCell ref="H33:H34"/>
  </mergeCells>
  <phoneticPr fontId="41"/>
  <dataValidations count="5">
    <dataValidation type="list" allowBlank="1" showInputMessage="1" showErrorMessage="1" sqref="N35:O37" xr:uid="{00000000-0002-0000-4800-000000000000}">
      <formula1>"　 ,普通,当座"</formula1>
    </dataValidation>
    <dataValidation type="list" allowBlank="1" showInputMessage="1" showErrorMessage="1" sqref="K35:L37" xr:uid="{00000000-0002-0000-4800-000001000000}">
      <formula1>"　,本店,支店"</formula1>
    </dataValidation>
    <dataValidation type="list" allowBlank="1" showInputMessage="1" showErrorMessage="1" sqref="E35:F37" xr:uid="{00000000-0002-0000-4800-000002000000}">
      <formula1>"　,銀行,信用金庫"</formula1>
    </dataValidation>
    <dataValidation type="list" allowBlank="1" showInputMessage="1" showErrorMessage="1" sqref="D25:G25" xr:uid="{00000000-0002-0000-4800-000003000000}">
      <formula1>"第一四半期分,第二四半期分,第三四半期分,第四四半期分,全期分"</formula1>
    </dataValidation>
    <dataValidation type="list" allowBlank="1" showInputMessage="1" showErrorMessage="1" sqref="Z49" xr:uid="{00000000-0002-0000-4800-000004000000}">
      <formula1>"有,無"</formula1>
    </dataValidation>
  </dataValidations>
  <printOptions horizontalCentered="1" verticalCentered="1"/>
  <pageMargins left="0.39370078740157483" right="0.39370078740157483" top="0.39370078740157483" bottom="0.55118110236220474" header="0.31496062992125984" footer="0.31496062992125984"/>
  <pageSetup paperSize="9" scale="82" orientation="portrait" blackAndWhite="1" r:id="rId1"/>
  <colBreaks count="1" manualBreakCount="1">
    <brk id="24" max="1048575" man="1"/>
  </colBreaks>
  <legacyDrawing r:id="rId2"/>
  <extLst>
    <ext xmlns:x14="http://schemas.microsoft.com/office/spreadsheetml/2009/9/main" uri="{CCE6A557-97BC-4b89-ADB6-D9C93CAAB3DF}">
      <x14:dataValidations xmlns:xm="http://schemas.microsoft.com/office/excel/2006/main" count="1">
        <x14:dataValidation type="custom" allowBlank="1" showInputMessage="1" showErrorMessage="1" xr:uid="{00000000-0002-0000-4800-000005000000}">
          <x14:formula1>
            <xm:f>IF(Z49="無",M48="",M48=【様式１】申請書!G7)</xm:f>
          </x14:formula1>
          <xm:sqref>M48:W48</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3">
    <tabColor rgb="FFFFFF00"/>
    <pageSetUpPr fitToPage="1"/>
  </sheetPr>
  <dimension ref="A2:N23"/>
  <sheetViews>
    <sheetView view="pageBreakPreview" zoomScale="80" zoomScaleNormal="100" zoomScaleSheetLayoutView="80" workbookViewId="0">
      <selection activeCell="I3" sqref="I3"/>
    </sheetView>
  </sheetViews>
  <sheetFormatPr defaultRowHeight="13.5"/>
  <cols>
    <col min="1" max="1" width="2.875" style="24" customWidth="1"/>
    <col min="2" max="2" width="2.375" style="24" customWidth="1"/>
    <col min="3" max="3" width="10.25" style="24" customWidth="1"/>
    <col min="4" max="4" width="11" style="24" customWidth="1"/>
    <col min="5" max="5" width="5.5" style="24" customWidth="1"/>
    <col min="6" max="6" width="9.375" style="24" customWidth="1"/>
    <col min="7" max="7" width="12" style="24" customWidth="1"/>
    <col min="8" max="8" width="5.25" style="24" customWidth="1"/>
    <col min="9" max="9" width="6.625" style="24" customWidth="1"/>
    <col min="10" max="10" width="3.5" style="24" bestFit="1" customWidth="1"/>
    <col min="11" max="11" width="6.625" style="24" customWidth="1"/>
    <col min="12" max="12" width="3.5" style="24" customWidth="1"/>
    <col min="13" max="13" width="6.5" style="24" customWidth="1"/>
    <col min="14" max="14" width="3.5" style="24" bestFit="1" customWidth="1"/>
    <col min="15" max="16384" width="9" style="24"/>
  </cols>
  <sheetData>
    <row r="2" spans="1:14">
      <c r="B2" s="310" t="s">
        <v>148</v>
      </c>
      <c r="C2" s="310"/>
      <c r="D2" s="310"/>
      <c r="E2" s="36"/>
      <c r="F2" s="36"/>
      <c r="G2" s="36"/>
      <c r="H2" s="36"/>
      <c r="I2" s="36"/>
      <c r="J2" s="36"/>
      <c r="K2" s="36"/>
      <c r="L2" s="36"/>
      <c r="M2" s="36"/>
      <c r="N2" s="36"/>
    </row>
    <row r="3" spans="1:14" s="23" customFormat="1" ht="30" customHeight="1">
      <c r="C3" s="37"/>
      <c r="D3" s="37"/>
      <c r="E3" s="38"/>
      <c r="F3" s="38"/>
      <c r="G3" s="38"/>
      <c r="H3" s="40" t="s">
        <v>179</v>
      </c>
      <c r="I3" s="142"/>
      <c r="J3" s="40" t="s">
        <v>149</v>
      </c>
      <c r="K3" s="39"/>
      <c r="L3" s="40" t="s">
        <v>150</v>
      </c>
      <c r="M3" s="39"/>
      <c r="N3" s="40" t="s">
        <v>151</v>
      </c>
    </row>
    <row r="4" spans="1:14" ht="25.5" customHeight="1">
      <c r="B4" s="22"/>
      <c r="C4" s="143" t="s">
        <v>181</v>
      </c>
      <c r="D4" s="145">
        <v>8</v>
      </c>
      <c r="E4" s="323" t="s">
        <v>152</v>
      </c>
      <c r="F4" s="323"/>
      <c r="G4" s="323"/>
      <c r="H4" s="323"/>
      <c r="I4" s="323"/>
      <c r="J4" s="323"/>
      <c r="K4" s="323"/>
      <c r="L4" s="323"/>
      <c r="M4" s="323"/>
      <c r="N4" s="323"/>
    </row>
    <row r="5" spans="1:14" s="23" customFormat="1" ht="14.25">
      <c r="B5" s="310" t="s">
        <v>153</v>
      </c>
      <c r="C5" s="310"/>
      <c r="D5" s="310"/>
      <c r="E5" s="38"/>
      <c r="F5" s="38"/>
      <c r="G5" s="38"/>
      <c r="H5" s="38"/>
      <c r="I5" s="38"/>
      <c r="J5" s="38"/>
      <c r="K5" s="38"/>
      <c r="L5" s="38"/>
      <c r="M5" s="38"/>
      <c r="N5" s="38"/>
    </row>
    <row r="6" spans="1:14" s="23" customFormat="1" ht="14.25">
      <c r="B6" s="310" t="s">
        <v>154</v>
      </c>
      <c r="C6" s="310"/>
      <c r="D6" s="310"/>
      <c r="E6" s="38"/>
      <c r="F6" s="38"/>
      <c r="G6" s="38"/>
      <c r="H6" s="38"/>
      <c r="I6" s="38"/>
      <c r="J6" s="38"/>
      <c r="K6" s="38"/>
      <c r="L6" s="38"/>
      <c r="M6" s="38"/>
      <c r="N6" s="38"/>
    </row>
    <row r="7" spans="1:14" s="23" customFormat="1" ht="39" customHeight="1">
      <c r="C7" s="41"/>
      <c r="D7" s="41"/>
      <c r="E7" s="38"/>
      <c r="F7" s="38"/>
      <c r="G7" s="73" t="s">
        <v>123</v>
      </c>
      <c r="H7" s="566">
        <f>【様式１】申請書!G7</f>
        <v>0</v>
      </c>
      <c r="I7" s="566"/>
      <c r="J7" s="566"/>
      <c r="K7" s="566"/>
      <c r="L7" s="566"/>
      <c r="M7" s="566"/>
      <c r="N7" s="42"/>
    </row>
    <row r="8" spans="1:14" s="23" customFormat="1" ht="39" customHeight="1">
      <c r="C8" s="41"/>
      <c r="D8" s="41"/>
      <c r="E8" s="38"/>
      <c r="F8" s="38"/>
      <c r="G8" s="74" t="s">
        <v>155</v>
      </c>
      <c r="H8" s="566">
        <f>【様式１】申請書!G8</f>
        <v>0</v>
      </c>
      <c r="I8" s="566"/>
      <c r="J8" s="566"/>
      <c r="K8" s="566"/>
      <c r="L8" s="566"/>
      <c r="M8" s="566"/>
      <c r="N8" s="42"/>
    </row>
    <row r="9" spans="1:14" s="23" customFormat="1" ht="39" customHeight="1">
      <c r="C9" s="41"/>
      <c r="D9" s="41"/>
      <c r="E9" s="38"/>
      <c r="F9" s="38"/>
      <c r="G9" s="74" t="s">
        <v>156</v>
      </c>
      <c r="H9" s="566">
        <f>【様式１】申請書!G9</f>
        <v>0</v>
      </c>
      <c r="I9" s="566"/>
      <c r="J9" s="566"/>
      <c r="K9" s="566"/>
      <c r="L9" s="566"/>
      <c r="M9" s="139"/>
      <c r="N9" s="40"/>
    </row>
    <row r="10" spans="1:14" s="23" customFormat="1" ht="21.75" customHeight="1">
      <c r="C10" s="567" t="s">
        <v>178</v>
      </c>
      <c r="D10" s="568"/>
      <c r="E10" s="568"/>
      <c r="F10" s="88" t="s">
        <v>286</v>
      </c>
      <c r="G10" s="89"/>
      <c r="H10" s="321" t="s">
        <v>157</v>
      </c>
      <c r="I10" s="321"/>
      <c r="J10" s="321"/>
      <c r="K10" s="321"/>
      <c r="L10" s="321"/>
      <c r="M10" s="321"/>
      <c r="N10" s="321"/>
    </row>
    <row r="11" spans="1:14" s="23" customFormat="1" ht="21.75" customHeight="1">
      <c r="B11" s="93" t="s">
        <v>158</v>
      </c>
      <c r="C11" s="721" t="s">
        <v>189</v>
      </c>
      <c r="D11" s="721"/>
      <c r="E11" s="721"/>
      <c r="F11" s="721"/>
      <c r="G11" s="721"/>
      <c r="H11" s="721"/>
      <c r="I11" s="721"/>
      <c r="J11" s="721"/>
      <c r="K11" s="721"/>
      <c r="L11" s="721"/>
      <c r="M11" s="721"/>
      <c r="N11" s="721"/>
    </row>
    <row r="12" spans="1:14" s="23" customFormat="1" ht="21.75" customHeight="1">
      <c r="C12" s="310"/>
      <c r="D12" s="310"/>
      <c r="E12" s="310"/>
      <c r="F12" s="310"/>
      <c r="G12" s="310"/>
      <c r="H12" s="310"/>
      <c r="I12" s="310"/>
      <c r="J12" s="310"/>
      <c r="K12" s="310"/>
      <c r="L12" s="310"/>
      <c r="M12" s="310"/>
      <c r="N12" s="310"/>
    </row>
    <row r="13" spans="1:14" s="23" customFormat="1" ht="18" customHeight="1">
      <c r="A13" s="22"/>
      <c r="B13" s="308" t="s">
        <v>159</v>
      </c>
      <c r="C13" s="308"/>
      <c r="D13" s="308"/>
      <c r="E13" s="308"/>
      <c r="F13" s="45" t="s">
        <v>2</v>
      </c>
      <c r="G13" s="720"/>
      <c r="H13" s="720"/>
      <c r="I13" s="94" t="s">
        <v>160</v>
      </c>
      <c r="J13" s="46"/>
      <c r="K13" s="46"/>
      <c r="L13" s="137"/>
      <c r="M13" s="48"/>
      <c r="N13" s="48"/>
    </row>
    <row r="14" spans="1:14" s="23" customFormat="1" ht="18" customHeight="1">
      <c r="A14" s="22"/>
      <c r="B14" s="22"/>
      <c r="C14" s="48"/>
      <c r="D14" s="718" t="s">
        <v>161</v>
      </c>
      <c r="E14" s="718"/>
      <c r="F14" s="719"/>
      <c r="G14" s="719"/>
      <c r="H14" s="719"/>
      <c r="I14" s="719"/>
      <c r="J14" s="46"/>
      <c r="K14" s="46"/>
      <c r="L14" s="48"/>
      <c r="M14" s="48"/>
      <c r="N14" s="48"/>
    </row>
    <row r="15" spans="1:14" s="23" customFormat="1" ht="18" customHeight="1">
      <c r="A15" s="22"/>
      <c r="B15" s="22"/>
      <c r="C15" s="48"/>
      <c r="D15" s="95"/>
      <c r="E15" s="95"/>
      <c r="F15" s="96"/>
      <c r="G15" s="96"/>
      <c r="H15" s="96"/>
      <c r="I15" s="96"/>
      <c r="J15" s="46"/>
      <c r="K15" s="46"/>
      <c r="L15" s="48"/>
      <c r="M15" s="48"/>
      <c r="N15" s="48"/>
    </row>
    <row r="16" spans="1:14" s="23" customFormat="1" ht="18" customHeight="1">
      <c r="A16" s="22"/>
      <c r="B16" s="308" t="s">
        <v>162</v>
      </c>
      <c r="C16" s="308"/>
      <c r="D16" s="308"/>
      <c r="E16" s="72"/>
      <c r="F16" s="72"/>
      <c r="G16" s="72"/>
      <c r="H16" s="72"/>
      <c r="I16" s="72"/>
      <c r="J16" s="72"/>
      <c r="K16" s="72"/>
      <c r="L16" s="72"/>
      <c r="M16" s="72"/>
      <c r="N16" s="72"/>
    </row>
    <row r="17" spans="1:14" s="23" customFormat="1" ht="14.25">
      <c r="A17" s="22"/>
      <c r="B17" s="22"/>
      <c r="C17" s="298" t="s">
        <v>163</v>
      </c>
      <c r="D17" s="298"/>
      <c r="E17" s="299"/>
      <c r="F17" s="299"/>
      <c r="G17" s="299"/>
      <c r="H17" s="299"/>
      <c r="I17" s="299"/>
      <c r="J17" s="299"/>
      <c r="K17" s="299"/>
      <c r="L17" s="299"/>
      <c r="M17" s="299"/>
      <c r="N17" s="72"/>
    </row>
    <row r="18" spans="1:14" ht="13.5" customHeight="1">
      <c r="A18" s="6"/>
      <c r="B18" s="6"/>
      <c r="C18" s="72"/>
      <c r="D18" s="72"/>
      <c r="E18" s="72"/>
      <c r="F18" s="72"/>
      <c r="G18" s="72"/>
      <c r="H18" s="72"/>
      <c r="I18" s="72"/>
      <c r="J18" s="72"/>
      <c r="K18" s="72"/>
      <c r="L18" s="72"/>
      <c r="M18" s="72"/>
      <c r="N18" s="72"/>
    </row>
    <row r="19" spans="1:14" ht="32.25" customHeight="1">
      <c r="A19" s="6"/>
      <c r="B19" s="6"/>
      <c r="C19" s="52" t="s">
        <v>135</v>
      </c>
      <c r="D19" s="303"/>
      <c r="E19" s="303"/>
      <c r="F19" s="303"/>
      <c r="G19" s="303"/>
      <c r="H19" s="303"/>
      <c r="I19" s="303"/>
      <c r="J19" s="304"/>
      <c r="K19" s="90"/>
      <c r="L19" s="53"/>
      <c r="M19" s="53"/>
    </row>
    <row r="20" spans="1:14" ht="32.25" customHeight="1">
      <c r="A20" s="6"/>
      <c r="B20" s="6"/>
      <c r="C20" s="54" t="s">
        <v>136</v>
      </c>
      <c r="D20" s="55" t="s">
        <v>137</v>
      </c>
      <c r="E20" s="325"/>
      <c r="F20" s="564"/>
      <c r="G20" s="55" t="s">
        <v>138</v>
      </c>
      <c r="H20" s="305"/>
      <c r="I20" s="305"/>
      <c r="J20" s="306"/>
      <c r="K20" s="91"/>
      <c r="L20" s="53"/>
      <c r="M20" s="53"/>
    </row>
    <row r="21" spans="1:14" ht="32.25" customHeight="1">
      <c r="A21" s="6"/>
      <c r="B21" s="6"/>
      <c r="C21" s="54"/>
      <c r="D21" s="56" t="s">
        <v>139</v>
      </c>
      <c r="E21" s="716"/>
      <c r="F21" s="716"/>
      <c r="G21" s="716"/>
      <c r="H21" s="716"/>
      <c r="I21" s="716"/>
      <c r="J21" s="717"/>
      <c r="K21" s="90"/>
      <c r="L21" s="53"/>
      <c r="M21" s="53"/>
    </row>
    <row r="22" spans="1:14" ht="6" customHeight="1">
      <c r="A22" s="6"/>
      <c r="B22" s="6"/>
      <c r="C22" s="57"/>
      <c r="D22" s="58"/>
      <c r="E22" s="58"/>
      <c r="F22" s="148"/>
      <c r="G22" s="148"/>
      <c r="H22" s="148"/>
      <c r="I22" s="148"/>
      <c r="J22" s="148"/>
      <c r="K22" s="90"/>
      <c r="L22" s="53"/>
      <c r="M22" s="53"/>
    </row>
    <row r="23" spans="1:14">
      <c r="C23" s="36"/>
      <c r="D23" s="36"/>
      <c r="E23" s="36"/>
      <c r="F23" s="36"/>
      <c r="G23" s="36"/>
      <c r="H23" s="36"/>
      <c r="I23" s="36"/>
      <c r="J23" s="36"/>
      <c r="K23" s="36"/>
      <c r="L23" s="36"/>
      <c r="M23" s="36"/>
      <c r="N23" s="36"/>
    </row>
  </sheetData>
  <sheetProtection algorithmName="SHA-512" hashValue="Xy5nhoBvbITgfRoH3jDW1k+X5YYmalTgDrwYFGUhDWt867uKFRuFSjHgcbHPY+12vVT8bAdlNzBr61T5co/nBQ==" saltValue="pQnkEt6Dv2NiUWJkEld64g==" spinCount="100000" sheet="1" objects="1" scenarios="1" selectLockedCells="1"/>
  <mergeCells count="21">
    <mergeCell ref="B13:E13"/>
    <mergeCell ref="G13:H13"/>
    <mergeCell ref="B2:D2"/>
    <mergeCell ref="E4:N4"/>
    <mergeCell ref="B5:D5"/>
    <mergeCell ref="B6:D6"/>
    <mergeCell ref="H7:M7"/>
    <mergeCell ref="H8:M8"/>
    <mergeCell ref="H9:L9"/>
    <mergeCell ref="C10:E10"/>
    <mergeCell ref="H10:N10"/>
    <mergeCell ref="C11:N11"/>
    <mergeCell ref="C12:N12"/>
    <mergeCell ref="E20:F20"/>
    <mergeCell ref="H20:J20"/>
    <mergeCell ref="E21:J21"/>
    <mergeCell ref="D14:E14"/>
    <mergeCell ref="F14:I14"/>
    <mergeCell ref="B16:D16"/>
    <mergeCell ref="C17:M17"/>
    <mergeCell ref="D19:J19"/>
  </mergeCells>
  <phoneticPr fontId="41"/>
  <dataValidations count="1">
    <dataValidation type="list" allowBlank="1" showInputMessage="1" showErrorMessage="1" sqref="F14:I14" xr:uid="{00000000-0002-0000-4900-000000000000}">
      <formula1>"第１四半期,第２四半期,第３四半期"</formula1>
    </dataValidation>
  </dataValidations>
  <printOptions horizontalCentered="1" verticalCentered="1"/>
  <pageMargins left="0.39370078740157483" right="0.39370078740157483" top="0.39370078740157483" bottom="0.55118110236220474" header="0.31496062992125984" footer="0.31496062992125984"/>
  <pageSetup paperSize="9" orientation="portrait" blackAndWhite="1"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19</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20</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21</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22</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23</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24</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ltwiJrpTfzoStO4o8PPounMNl1jdhXigOXIN4PUMBEFIGvWfQZtnK7NjiZj4hv3b4E71th4FckNYST6uKpGvYw==" saltValue="8w+rrjQw4F6ash75N34ssg=="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2">
    <dataValidation type="list" allowBlank="1" showInputMessage="1" showErrorMessage="1" sqref="K103 K79 K7 K127 K55 K31" xr:uid="{00000000-0002-0000-07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46CF427A-1706-4771-848D-02951DB43C82}">
      <formula1>"転居,退去/退去日→,退職/退職日→"</formula1>
    </dataValidation>
    <dataValidation type="list" allowBlank="1" showErrorMessage="1" sqref="C44 C20 C116 C92 C68 C140" xr:uid="{55E18463-45A9-4953-95B3-F84DF37A2612}">
      <formula1>"有,無"</formula1>
    </dataValidation>
    <dataValidation type="textLength" operator="equal" allowBlank="1" showInputMessage="1" showErrorMessage="1" prompt="都道府県に続く番号を半角6文字で入力。" sqref="D89:E89 D41:E41 D17:E17 D65:E65 D113:E113 D137:E137" xr:uid="{A6EC859F-04EC-46B4-A006-3C67801005CF}">
      <formula1>6</formula1>
    </dataValidation>
    <dataValidation type="list" allowBlank="1" showInputMessage="1" showErrorMessage="1" sqref="C89 C17 C65 C113 C41 C137" xr:uid="{B92E5DE9-A2EC-4B29-87BA-080F9D70A3D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35:S36 H59:S60 H83:S84 H107:S108 H131:S132 H11:S12" xr:uid="{BBF1737A-B4AB-4E84-8269-CFEABD2749EB}"/>
    <dataValidation allowBlank="1" showErrorMessage="1" sqref="D116:E116 D44:E44 D20:E20 D68:E68 D92:E92 D140:E140" xr:uid="{33336267-CF24-45C9-9274-B6B622D22EF7}"/>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8AF403E2-B99E-4588-9078-34C08D3AB49E}">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325167B8-498B-470E-B2E8-7917928E61B0}">
      <formula1>"更新予定なし,更新予定あり"</formula1>
    </dataValidation>
    <dataValidation type="list" allowBlank="1" showInputMessage="1" showErrorMessage="1" prompt="令和8年度中に契約更新が必要な場合は更新月を選択してください。" sqref="D42:E42 D18:E18 D90:E90 D114:E114 D66:E66 D138:E138" xr:uid="{881E03DB-2C68-4764-9DC5-55EFD611A674}">
      <formula1>" 令和8年4月,令和8年5月,令和8年6月,令和8年7月,令和8年8月,令和8年9月,令和8年10月,令和8年11月,令和8年12月,令和9年1月,令和9年2月,令和9年3月"</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00133AF7-A8CD-4D96-A088-91E15DB32E93}">
      <formula1>46113</formula1>
      <formula2>46477</formula2>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DAB94247-3F1B-48BF-B03E-C3C0402A5C49}">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sheetPr>
  <dimension ref="A1:AF154"/>
  <sheetViews>
    <sheetView view="pageBreakPreview" zoomScaleNormal="70" zoomScaleSheetLayoutView="100" workbookViewId="0">
      <selection activeCell="C7" sqref="C7:H7"/>
    </sheetView>
  </sheetViews>
  <sheetFormatPr defaultRowHeight="13.5"/>
  <cols>
    <col min="1" max="1" width="6" style="2" customWidth="1"/>
    <col min="2" max="2" width="13.5" style="2" customWidth="1"/>
    <col min="3" max="3" width="20.625" style="2" customWidth="1"/>
    <col min="4" max="5" width="10.625" style="2" customWidth="1"/>
    <col min="6" max="21" width="9.625" style="2" customWidth="1"/>
    <col min="22" max="16384" width="9" style="2"/>
  </cols>
  <sheetData>
    <row r="1" spans="1:32" s="1" customFormat="1" ht="22.5" customHeight="1">
      <c r="A1" s="339"/>
      <c r="B1" s="339"/>
      <c r="L1" s="84"/>
      <c r="N1" s="97"/>
      <c r="O1" s="97"/>
      <c r="P1" s="97"/>
      <c r="Q1" s="97"/>
      <c r="R1" s="97"/>
      <c r="S1" s="97"/>
      <c r="T1" s="84"/>
    </row>
    <row r="2" spans="1:32" s="1" customFormat="1" ht="27.75" customHeight="1">
      <c r="A2" s="340" t="s">
        <v>220</v>
      </c>
      <c r="B2" s="340"/>
      <c r="C2" s="340"/>
      <c r="D2" s="25"/>
      <c r="E2" s="25"/>
      <c r="F2" s="25"/>
      <c r="G2" s="25"/>
      <c r="H2" s="25"/>
      <c r="I2" s="26" t="s">
        <v>41</v>
      </c>
      <c r="J2" s="27">
        <v>25</v>
      </c>
      <c r="K2" s="28" t="s">
        <v>42</v>
      </c>
      <c r="L2" s="84"/>
      <c r="M2" s="84"/>
      <c r="N2" s="84"/>
      <c r="O2" s="84"/>
      <c r="P2" s="84"/>
      <c r="Q2" s="84"/>
      <c r="R2" s="84"/>
      <c r="S2" s="84"/>
      <c r="T2" s="84"/>
    </row>
    <row r="3" spans="1:32" ht="27" customHeight="1">
      <c r="A3" s="341" t="s">
        <v>279</v>
      </c>
      <c r="B3" s="341"/>
      <c r="C3" s="341"/>
      <c r="D3" s="341"/>
      <c r="E3" s="341"/>
      <c r="F3" s="341"/>
      <c r="G3" s="33"/>
      <c r="H3" s="63"/>
      <c r="L3" s="84"/>
      <c r="M3" s="84"/>
      <c r="N3" s="84"/>
      <c r="O3" s="84"/>
      <c r="P3" s="84"/>
      <c r="Q3" s="84"/>
      <c r="R3" s="84"/>
      <c r="S3" s="84"/>
      <c r="T3" s="84"/>
    </row>
    <row r="4" spans="1:32" ht="27" customHeight="1">
      <c r="A4" s="342"/>
      <c r="B4" s="342"/>
      <c r="C4" s="343"/>
      <c r="D4" s="343"/>
      <c r="E4" s="343"/>
      <c r="F4" s="343"/>
      <c r="G4" s="343"/>
      <c r="H4" s="343"/>
      <c r="I4" s="26"/>
      <c r="J4" s="27"/>
      <c r="L4" s="84"/>
      <c r="M4" s="84"/>
      <c r="N4" s="152"/>
      <c r="O4" s="84"/>
      <c r="P4" s="84"/>
      <c r="Q4" s="84"/>
      <c r="R4" s="84"/>
      <c r="S4" s="84"/>
      <c r="T4" s="84"/>
    </row>
    <row r="5" spans="1:32" ht="27" customHeight="1">
      <c r="A5" s="342" t="s">
        <v>22</v>
      </c>
      <c r="B5" s="342"/>
      <c r="C5" s="344">
        <f>【様式１】申請書!G$7</f>
        <v>0</v>
      </c>
      <c r="D5" s="344"/>
      <c r="E5" s="344"/>
      <c r="F5" s="344"/>
      <c r="G5" s="344"/>
      <c r="H5" s="344"/>
      <c r="I5" s="26"/>
      <c r="J5" s="27"/>
      <c r="L5" s="84"/>
      <c r="M5" s="84"/>
      <c r="N5" s="84"/>
      <c r="O5" s="84"/>
      <c r="P5" s="84"/>
      <c r="Q5" s="84"/>
      <c r="R5" s="84"/>
      <c r="S5" s="84"/>
      <c r="T5" s="84"/>
      <c r="AB5" s="349"/>
      <c r="AC5" s="349"/>
      <c r="AD5" s="349"/>
      <c r="AE5" s="349"/>
      <c r="AF5" s="349"/>
    </row>
    <row r="6" spans="1:32" ht="27" customHeight="1">
      <c r="A6" s="33"/>
      <c r="I6" s="26"/>
      <c r="J6" s="27"/>
      <c r="L6" s="84"/>
      <c r="M6" s="84"/>
      <c r="N6" s="84"/>
      <c r="O6" s="84"/>
      <c r="P6" s="84"/>
      <c r="Q6" s="84"/>
      <c r="R6" s="84"/>
      <c r="S6" s="84"/>
      <c r="T6" s="84"/>
    </row>
    <row r="7" spans="1:32" ht="27" customHeight="1">
      <c r="A7" s="342" t="s">
        <v>200</v>
      </c>
      <c r="B7" s="342"/>
      <c r="C7" s="350"/>
      <c r="D7" s="350"/>
      <c r="E7" s="350"/>
      <c r="F7" s="350"/>
      <c r="G7" s="350"/>
      <c r="H7" s="350"/>
      <c r="I7" s="26"/>
      <c r="J7" s="136" t="s">
        <v>177</v>
      </c>
      <c r="K7" s="351"/>
      <c r="L7" s="351"/>
      <c r="M7" s="351"/>
      <c r="N7" s="351"/>
      <c r="O7" s="84"/>
      <c r="P7" s="84"/>
      <c r="Q7" s="84"/>
      <c r="R7" s="84"/>
      <c r="S7" s="352"/>
      <c r="T7" s="352"/>
      <c r="U7" s="353" t="s">
        <v>210</v>
      </c>
    </row>
    <row r="8" spans="1:32" ht="14.25" customHeight="1" thickBot="1">
      <c r="L8" s="84"/>
      <c r="M8" s="84"/>
      <c r="N8" s="84"/>
      <c r="O8" s="84"/>
      <c r="P8" s="84"/>
      <c r="Q8" s="84"/>
      <c r="R8" s="84"/>
      <c r="S8" s="84"/>
      <c r="T8" s="84"/>
      <c r="U8" s="354"/>
    </row>
    <row r="9" spans="1:32" s="4" customFormat="1" ht="14.25" customHeight="1">
      <c r="A9" s="375" t="s">
        <v>232</v>
      </c>
      <c r="B9" s="387"/>
      <c r="C9" s="388"/>
      <c r="D9" s="391" t="s">
        <v>233</v>
      </c>
      <c r="E9" s="376"/>
      <c r="F9" s="375" t="s">
        <v>229</v>
      </c>
      <c r="G9" s="376"/>
      <c r="H9" s="345" t="s">
        <v>3</v>
      </c>
      <c r="I9" s="347" t="s">
        <v>4</v>
      </c>
      <c r="J9" s="373" t="s">
        <v>5</v>
      </c>
      <c r="K9" s="345" t="s">
        <v>6</v>
      </c>
      <c r="L9" s="347" t="s">
        <v>7</v>
      </c>
      <c r="M9" s="373" t="s">
        <v>8</v>
      </c>
      <c r="N9" s="345" t="s">
        <v>9</v>
      </c>
      <c r="O9" s="347" t="s">
        <v>10</v>
      </c>
      <c r="P9" s="373" t="s">
        <v>11</v>
      </c>
      <c r="Q9" s="345" t="s">
        <v>12</v>
      </c>
      <c r="R9" s="347" t="s">
        <v>13</v>
      </c>
      <c r="S9" s="373" t="s">
        <v>14</v>
      </c>
      <c r="T9" s="375" t="s">
        <v>217</v>
      </c>
      <c r="U9" s="376"/>
    </row>
    <row r="10" spans="1:32" s="4" customFormat="1" ht="15" customHeight="1" thickBot="1">
      <c r="A10" s="377"/>
      <c r="B10" s="389"/>
      <c r="C10" s="390"/>
      <c r="D10" s="392"/>
      <c r="E10" s="378"/>
      <c r="F10" s="377"/>
      <c r="G10" s="378"/>
      <c r="H10" s="346"/>
      <c r="I10" s="348"/>
      <c r="J10" s="374"/>
      <c r="K10" s="346"/>
      <c r="L10" s="348"/>
      <c r="M10" s="374"/>
      <c r="N10" s="346"/>
      <c r="O10" s="348"/>
      <c r="P10" s="374"/>
      <c r="Q10" s="346"/>
      <c r="R10" s="348"/>
      <c r="S10" s="374"/>
      <c r="T10" s="377"/>
      <c r="U10" s="378"/>
    </row>
    <row r="11" spans="1:32" s="22" customFormat="1" ht="54.95" customHeight="1">
      <c r="A11" s="379" t="s">
        <v>201</v>
      </c>
      <c r="B11" s="380"/>
      <c r="C11" s="191"/>
      <c r="D11" s="381"/>
      <c r="E11" s="382"/>
      <c r="F11" s="383" t="s">
        <v>212</v>
      </c>
      <c r="G11" s="384"/>
      <c r="H11" s="170"/>
      <c r="I11" s="161"/>
      <c r="J11" s="171"/>
      <c r="K11" s="170"/>
      <c r="L11" s="161"/>
      <c r="M11" s="171"/>
      <c r="N11" s="170"/>
      <c r="O11" s="161"/>
      <c r="P11" s="171"/>
      <c r="Q11" s="170"/>
      <c r="R11" s="161"/>
      <c r="S11" s="171"/>
      <c r="T11" s="385">
        <f>SUM(H11:S11)</f>
        <v>0</v>
      </c>
      <c r="U11" s="386"/>
    </row>
    <row r="12" spans="1:32" s="22" customFormat="1" ht="54.95" customHeight="1">
      <c r="A12" s="355" t="s">
        <v>223</v>
      </c>
      <c r="B12" s="356"/>
      <c r="C12" s="359"/>
      <c r="D12" s="361"/>
      <c r="E12" s="362"/>
      <c r="F12" s="365" t="s">
        <v>213</v>
      </c>
      <c r="G12" s="366"/>
      <c r="H12" s="172"/>
      <c r="I12" s="162"/>
      <c r="J12" s="173"/>
      <c r="K12" s="172"/>
      <c r="L12" s="162"/>
      <c r="M12" s="173"/>
      <c r="N12" s="172"/>
      <c r="O12" s="162"/>
      <c r="P12" s="173"/>
      <c r="Q12" s="172"/>
      <c r="R12" s="162"/>
      <c r="S12" s="173"/>
      <c r="T12" s="367">
        <f>SUM(H12:S12)</f>
        <v>0</v>
      </c>
      <c r="U12" s="368"/>
    </row>
    <row r="13" spans="1:32" s="22" customFormat="1" ht="54.95" customHeight="1" thickBot="1">
      <c r="A13" s="357"/>
      <c r="B13" s="358"/>
      <c r="C13" s="360"/>
      <c r="D13" s="363"/>
      <c r="E13" s="364"/>
      <c r="F13" s="369" t="s">
        <v>214</v>
      </c>
      <c r="G13" s="370"/>
      <c r="H13" s="174"/>
      <c r="I13" s="163"/>
      <c r="J13" s="175"/>
      <c r="K13" s="174"/>
      <c r="L13" s="163"/>
      <c r="M13" s="175"/>
      <c r="N13" s="174"/>
      <c r="O13" s="163"/>
      <c r="P13" s="175"/>
      <c r="Q13" s="174"/>
      <c r="R13" s="163"/>
      <c r="S13" s="175"/>
      <c r="T13" s="371">
        <f>SUM(H13:S13)</f>
        <v>0</v>
      </c>
      <c r="U13" s="372"/>
    </row>
    <row r="14" spans="1:32" s="22" customFormat="1" ht="54.95" customHeight="1" thickTop="1" thickBot="1">
      <c r="A14" s="393" t="s">
        <v>202</v>
      </c>
      <c r="B14" s="394"/>
      <c r="C14" s="150"/>
      <c r="D14" s="395"/>
      <c r="E14" s="396"/>
      <c r="F14" s="397" t="s">
        <v>216</v>
      </c>
      <c r="G14" s="398"/>
      <c r="H14" s="266">
        <f t="shared" ref="H14:I14" si="0">SUM(H11:H12)-H13</f>
        <v>0</v>
      </c>
      <c r="I14" s="267">
        <f t="shared" si="0"/>
        <v>0</v>
      </c>
      <c r="J14" s="177">
        <f t="shared" ref="J14:T14" si="1">SUM(J11:J12)-J13</f>
        <v>0</v>
      </c>
      <c r="K14" s="176">
        <f t="shared" si="1"/>
        <v>0</v>
      </c>
      <c r="L14" s="164">
        <f t="shared" si="1"/>
        <v>0</v>
      </c>
      <c r="M14" s="177">
        <f t="shared" si="1"/>
        <v>0</v>
      </c>
      <c r="N14" s="176">
        <f t="shared" si="1"/>
        <v>0</v>
      </c>
      <c r="O14" s="164">
        <f t="shared" si="1"/>
        <v>0</v>
      </c>
      <c r="P14" s="177">
        <f t="shared" si="1"/>
        <v>0</v>
      </c>
      <c r="Q14" s="176">
        <f t="shared" si="1"/>
        <v>0</v>
      </c>
      <c r="R14" s="164">
        <f t="shared" si="1"/>
        <v>0</v>
      </c>
      <c r="S14" s="177">
        <f t="shared" si="1"/>
        <v>0</v>
      </c>
      <c r="T14" s="455">
        <f t="shared" si="1"/>
        <v>0</v>
      </c>
      <c r="U14" s="456"/>
    </row>
    <row r="15" spans="1:32" s="22" customFormat="1" ht="54.95" customHeight="1">
      <c r="A15" s="401" t="s">
        <v>16</v>
      </c>
      <c r="B15" s="269" t="s">
        <v>221</v>
      </c>
      <c r="C15" s="180"/>
      <c r="D15" s="403"/>
      <c r="E15" s="404"/>
      <c r="F15" s="405" t="s">
        <v>218</v>
      </c>
      <c r="G15" s="406"/>
      <c r="H15" s="270">
        <f>IF(H14&gt;=82000,82000,H14)</f>
        <v>0</v>
      </c>
      <c r="I15" s="271">
        <f t="shared" ref="I15" si="2">IF(I14&gt;=82000,82000,I14)</f>
        <v>0</v>
      </c>
      <c r="J15" s="187">
        <f t="shared" ref="J15:S15" si="3">IF(J14&gt;=82000,82000,J14)</f>
        <v>0</v>
      </c>
      <c r="K15" s="185">
        <f t="shared" si="3"/>
        <v>0</v>
      </c>
      <c r="L15" s="186">
        <f t="shared" si="3"/>
        <v>0</v>
      </c>
      <c r="M15" s="187">
        <f t="shared" si="3"/>
        <v>0</v>
      </c>
      <c r="N15" s="185">
        <f t="shared" si="3"/>
        <v>0</v>
      </c>
      <c r="O15" s="186">
        <f t="shared" si="3"/>
        <v>0</v>
      </c>
      <c r="P15" s="187">
        <f t="shared" si="3"/>
        <v>0</v>
      </c>
      <c r="Q15" s="185">
        <f t="shared" si="3"/>
        <v>0</v>
      </c>
      <c r="R15" s="186">
        <f t="shared" si="3"/>
        <v>0</v>
      </c>
      <c r="S15" s="187">
        <f t="shared" si="3"/>
        <v>0</v>
      </c>
      <c r="T15" s="461">
        <f>SUM(H15+I15+J15+K15+L15+M15+N15+O15+P15+Q15+R15+S15)</f>
        <v>0</v>
      </c>
      <c r="U15" s="462"/>
    </row>
    <row r="16" spans="1:32" s="22" customFormat="1" ht="54.95" customHeight="1" thickBot="1">
      <c r="A16" s="402"/>
      <c r="B16" s="273" t="s">
        <v>222</v>
      </c>
      <c r="C16" s="181"/>
      <c r="D16" s="409"/>
      <c r="E16" s="410"/>
      <c r="F16" s="411" t="s">
        <v>219</v>
      </c>
      <c r="G16" s="412"/>
      <c r="H16" s="274">
        <f t="shared" ref="H16:I16" si="4">ROUNDDOWN(H15*0.75,-3)</f>
        <v>0</v>
      </c>
      <c r="I16" s="275">
        <f t="shared" si="4"/>
        <v>0</v>
      </c>
      <c r="J16" s="179">
        <f t="shared" ref="J16:S16" si="5">ROUNDDOWN(J15*0.75,-3)</f>
        <v>0</v>
      </c>
      <c r="K16" s="178">
        <f t="shared" si="5"/>
        <v>0</v>
      </c>
      <c r="L16" s="165">
        <f t="shared" si="5"/>
        <v>0</v>
      </c>
      <c r="M16" s="179">
        <f t="shared" si="5"/>
        <v>0</v>
      </c>
      <c r="N16" s="178">
        <f t="shared" si="5"/>
        <v>0</v>
      </c>
      <c r="O16" s="165">
        <f t="shared" si="5"/>
        <v>0</v>
      </c>
      <c r="P16" s="179">
        <f t="shared" si="5"/>
        <v>0</v>
      </c>
      <c r="Q16" s="178">
        <f t="shared" si="5"/>
        <v>0</v>
      </c>
      <c r="R16" s="165">
        <f t="shared" si="5"/>
        <v>0</v>
      </c>
      <c r="S16" s="179">
        <f t="shared" si="5"/>
        <v>0</v>
      </c>
      <c r="T16" s="465">
        <f>SUM(H16:S16)</f>
        <v>0</v>
      </c>
      <c r="U16" s="466"/>
    </row>
    <row r="17" spans="1:32" ht="45" customHeight="1" thickBot="1">
      <c r="A17" s="415" t="s">
        <v>203</v>
      </c>
      <c r="B17" s="416"/>
      <c r="C17" s="209"/>
      <c r="D17" s="417"/>
      <c r="E17" s="418"/>
      <c r="H17" s="98"/>
      <c r="I17" s="98"/>
      <c r="J17" s="98"/>
      <c r="K17" s="98"/>
      <c r="L17" s="98"/>
      <c r="M17" s="98"/>
      <c r="N17" s="98"/>
      <c r="O17" s="98"/>
      <c r="P17" s="98"/>
      <c r="Q17" s="98"/>
      <c r="R17" s="98"/>
      <c r="S17" s="98"/>
      <c r="T17" s="98"/>
    </row>
    <row r="18" spans="1:32" s="6" customFormat="1" ht="45" customHeight="1" thickBot="1">
      <c r="A18" s="419" t="s">
        <v>204</v>
      </c>
      <c r="B18" s="420"/>
      <c r="C18" s="210"/>
      <c r="D18" s="434"/>
      <c r="E18" s="435"/>
      <c r="F18" s="2"/>
      <c r="G18" s="277"/>
      <c r="H18" s="422" t="s">
        <v>224</v>
      </c>
      <c r="I18" s="423"/>
      <c r="J18" s="99"/>
      <c r="K18" s="189"/>
      <c r="L18" s="469" t="s">
        <v>225</v>
      </c>
      <c r="M18" s="470"/>
      <c r="N18" s="99"/>
      <c r="O18" s="189"/>
      <c r="P18" s="469" t="s">
        <v>226</v>
      </c>
      <c r="Q18" s="470"/>
      <c r="R18" s="99"/>
      <c r="S18" s="189"/>
      <c r="T18" s="471" t="s">
        <v>227</v>
      </c>
      <c r="U18" s="472"/>
      <c r="V18" s="99"/>
    </row>
    <row r="19" spans="1:32" s="6" customFormat="1" ht="45" customHeight="1">
      <c r="A19" s="430" t="s">
        <v>211</v>
      </c>
      <c r="B19" s="431"/>
      <c r="C19" s="211"/>
      <c r="D19" s="421"/>
      <c r="E19" s="404"/>
      <c r="F19" s="2"/>
      <c r="G19" s="278" t="s">
        <v>212</v>
      </c>
      <c r="H19" s="432">
        <f>SUM(H11:J11)</f>
        <v>0</v>
      </c>
      <c r="I19" s="433"/>
      <c r="J19" s="99"/>
      <c r="K19" s="188" t="s">
        <v>212</v>
      </c>
      <c r="L19" s="479">
        <f>SUM(K11:M11)</f>
        <v>0</v>
      </c>
      <c r="M19" s="480"/>
      <c r="N19" s="99"/>
      <c r="O19" s="188" t="s">
        <v>212</v>
      </c>
      <c r="P19" s="481">
        <f>SUM(N11:P11)</f>
        <v>0</v>
      </c>
      <c r="Q19" s="482"/>
      <c r="R19" s="99"/>
      <c r="S19" s="188" t="s">
        <v>212</v>
      </c>
      <c r="T19" s="483">
        <f>SUM(Q11:S11)</f>
        <v>0</v>
      </c>
      <c r="U19" s="484"/>
      <c r="V19" s="99"/>
    </row>
    <row r="20" spans="1:32" s="6" customFormat="1" ht="45" customHeight="1" thickBot="1">
      <c r="A20" s="424" t="s">
        <v>277</v>
      </c>
      <c r="B20" s="425"/>
      <c r="C20" s="182"/>
      <c r="D20" s="426"/>
      <c r="E20" s="427"/>
      <c r="F20" s="2"/>
      <c r="G20" s="279" t="s">
        <v>213</v>
      </c>
      <c r="H20" s="428">
        <f>SUM(H12:J12)</f>
        <v>0</v>
      </c>
      <c r="I20" s="429"/>
      <c r="J20" s="99"/>
      <c r="K20" s="166" t="s">
        <v>213</v>
      </c>
      <c r="L20" s="475">
        <f>SUM(K12:M12)</f>
        <v>0</v>
      </c>
      <c r="M20" s="476"/>
      <c r="N20" s="99"/>
      <c r="O20" s="166" t="s">
        <v>213</v>
      </c>
      <c r="P20" s="477">
        <f>SUM(N12:P12)</f>
        <v>0</v>
      </c>
      <c r="Q20" s="478"/>
      <c r="R20" s="99"/>
      <c r="S20" s="166" t="s">
        <v>213</v>
      </c>
      <c r="T20" s="477">
        <f>SUM(Q12:S12)</f>
        <v>0</v>
      </c>
      <c r="U20" s="478"/>
      <c r="V20" s="99"/>
    </row>
    <row r="21" spans="1:32" s="6" customFormat="1" ht="45" customHeight="1" thickBot="1">
      <c r="A21" s="439"/>
      <c r="B21" s="439"/>
      <c r="C21" s="439"/>
      <c r="D21" s="439"/>
      <c r="E21" s="151"/>
      <c r="F21" s="2"/>
      <c r="G21" s="280" t="s">
        <v>214</v>
      </c>
      <c r="H21" s="440">
        <f>SUM(H13:J13)</f>
        <v>0</v>
      </c>
      <c r="I21" s="441"/>
      <c r="J21" s="99"/>
      <c r="K21" s="168" t="s">
        <v>214</v>
      </c>
      <c r="L21" s="491">
        <f>SUM(K13:M13)</f>
        <v>0</v>
      </c>
      <c r="M21" s="492"/>
      <c r="N21" s="99"/>
      <c r="O21" s="168" t="s">
        <v>214</v>
      </c>
      <c r="P21" s="493">
        <f>SUM(N13:P13)</f>
        <v>0</v>
      </c>
      <c r="Q21" s="494"/>
      <c r="R21" s="99"/>
      <c r="S21" s="168" t="s">
        <v>214</v>
      </c>
      <c r="T21" s="495">
        <f>SUM(Q13:S13)</f>
        <v>0</v>
      </c>
      <c r="U21" s="496"/>
      <c r="V21" s="99"/>
    </row>
    <row r="22" spans="1:32" s="6" customFormat="1" ht="45" customHeight="1" thickTop="1" thickBot="1">
      <c r="A22" s="438"/>
      <c r="B22" s="438"/>
      <c r="C22" s="438"/>
      <c r="D22" s="438"/>
      <c r="E22" s="151"/>
      <c r="F22" s="2"/>
      <c r="G22" s="281" t="s">
        <v>215</v>
      </c>
      <c r="H22" s="442">
        <f>SUM(H14:J14)</f>
        <v>0</v>
      </c>
      <c r="I22" s="443"/>
      <c r="J22" s="99"/>
      <c r="K22" s="190" t="s">
        <v>215</v>
      </c>
      <c r="L22" s="497">
        <f>SUM(K14:M14)</f>
        <v>0</v>
      </c>
      <c r="M22" s="498"/>
      <c r="N22" s="99"/>
      <c r="O22" s="190" t="s">
        <v>215</v>
      </c>
      <c r="P22" s="499">
        <f>SUM(N14:P14)</f>
        <v>0</v>
      </c>
      <c r="Q22" s="500"/>
      <c r="R22" s="99"/>
      <c r="S22" s="190" t="s">
        <v>215</v>
      </c>
      <c r="T22" s="499">
        <f>SUM(Q14:S14)</f>
        <v>0</v>
      </c>
      <c r="U22" s="500"/>
      <c r="V22" s="99"/>
    </row>
    <row r="23" spans="1:32" s="6" customFormat="1" ht="45" customHeight="1" thickBot="1">
      <c r="A23" s="438"/>
      <c r="B23" s="438"/>
      <c r="C23" s="438"/>
      <c r="D23" s="438"/>
      <c r="E23" s="151"/>
      <c r="F23" s="2"/>
      <c r="G23" s="282" t="s">
        <v>228</v>
      </c>
      <c r="H23" s="436">
        <f>SUM(H16:J16)</f>
        <v>0</v>
      </c>
      <c r="I23" s="437"/>
      <c r="J23" s="99"/>
      <c r="K23" s="169" t="s">
        <v>228</v>
      </c>
      <c r="L23" s="485">
        <f>SUM(K16:M16)</f>
        <v>0</v>
      </c>
      <c r="M23" s="486"/>
      <c r="N23" s="99"/>
      <c r="O23" s="167" t="s">
        <v>228</v>
      </c>
      <c r="P23" s="487">
        <f>SUM(N16:P16)</f>
        <v>0</v>
      </c>
      <c r="Q23" s="488"/>
      <c r="R23" s="99"/>
      <c r="S23" s="169" t="s">
        <v>228</v>
      </c>
      <c r="T23" s="489">
        <f>SUM(Q16:S16)</f>
        <v>0</v>
      </c>
      <c r="U23" s="490"/>
      <c r="V23" s="99"/>
    </row>
    <row r="24" spans="1:32" s="6" customFormat="1" ht="14.25" customHeight="1">
      <c r="A24" s="438"/>
      <c r="B24" s="438"/>
      <c r="C24" s="438"/>
      <c r="D24" s="438"/>
      <c r="E24" s="151"/>
      <c r="F24" s="2"/>
      <c r="G24" s="2"/>
      <c r="H24" s="284"/>
      <c r="I24" s="285"/>
      <c r="K24" s="78"/>
      <c r="L24" s="79"/>
      <c r="N24" s="78"/>
      <c r="O24" s="79"/>
      <c r="Q24" s="78"/>
      <c r="R24" s="79"/>
    </row>
    <row r="25" spans="1:32" s="1" customFormat="1" ht="22.5" customHeight="1">
      <c r="A25" s="339"/>
      <c r="B25" s="339"/>
      <c r="L25" s="84"/>
      <c r="N25" s="97"/>
      <c r="O25" s="97"/>
      <c r="P25" s="97"/>
      <c r="Q25" s="97"/>
      <c r="R25" s="97"/>
      <c r="S25" s="97"/>
      <c r="T25" s="84"/>
    </row>
    <row r="26" spans="1:32" s="1" customFormat="1" ht="27.75" customHeight="1">
      <c r="A26" s="340" t="s">
        <v>220</v>
      </c>
      <c r="B26" s="340"/>
      <c r="C26" s="340"/>
      <c r="D26" s="25"/>
      <c r="E26" s="25"/>
      <c r="F26" s="25"/>
      <c r="G26" s="25"/>
      <c r="H26" s="25"/>
      <c r="I26" s="26" t="s">
        <v>41</v>
      </c>
      <c r="J26" s="27">
        <v>26</v>
      </c>
      <c r="K26" s="28" t="s">
        <v>42</v>
      </c>
      <c r="L26" s="84"/>
      <c r="M26" s="84"/>
      <c r="N26" s="84"/>
      <c r="O26" s="84"/>
      <c r="P26" s="84"/>
      <c r="Q26" s="84"/>
      <c r="R26" s="84"/>
      <c r="S26" s="84"/>
      <c r="T26" s="84"/>
    </row>
    <row r="27" spans="1:32" ht="27" customHeight="1">
      <c r="A27" s="341" t="s">
        <v>279</v>
      </c>
      <c r="B27" s="341"/>
      <c r="C27" s="341"/>
      <c r="D27" s="341"/>
      <c r="E27" s="341"/>
      <c r="F27" s="341"/>
      <c r="G27" s="33"/>
      <c r="H27" s="63"/>
      <c r="L27" s="84"/>
      <c r="M27" s="84"/>
      <c r="N27" s="84"/>
      <c r="O27" s="84"/>
      <c r="P27" s="84"/>
      <c r="Q27" s="84"/>
      <c r="R27" s="84"/>
      <c r="S27" s="84"/>
      <c r="T27" s="84"/>
    </row>
    <row r="28" spans="1:32" ht="27" customHeight="1">
      <c r="A28" s="342"/>
      <c r="B28" s="342"/>
      <c r="C28" s="343"/>
      <c r="D28" s="343"/>
      <c r="E28" s="343"/>
      <c r="F28" s="343"/>
      <c r="G28" s="343"/>
      <c r="H28" s="343"/>
      <c r="I28" s="26"/>
      <c r="J28" s="27"/>
      <c r="L28" s="84"/>
      <c r="M28" s="84"/>
      <c r="N28" s="152"/>
      <c r="O28" s="84"/>
      <c r="P28" s="84"/>
      <c r="Q28" s="84"/>
      <c r="R28" s="84"/>
      <c r="S28" s="84"/>
      <c r="T28" s="84"/>
    </row>
    <row r="29" spans="1:32" ht="27" customHeight="1">
      <c r="A29" s="342" t="s">
        <v>22</v>
      </c>
      <c r="B29" s="342"/>
      <c r="C29" s="344">
        <f>【様式１】申請書!G$7</f>
        <v>0</v>
      </c>
      <c r="D29" s="344"/>
      <c r="E29" s="344"/>
      <c r="F29" s="344"/>
      <c r="G29" s="344"/>
      <c r="H29" s="344"/>
      <c r="I29" s="26"/>
      <c r="J29" s="27"/>
      <c r="L29" s="84"/>
      <c r="M29" s="84"/>
      <c r="N29" s="84"/>
      <c r="O29" s="84"/>
      <c r="P29" s="84"/>
      <c r="Q29" s="84"/>
      <c r="R29" s="84"/>
      <c r="S29" s="84"/>
      <c r="T29" s="84"/>
      <c r="AB29" s="349"/>
      <c r="AC29" s="349"/>
      <c r="AD29" s="349"/>
      <c r="AE29" s="349"/>
      <c r="AF29" s="349"/>
    </row>
    <row r="30" spans="1:32" ht="27" customHeight="1">
      <c r="A30" s="33"/>
      <c r="I30" s="26"/>
      <c r="J30" s="27"/>
      <c r="L30" s="84"/>
      <c r="M30" s="84"/>
      <c r="N30" s="84"/>
      <c r="O30" s="84"/>
      <c r="P30" s="84"/>
      <c r="Q30" s="84"/>
      <c r="R30" s="84"/>
      <c r="S30" s="84"/>
      <c r="T30" s="84"/>
    </row>
    <row r="31" spans="1:32" ht="27" customHeight="1">
      <c r="A31" s="342" t="s">
        <v>200</v>
      </c>
      <c r="B31" s="342"/>
      <c r="C31" s="350"/>
      <c r="D31" s="350"/>
      <c r="E31" s="350"/>
      <c r="F31" s="350"/>
      <c r="G31" s="350"/>
      <c r="H31" s="350"/>
      <c r="I31" s="26"/>
      <c r="J31" s="136" t="s">
        <v>177</v>
      </c>
      <c r="K31" s="351"/>
      <c r="L31" s="351"/>
      <c r="M31" s="351"/>
      <c r="N31" s="351"/>
      <c r="O31" s="84"/>
      <c r="P31" s="84"/>
      <c r="Q31" s="84"/>
      <c r="R31" s="84"/>
      <c r="S31" s="352"/>
      <c r="T31" s="352"/>
      <c r="U31" s="353" t="s">
        <v>210</v>
      </c>
    </row>
    <row r="32" spans="1:32" ht="14.25" customHeight="1" thickBot="1">
      <c r="L32" s="84"/>
      <c r="M32" s="84"/>
      <c r="N32" s="84"/>
      <c r="O32" s="84"/>
      <c r="P32" s="84"/>
      <c r="Q32" s="84"/>
      <c r="R32" s="84"/>
      <c r="S32" s="84"/>
      <c r="T32" s="84"/>
      <c r="U32" s="354"/>
    </row>
    <row r="33" spans="1:22" s="4" customFormat="1" ht="14.25" customHeight="1">
      <c r="A33" s="375" t="s">
        <v>232</v>
      </c>
      <c r="B33" s="387"/>
      <c r="C33" s="388"/>
      <c r="D33" s="387" t="s">
        <v>233</v>
      </c>
      <c r="E33" s="376"/>
      <c r="F33" s="375" t="s">
        <v>229</v>
      </c>
      <c r="G33" s="387"/>
      <c r="H33" s="345" t="s">
        <v>3</v>
      </c>
      <c r="I33" s="347" t="s">
        <v>4</v>
      </c>
      <c r="J33" s="373" t="s">
        <v>5</v>
      </c>
      <c r="K33" s="345" t="s">
        <v>6</v>
      </c>
      <c r="L33" s="347" t="s">
        <v>7</v>
      </c>
      <c r="M33" s="373" t="s">
        <v>8</v>
      </c>
      <c r="N33" s="345" t="s">
        <v>9</v>
      </c>
      <c r="O33" s="347" t="s">
        <v>10</v>
      </c>
      <c r="P33" s="373" t="s">
        <v>11</v>
      </c>
      <c r="Q33" s="345" t="s">
        <v>12</v>
      </c>
      <c r="R33" s="347" t="s">
        <v>13</v>
      </c>
      <c r="S33" s="373" t="s">
        <v>14</v>
      </c>
      <c r="T33" s="375" t="s">
        <v>217</v>
      </c>
      <c r="U33" s="376"/>
    </row>
    <row r="34" spans="1:22" s="4" customFormat="1" ht="15" customHeight="1" thickBot="1">
      <c r="A34" s="377"/>
      <c r="B34" s="389"/>
      <c r="C34" s="390"/>
      <c r="D34" s="389"/>
      <c r="E34" s="378"/>
      <c r="F34" s="377"/>
      <c r="G34" s="389"/>
      <c r="H34" s="346"/>
      <c r="I34" s="348"/>
      <c r="J34" s="374"/>
      <c r="K34" s="346"/>
      <c r="L34" s="348"/>
      <c r="M34" s="374"/>
      <c r="N34" s="346"/>
      <c r="O34" s="348"/>
      <c r="P34" s="374"/>
      <c r="Q34" s="346"/>
      <c r="R34" s="348"/>
      <c r="S34" s="374"/>
      <c r="T34" s="377"/>
      <c r="U34" s="378"/>
    </row>
    <row r="35" spans="1:22" s="22" customFormat="1" ht="54.95" customHeight="1">
      <c r="A35" s="448" t="s">
        <v>201</v>
      </c>
      <c r="B35" s="449"/>
      <c r="C35" s="191"/>
      <c r="D35" s="381"/>
      <c r="E35" s="382"/>
      <c r="F35" s="383" t="s">
        <v>212</v>
      </c>
      <c r="G35" s="450"/>
      <c r="H35" s="170"/>
      <c r="I35" s="161"/>
      <c r="J35" s="171"/>
      <c r="K35" s="170"/>
      <c r="L35" s="161"/>
      <c r="M35" s="171"/>
      <c r="N35" s="170"/>
      <c r="O35" s="161"/>
      <c r="P35" s="171"/>
      <c r="Q35" s="170"/>
      <c r="R35" s="161"/>
      <c r="S35" s="171"/>
      <c r="T35" s="385">
        <f>SUM(H35:S35)</f>
        <v>0</v>
      </c>
      <c r="U35" s="386"/>
    </row>
    <row r="36" spans="1:22" s="22" customFormat="1" ht="54.95" customHeight="1">
      <c r="A36" s="444" t="s">
        <v>223</v>
      </c>
      <c r="B36" s="445"/>
      <c r="C36" s="359"/>
      <c r="D36" s="361"/>
      <c r="E36" s="362"/>
      <c r="F36" s="365" t="s">
        <v>213</v>
      </c>
      <c r="G36" s="446"/>
      <c r="H36" s="172"/>
      <c r="I36" s="162"/>
      <c r="J36" s="173"/>
      <c r="K36" s="172"/>
      <c r="L36" s="162"/>
      <c r="M36" s="173"/>
      <c r="N36" s="172"/>
      <c r="O36" s="162"/>
      <c r="P36" s="173"/>
      <c r="Q36" s="172"/>
      <c r="R36" s="162"/>
      <c r="S36" s="173"/>
      <c r="T36" s="367">
        <f>SUM(H36:S36)</f>
        <v>0</v>
      </c>
      <c r="U36" s="368"/>
    </row>
    <row r="37" spans="1:22" s="22" customFormat="1" ht="54.95" customHeight="1" thickBot="1">
      <c r="A37" s="444"/>
      <c r="B37" s="445"/>
      <c r="C37" s="360"/>
      <c r="D37" s="363"/>
      <c r="E37" s="364"/>
      <c r="F37" s="369" t="s">
        <v>214</v>
      </c>
      <c r="G37" s="447"/>
      <c r="H37" s="174"/>
      <c r="I37" s="163"/>
      <c r="J37" s="175"/>
      <c r="K37" s="174"/>
      <c r="L37" s="163"/>
      <c r="M37" s="175"/>
      <c r="N37" s="174"/>
      <c r="O37" s="163"/>
      <c r="P37" s="175"/>
      <c r="Q37" s="174"/>
      <c r="R37" s="163"/>
      <c r="S37" s="175"/>
      <c r="T37" s="371">
        <f>SUM(H37:S37)</f>
        <v>0</v>
      </c>
      <c r="U37" s="372"/>
    </row>
    <row r="38" spans="1:22" s="22" customFormat="1" ht="54.95" customHeight="1" thickTop="1" thickBot="1">
      <c r="A38" s="451" t="s">
        <v>202</v>
      </c>
      <c r="B38" s="452"/>
      <c r="C38" s="150"/>
      <c r="D38" s="395"/>
      <c r="E38" s="396"/>
      <c r="F38" s="453" t="s">
        <v>216</v>
      </c>
      <c r="G38" s="454"/>
      <c r="H38" s="176">
        <f t="shared" ref="H38:I38" si="6">SUM(H35:H36)-H37</f>
        <v>0</v>
      </c>
      <c r="I38" s="164">
        <f t="shared" si="6"/>
        <v>0</v>
      </c>
      <c r="J38" s="177">
        <f t="shared" ref="J38:T38" si="7">SUM(J35:J36)-J37</f>
        <v>0</v>
      </c>
      <c r="K38" s="176">
        <f t="shared" si="7"/>
        <v>0</v>
      </c>
      <c r="L38" s="164">
        <f t="shared" si="7"/>
        <v>0</v>
      </c>
      <c r="M38" s="177">
        <f t="shared" si="7"/>
        <v>0</v>
      </c>
      <c r="N38" s="176">
        <f t="shared" si="7"/>
        <v>0</v>
      </c>
      <c r="O38" s="164">
        <f t="shared" si="7"/>
        <v>0</v>
      </c>
      <c r="P38" s="177">
        <f t="shared" si="7"/>
        <v>0</v>
      </c>
      <c r="Q38" s="176">
        <f t="shared" si="7"/>
        <v>0</v>
      </c>
      <c r="R38" s="164">
        <f t="shared" si="7"/>
        <v>0</v>
      </c>
      <c r="S38" s="177">
        <f t="shared" si="7"/>
        <v>0</v>
      </c>
      <c r="T38" s="455">
        <f t="shared" si="7"/>
        <v>0</v>
      </c>
      <c r="U38" s="456"/>
    </row>
    <row r="39" spans="1:22" s="22" customFormat="1" ht="54.95" customHeight="1">
      <c r="A39" s="457" t="s">
        <v>16</v>
      </c>
      <c r="B39" s="183" t="s">
        <v>221</v>
      </c>
      <c r="C39" s="180"/>
      <c r="D39" s="403"/>
      <c r="E39" s="404"/>
      <c r="F39" s="459" t="s">
        <v>218</v>
      </c>
      <c r="G39" s="460"/>
      <c r="H39" s="185">
        <f>IF(H38&gt;=82000,82000,H38)</f>
        <v>0</v>
      </c>
      <c r="I39" s="186">
        <f t="shared" ref="I39" si="8">IF(I38&gt;=82000,82000,I38)</f>
        <v>0</v>
      </c>
      <c r="J39" s="187">
        <f t="shared" ref="J39:S39" si="9">IF(J38&gt;=82000,82000,J38)</f>
        <v>0</v>
      </c>
      <c r="K39" s="185">
        <f t="shared" si="9"/>
        <v>0</v>
      </c>
      <c r="L39" s="186">
        <f t="shared" si="9"/>
        <v>0</v>
      </c>
      <c r="M39" s="187">
        <f t="shared" si="9"/>
        <v>0</v>
      </c>
      <c r="N39" s="185">
        <f t="shared" si="9"/>
        <v>0</v>
      </c>
      <c r="O39" s="186">
        <f t="shared" si="9"/>
        <v>0</v>
      </c>
      <c r="P39" s="187">
        <f t="shared" si="9"/>
        <v>0</v>
      </c>
      <c r="Q39" s="185">
        <f t="shared" si="9"/>
        <v>0</v>
      </c>
      <c r="R39" s="186">
        <f t="shared" si="9"/>
        <v>0</v>
      </c>
      <c r="S39" s="187">
        <f t="shared" si="9"/>
        <v>0</v>
      </c>
      <c r="T39" s="461">
        <f>SUM(H39+I39+J39+K39+L39+M39+N39+O39+P39+Q39+R39+S39)</f>
        <v>0</v>
      </c>
      <c r="U39" s="462"/>
    </row>
    <row r="40" spans="1:22" s="22" customFormat="1" ht="54.95" customHeight="1" thickBot="1">
      <c r="A40" s="458"/>
      <c r="B40" s="184" t="s">
        <v>222</v>
      </c>
      <c r="C40" s="181"/>
      <c r="D40" s="409"/>
      <c r="E40" s="410"/>
      <c r="F40" s="463" t="s">
        <v>219</v>
      </c>
      <c r="G40" s="464"/>
      <c r="H40" s="178">
        <f t="shared" ref="H40:I40" si="10">ROUNDDOWN(H39*0.75,-3)</f>
        <v>0</v>
      </c>
      <c r="I40" s="165">
        <f t="shared" si="10"/>
        <v>0</v>
      </c>
      <c r="J40" s="179">
        <f t="shared" ref="J40:S40" si="11">ROUNDDOWN(J39*0.75,-3)</f>
        <v>0</v>
      </c>
      <c r="K40" s="178">
        <f t="shared" si="11"/>
        <v>0</v>
      </c>
      <c r="L40" s="165">
        <f t="shared" si="11"/>
        <v>0</v>
      </c>
      <c r="M40" s="179">
        <f t="shared" si="11"/>
        <v>0</v>
      </c>
      <c r="N40" s="178">
        <f t="shared" si="11"/>
        <v>0</v>
      </c>
      <c r="O40" s="165">
        <f t="shared" si="11"/>
        <v>0</v>
      </c>
      <c r="P40" s="179">
        <f t="shared" si="11"/>
        <v>0</v>
      </c>
      <c r="Q40" s="178">
        <f t="shared" si="11"/>
        <v>0</v>
      </c>
      <c r="R40" s="165">
        <f t="shared" si="11"/>
        <v>0</v>
      </c>
      <c r="S40" s="179">
        <f t="shared" si="11"/>
        <v>0</v>
      </c>
      <c r="T40" s="465">
        <f>SUM(H40:S40)</f>
        <v>0</v>
      </c>
      <c r="U40" s="466"/>
    </row>
    <row r="41" spans="1:22" ht="45" customHeight="1" thickBot="1">
      <c r="A41" s="467" t="s">
        <v>203</v>
      </c>
      <c r="B41" s="468"/>
      <c r="C41" s="209"/>
      <c r="D41" s="417"/>
      <c r="E41" s="418"/>
      <c r="H41" s="98"/>
      <c r="I41" s="98"/>
      <c r="J41" s="98"/>
      <c r="K41" s="98"/>
      <c r="L41" s="98"/>
      <c r="M41" s="98"/>
      <c r="N41" s="98"/>
      <c r="O41" s="98"/>
      <c r="P41" s="98"/>
      <c r="Q41" s="98"/>
      <c r="R41" s="98"/>
      <c r="S41" s="98"/>
      <c r="T41" s="98"/>
    </row>
    <row r="42" spans="1:22" s="6" customFormat="1" ht="45" customHeight="1" thickBot="1">
      <c r="A42" s="419" t="s">
        <v>204</v>
      </c>
      <c r="B42" s="420"/>
      <c r="C42" s="210"/>
      <c r="D42" s="434"/>
      <c r="E42" s="435"/>
      <c r="G42" s="189"/>
      <c r="H42" s="469" t="s">
        <v>224</v>
      </c>
      <c r="I42" s="470"/>
      <c r="J42" s="99"/>
      <c r="K42" s="189"/>
      <c r="L42" s="469" t="s">
        <v>225</v>
      </c>
      <c r="M42" s="470"/>
      <c r="N42" s="99"/>
      <c r="O42" s="189"/>
      <c r="P42" s="469" t="s">
        <v>226</v>
      </c>
      <c r="Q42" s="470"/>
      <c r="R42" s="99"/>
      <c r="S42" s="189"/>
      <c r="T42" s="471" t="s">
        <v>227</v>
      </c>
      <c r="U42" s="472"/>
      <c r="V42" s="99"/>
    </row>
    <row r="43" spans="1:22" s="6" customFormat="1" ht="45" customHeight="1">
      <c r="A43" s="430" t="s">
        <v>211</v>
      </c>
      <c r="B43" s="420"/>
      <c r="C43" s="211"/>
      <c r="D43" s="421"/>
      <c r="E43" s="404"/>
      <c r="G43" s="188" t="s">
        <v>212</v>
      </c>
      <c r="H43" s="479">
        <f>SUM(H35:J35)</f>
        <v>0</v>
      </c>
      <c r="I43" s="480"/>
      <c r="J43" s="99"/>
      <c r="K43" s="188" t="s">
        <v>212</v>
      </c>
      <c r="L43" s="479">
        <f>SUM(K35:M35)</f>
        <v>0</v>
      </c>
      <c r="M43" s="480"/>
      <c r="N43" s="99"/>
      <c r="O43" s="188" t="s">
        <v>212</v>
      </c>
      <c r="P43" s="481">
        <f>SUM(N35:P35)</f>
        <v>0</v>
      </c>
      <c r="Q43" s="482"/>
      <c r="R43" s="99"/>
      <c r="S43" s="188" t="s">
        <v>212</v>
      </c>
      <c r="T43" s="483">
        <f>SUM(Q35:S35)</f>
        <v>0</v>
      </c>
      <c r="U43" s="484"/>
      <c r="V43" s="99"/>
    </row>
    <row r="44" spans="1:22" s="6" customFormat="1" ht="45" customHeight="1" thickBot="1">
      <c r="A44" s="473" t="s">
        <v>277</v>
      </c>
      <c r="B44" s="474"/>
      <c r="C44" s="182"/>
      <c r="D44" s="426"/>
      <c r="E44" s="427"/>
      <c r="G44" s="166" t="s">
        <v>213</v>
      </c>
      <c r="H44" s="475">
        <f>SUM(H36:J36)</f>
        <v>0</v>
      </c>
      <c r="I44" s="476"/>
      <c r="J44" s="99"/>
      <c r="K44" s="166" t="s">
        <v>213</v>
      </c>
      <c r="L44" s="475">
        <f>SUM(K36:M36)</f>
        <v>0</v>
      </c>
      <c r="M44" s="476"/>
      <c r="N44" s="99"/>
      <c r="O44" s="166" t="s">
        <v>213</v>
      </c>
      <c r="P44" s="477">
        <f>SUM(N36:P36)</f>
        <v>0</v>
      </c>
      <c r="Q44" s="478"/>
      <c r="R44" s="99"/>
      <c r="S44" s="166" t="s">
        <v>213</v>
      </c>
      <c r="T44" s="477">
        <f>SUM(Q36:S36)</f>
        <v>0</v>
      </c>
      <c r="U44" s="478"/>
      <c r="V44" s="99"/>
    </row>
    <row r="45" spans="1:22" s="6" customFormat="1" ht="45" customHeight="1" thickBot="1">
      <c r="A45" s="438"/>
      <c r="B45" s="438"/>
      <c r="C45" s="438"/>
      <c r="D45" s="438"/>
      <c r="E45" s="151"/>
      <c r="G45" s="168" t="s">
        <v>214</v>
      </c>
      <c r="H45" s="491">
        <f>SUM(H37:J37)</f>
        <v>0</v>
      </c>
      <c r="I45" s="492"/>
      <c r="J45" s="99"/>
      <c r="K45" s="168" t="s">
        <v>214</v>
      </c>
      <c r="L45" s="491">
        <f>SUM(K37:M37)</f>
        <v>0</v>
      </c>
      <c r="M45" s="492"/>
      <c r="N45" s="99"/>
      <c r="O45" s="168" t="s">
        <v>214</v>
      </c>
      <c r="P45" s="493">
        <f>SUM(N37:P37)</f>
        <v>0</v>
      </c>
      <c r="Q45" s="494"/>
      <c r="R45" s="99"/>
      <c r="S45" s="168" t="s">
        <v>214</v>
      </c>
      <c r="T45" s="495">
        <f>SUM(Q37:S37)</f>
        <v>0</v>
      </c>
      <c r="U45" s="496"/>
      <c r="V45" s="99"/>
    </row>
    <row r="46" spans="1:22" s="6" customFormat="1" ht="45" customHeight="1" thickTop="1" thickBot="1">
      <c r="A46" s="438"/>
      <c r="B46" s="438"/>
      <c r="C46" s="438"/>
      <c r="D46" s="438"/>
      <c r="E46" s="151"/>
      <c r="G46" s="190" t="s">
        <v>215</v>
      </c>
      <c r="H46" s="497">
        <f>SUM(H38:J38)</f>
        <v>0</v>
      </c>
      <c r="I46" s="498"/>
      <c r="J46" s="99"/>
      <c r="K46" s="190" t="s">
        <v>215</v>
      </c>
      <c r="L46" s="497">
        <f>SUM(K38:M38)</f>
        <v>0</v>
      </c>
      <c r="M46" s="498"/>
      <c r="N46" s="99"/>
      <c r="O46" s="190" t="s">
        <v>215</v>
      </c>
      <c r="P46" s="499">
        <f>SUM(N38:P38)</f>
        <v>0</v>
      </c>
      <c r="Q46" s="500"/>
      <c r="R46" s="99"/>
      <c r="S46" s="190" t="s">
        <v>215</v>
      </c>
      <c r="T46" s="499">
        <f>SUM(Q38:S38)</f>
        <v>0</v>
      </c>
      <c r="U46" s="500"/>
      <c r="V46" s="99"/>
    </row>
    <row r="47" spans="1:22" s="6" customFormat="1" ht="45" customHeight="1" thickBot="1">
      <c r="A47" s="438"/>
      <c r="B47" s="438"/>
      <c r="C47" s="438"/>
      <c r="D47" s="438"/>
      <c r="E47" s="151"/>
      <c r="G47" s="169" t="s">
        <v>228</v>
      </c>
      <c r="H47" s="485">
        <f>SUM(H40:J40)</f>
        <v>0</v>
      </c>
      <c r="I47" s="486"/>
      <c r="J47" s="99"/>
      <c r="K47" s="169" t="s">
        <v>228</v>
      </c>
      <c r="L47" s="485">
        <f>SUM(K40:M40)</f>
        <v>0</v>
      </c>
      <c r="M47" s="486"/>
      <c r="N47" s="99"/>
      <c r="O47" s="167" t="s">
        <v>228</v>
      </c>
      <c r="P47" s="487">
        <f>SUM(N40:P40)</f>
        <v>0</v>
      </c>
      <c r="Q47" s="488"/>
      <c r="R47" s="99"/>
      <c r="S47" s="169" t="s">
        <v>228</v>
      </c>
      <c r="T47" s="489">
        <f>SUM(Q40:S40)</f>
        <v>0</v>
      </c>
      <c r="U47" s="490"/>
      <c r="V47" s="99"/>
    </row>
    <row r="48" spans="1:22" s="6" customFormat="1" ht="14.25" customHeight="1">
      <c r="A48" s="438"/>
      <c r="B48" s="438"/>
      <c r="C48" s="438"/>
      <c r="D48" s="438"/>
      <c r="E48" s="151"/>
      <c r="H48" s="78"/>
      <c r="I48" s="79"/>
      <c r="K48" s="78"/>
      <c r="L48" s="79"/>
      <c r="N48" s="78"/>
      <c r="O48" s="79"/>
      <c r="Q48" s="78"/>
      <c r="R48" s="79"/>
    </row>
    <row r="49" spans="1:32" s="1" customFormat="1" ht="22.5" customHeight="1">
      <c r="A49" s="339"/>
      <c r="B49" s="339"/>
      <c r="L49" s="84"/>
      <c r="N49" s="97"/>
      <c r="O49" s="97"/>
      <c r="P49" s="97"/>
      <c r="Q49" s="97"/>
      <c r="R49" s="97"/>
      <c r="S49" s="97"/>
      <c r="T49" s="84"/>
    </row>
    <row r="50" spans="1:32" s="1" customFormat="1" ht="27.75" customHeight="1">
      <c r="A50" s="340" t="s">
        <v>220</v>
      </c>
      <c r="B50" s="340"/>
      <c r="C50" s="340"/>
      <c r="D50" s="25"/>
      <c r="E50" s="25"/>
      <c r="F50" s="25"/>
      <c r="G50" s="25"/>
      <c r="H50" s="25"/>
      <c r="I50" s="26" t="s">
        <v>41</v>
      </c>
      <c r="J50" s="27">
        <v>27</v>
      </c>
      <c r="K50" s="28" t="s">
        <v>42</v>
      </c>
      <c r="L50" s="84"/>
      <c r="M50" s="84"/>
      <c r="N50" s="84"/>
      <c r="O50" s="84"/>
      <c r="P50" s="84"/>
      <c r="Q50" s="84"/>
      <c r="R50" s="84"/>
      <c r="S50" s="84"/>
      <c r="T50" s="84"/>
    </row>
    <row r="51" spans="1:32" ht="27" customHeight="1">
      <c r="A51" s="341" t="s">
        <v>279</v>
      </c>
      <c r="B51" s="341"/>
      <c r="C51" s="341"/>
      <c r="D51" s="341"/>
      <c r="E51" s="341"/>
      <c r="F51" s="341"/>
      <c r="G51" s="33"/>
      <c r="H51" s="63"/>
      <c r="L51" s="84"/>
      <c r="M51" s="84"/>
      <c r="N51" s="84"/>
      <c r="O51" s="84"/>
      <c r="P51" s="84"/>
      <c r="Q51" s="84"/>
      <c r="R51" s="84"/>
      <c r="S51" s="84"/>
      <c r="T51" s="84"/>
    </row>
    <row r="52" spans="1:32" ht="27" customHeight="1">
      <c r="A52" s="342"/>
      <c r="B52" s="342"/>
      <c r="C52" s="343"/>
      <c r="D52" s="343"/>
      <c r="E52" s="343"/>
      <c r="F52" s="343"/>
      <c r="G52" s="343"/>
      <c r="H52" s="343"/>
      <c r="I52" s="26"/>
      <c r="J52" s="27"/>
      <c r="L52" s="84"/>
      <c r="M52" s="84"/>
      <c r="N52" s="152"/>
      <c r="O52" s="84"/>
      <c r="P52" s="84"/>
      <c r="Q52" s="84"/>
      <c r="R52" s="84"/>
      <c r="S52" s="84"/>
      <c r="T52" s="84"/>
    </row>
    <row r="53" spans="1:32" ht="27" customHeight="1">
      <c r="A53" s="342" t="s">
        <v>22</v>
      </c>
      <c r="B53" s="342"/>
      <c r="C53" s="344">
        <f>【様式１】申請書!G$7</f>
        <v>0</v>
      </c>
      <c r="D53" s="344"/>
      <c r="E53" s="344"/>
      <c r="F53" s="344"/>
      <c r="G53" s="344"/>
      <c r="H53" s="344"/>
      <c r="I53" s="26"/>
      <c r="J53" s="27"/>
      <c r="L53" s="84"/>
      <c r="M53" s="84"/>
      <c r="N53" s="84"/>
      <c r="O53" s="84"/>
      <c r="P53" s="84"/>
      <c r="Q53" s="84"/>
      <c r="R53" s="84"/>
      <c r="S53" s="84"/>
      <c r="T53" s="84"/>
      <c r="AB53" s="349"/>
      <c r="AC53" s="349"/>
      <c r="AD53" s="349"/>
      <c r="AE53" s="349"/>
      <c r="AF53" s="349"/>
    </row>
    <row r="54" spans="1:32" ht="27" customHeight="1">
      <c r="A54" s="33"/>
      <c r="I54" s="26"/>
      <c r="J54" s="27"/>
      <c r="L54" s="84"/>
      <c r="M54" s="84"/>
      <c r="N54" s="84"/>
      <c r="O54" s="84"/>
      <c r="P54" s="84"/>
      <c r="Q54" s="84"/>
      <c r="R54" s="84"/>
      <c r="S54" s="84"/>
      <c r="T54" s="84"/>
    </row>
    <row r="55" spans="1:32" ht="27" customHeight="1">
      <c r="A55" s="342" t="s">
        <v>200</v>
      </c>
      <c r="B55" s="342"/>
      <c r="C55" s="350"/>
      <c r="D55" s="350"/>
      <c r="E55" s="350"/>
      <c r="F55" s="350"/>
      <c r="G55" s="350"/>
      <c r="H55" s="350"/>
      <c r="I55" s="26"/>
      <c r="J55" s="136" t="s">
        <v>177</v>
      </c>
      <c r="K55" s="351"/>
      <c r="L55" s="351"/>
      <c r="M55" s="351"/>
      <c r="N55" s="351"/>
      <c r="O55" s="84"/>
      <c r="P55" s="84"/>
      <c r="Q55" s="84"/>
      <c r="R55" s="84"/>
      <c r="S55" s="352"/>
      <c r="T55" s="352"/>
      <c r="U55" s="353" t="s">
        <v>210</v>
      </c>
    </row>
    <row r="56" spans="1:32" ht="14.25" customHeight="1" thickBot="1">
      <c r="L56" s="84"/>
      <c r="M56" s="84"/>
      <c r="N56" s="84"/>
      <c r="O56" s="84"/>
      <c r="P56" s="84"/>
      <c r="Q56" s="84"/>
      <c r="R56" s="84"/>
      <c r="S56" s="84"/>
      <c r="T56" s="84"/>
      <c r="U56" s="354"/>
    </row>
    <row r="57" spans="1:32" s="4" customFormat="1" ht="14.25" customHeight="1">
      <c r="A57" s="375" t="s">
        <v>232</v>
      </c>
      <c r="B57" s="387"/>
      <c r="C57" s="388"/>
      <c r="D57" s="387" t="s">
        <v>233</v>
      </c>
      <c r="E57" s="376"/>
      <c r="F57" s="375" t="s">
        <v>229</v>
      </c>
      <c r="G57" s="387"/>
      <c r="H57" s="345" t="s">
        <v>3</v>
      </c>
      <c r="I57" s="347" t="s">
        <v>4</v>
      </c>
      <c r="J57" s="373" t="s">
        <v>5</v>
      </c>
      <c r="K57" s="345" t="s">
        <v>6</v>
      </c>
      <c r="L57" s="347" t="s">
        <v>7</v>
      </c>
      <c r="M57" s="373" t="s">
        <v>8</v>
      </c>
      <c r="N57" s="345" t="s">
        <v>9</v>
      </c>
      <c r="O57" s="347" t="s">
        <v>10</v>
      </c>
      <c r="P57" s="373" t="s">
        <v>11</v>
      </c>
      <c r="Q57" s="345" t="s">
        <v>12</v>
      </c>
      <c r="R57" s="347" t="s">
        <v>13</v>
      </c>
      <c r="S57" s="373" t="s">
        <v>14</v>
      </c>
      <c r="T57" s="375" t="s">
        <v>217</v>
      </c>
      <c r="U57" s="376"/>
    </row>
    <row r="58" spans="1:32" s="4" customFormat="1" ht="15" customHeight="1" thickBot="1">
      <c r="A58" s="377"/>
      <c r="B58" s="389"/>
      <c r="C58" s="390"/>
      <c r="D58" s="389"/>
      <c r="E58" s="378"/>
      <c r="F58" s="377"/>
      <c r="G58" s="389"/>
      <c r="H58" s="346"/>
      <c r="I58" s="348"/>
      <c r="J58" s="374"/>
      <c r="K58" s="346"/>
      <c r="L58" s="348"/>
      <c r="M58" s="374"/>
      <c r="N58" s="346"/>
      <c r="O58" s="348"/>
      <c r="P58" s="374"/>
      <c r="Q58" s="346"/>
      <c r="R58" s="348"/>
      <c r="S58" s="374"/>
      <c r="T58" s="377"/>
      <c r="U58" s="378"/>
    </row>
    <row r="59" spans="1:32" s="22" customFormat="1" ht="54.95" customHeight="1">
      <c r="A59" s="448" t="s">
        <v>201</v>
      </c>
      <c r="B59" s="449"/>
      <c r="C59" s="191"/>
      <c r="D59" s="381"/>
      <c r="E59" s="382"/>
      <c r="F59" s="383" t="s">
        <v>212</v>
      </c>
      <c r="G59" s="450"/>
      <c r="H59" s="170"/>
      <c r="I59" s="161"/>
      <c r="J59" s="171"/>
      <c r="K59" s="170"/>
      <c r="L59" s="161"/>
      <c r="M59" s="171"/>
      <c r="N59" s="170"/>
      <c r="O59" s="161"/>
      <c r="P59" s="171"/>
      <c r="Q59" s="170"/>
      <c r="R59" s="161"/>
      <c r="S59" s="171"/>
      <c r="T59" s="385">
        <f>SUM(H59:S59)</f>
        <v>0</v>
      </c>
      <c r="U59" s="386"/>
    </row>
    <row r="60" spans="1:32" s="22" customFormat="1" ht="54.95" customHeight="1">
      <c r="A60" s="444" t="s">
        <v>223</v>
      </c>
      <c r="B60" s="445"/>
      <c r="C60" s="359"/>
      <c r="D60" s="361"/>
      <c r="E60" s="362"/>
      <c r="F60" s="365" t="s">
        <v>213</v>
      </c>
      <c r="G60" s="446"/>
      <c r="H60" s="172"/>
      <c r="I60" s="162"/>
      <c r="J60" s="173"/>
      <c r="K60" s="172"/>
      <c r="L60" s="162"/>
      <c r="M60" s="173"/>
      <c r="N60" s="172"/>
      <c r="O60" s="162"/>
      <c r="P60" s="173"/>
      <c r="Q60" s="172"/>
      <c r="R60" s="162"/>
      <c r="S60" s="173"/>
      <c r="T60" s="367">
        <f>SUM(H60:S60)</f>
        <v>0</v>
      </c>
      <c r="U60" s="368"/>
    </row>
    <row r="61" spans="1:32" s="22" customFormat="1" ht="54.95" customHeight="1" thickBot="1">
      <c r="A61" s="444"/>
      <c r="B61" s="445"/>
      <c r="C61" s="360"/>
      <c r="D61" s="363"/>
      <c r="E61" s="364"/>
      <c r="F61" s="369" t="s">
        <v>214</v>
      </c>
      <c r="G61" s="447"/>
      <c r="H61" s="174"/>
      <c r="I61" s="163"/>
      <c r="J61" s="175"/>
      <c r="K61" s="174"/>
      <c r="L61" s="163"/>
      <c r="M61" s="175"/>
      <c r="N61" s="174"/>
      <c r="O61" s="163"/>
      <c r="P61" s="175"/>
      <c r="Q61" s="174"/>
      <c r="R61" s="163"/>
      <c r="S61" s="175"/>
      <c r="T61" s="371">
        <f>SUM(H61:S61)</f>
        <v>0</v>
      </c>
      <c r="U61" s="372"/>
    </row>
    <row r="62" spans="1:32" s="22" customFormat="1" ht="54.95" customHeight="1" thickTop="1" thickBot="1">
      <c r="A62" s="451" t="s">
        <v>202</v>
      </c>
      <c r="B62" s="452"/>
      <c r="C62" s="150"/>
      <c r="D62" s="395"/>
      <c r="E62" s="396"/>
      <c r="F62" s="453" t="s">
        <v>216</v>
      </c>
      <c r="G62" s="454"/>
      <c r="H62" s="176">
        <f t="shared" ref="H62:I62" si="12">SUM(H59:H60)-H61</f>
        <v>0</v>
      </c>
      <c r="I62" s="164">
        <f t="shared" si="12"/>
        <v>0</v>
      </c>
      <c r="J62" s="177">
        <f t="shared" ref="J62:T62" si="13">SUM(J59:J60)-J61</f>
        <v>0</v>
      </c>
      <c r="K62" s="176">
        <f t="shared" si="13"/>
        <v>0</v>
      </c>
      <c r="L62" s="164">
        <f t="shared" si="13"/>
        <v>0</v>
      </c>
      <c r="M62" s="177">
        <f t="shared" si="13"/>
        <v>0</v>
      </c>
      <c r="N62" s="176">
        <f t="shared" si="13"/>
        <v>0</v>
      </c>
      <c r="O62" s="164">
        <f t="shared" si="13"/>
        <v>0</v>
      </c>
      <c r="P62" s="177">
        <f t="shared" si="13"/>
        <v>0</v>
      </c>
      <c r="Q62" s="176">
        <f t="shared" si="13"/>
        <v>0</v>
      </c>
      <c r="R62" s="164">
        <f t="shared" si="13"/>
        <v>0</v>
      </c>
      <c r="S62" s="177">
        <f t="shared" si="13"/>
        <v>0</v>
      </c>
      <c r="T62" s="455">
        <f t="shared" si="13"/>
        <v>0</v>
      </c>
      <c r="U62" s="456"/>
    </row>
    <row r="63" spans="1:32" s="22" customFormat="1" ht="54.95" customHeight="1">
      <c r="A63" s="457" t="s">
        <v>16</v>
      </c>
      <c r="B63" s="183" t="s">
        <v>221</v>
      </c>
      <c r="C63" s="180"/>
      <c r="D63" s="403"/>
      <c r="E63" s="404"/>
      <c r="F63" s="459" t="s">
        <v>218</v>
      </c>
      <c r="G63" s="460"/>
      <c r="H63" s="185">
        <f>IF(H62&gt;=82000,82000,H62)</f>
        <v>0</v>
      </c>
      <c r="I63" s="186">
        <f t="shared" ref="I63" si="14">IF(I62&gt;=82000,82000,I62)</f>
        <v>0</v>
      </c>
      <c r="J63" s="187">
        <f t="shared" ref="J63:S63" si="15">IF(J62&gt;=82000,82000,J62)</f>
        <v>0</v>
      </c>
      <c r="K63" s="185">
        <f t="shared" si="15"/>
        <v>0</v>
      </c>
      <c r="L63" s="186">
        <f t="shared" si="15"/>
        <v>0</v>
      </c>
      <c r="M63" s="187">
        <f t="shared" si="15"/>
        <v>0</v>
      </c>
      <c r="N63" s="185">
        <f t="shared" si="15"/>
        <v>0</v>
      </c>
      <c r="O63" s="186">
        <f t="shared" si="15"/>
        <v>0</v>
      </c>
      <c r="P63" s="187">
        <f t="shared" si="15"/>
        <v>0</v>
      </c>
      <c r="Q63" s="185">
        <f t="shared" si="15"/>
        <v>0</v>
      </c>
      <c r="R63" s="186">
        <f t="shared" si="15"/>
        <v>0</v>
      </c>
      <c r="S63" s="187">
        <f t="shared" si="15"/>
        <v>0</v>
      </c>
      <c r="T63" s="461">
        <f>SUM(H63+I63+J63+K63+L63+M63+N63+O63+P63+Q63+R63+S63)</f>
        <v>0</v>
      </c>
      <c r="U63" s="462"/>
    </row>
    <row r="64" spans="1:32" s="22" customFormat="1" ht="54.95" customHeight="1" thickBot="1">
      <c r="A64" s="458"/>
      <c r="B64" s="184" t="s">
        <v>222</v>
      </c>
      <c r="C64" s="181"/>
      <c r="D64" s="409"/>
      <c r="E64" s="410"/>
      <c r="F64" s="463" t="s">
        <v>219</v>
      </c>
      <c r="G64" s="464"/>
      <c r="H64" s="178">
        <f t="shared" ref="H64:I64" si="16">ROUNDDOWN(H63*0.75,-3)</f>
        <v>0</v>
      </c>
      <c r="I64" s="165">
        <f t="shared" si="16"/>
        <v>0</v>
      </c>
      <c r="J64" s="179">
        <f t="shared" ref="J64:S64" si="17">ROUNDDOWN(J63*0.75,-3)</f>
        <v>0</v>
      </c>
      <c r="K64" s="178">
        <f t="shared" si="17"/>
        <v>0</v>
      </c>
      <c r="L64" s="165">
        <f t="shared" si="17"/>
        <v>0</v>
      </c>
      <c r="M64" s="179">
        <f t="shared" si="17"/>
        <v>0</v>
      </c>
      <c r="N64" s="178">
        <f t="shared" si="17"/>
        <v>0</v>
      </c>
      <c r="O64" s="165">
        <f t="shared" si="17"/>
        <v>0</v>
      </c>
      <c r="P64" s="179">
        <f t="shared" si="17"/>
        <v>0</v>
      </c>
      <c r="Q64" s="178">
        <f t="shared" si="17"/>
        <v>0</v>
      </c>
      <c r="R64" s="165">
        <f t="shared" si="17"/>
        <v>0</v>
      </c>
      <c r="S64" s="179">
        <f t="shared" si="17"/>
        <v>0</v>
      </c>
      <c r="T64" s="465">
        <f>SUM(H64:S64)</f>
        <v>0</v>
      </c>
      <c r="U64" s="466"/>
    </row>
    <row r="65" spans="1:32" ht="45" customHeight="1" thickBot="1">
      <c r="A65" s="467" t="s">
        <v>203</v>
      </c>
      <c r="B65" s="468"/>
      <c r="C65" s="209"/>
      <c r="D65" s="417"/>
      <c r="E65" s="418"/>
      <c r="H65" s="98"/>
      <c r="I65" s="98"/>
      <c r="J65" s="98"/>
      <c r="K65" s="98"/>
      <c r="L65" s="98"/>
      <c r="M65" s="98"/>
      <c r="N65" s="98"/>
      <c r="O65" s="98"/>
      <c r="P65" s="98"/>
      <c r="Q65" s="98"/>
      <c r="R65" s="98"/>
      <c r="S65" s="98"/>
      <c r="T65" s="98"/>
    </row>
    <row r="66" spans="1:32" s="6" customFormat="1" ht="45" customHeight="1" thickBot="1">
      <c r="A66" s="419" t="s">
        <v>204</v>
      </c>
      <c r="B66" s="420"/>
      <c r="C66" s="210"/>
      <c r="D66" s="434"/>
      <c r="E66" s="435"/>
      <c r="G66" s="189"/>
      <c r="H66" s="469" t="s">
        <v>224</v>
      </c>
      <c r="I66" s="470"/>
      <c r="J66" s="99"/>
      <c r="K66" s="189"/>
      <c r="L66" s="469" t="s">
        <v>225</v>
      </c>
      <c r="M66" s="470"/>
      <c r="N66" s="99"/>
      <c r="O66" s="189"/>
      <c r="P66" s="469" t="s">
        <v>226</v>
      </c>
      <c r="Q66" s="470"/>
      <c r="R66" s="99"/>
      <c r="S66" s="189"/>
      <c r="T66" s="471" t="s">
        <v>227</v>
      </c>
      <c r="U66" s="472"/>
      <c r="V66" s="99"/>
    </row>
    <row r="67" spans="1:32" s="6" customFormat="1" ht="45" customHeight="1">
      <c r="A67" s="430" t="s">
        <v>211</v>
      </c>
      <c r="B67" s="420"/>
      <c r="C67" s="211"/>
      <c r="D67" s="421"/>
      <c r="E67" s="404"/>
      <c r="G67" s="188" t="s">
        <v>212</v>
      </c>
      <c r="H67" s="479">
        <f>SUM(H59:J59)</f>
        <v>0</v>
      </c>
      <c r="I67" s="480"/>
      <c r="J67" s="99"/>
      <c r="K67" s="188" t="s">
        <v>212</v>
      </c>
      <c r="L67" s="479">
        <f>SUM(K59:M59)</f>
        <v>0</v>
      </c>
      <c r="M67" s="480"/>
      <c r="N67" s="99"/>
      <c r="O67" s="188" t="s">
        <v>212</v>
      </c>
      <c r="P67" s="481">
        <f>SUM(N59:P59)</f>
        <v>0</v>
      </c>
      <c r="Q67" s="482"/>
      <c r="R67" s="99"/>
      <c r="S67" s="188" t="s">
        <v>212</v>
      </c>
      <c r="T67" s="483">
        <f>SUM(Q59:S59)</f>
        <v>0</v>
      </c>
      <c r="U67" s="484"/>
      <c r="V67" s="99"/>
    </row>
    <row r="68" spans="1:32" s="6" customFormat="1" ht="45" customHeight="1" thickBot="1">
      <c r="A68" s="473" t="s">
        <v>277</v>
      </c>
      <c r="B68" s="474"/>
      <c r="C68" s="182"/>
      <c r="D68" s="426"/>
      <c r="E68" s="427"/>
      <c r="G68" s="166" t="s">
        <v>213</v>
      </c>
      <c r="H68" s="475">
        <f>SUM(H60:J60)</f>
        <v>0</v>
      </c>
      <c r="I68" s="476"/>
      <c r="J68" s="99"/>
      <c r="K68" s="166" t="s">
        <v>213</v>
      </c>
      <c r="L68" s="475">
        <f>SUM(K60:M60)</f>
        <v>0</v>
      </c>
      <c r="M68" s="476"/>
      <c r="N68" s="99"/>
      <c r="O68" s="166" t="s">
        <v>213</v>
      </c>
      <c r="P68" s="477">
        <f>SUM(N60:P60)</f>
        <v>0</v>
      </c>
      <c r="Q68" s="478"/>
      <c r="R68" s="99"/>
      <c r="S68" s="166" t="s">
        <v>213</v>
      </c>
      <c r="T68" s="477">
        <f>SUM(Q60:S60)</f>
        <v>0</v>
      </c>
      <c r="U68" s="478"/>
      <c r="V68" s="99"/>
    </row>
    <row r="69" spans="1:32" s="6" customFormat="1" ht="45" customHeight="1" thickBot="1">
      <c r="A69" s="438"/>
      <c r="B69" s="438"/>
      <c r="C69" s="438"/>
      <c r="D69" s="438"/>
      <c r="E69" s="151"/>
      <c r="G69" s="168" t="s">
        <v>214</v>
      </c>
      <c r="H69" s="491">
        <f>SUM(H61:J61)</f>
        <v>0</v>
      </c>
      <c r="I69" s="492"/>
      <c r="J69" s="99"/>
      <c r="K69" s="168" t="s">
        <v>214</v>
      </c>
      <c r="L69" s="491">
        <f>SUM(K61:M61)</f>
        <v>0</v>
      </c>
      <c r="M69" s="492"/>
      <c r="N69" s="99"/>
      <c r="O69" s="168" t="s">
        <v>214</v>
      </c>
      <c r="P69" s="493">
        <f>SUM(N61:P61)</f>
        <v>0</v>
      </c>
      <c r="Q69" s="494"/>
      <c r="R69" s="99"/>
      <c r="S69" s="168" t="s">
        <v>214</v>
      </c>
      <c r="T69" s="495">
        <f>SUM(Q61:S61)</f>
        <v>0</v>
      </c>
      <c r="U69" s="496"/>
      <c r="V69" s="99"/>
    </row>
    <row r="70" spans="1:32" s="6" customFormat="1" ht="45" customHeight="1" thickTop="1" thickBot="1">
      <c r="A70" s="438"/>
      <c r="B70" s="438"/>
      <c r="C70" s="438"/>
      <c r="D70" s="438"/>
      <c r="E70" s="151"/>
      <c r="G70" s="190" t="s">
        <v>215</v>
      </c>
      <c r="H70" s="497">
        <f>SUM(H62:J62)</f>
        <v>0</v>
      </c>
      <c r="I70" s="498"/>
      <c r="J70" s="99"/>
      <c r="K70" s="190" t="s">
        <v>215</v>
      </c>
      <c r="L70" s="497">
        <f>SUM(K62:M62)</f>
        <v>0</v>
      </c>
      <c r="M70" s="498"/>
      <c r="N70" s="99"/>
      <c r="O70" s="190" t="s">
        <v>215</v>
      </c>
      <c r="P70" s="499">
        <f>SUM(N62:P62)</f>
        <v>0</v>
      </c>
      <c r="Q70" s="500"/>
      <c r="R70" s="99"/>
      <c r="S70" s="190" t="s">
        <v>215</v>
      </c>
      <c r="T70" s="499">
        <f>SUM(Q62:S62)</f>
        <v>0</v>
      </c>
      <c r="U70" s="500"/>
      <c r="V70" s="99"/>
    </row>
    <row r="71" spans="1:32" s="6" customFormat="1" ht="45" customHeight="1" thickBot="1">
      <c r="A71" s="438"/>
      <c r="B71" s="438"/>
      <c r="C71" s="438"/>
      <c r="D71" s="438"/>
      <c r="E71" s="151"/>
      <c r="G71" s="169" t="s">
        <v>228</v>
      </c>
      <c r="H71" s="485">
        <f>SUM(H64:J64)</f>
        <v>0</v>
      </c>
      <c r="I71" s="486"/>
      <c r="J71" s="99"/>
      <c r="K71" s="169" t="s">
        <v>228</v>
      </c>
      <c r="L71" s="485">
        <f>SUM(K64:M64)</f>
        <v>0</v>
      </c>
      <c r="M71" s="486"/>
      <c r="N71" s="99"/>
      <c r="O71" s="167" t="s">
        <v>228</v>
      </c>
      <c r="P71" s="487">
        <f>SUM(N64:P64)</f>
        <v>0</v>
      </c>
      <c r="Q71" s="488"/>
      <c r="R71" s="99"/>
      <c r="S71" s="169" t="s">
        <v>228</v>
      </c>
      <c r="T71" s="489">
        <f>SUM(Q64:S64)</f>
        <v>0</v>
      </c>
      <c r="U71" s="490"/>
      <c r="V71" s="99"/>
    </row>
    <row r="72" spans="1:32" s="6" customFormat="1" ht="14.25" customHeight="1">
      <c r="A72" s="438"/>
      <c r="B72" s="438"/>
      <c r="C72" s="438"/>
      <c r="D72" s="438"/>
      <c r="E72" s="151"/>
      <c r="H72" s="78"/>
      <c r="I72" s="79"/>
      <c r="K72" s="78"/>
      <c r="L72" s="79"/>
      <c r="N72" s="78"/>
      <c r="O72" s="79"/>
      <c r="Q72" s="78"/>
      <c r="R72" s="79"/>
    </row>
    <row r="73" spans="1:32" s="1" customFormat="1" ht="22.5" customHeight="1">
      <c r="A73" s="339"/>
      <c r="B73" s="339"/>
      <c r="L73" s="84"/>
      <c r="N73" s="97"/>
      <c r="O73" s="97"/>
      <c r="P73" s="97"/>
      <c r="Q73" s="97"/>
      <c r="R73" s="97"/>
      <c r="S73" s="97"/>
      <c r="T73" s="84"/>
    </row>
    <row r="74" spans="1:32" s="1" customFormat="1" ht="27.75" customHeight="1">
      <c r="A74" s="340" t="s">
        <v>220</v>
      </c>
      <c r="B74" s="340"/>
      <c r="C74" s="340"/>
      <c r="D74" s="25"/>
      <c r="E74" s="25"/>
      <c r="F74" s="25"/>
      <c r="G74" s="25"/>
      <c r="H74" s="25"/>
      <c r="I74" s="26" t="s">
        <v>41</v>
      </c>
      <c r="J74" s="27">
        <v>28</v>
      </c>
      <c r="K74" s="28" t="s">
        <v>42</v>
      </c>
      <c r="L74" s="84"/>
      <c r="M74" s="84"/>
      <c r="N74" s="84"/>
      <c r="O74" s="84"/>
      <c r="P74" s="84"/>
      <c r="Q74" s="84"/>
      <c r="R74" s="84"/>
      <c r="S74" s="84"/>
      <c r="T74" s="84"/>
    </row>
    <row r="75" spans="1:32" ht="27" customHeight="1">
      <c r="A75" s="341" t="s">
        <v>279</v>
      </c>
      <c r="B75" s="341"/>
      <c r="C75" s="341"/>
      <c r="D75" s="341"/>
      <c r="E75" s="341"/>
      <c r="F75" s="341"/>
      <c r="G75" s="33"/>
      <c r="H75" s="63"/>
      <c r="L75" s="84"/>
      <c r="M75" s="84"/>
      <c r="N75" s="84"/>
      <c r="O75" s="84"/>
      <c r="P75" s="84"/>
      <c r="Q75" s="84"/>
      <c r="R75" s="84"/>
      <c r="S75" s="84"/>
      <c r="T75" s="84"/>
    </row>
    <row r="76" spans="1:32" ht="27" customHeight="1">
      <c r="A76" s="342"/>
      <c r="B76" s="342"/>
      <c r="C76" s="343"/>
      <c r="D76" s="343"/>
      <c r="E76" s="343"/>
      <c r="F76" s="343"/>
      <c r="G76" s="343"/>
      <c r="H76" s="343"/>
      <c r="I76" s="26"/>
      <c r="J76" s="27"/>
      <c r="L76" s="84"/>
      <c r="M76" s="84"/>
      <c r="N76" s="152"/>
      <c r="O76" s="84"/>
      <c r="P76" s="84"/>
      <c r="Q76" s="84"/>
      <c r="R76" s="84"/>
      <c r="S76" s="84"/>
      <c r="T76" s="84"/>
    </row>
    <row r="77" spans="1:32" ht="27" customHeight="1">
      <c r="A77" s="342" t="s">
        <v>22</v>
      </c>
      <c r="B77" s="342"/>
      <c r="C77" s="344">
        <f>【様式１】申請書!G$7</f>
        <v>0</v>
      </c>
      <c r="D77" s="344"/>
      <c r="E77" s="344"/>
      <c r="F77" s="344"/>
      <c r="G77" s="344"/>
      <c r="H77" s="344"/>
      <c r="I77" s="26"/>
      <c r="J77" s="27"/>
      <c r="L77" s="84"/>
      <c r="M77" s="84"/>
      <c r="N77" s="84"/>
      <c r="O77" s="84"/>
      <c r="P77" s="84"/>
      <c r="Q77" s="84"/>
      <c r="R77" s="84"/>
      <c r="S77" s="84"/>
      <c r="T77" s="84"/>
      <c r="AB77" s="349"/>
      <c r="AC77" s="349"/>
      <c r="AD77" s="349"/>
      <c r="AE77" s="349"/>
      <c r="AF77" s="349"/>
    </row>
    <row r="78" spans="1:32" ht="27" customHeight="1">
      <c r="A78" s="33"/>
      <c r="I78" s="26"/>
      <c r="J78" s="27"/>
      <c r="L78" s="84"/>
      <c r="M78" s="84"/>
      <c r="N78" s="84"/>
      <c r="O78" s="84"/>
      <c r="P78" s="84"/>
      <c r="Q78" s="84"/>
      <c r="R78" s="84"/>
      <c r="S78" s="84"/>
      <c r="T78" s="84"/>
    </row>
    <row r="79" spans="1:32" ht="27" customHeight="1">
      <c r="A79" s="342" t="s">
        <v>200</v>
      </c>
      <c r="B79" s="342"/>
      <c r="C79" s="350"/>
      <c r="D79" s="350"/>
      <c r="E79" s="350"/>
      <c r="F79" s="350"/>
      <c r="G79" s="350"/>
      <c r="H79" s="350"/>
      <c r="I79" s="26"/>
      <c r="J79" s="136" t="s">
        <v>177</v>
      </c>
      <c r="K79" s="351"/>
      <c r="L79" s="351"/>
      <c r="M79" s="351"/>
      <c r="N79" s="351"/>
      <c r="O79" s="84"/>
      <c r="P79" s="84"/>
      <c r="Q79" s="84"/>
      <c r="R79" s="84"/>
      <c r="S79" s="352"/>
      <c r="T79" s="352"/>
      <c r="U79" s="353" t="s">
        <v>210</v>
      </c>
    </row>
    <row r="80" spans="1:32" ht="14.25" customHeight="1" thickBot="1">
      <c r="L80" s="84"/>
      <c r="M80" s="84"/>
      <c r="N80" s="84"/>
      <c r="O80" s="84"/>
      <c r="P80" s="84"/>
      <c r="Q80" s="84"/>
      <c r="R80" s="84"/>
      <c r="S80" s="84"/>
      <c r="T80" s="84"/>
      <c r="U80" s="354"/>
    </row>
    <row r="81" spans="1:22" s="4" customFormat="1" ht="14.25" customHeight="1">
      <c r="A81" s="375" t="s">
        <v>232</v>
      </c>
      <c r="B81" s="387"/>
      <c r="C81" s="388"/>
      <c r="D81" s="387" t="s">
        <v>233</v>
      </c>
      <c r="E81" s="376"/>
      <c r="F81" s="375" t="s">
        <v>229</v>
      </c>
      <c r="G81" s="387"/>
      <c r="H81" s="345" t="s">
        <v>3</v>
      </c>
      <c r="I81" s="347" t="s">
        <v>4</v>
      </c>
      <c r="J81" s="373" t="s">
        <v>5</v>
      </c>
      <c r="K81" s="345" t="s">
        <v>6</v>
      </c>
      <c r="L81" s="347" t="s">
        <v>7</v>
      </c>
      <c r="M81" s="373" t="s">
        <v>8</v>
      </c>
      <c r="N81" s="345" t="s">
        <v>9</v>
      </c>
      <c r="O81" s="347" t="s">
        <v>10</v>
      </c>
      <c r="P81" s="373" t="s">
        <v>11</v>
      </c>
      <c r="Q81" s="345" t="s">
        <v>12</v>
      </c>
      <c r="R81" s="347" t="s">
        <v>13</v>
      </c>
      <c r="S81" s="373" t="s">
        <v>14</v>
      </c>
      <c r="T81" s="375" t="s">
        <v>217</v>
      </c>
      <c r="U81" s="376"/>
    </row>
    <row r="82" spans="1:22" s="4" customFormat="1" ht="15" customHeight="1" thickBot="1">
      <c r="A82" s="377"/>
      <c r="B82" s="389"/>
      <c r="C82" s="390"/>
      <c r="D82" s="389"/>
      <c r="E82" s="378"/>
      <c r="F82" s="377"/>
      <c r="G82" s="389"/>
      <c r="H82" s="346"/>
      <c r="I82" s="348"/>
      <c r="J82" s="374"/>
      <c r="K82" s="346"/>
      <c r="L82" s="348"/>
      <c r="M82" s="374"/>
      <c r="N82" s="346"/>
      <c r="O82" s="348"/>
      <c r="P82" s="374"/>
      <c r="Q82" s="346"/>
      <c r="R82" s="348"/>
      <c r="S82" s="374"/>
      <c r="T82" s="377"/>
      <c r="U82" s="378"/>
    </row>
    <row r="83" spans="1:22" s="22" customFormat="1" ht="54.95" customHeight="1">
      <c r="A83" s="448" t="s">
        <v>201</v>
      </c>
      <c r="B83" s="449"/>
      <c r="C83" s="191"/>
      <c r="D83" s="381"/>
      <c r="E83" s="382"/>
      <c r="F83" s="383" t="s">
        <v>212</v>
      </c>
      <c r="G83" s="450"/>
      <c r="H83" s="170"/>
      <c r="I83" s="161"/>
      <c r="J83" s="171"/>
      <c r="K83" s="170"/>
      <c r="L83" s="161"/>
      <c r="M83" s="171"/>
      <c r="N83" s="170"/>
      <c r="O83" s="161"/>
      <c r="P83" s="171"/>
      <c r="Q83" s="170"/>
      <c r="R83" s="161"/>
      <c r="S83" s="171"/>
      <c r="T83" s="385">
        <f>SUM(H83:S83)</f>
        <v>0</v>
      </c>
      <c r="U83" s="386"/>
    </row>
    <row r="84" spans="1:22" s="22" customFormat="1" ht="54.95" customHeight="1">
      <c r="A84" s="444" t="s">
        <v>223</v>
      </c>
      <c r="B84" s="445"/>
      <c r="C84" s="359"/>
      <c r="D84" s="361"/>
      <c r="E84" s="362"/>
      <c r="F84" s="365" t="s">
        <v>213</v>
      </c>
      <c r="G84" s="446"/>
      <c r="H84" s="172"/>
      <c r="I84" s="162"/>
      <c r="J84" s="173"/>
      <c r="K84" s="172"/>
      <c r="L84" s="162"/>
      <c r="M84" s="173"/>
      <c r="N84" s="172"/>
      <c r="O84" s="162"/>
      <c r="P84" s="173"/>
      <c r="Q84" s="172"/>
      <c r="R84" s="162"/>
      <c r="S84" s="173"/>
      <c r="T84" s="367">
        <f>SUM(H84:S84)</f>
        <v>0</v>
      </c>
      <c r="U84" s="368"/>
    </row>
    <row r="85" spans="1:22" s="22" customFormat="1" ht="54.95" customHeight="1" thickBot="1">
      <c r="A85" s="444"/>
      <c r="B85" s="445"/>
      <c r="C85" s="360"/>
      <c r="D85" s="363"/>
      <c r="E85" s="364"/>
      <c r="F85" s="369" t="s">
        <v>214</v>
      </c>
      <c r="G85" s="447"/>
      <c r="H85" s="174"/>
      <c r="I85" s="163"/>
      <c r="J85" s="175"/>
      <c r="K85" s="174"/>
      <c r="L85" s="163"/>
      <c r="M85" s="175"/>
      <c r="N85" s="174"/>
      <c r="O85" s="163"/>
      <c r="P85" s="175"/>
      <c r="Q85" s="174"/>
      <c r="R85" s="163"/>
      <c r="S85" s="175"/>
      <c r="T85" s="371">
        <f>SUM(H85:S85)</f>
        <v>0</v>
      </c>
      <c r="U85" s="372"/>
    </row>
    <row r="86" spans="1:22" s="22" customFormat="1" ht="54.95" customHeight="1" thickTop="1" thickBot="1">
      <c r="A86" s="451" t="s">
        <v>202</v>
      </c>
      <c r="B86" s="452"/>
      <c r="C86" s="150"/>
      <c r="D86" s="395"/>
      <c r="E86" s="396"/>
      <c r="F86" s="453" t="s">
        <v>216</v>
      </c>
      <c r="G86" s="454"/>
      <c r="H86" s="176">
        <f t="shared" ref="H86:I86" si="18">SUM(H83:H84)-H85</f>
        <v>0</v>
      </c>
      <c r="I86" s="164">
        <f t="shared" si="18"/>
        <v>0</v>
      </c>
      <c r="J86" s="177">
        <f t="shared" ref="J86:T86" si="19">SUM(J83:J84)-J85</f>
        <v>0</v>
      </c>
      <c r="K86" s="176">
        <f t="shared" si="19"/>
        <v>0</v>
      </c>
      <c r="L86" s="164">
        <f t="shared" si="19"/>
        <v>0</v>
      </c>
      <c r="M86" s="177">
        <f t="shared" si="19"/>
        <v>0</v>
      </c>
      <c r="N86" s="176">
        <f t="shared" si="19"/>
        <v>0</v>
      </c>
      <c r="O86" s="164">
        <f t="shared" si="19"/>
        <v>0</v>
      </c>
      <c r="P86" s="177">
        <f t="shared" si="19"/>
        <v>0</v>
      </c>
      <c r="Q86" s="176">
        <f t="shared" si="19"/>
        <v>0</v>
      </c>
      <c r="R86" s="164">
        <f t="shared" si="19"/>
        <v>0</v>
      </c>
      <c r="S86" s="177">
        <f t="shared" si="19"/>
        <v>0</v>
      </c>
      <c r="T86" s="455">
        <f t="shared" si="19"/>
        <v>0</v>
      </c>
      <c r="U86" s="456"/>
    </row>
    <row r="87" spans="1:22" s="22" customFormat="1" ht="54.95" customHeight="1">
      <c r="A87" s="457" t="s">
        <v>16</v>
      </c>
      <c r="B87" s="183" t="s">
        <v>221</v>
      </c>
      <c r="C87" s="180"/>
      <c r="D87" s="403"/>
      <c r="E87" s="404"/>
      <c r="F87" s="459" t="s">
        <v>218</v>
      </c>
      <c r="G87" s="460"/>
      <c r="H87" s="185">
        <f>IF(H86&gt;=82000,82000,H86)</f>
        <v>0</v>
      </c>
      <c r="I87" s="186">
        <f t="shared" ref="I87" si="20">IF(I86&gt;=82000,82000,I86)</f>
        <v>0</v>
      </c>
      <c r="J87" s="187">
        <f t="shared" ref="J87:S87" si="21">IF(J86&gt;=82000,82000,J86)</f>
        <v>0</v>
      </c>
      <c r="K87" s="185">
        <f t="shared" si="21"/>
        <v>0</v>
      </c>
      <c r="L87" s="186">
        <f t="shared" si="21"/>
        <v>0</v>
      </c>
      <c r="M87" s="187">
        <f t="shared" si="21"/>
        <v>0</v>
      </c>
      <c r="N87" s="185">
        <f t="shared" si="21"/>
        <v>0</v>
      </c>
      <c r="O87" s="186">
        <f t="shared" si="21"/>
        <v>0</v>
      </c>
      <c r="P87" s="187">
        <f t="shared" si="21"/>
        <v>0</v>
      </c>
      <c r="Q87" s="185">
        <f t="shared" si="21"/>
        <v>0</v>
      </c>
      <c r="R87" s="186">
        <f t="shared" si="21"/>
        <v>0</v>
      </c>
      <c r="S87" s="187">
        <f t="shared" si="21"/>
        <v>0</v>
      </c>
      <c r="T87" s="461">
        <f>SUM(H87+I87+J87+K87+L87+M87+N87+O87+P87+Q87+R87+S87)</f>
        <v>0</v>
      </c>
      <c r="U87" s="462"/>
    </row>
    <row r="88" spans="1:22" s="22" customFormat="1" ht="54.95" customHeight="1" thickBot="1">
      <c r="A88" s="458"/>
      <c r="B88" s="184" t="s">
        <v>222</v>
      </c>
      <c r="C88" s="181"/>
      <c r="D88" s="409"/>
      <c r="E88" s="410"/>
      <c r="F88" s="463" t="s">
        <v>219</v>
      </c>
      <c r="G88" s="464"/>
      <c r="H88" s="178">
        <f t="shared" ref="H88:I88" si="22">ROUNDDOWN(H87*0.75,-3)</f>
        <v>0</v>
      </c>
      <c r="I88" s="165">
        <f t="shared" si="22"/>
        <v>0</v>
      </c>
      <c r="J88" s="179">
        <f t="shared" ref="J88:S88" si="23">ROUNDDOWN(J87*0.75,-3)</f>
        <v>0</v>
      </c>
      <c r="K88" s="178">
        <f t="shared" si="23"/>
        <v>0</v>
      </c>
      <c r="L88" s="165">
        <f t="shared" si="23"/>
        <v>0</v>
      </c>
      <c r="M88" s="179">
        <f t="shared" si="23"/>
        <v>0</v>
      </c>
      <c r="N88" s="178">
        <f t="shared" si="23"/>
        <v>0</v>
      </c>
      <c r="O88" s="165">
        <f t="shared" si="23"/>
        <v>0</v>
      </c>
      <c r="P88" s="179">
        <f t="shared" si="23"/>
        <v>0</v>
      </c>
      <c r="Q88" s="178">
        <f t="shared" si="23"/>
        <v>0</v>
      </c>
      <c r="R88" s="165">
        <f t="shared" si="23"/>
        <v>0</v>
      </c>
      <c r="S88" s="179">
        <f t="shared" si="23"/>
        <v>0</v>
      </c>
      <c r="T88" s="465">
        <f>SUM(H88:S88)</f>
        <v>0</v>
      </c>
      <c r="U88" s="466"/>
    </row>
    <row r="89" spans="1:22" ht="45" customHeight="1" thickBot="1">
      <c r="A89" s="467" t="s">
        <v>203</v>
      </c>
      <c r="B89" s="468"/>
      <c r="C89" s="209"/>
      <c r="D89" s="417"/>
      <c r="E89" s="418"/>
      <c r="H89" s="98"/>
      <c r="I89" s="98"/>
      <c r="J89" s="98"/>
      <c r="K89" s="98"/>
      <c r="L89" s="98"/>
      <c r="M89" s="98"/>
      <c r="N89" s="98"/>
      <c r="O89" s="98"/>
      <c r="P89" s="98"/>
      <c r="Q89" s="98"/>
      <c r="R89" s="98"/>
      <c r="S89" s="98"/>
      <c r="T89" s="98"/>
    </row>
    <row r="90" spans="1:22" s="6" customFormat="1" ht="45" customHeight="1" thickBot="1">
      <c r="A90" s="419" t="s">
        <v>204</v>
      </c>
      <c r="B90" s="420"/>
      <c r="C90" s="210"/>
      <c r="D90" s="434"/>
      <c r="E90" s="435"/>
      <c r="G90" s="189"/>
      <c r="H90" s="469" t="s">
        <v>224</v>
      </c>
      <c r="I90" s="470"/>
      <c r="J90" s="99"/>
      <c r="K90" s="189"/>
      <c r="L90" s="469" t="s">
        <v>225</v>
      </c>
      <c r="M90" s="470"/>
      <c r="N90" s="99"/>
      <c r="O90" s="189"/>
      <c r="P90" s="469" t="s">
        <v>226</v>
      </c>
      <c r="Q90" s="470"/>
      <c r="R90" s="99"/>
      <c r="S90" s="189"/>
      <c r="T90" s="471" t="s">
        <v>227</v>
      </c>
      <c r="U90" s="472"/>
      <c r="V90" s="99"/>
    </row>
    <row r="91" spans="1:22" s="6" customFormat="1" ht="45" customHeight="1">
      <c r="A91" s="430" t="s">
        <v>211</v>
      </c>
      <c r="B91" s="420"/>
      <c r="C91" s="211"/>
      <c r="D91" s="421"/>
      <c r="E91" s="404"/>
      <c r="G91" s="188" t="s">
        <v>212</v>
      </c>
      <c r="H91" s="479">
        <f>SUM(H83:J83)</f>
        <v>0</v>
      </c>
      <c r="I91" s="480"/>
      <c r="J91" s="99"/>
      <c r="K91" s="188" t="s">
        <v>212</v>
      </c>
      <c r="L91" s="479">
        <f>SUM(K83:M83)</f>
        <v>0</v>
      </c>
      <c r="M91" s="480"/>
      <c r="N91" s="99"/>
      <c r="O91" s="188" t="s">
        <v>212</v>
      </c>
      <c r="P91" s="481">
        <f>SUM(N83:P83)</f>
        <v>0</v>
      </c>
      <c r="Q91" s="482"/>
      <c r="R91" s="99"/>
      <c r="S91" s="188" t="s">
        <v>212</v>
      </c>
      <c r="T91" s="483">
        <f>SUM(Q83:S83)</f>
        <v>0</v>
      </c>
      <c r="U91" s="484"/>
      <c r="V91" s="99"/>
    </row>
    <row r="92" spans="1:22" s="6" customFormat="1" ht="45" customHeight="1" thickBot="1">
      <c r="A92" s="473" t="s">
        <v>277</v>
      </c>
      <c r="B92" s="474"/>
      <c r="C92" s="182"/>
      <c r="D92" s="426"/>
      <c r="E92" s="427"/>
      <c r="G92" s="166" t="s">
        <v>213</v>
      </c>
      <c r="H92" s="475">
        <f>SUM(H84:J84)</f>
        <v>0</v>
      </c>
      <c r="I92" s="476"/>
      <c r="J92" s="99"/>
      <c r="K92" s="166" t="s">
        <v>213</v>
      </c>
      <c r="L92" s="475">
        <f>SUM(K84:M84)</f>
        <v>0</v>
      </c>
      <c r="M92" s="476"/>
      <c r="N92" s="99"/>
      <c r="O92" s="166" t="s">
        <v>213</v>
      </c>
      <c r="P92" s="477">
        <f>SUM(N84:P84)</f>
        <v>0</v>
      </c>
      <c r="Q92" s="478"/>
      <c r="R92" s="99"/>
      <c r="S92" s="166" t="s">
        <v>213</v>
      </c>
      <c r="T92" s="477">
        <f>SUM(Q84:S84)</f>
        <v>0</v>
      </c>
      <c r="U92" s="478"/>
      <c r="V92" s="99"/>
    </row>
    <row r="93" spans="1:22" s="6" customFormat="1" ht="45" customHeight="1" thickBot="1">
      <c r="A93" s="438"/>
      <c r="B93" s="438"/>
      <c r="C93" s="438"/>
      <c r="D93" s="438"/>
      <c r="E93" s="151"/>
      <c r="G93" s="168" t="s">
        <v>214</v>
      </c>
      <c r="H93" s="491">
        <f>SUM(H85:J85)</f>
        <v>0</v>
      </c>
      <c r="I93" s="492"/>
      <c r="J93" s="99"/>
      <c r="K93" s="168" t="s">
        <v>214</v>
      </c>
      <c r="L93" s="491">
        <f>SUM(K85:M85)</f>
        <v>0</v>
      </c>
      <c r="M93" s="492"/>
      <c r="N93" s="99"/>
      <c r="O93" s="168" t="s">
        <v>214</v>
      </c>
      <c r="P93" s="493">
        <f>SUM(N85:P85)</f>
        <v>0</v>
      </c>
      <c r="Q93" s="494"/>
      <c r="R93" s="99"/>
      <c r="S93" s="168" t="s">
        <v>214</v>
      </c>
      <c r="T93" s="495">
        <f>SUM(Q85:S85)</f>
        <v>0</v>
      </c>
      <c r="U93" s="496"/>
      <c r="V93" s="99"/>
    </row>
    <row r="94" spans="1:22" s="6" customFormat="1" ht="45" customHeight="1" thickTop="1" thickBot="1">
      <c r="A94" s="438"/>
      <c r="B94" s="438"/>
      <c r="C94" s="438"/>
      <c r="D94" s="438"/>
      <c r="E94" s="151"/>
      <c r="G94" s="190" t="s">
        <v>215</v>
      </c>
      <c r="H94" s="497">
        <f>SUM(H86:J86)</f>
        <v>0</v>
      </c>
      <c r="I94" s="498"/>
      <c r="J94" s="99"/>
      <c r="K94" s="190" t="s">
        <v>215</v>
      </c>
      <c r="L94" s="497">
        <f>SUM(K86:M86)</f>
        <v>0</v>
      </c>
      <c r="M94" s="498"/>
      <c r="N94" s="99"/>
      <c r="O94" s="190" t="s">
        <v>215</v>
      </c>
      <c r="P94" s="499">
        <f>SUM(N86:P86)</f>
        <v>0</v>
      </c>
      <c r="Q94" s="500"/>
      <c r="R94" s="99"/>
      <c r="S94" s="190" t="s">
        <v>215</v>
      </c>
      <c r="T94" s="499">
        <f>SUM(Q86:S86)</f>
        <v>0</v>
      </c>
      <c r="U94" s="500"/>
      <c r="V94" s="99"/>
    </row>
    <row r="95" spans="1:22" s="6" customFormat="1" ht="45" customHeight="1" thickBot="1">
      <c r="A95" s="438"/>
      <c r="B95" s="438"/>
      <c r="C95" s="438"/>
      <c r="D95" s="438"/>
      <c r="E95" s="151"/>
      <c r="G95" s="169" t="s">
        <v>228</v>
      </c>
      <c r="H95" s="485">
        <f>SUM(H88:J88)</f>
        <v>0</v>
      </c>
      <c r="I95" s="486"/>
      <c r="J95" s="99"/>
      <c r="K95" s="169" t="s">
        <v>228</v>
      </c>
      <c r="L95" s="485">
        <f>SUM(K88:M88)</f>
        <v>0</v>
      </c>
      <c r="M95" s="486"/>
      <c r="N95" s="99"/>
      <c r="O95" s="167" t="s">
        <v>228</v>
      </c>
      <c r="P95" s="487">
        <f>SUM(N88:P88)</f>
        <v>0</v>
      </c>
      <c r="Q95" s="488"/>
      <c r="R95" s="99"/>
      <c r="S95" s="169" t="s">
        <v>228</v>
      </c>
      <c r="T95" s="489">
        <f>SUM(Q88:S88)</f>
        <v>0</v>
      </c>
      <c r="U95" s="490"/>
      <c r="V95" s="99"/>
    </row>
    <row r="96" spans="1:22" s="6" customFormat="1" ht="14.25" customHeight="1">
      <c r="A96" s="438"/>
      <c r="B96" s="438"/>
      <c r="C96" s="438"/>
      <c r="D96" s="438"/>
      <c r="E96" s="151"/>
      <c r="H96" s="78"/>
      <c r="I96" s="79"/>
      <c r="K96" s="78"/>
      <c r="L96" s="79"/>
      <c r="N96" s="78"/>
      <c r="O96" s="79"/>
      <c r="Q96" s="78"/>
      <c r="R96" s="79"/>
    </row>
    <row r="97" spans="1:32" s="1" customFormat="1" ht="22.5" customHeight="1">
      <c r="A97" s="339"/>
      <c r="B97" s="339"/>
      <c r="L97" s="84"/>
      <c r="N97" s="97"/>
      <c r="O97" s="97"/>
      <c r="P97" s="97"/>
      <c r="Q97" s="97"/>
      <c r="R97" s="97"/>
      <c r="S97" s="97"/>
      <c r="T97" s="84"/>
    </row>
    <row r="98" spans="1:32" s="1" customFormat="1" ht="27.75" customHeight="1">
      <c r="A98" s="340" t="s">
        <v>220</v>
      </c>
      <c r="B98" s="340"/>
      <c r="C98" s="340"/>
      <c r="D98" s="25"/>
      <c r="E98" s="25"/>
      <c r="F98" s="25"/>
      <c r="G98" s="25"/>
      <c r="H98" s="25"/>
      <c r="I98" s="26" t="s">
        <v>41</v>
      </c>
      <c r="J98" s="27">
        <v>29</v>
      </c>
      <c r="K98" s="28" t="s">
        <v>42</v>
      </c>
      <c r="L98" s="84"/>
      <c r="M98" s="84"/>
      <c r="N98" s="84"/>
      <c r="O98" s="84"/>
      <c r="P98" s="84"/>
      <c r="Q98" s="84"/>
      <c r="R98" s="84"/>
      <c r="S98" s="84"/>
      <c r="T98" s="84"/>
    </row>
    <row r="99" spans="1:32" ht="27" customHeight="1">
      <c r="A99" s="341" t="s">
        <v>279</v>
      </c>
      <c r="B99" s="341"/>
      <c r="C99" s="341"/>
      <c r="D99" s="341"/>
      <c r="E99" s="341"/>
      <c r="F99" s="341"/>
      <c r="G99" s="33"/>
      <c r="H99" s="63"/>
      <c r="L99" s="84"/>
      <c r="M99" s="84"/>
      <c r="N99" s="84"/>
      <c r="O99" s="84"/>
      <c r="P99" s="84"/>
      <c r="Q99" s="84"/>
      <c r="R99" s="84"/>
      <c r="S99" s="84"/>
      <c r="T99" s="84"/>
    </row>
    <row r="100" spans="1:32" ht="27" customHeight="1">
      <c r="A100" s="342"/>
      <c r="B100" s="342"/>
      <c r="C100" s="343"/>
      <c r="D100" s="343"/>
      <c r="E100" s="343"/>
      <c r="F100" s="343"/>
      <c r="G100" s="343"/>
      <c r="H100" s="343"/>
      <c r="I100" s="26"/>
      <c r="J100" s="27"/>
      <c r="L100" s="84"/>
      <c r="M100" s="84"/>
      <c r="N100" s="152"/>
      <c r="O100" s="84"/>
      <c r="P100" s="84"/>
      <c r="Q100" s="84"/>
      <c r="R100" s="84"/>
      <c r="S100" s="84"/>
      <c r="T100" s="84"/>
    </row>
    <row r="101" spans="1:32" ht="27" customHeight="1">
      <c r="A101" s="342" t="s">
        <v>22</v>
      </c>
      <c r="B101" s="342"/>
      <c r="C101" s="344">
        <f>【様式１】申請書!G$7</f>
        <v>0</v>
      </c>
      <c r="D101" s="344"/>
      <c r="E101" s="344"/>
      <c r="F101" s="344"/>
      <c r="G101" s="344"/>
      <c r="H101" s="344"/>
      <c r="I101" s="26"/>
      <c r="J101" s="27"/>
      <c r="L101" s="84"/>
      <c r="M101" s="84"/>
      <c r="N101" s="84"/>
      <c r="O101" s="84"/>
      <c r="P101" s="84"/>
      <c r="Q101" s="84"/>
      <c r="R101" s="84"/>
      <c r="S101" s="84"/>
      <c r="T101" s="84"/>
      <c r="AB101" s="349"/>
      <c r="AC101" s="349"/>
      <c r="AD101" s="349"/>
      <c r="AE101" s="349"/>
      <c r="AF101" s="349"/>
    </row>
    <row r="102" spans="1:32" ht="27" customHeight="1">
      <c r="A102" s="33"/>
      <c r="I102" s="26"/>
      <c r="J102" s="27"/>
      <c r="L102" s="84"/>
      <c r="M102" s="84"/>
      <c r="N102" s="84"/>
      <c r="O102" s="84"/>
      <c r="P102" s="84"/>
      <c r="Q102" s="84"/>
      <c r="R102" s="84"/>
      <c r="S102" s="84"/>
      <c r="T102" s="84"/>
    </row>
    <row r="103" spans="1:32" ht="27" customHeight="1">
      <c r="A103" s="342" t="s">
        <v>200</v>
      </c>
      <c r="B103" s="342"/>
      <c r="C103" s="350"/>
      <c r="D103" s="350"/>
      <c r="E103" s="350"/>
      <c r="F103" s="350"/>
      <c r="G103" s="350"/>
      <c r="H103" s="350"/>
      <c r="I103" s="26"/>
      <c r="J103" s="136" t="s">
        <v>177</v>
      </c>
      <c r="K103" s="351"/>
      <c r="L103" s="351"/>
      <c r="M103" s="351"/>
      <c r="N103" s="351"/>
      <c r="O103" s="84"/>
      <c r="P103" s="84"/>
      <c r="Q103" s="84"/>
      <c r="R103" s="84"/>
      <c r="S103" s="352"/>
      <c r="T103" s="352"/>
      <c r="U103" s="353" t="s">
        <v>210</v>
      </c>
    </row>
    <row r="104" spans="1:32" ht="14.25" customHeight="1" thickBot="1">
      <c r="L104" s="84"/>
      <c r="M104" s="84"/>
      <c r="N104" s="84"/>
      <c r="O104" s="84"/>
      <c r="P104" s="84"/>
      <c r="Q104" s="84"/>
      <c r="R104" s="84"/>
      <c r="S104" s="84"/>
      <c r="T104" s="84"/>
      <c r="U104" s="354"/>
    </row>
    <row r="105" spans="1:32" s="4" customFormat="1" ht="14.25" customHeight="1">
      <c r="A105" s="375" t="s">
        <v>232</v>
      </c>
      <c r="B105" s="387"/>
      <c r="C105" s="388"/>
      <c r="D105" s="387" t="s">
        <v>233</v>
      </c>
      <c r="E105" s="376"/>
      <c r="F105" s="375" t="s">
        <v>229</v>
      </c>
      <c r="G105" s="387"/>
      <c r="H105" s="345" t="s">
        <v>3</v>
      </c>
      <c r="I105" s="347" t="s">
        <v>4</v>
      </c>
      <c r="J105" s="373" t="s">
        <v>5</v>
      </c>
      <c r="K105" s="345" t="s">
        <v>6</v>
      </c>
      <c r="L105" s="347" t="s">
        <v>7</v>
      </c>
      <c r="M105" s="373" t="s">
        <v>8</v>
      </c>
      <c r="N105" s="345" t="s">
        <v>9</v>
      </c>
      <c r="O105" s="347" t="s">
        <v>10</v>
      </c>
      <c r="P105" s="373" t="s">
        <v>11</v>
      </c>
      <c r="Q105" s="345" t="s">
        <v>12</v>
      </c>
      <c r="R105" s="347" t="s">
        <v>13</v>
      </c>
      <c r="S105" s="373" t="s">
        <v>14</v>
      </c>
      <c r="T105" s="375" t="s">
        <v>217</v>
      </c>
      <c r="U105" s="376"/>
    </row>
    <row r="106" spans="1:32" s="4" customFormat="1" ht="15" customHeight="1" thickBot="1">
      <c r="A106" s="377"/>
      <c r="B106" s="389"/>
      <c r="C106" s="390"/>
      <c r="D106" s="389"/>
      <c r="E106" s="378"/>
      <c r="F106" s="377"/>
      <c r="G106" s="389"/>
      <c r="H106" s="346"/>
      <c r="I106" s="348"/>
      <c r="J106" s="374"/>
      <c r="K106" s="346"/>
      <c r="L106" s="348"/>
      <c r="M106" s="374"/>
      <c r="N106" s="346"/>
      <c r="O106" s="348"/>
      <c r="P106" s="374"/>
      <c r="Q106" s="346"/>
      <c r="R106" s="348"/>
      <c r="S106" s="374"/>
      <c r="T106" s="377"/>
      <c r="U106" s="378"/>
    </row>
    <row r="107" spans="1:32" s="22" customFormat="1" ht="54.95" customHeight="1">
      <c r="A107" s="448" t="s">
        <v>201</v>
      </c>
      <c r="B107" s="449"/>
      <c r="C107" s="191"/>
      <c r="D107" s="381"/>
      <c r="E107" s="382"/>
      <c r="F107" s="383" t="s">
        <v>212</v>
      </c>
      <c r="G107" s="450"/>
      <c r="H107" s="170"/>
      <c r="I107" s="161"/>
      <c r="J107" s="171"/>
      <c r="K107" s="170"/>
      <c r="L107" s="161"/>
      <c r="M107" s="171"/>
      <c r="N107" s="170"/>
      <c r="O107" s="161"/>
      <c r="P107" s="171"/>
      <c r="Q107" s="170"/>
      <c r="R107" s="161"/>
      <c r="S107" s="171"/>
      <c r="T107" s="385">
        <f>SUM(H107:S107)</f>
        <v>0</v>
      </c>
      <c r="U107" s="386"/>
    </row>
    <row r="108" spans="1:32" s="22" customFormat="1" ht="54.95" customHeight="1">
      <c r="A108" s="444" t="s">
        <v>223</v>
      </c>
      <c r="B108" s="445"/>
      <c r="C108" s="359"/>
      <c r="D108" s="361"/>
      <c r="E108" s="362"/>
      <c r="F108" s="365" t="s">
        <v>213</v>
      </c>
      <c r="G108" s="446"/>
      <c r="H108" s="172"/>
      <c r="I108" s="162"/>
      <c r="J108" s="173"/>
      <c r="K108" s="172"/>
      <c r="L108" s="162"/>
      <c r="M108" s="173"/>
      <c r="N108" s="172"/>
      <c r="O108" s="162"/>
      <c r="P108" s="173"/>
      <c r="Q108" s="172"/>
      <c r="R108" s="162"/>
      <c r="S108" s="173"/>
      <c r="T108" s="367">
        <f>SUM(H108:S108)</f>
        <v>0</v>
      </c>
      <c r="U108" s="368"/>
    </row>
    <row r="109" spans="1:32" s="22" customFormat="1" ht="54.95" customHeight="1" thickBot="1">
      <c r="A109" s="444"/>
      <c r="B109" s="445"/>
      <c r="C109" s="360"/>
      <c r="D109" s="363"/>
      <c r="E109" s="364"/>
      <c r="F109" s="369" t="s">
        <v>214</v>
      </c>
      <c r="G109" s="447"/>
      <c r="H109" s="174"/>
      <c r="I109" s="163"/>
      <c r="J109" s="175"/>
      <c r="K109" s="174"/>
      <c r="L109" s="163"/>
      <c r="M109" s="175"/>
      <c r="N109" s="174"/>
      <c r="O109" s="163"/>
      <c r="P109" s="175"/>
      <c r="Q109" s="174"/>
      <c r="R109" s="163"/>
      <c r="S109" s="175"/>
      <c r="T109" s="371">
        <f>SUM(H109:S109)</f>
        <v>0</v>
      </c>
      <c r="U109" s="372"/>
    </row>
    <row r="110" spans="1:32" s="22" customFormat="1" ht="54.95" customHeight="1" thickTop="1" thickBot="1">
      <c r="A110" s="451" t="s">
        <v>202</v>
      </c>
      <c r="B110" s="452"/>
      <c r="C110" s="150"/>
      <c r="D110" s="395"/>
      <c r="E110" s="396"/>
      <c r="F110" s="453" t="s">
        <v>216</v>
      </c>
      <c r="G110" s="454"/>
      <c r="H110" s="176">
        <f t="shared" ref="H110:I110" si="24">SUM(H107:H108)-H109</f>
        <v>0</v>
      </c>
      <c r="I110" s="164">
        <f t="shared" si="24"/>
        <v>0</v>
      </c>
      <c r="J110" s="177">
        <f t="shared" ref="J110:T110" si="25">SUM(J107:J108)-J109</f>
        <v>0</v>
      </c>
      <c r="K110" s="176">
        <f t="shared" si="25"/>
        <v>0</v>
      </c>
      <c r="L110" s="164">
        <f t="shared" si="25"/>
        <v>0</v>
      </c>
      <c r="M110" s="177">
        <f t="shared" si="25"/>
        <v>0</v>
      </c>
      <c r="N110" s="176">
        <f t="shared" si="25"/>
        <v>0</v>
      </c>
      <c r="O110" s="164">
        <f t="shared" si="25"/>
        <v>0</v>
      </c>
      <c r="P110" s="177">
        <f t="shared" si="25"/>
        <v>0</v>
      </c>
      <c r="Q110" s="176">
        <f t="shared" si="25"/>
        <v>0</v>
      </c>
      <c r="R110" s="164">
        <f t="shared" si="25"/>
        <v>0</v>
      </c>
      <c r="S110" s="177">
        <f t="shared" si="25"/>
        <v>0</v>
      </c>
      <c r="T110" s="455">
        <f t="shared" si="25"/>
        <v>0</v>
      </c>
      <c r="U110" s="456"/>
    </row>
    <row r="111" spans="1:32" s="22" customFormat="1" ht="54.95" customHeight="1">
      <c r="A111" s="457" t="s">
        <v>16</v>
      </c>
      <c r="B111" s="183" t="s">
        <v>221</v>
      </c>
      <c r="C111" s="180"/>
      <c r="D111" s="403"/>
      <c r="E111" s="404"/>
      <c r="F111" s="459" t="s">
        <v>218</v>
      </c>
      <c r="G111" s="460"/>
      <c r="H111" s="185">
        <f>IF(H110&gt;=82000,82000,H110)</f>
        <v>0</v>
      </c>
      <c r="I111" s="186">
        <f t="shared" ref="I111" si="26">IF(I110&gt;=82000,82000,I110)</f>
        <v>0</v>
      </c>
      <c r="J111" s="187">
        <f t="shared" ref="J111:S111" si="27">IF(J110&gt;=82000,82000,J110)</f>
        <v>0</v>
      </c>
      <c r="K111" s="185">
        <f t="shared" si="27"/>
        <v>0</v>
      </c>
      <c r="L111" s="186">
        <f t="shared" si="27"/>
        <v>0</v>
      </c>
      <c r="M111" s="187">
        <f t="shared" si="27"/>
        <v>0</v>
      </c>
      <c r="N111" s="185">
        <f t="shared" si="27"/>
        <v>0</v>
      </c>
      <c r="O111" s="186">
        <f t="shared" si="27"/>
        <v>0</v>
      </c>
      <c r="P111" s="187">
        <f t="shared" si="27"/>
        <v>0</v>
      </c>
      <c r="Q111" s="185">
        <f t="shared" si="27"/>
        <v>0</v>
      </c>
      <c r="R111" s="186">
        <f t="shared" si="27"/>
        <v>0</v>
      </c>
      <c r="S111" s="187">
        <f t="shared" si="27"/>
        <v>0</v>
      </c>
      <c r="T111" s="461">
        <f>SUM(H111+I111+J111+K111+L111+M111+N111+O111+P111+Q111+R111+S111)</f>
        <v>0</v>
      </c>
      <c r="U111" s="462"/>
    </row>
    <row r="112" spans="1:32" s="22" customFormat="1" ht="54.95" customHeight="1" thickBot="1">
      <c r="A112" s="458"/>
      <c r="B112" s="184" t="s">
        <v>222</v>
      </c>
      <c r="C112" s="181"/>
      <c r="D112" s="409"/>
      <c r="E112" s="410"/>
      <c r="F112" s="463" t="s">
        <v>219</v>
      </c>
      <c r="G112" s="464"/>
      <c r="H112" s="178">
        <f t="shared" ref="H112:I112" si="28">ROUNDDOWN(H111*0.75,-3)</f>
        <v>0</v>
      </c>
      <c r="I112" s="165">
        <f t="shared" si="28"/>
        <v>0</v>
      </c>
      <c r="J112" s="179">
        <f t="shared" ref="J112:S112" si="29">ROUNDDOWN(J111*0.75,-3)</f>
        <v>0</v>
      </c>
      <c r="K112" s="178">
        <f t="shared" si="29"/>
        <v>0</v>
      </c>
      <c r="L112" s="165">
        <f t="shared" si="29"/>
        <v>0</v>
      </c>
      <c r="M112" s="179">
        <f t="shared" si="29"/>
        <v>0</v>
      </c>
      <c r="N112" s="178">
        <f t="shared" si="29"/>
        <v>0</v>
      </c>
      <c r="O112" s="165">
        <f t="shared" si="29"/>
        <v>0</v>
      </c>
      <c r="P112" s="179">
        <f t="shared" si="29"/>
        <v>0</v>
      </c>
      <c r="Q112" s="178">
        <f t="shared" si="29"/>
        <v>0</v>
      </c>
      <c r="R112" s="165">
        <f t="shared" si="29"/>
        <v>0</v>
      </c>
      <c r="S112" s="179">
        <f t="shared" si="29"/>
        <v>0</v>
      </c>
      <c r="T112" s="465">
        <f>SUM(H112:S112)</f>
        <v>0</v>
      </c>
      <c r="U112" s="466"/>
    </row>
    <row r="113" spans="1:32" ht="45" customHeight="1" thickBot="1">
      <c r="A113" s="467" t="s">
        <v>203</v>
      </c>
      <c r="B113" s="468"/>
      <c r="C113" s="209"/>
      <c r="D113" s="417"/>
      <c r="E113" s="418"/>
      <c r="H113" s="98"/>
      <c r="I113" s="98"/>
      <c r="J113" s="98"/>
      <c r="K113" s="98"/>
      <c r="L113" s="98"/>
      <c r="M113" s="98"/>
      <c r="N113" s="98"/>
      <c r="O113" s="98"/>
      <c r="P113" s="98"/>
      <c r="Q113" s="98"/>
      <c r="R113" s="98"/>
      <c r="S113" s="98"/>
      <c r="T113" s="98"/>
    </row>
    <row r="114" spans="1:32" s="6" customFormat="1" ht="45" customHeight="1" thickBot="1">
      <c r="A114" s="419" t="s">
        <v>204</v>
      </c>
      <c r="B114" s="420"/>
      <c r="C114" s="210"/>
      <c r="D114" s="434"/>
      <c r="E114" s="435"/>
      <c r="G114" s="189"/>
      <c r="H114" s="469" t="s">
        <v>224</v>
      </c>
      <c r="I114" s="470"/>
      <c r="J114" s="99"/>
      <c r="K114" s="189"/>
      <c r="L114" s="469" t="s">
        <v>225</v>
      </c>
      <c r="M114" s="470"/>
      <c r="N114" s="99"/>
      <c r="O114" s="189"/>
      <c r="P114" s="469" t="s">
        <v>226</v>
      </c>
      <c r="Q114" s="470"/>
      <c r="R114" s="99"/>
      <c r="S114" s="189"/>
      <c r="T114" s="471" t="s">
        <v>227</v>
      </c>
      <c r="U114" s="472"/>
      <c r="V114" s="99"/>
    </row>
    <row r="115" spans="1:32" s="6" customFormat="1" ht="45" customHeight="1">
      <c r="A115" s="430" t="s">
        <v>211</v>
      </c>
      <c r="B115" s="420"/>
      <c r="C115" s="211"/>
      <c r="D115" s="421"/>
      <c r="E115" s="404"/>
      <c r="G115" s="188" t="s">
        <v>212</v>
      </c>
      <c r="H115" s="479">
        <f>SUM(H107:J107)</f>
        <v>0</v>
      </c>
      <c r="I115" s="480"/>
      <c r="J115" s="99"/>
      <c r="K115" s="188" t="s">
        <v>212</v>
      </c>
      <c r="L115" s="479">
        <f>SUM(K107:M107)</f>
        <v>0</v>
      </c>
      <c r="M115" s="480"/>
      <c r="N115" s="99"/>
      <c r="O115" s="188" t="s">
        <v>212</v>
      </c>
      <c r="P115" s="481">
        <f>SUM(N107:P107)</f>
        <v>0</v>
      </c>
      <c r="Q115" s="482"/>
      <c r="R115" s="99"/>
      <c r="S115" s="188" t="s">
        <v>212</v>
      </c>
      <c r="T115" s="483">
        <f>SUM(Q107:S107)</f>
        <v>0</v>
      </c>
      <c r="U115" s="484"/>
      <c r="V115" s="99"/>
    </row>
    <row r="116" spans="1:32" s="6" customFormat="1" ht="45" customHeight="1" thickBot="1">
      <c r="A116" s="473" t="s">
        <v>277</v>
      </c>
      <c r="B116" s="474"/>
      <c r="C116" s="182"/>
      <c r="D116" s="426"/>
      <c r="E116" s="427"/>
      <c r="G116" s="166" t="s">
        <v>213</v>
      </c>
      <c r="H116" s="475">
        <f>SUM(H108:J108)</f>
        <v>0</v>
      </c>
      <c r="I116" s="476"/>
      <c r="J116" s="99"/>
      <c r="K116" s="166" t="s">
        <v>213</v>
      </c>
      <c r="L116" s="475">
        <f>SUM(K108:M108)</f>
        <v>0</v>
      </c>
      <c r="M116" s="476"/>
      <c r="N116" s="99"/>
      <c r="O116" s="166" t="s">
        <v>213</v>
      </c>
      <c r="P116" s="477">
        <f>SUM(N108:P108)</f>
        <v>0</v>
      </c>
      <c r="Q116" s="478"/>
      <c r="R116" s="99"/>
      <c r="S116" s="166" t="s">
        <v>213</v>
      </c>
      <c r="T116" s="477">
        <f>SUM(Q108:S108)</f>
        <v>0</v>
      </c>
      <c r="U116" s="478"/>
      <c r="V116" s="99"/>
    </row>
    <row r="117" spans="1:32" s="6" customFormat="1" ht="45" customHeight="1" thickBot="1">
      <c r="A117" s="438"/>
      <c r="B117" s="438"/>
      <c r="C117" s="438"/>
      <c r="D117" s="438"/>
      <c r="E117" s="151"/>
      <c r="G117" s="168" t="s">
        <v>214</v>
      </c>
      <c r="H117" s="491">
        <f>SUM(H109:J109)</f>
        <v>0</v>
      </c>
      <c r="I117" s="492"/>
      <c r="J117" s="99"/>
      <c r="K117" s="168" t="s">
        <v>214</v>
      </c>
      <c r="L117" s="491">
        <f>SUM(K109:M109)</f>
        <v>0</v>
      </c>
      <c r="M117" s="492"/>
      <c r="N117" s="99"/>
      <c r="O117" s="168" t="s">
        <v>214</v>
      </c>
      <c r="P117" s="493">
        <f>SUM(N109:P109)</f>
        <v>0</v>
      </c>
      <c r="Q117" s="494"/>
      <c r="R117" s="99"/>
      <c r="S117" s="168" t="s">
        <v>214</v>
      </c>
      <c r="T117" s="495">
        <f>SUM(Q109:S109)</f>
        <v>0</v>
      </c>
      <c r="U117" s="496"/>
      <c r="V117" s="99"/>
    </row>
    <row r="118" spans="1:32" s="6" customFormat="1" ht="45" customHeight="1" thickTop="1" thickBot="1">
      <c r="A118" s="438"/>
      <c r="B118" s="438"/>
      <c r="C118" s="438"/>
      <c r="D118" s="438"/>
      <c r="E118" s="151"/>
      <c r="G118" s="190" t="s">
        <v>215</v>
      </c>
      <c r="H118" s="497">
        <f>SUM(H110:J110)</f>
        <v>0</v>
      </c>
      <c r="I118" s="498"/>
      <c r="J118" s="99"/>
      <c r="K118" s="190" t="s">
        <v>215</v>
      </c>
      <c r="L118" s="497">
        <f>SUM(K110:M110)</f>
        <v>0</v>
      </c>
      <c r="M118" s="498"/>
      <c r="N118" s="99"/>
      <c r="O118" s="190" t="s">
        <v>215</v>
      </c>
      <c r="P118" s="499">
        <f>SUM(N110:P110)</f>
        <v>0</v>
      </c>
      <c r="Q118" s="500"/>
      <c r="R118" s="99"/>
      <c r="S118" s="190" t="s">
        <v>215</v>
      </c>
      <c r="T118" s="499">
        <f>SUM(Q110:S110)</f>
        <v>0</v>
      </c>
      <c r="U118" s="500"/>
      <c r="V118" s="99"/>
    </row>
    <row r="119" spans="1:32" s="6" customFormat="1" ht="45" customHeight="1" thickBot="1">
      <c r="A119" s="438"/>
      <c r="B119" s="438"/>
      <c r="C119" s="438"/>
      <c r="D119" s="438"/>
      <c r="E119" s="151"/>
      <c r="G119" s="169" t="s">
        <v>228</v>
      </c>
      <c r="H119" s="485">
        <f>SUM(H112:J112)</f>
        <v>0</v>
      </c>
      <c r="I119" s="486"/>
      <c r="J119" s="99"/>
      <c r="K119" s="169" t="s">
        <v>228</v>
      </c>
      <c r="L119" s="485">
        <f>SUM(K112:M112)</f>
        <v>0</v>
      </c>
      <c r="M119" s="486"/>
      <c r="N119" s="99"/>
      <c r="O119" s="167" t="s">
        <v>228</v>
      </c>
      <c r="P119" s="487">
        <f>SUM(N112:P112)</f>
        <v>0</v>
      </c>
      <c r="Q119" s="488"/>
      <c r="R119" s="99"/>
      <c r="S119" s="169" t="s">
        <v>228</v>
      </c>
      <c r="T119" s="489">
        <f>SUM(Q112:S112)</f>
        <v>0</v>
      </c>
      <c r="U119" s="490"/>
      <c r="V119" s="99"/>
    </row>
    <row r="120" spans="1:32" s="6" customFormat="1" ht="14.25" customHeight="1">
      <c r="A120" s="438"/>
      <c r="B120" s="438"/>
      <c r="C120" s="438"/>
      <c r="D120" s="438"/>
      <c r="E120" s="151"/>
      <c r="H120" s="78"/>
      <c r="I120" s="79"/>
      <c r="K120" s="78"/>
      <c r="L120" s="79"/>
      <c r="N120" s="78"/>
      <c r="O120" s="79"/>
      <c r="Q120" s="78"/>
      <c r="R120" s="79"/>
    </row>
    <row r="121" spans="1:32" s="1" customFormat="1" ht="22.5" customHeight="1">
      <c r="A121" s="339"/>
      <c r="B121" s="339"/>
      <c r="L121" s="84"/>
      <c r="N121" s="97"/>
      <c r="O121" s="97"/>
      <c r="P121" s="97"/>
      <c r="Q121" s="97"/>
      <c r="R121" s="97"/>
      <c r="S121" s="97"/>
      <c r="T121" s="84"/>
    </row>
    <row r="122" spans="1:32" s="1" customFormat="1" ht="27.75" customHeight="1">
      <c r="A122" s="340" t="s">
        <v>220</v>
      </c>
      <c r="B122" s="340"/>
      <c r="C122" s="340"/>
      <c r="D122" s="25"/>
      <c r="E122" s="25"/>
      <c r="F122" s="25"/>
      <c r="G122" s="25"/>
      <c r="H122" s="25"/>
      <c r="I122" s="26" t="s">
        <v>41</v>
      </c>
      <c r="J122" s="27">
        <v>30</v>
      </c>
      <c r="K122" s="28" t="s">
        <v>42</v>
      </c>
      <c r="L122" s="84"/>
      <c r="M122" s="84"/>
      <c r="N122" s="84"/>
      <c r="O122" s="84"/>
      <c r="P122" s="84"/>
      <c r="Q122" s="84"/>
      <c r="R122" s="84"/>
      <c r="S122" s="84"/>
      <c r="T122" s="84"/>
    </row>
    <row r="123" spans="1:32" ht="27" customHeight="1">
      <c r="A123" s="341" t="s">
        <v>279</v>
      </c>
      <c r="B123" s="341"/>
      <c r="C123" s="341"/>
      <c r="D123" s="341"/>
      <c r="E123" s="341"/>
      <c r="F123" s="341"/>
      <c r="G123" s="33"/>
      <c r="H123" s="63"/>
      <c r="L123" s="84"/>
      <c r="M123" s="84"/>
      <c r="N123" s="84"/>
      <c r="O123" s="84"/>
      <c r="P123" s="84"/>
      <c r="Q123" s="84"/>
      <c r="R123" s="84"/>
      <c r="S123" s="84"/>
      <c r="T123" s="84"/>
    </row>
    <row r="124" spans="1:32" ht="27" customHeight="1">
      <c r="A124" s="342"/>
      <c r="B124" s="342"/>
      <c r="C124" s="343"/>
      <c r="D124" s="343"/>
      <c r="E124" s="343"/>
      <c r="F124" s="343"/>
      <c r="G124" s="343"/>
      <c r="H124" s="343"/>
      <c r="I124" s="26"/>
      <c r="J124" s="27"/>
      <c r="L124" s="84"/>
      <c r="M124" s="84"/>
      <c r="N124" s="152"/>
      <c r="O124" s="84"/>
      <c r="P124" s="84"/>
      <c r="Q124" s="84"/>
      <c r="R124" s="84"/>
      <c r="S124" s="84"/>
      <c r="T124" s="84"/>
    </row>
    <row r="125" spans="1:32" ht="27" customHeight="1">
      <c r="A125" s="342" t="s">
        <v>22</v>
      </c>
      <c r="B125" s="342"/>
      <c r="C125" s="344">
        <f>【様式１】申請書!G$7</f>
        <v>0</v>
      </c>
      <c r="D125" s="344"/>
      <c r="E125" s="344"/>
      <c r="F125" s="344"/>
      <c r="G125" s="344"/>
      <c r="H125" s="344"/>
      <c r="I125" s="26"/>
      <c r="J125" s="27"/>
      <c r="L125" s="84"/>
      <c r="M125" s="84"/>
      <c r="N125" s="84"/>
      <c r="O125" s="84"/>
      <c r="P125" s="84"/>
      <c r="Q125" s="84"/>
      <c r="R125" s="84"/>
      <c r="S125" s="84"/>
      <c r="T125" s="84"/>
      <c r="AB125" s="349"/>
      <c r="AC125" s="349"/>
      <c r="AD125" s="349"/>
      <c r="AE125" s="349"/>
      <c r="AF125" s="349"/>
    </row>
    <row r="126" spans="1:32" ht="27" customHeight="1">
      <c r="A126" s="33"/>
      <c r="I126" s="26"/>
      <c r="J126" s="27"/>
      <c r="L126" s="84"/>
      <c r="M126" s="84"/>
      <c r="N126" s="84"/>
      <c r="O126" s="84"/>
      <c r="P126" s="84"/>
      <c r="Q126" s="84"/>
      <c r="R126" s="84"/>
      <c r="S126" s="84"/>
      <c r="T126" s="84"/>
    </row>
    <row r="127" spans="1:32" ht="27" customHeight="1">
      <c r="A127" s="342" t="s">
        <v>200</v>
      </c>
      <c r="B127" s="342"/>
      <c r="C127" s="350"/>
      <c r="D127" s="350"/>
      <c r="E127" s="350"/>
      <c r="F127" s="350"/>
      <c r="G127" s="350"/>
      <c r="H127" s="350"/>
      <c r="I127" s="26"/>
      <c r="J127" s="136" t="s">
        <v>177</v>
      </c>
      <c r="K127" s="351"/>
      <c r="L127" s="351"/>
      <c r="M127" s="351"/>
      <c r="N127" s="351"/>
      <c r="O127" s="84"/>
      <c r="P127" s="84"/>
      <c r="Q127" s="84"/>
      <c r="R127" s="84"/>
      <c r="S127" s="352"/>
      <c r="T127" s="352"/>
      <c r="U127" s="353" t="s">
        <v>210</v>
      </c>
    </row>
    <row r="128" spans="1:32" ht="14.25" customHeight="1" thickBot="1">
      <c r="L128" s="84"/>
      <c r="M128" s="84"/>
      <c r="N128" s="84"/>
      <c r="O128" s="84"/>
      <c r="P128" s="84"/>
      <c r="Q128" s="84"/>
      <c r="R128" s="84"/>
      <c r="S128" s="84"/>
      <c r="T128" s="84"/>
      <c r="U128" s="354"/>
    </row>
    <row r="129" spans="1:22" s="4" customFormat="1" ht="14.25" customHeight="1">
      <c r="A129" s="375" t="s">
        <v>232</v>
      </c>
      <c r="B129" s="387"/>
      <c r="C129" s="388"/>
      <c r="D129" s="387" t="s">
        <v>233</v>
      </c>
      <c r="E129" s="376"/>
      <c r="F129" s="375" t="s">
        <v>229</v>
      </c>
      <c r="G129" s="387"/>
      <c r="H129" s="345" t="s">
        <v>3</v>
      </c>
      <c r="I129" s="347" t="s">
        <v>4</v>
      </c>
      <c r="J129" s="373" t="s">
        <v>5</v>
      </c>
      <c r="K129" s="345" t="s">
        <v>6</v>
      </c>
      <c r="L129" s="347" t="s">
        <v>7</v>
      </c>
      <c r="M129" s="373" t="s">
        <v>8</v>
      </c>
      <c r="N129" s="345" t="s">
        <v>9</v>
      </c>
      <c r="O129" s="347" t="s">
        <v>10</v>
      </c>
      <c r="P129" s="373" t="s">
        <v>11</v>
      </c>
      <c r="Q129" s="345" t="s">
        <v>12</v>
      </c>
      <c r="R129" s="347" t="s">
        <v>13</v>
      </c>
      <c r="S129" s="373" t="s">
        <v>14</v>
      </c>
      <c r="T129" s="375" t="s">
        <v>217</v>
      </c>
      <c r="U129" s="376"/>
    </row>
    <row r="130" spans="1:22" s="4" customFormat="1" ht="15" customHeight="1" thickBot="1">
      <c r="A130" s="377"/>
      <c r="B130" s="389"/>
      <c r="C130" s="390"/>
      <c r="D130" s="389"/>
      <c r="E130" s="378"/>
      <c r="F130" s="377"/>
      <c r="G130" s="389"/>
      <c r="H130" s="346"/>
      <c r="I130" s="348"/>
      <c r="J130" s="374"/>
      <c r="K130" s="346"/>
      <c r="L130" s="348"/>
      <c r="M130" s="374"/>
      <c r="N130" s="346"/>
      <c r="O130" s="348"/>
      <c r="P130" s="374"/>
      <c r="Q130" s="346"/>
      <c r="R130" s="348"/>
      <c r="S130" s="374"/>
      <c r="T130" s="377"/>
      <c r="U130" s="378"/>
    </row>
    <row r="131" spans="1:22" s="22" customFormat="1" ht="54.95" customHeight="1">
      <c r="A131" s="448" t="s">
        <v>201</v>
      </c>
      <c r="B131" s="449"/>
      <c r="C131" s="191"/>
      <c r="D131" s="381"/>
      <c r="E131" s="382"/>
      <c r="F131" s="383" t="s">
        <v>212</v>
      </c>
      <c r="G131" s="450"/>
      <c r="H131" s="170"/>
      <c r="I131" s="161"/>
      <c r="J131" s="171"/>
      <c r="K131" s="170"/>
      <c r="L131" s="161"/>
      <c r="M131" s="171"/>
      <c r="N131" s="170"/>
      <c r="O131" s="161"/>
      <c r="P131" s="171"/>
      <c r="Q131" s="170"/>
      <c r="R131" s="161"/>
      <c r="S131" s="171"/>
      <c r="T131" s="385">
        <f>SUM(H131:S131)</f>
        <v>0</v>
      </c>
      <c r="U131" s="386"/>
    </row>
    <row r="132" spans="1:22" s="22" customFormat="1" ht="54.95" customHeight="1">
      <c r="A132" s="444" t="s">
        <v>223</v>
      </c>
      <c r="B132" s="445"/>
      <c r="C132" s="359"/>
      <c r="D132" s="361"/>
      <c r="E132" s="362"/>
      <c r="F132" s="365" t="s">
        <v>213</v>
      </c>
      <c r="G132" s="446"/>
      <c r="H132" s="172"/>
      <c r="I132" s="162"/>
      <c r="J132" s="173"/>
      <c r="K132" s="172"/>
      <c r="L132" s="162"/>
      <c r="M132" s="173"/>
      <c r="N132" s="172"/>
      <c r="O132" s="162"/>
      <c r="P132" s="173"/>
      <c r="Q132" s="172"/>
      <c r="R132" s="162"/>
      <c r="S132" s="173"/>
      <c r="T132" s="367">
        <f>SUM(H132:S132)</f>
        <v>0</v>
      </c>
      <c r="U132" s="368"/>
    </row>
    <row r="133" spans="1:22" s="22" customFormat="1" ht="54.95" customHeight="1" thickBot="1">
      <c r="A133" s="444"/>
      <c r="B133" s="445"/>
      <c r="C133" s="360"/>
      <c r="D133" s="363"/>
      <c r="E133" s="364"/>
      <c r="F133" s="369" t="s">
        <v>214</v>
      </c>
      <c r="G133" s="447"/>
      <c r="H133" s="174"/>
      <c r="I133" s="163"/>
      <c r="J133" s="175"/>
      <c r="K133" s="174"/>
      <c r="L133" s="163"/>
      <c r="M133" s="175"/>
      <c r="N133" s="174"/>
      <c r="O133" s="163"/>
      <c r="P133" s="175"/>
      <c r="Q133" s="174"/>
      <c r="R133" s="163"/>
      <c r="S133" s="175"/>
      <c r="T133" s="371">
        <f>SUM(H133:S133)</f>
        <v>0</v>
      </c>
      <c r="U133" s="372"/>
    </row>
    <row r="134" spans="1:22" s="22" customFormat="1" ht="54.95" customHeight="1" thickTop="1" thickBot="1">
      <c r="A134" s="451" t="s">
        <v>202</v>
      </c>
      <c r="B134" s="452"/>
      <c r="C134" s="150"/>
      <c r="D134" s="395"/>
      <c r="E134" s="396"/>
      <c r="F134" s="453" t="s">
        <v>216</v>
      </c>
      <c r="G134" s="454"/>
      <c r="H134" s="176">
        <f t="shared" ref="H134:I134" si="30">SUM(H131:H132)-H133</f>
        <v>0</v>
      </c>
      <c r="I134" s="164">
        <f t="shared" si="30"/>
        <v>0</v>
      </c>
      <c r="J134" s="177">
        <f t="shared" ref="J134:T134" si="31">SUM(J131:J132)-J133</f>
        <v>0</v>
      </c>
      <c r="K134" s="176">
        <f t="shared" si="31"/>
        <v>0</v>
      </c>
      <c r="L134" s="164">
        <f t="shared" si="31"/>
        <v>0</v>
      </c>
      <c r="M134" s="177">
        <f t="shared" si="31"/>
        <v>0</v>
      </c>
      <c r="N134" s="176">
        <f t="shared" si="31"/>
        <v>0</v>
      </c>
      <c r="O134" s="164">
        <f t="shared" si="31"/>
        <v>0</v>
      </c>
      <c r="P134" s="177">
        <f t="shared" si="31"/>
        <v>0</v>
      </c>
      <c r="Q134" s="176">
        <f t="shared" si="31"/>
        <v>0</v>
      </c>
      <c r="R134" s="164">
        <f t="shared" si="31"/>
        <v>0</v>
      </c>
      <c r="S134" s="177">
        <f t="shared" si="31"/>
        <v>0</v>
      </c>
      <c r="T134" s="455">
        <f t="shared" si="31"/>
        <v>0</v>
      </c>
      <c r="U134" s="456"/>
    </row>
    <row r="135" spans="1:22" s="22" customFormat="1" ht="54.95" customHeight="1">
      <c r="A135" s="457" t="s">
        <v>16</v>
      </c>
      <c r="B135" s="183" t="s">
        <v>221</v>
      </c>
      <c r="C135" s="180"/>
      <c r="D135" s="403"/>
      <c r="E135" s="404"/>
      <c r="F135" s="459" t="s">
        <v>218</v>
      </c>
      <c r="G135" s="460"/>
      <c r="H135" s="185">
        <f>IF(H134&gt;=82000,82000,H134)</f>
        <v>0</v>
      </c>
      <c r="I135" s="186">
        <f t="shared" ref="I135" si="32">IF(I134&gt;=82000,82000,I134)</f>
        <v>0</v>
      </c>
      <c r="J135" s="187">
        <f t="shared" ref="J135:S135" si="33">IF(J134&gt;=82000,82000,J134)</f>
        <v>0</v>
      </c>
      <c r="K135" s="185">
        <f t="shared" si="33"/>
        <v>0</v>
      </c>
      <c r="L135" s="186">
        <f t="shared" si="33"/>
        <v>0</v>
      </c>
      <c r="M135" s="187">
        <f t="shared" si="33"/>
        <v>0</v>
      </c>
      <c r="N135" s="185">
        <f t="shared" si="33"/>
        <v>0</v>
      </c>
      <c r="O135" s="186">
        <f t="shared" si="33"/>
        <v>0</v>
      </c>
      <c r="P135" s="187">
        <f t="shared" si="33"/>
        <v>0</v>
      </c>
      <c r="Q135" s="185">
        <f t="shared" si="33"/>
        <v>0</v>
      </c>
      <c r="R135" s="186">
        <f t="shared" si="33"/>
        <v>0</v>
      </c>
      <c r="S135" s="187">
        <f t="shared" si="33"/>
        <v>0</v>
      </c>
      <c r="T135" s="461">
        <f>SUM(H135+I135+J135+K135+L135+M135+N135+O135+P135+Q135+R135+S135)</f>
        <v>0</v>
      </c>
      <c r="U135" s="462"/>
    </row>
    <row r="136" spans="1:22" s="22" customFormat="1" ht="54.95" customHeight="1" thickBot="1">
      <c r="A136" s="458"/>
      <c r="B136" s="184" t="s">
        <v>222</v>
      </c>
      <c r="C136" s="181"/>
      <c r="D136" s="409"/>
      <c r="E136" s="410"/>
      <c r="F136" s="463" t="s">
        <v>219</v>
      </c>
      <c r="G136" s="464"/>
      <c r="H136" s="178">
        <f t="shared" ref="H136:I136" si="34">ROUNDDOWN(H135*0.75,-3)</f>
        <v>0</v>
      </c>
      <c r="I136" s="165">
        <f t="shared" si="34"/>
        <v>0</v>
      </c>
      <c r="J136" s="179">
        <f t="shared" ref="J136:S136" si="35">ROUNDDOWN(J135*0.75,-3)</f>
        <v>0</v>
      </c>
      <c r="K136" s="178">
        <f t="shared" si="35"/>
        <v>0</v>
      </c>
      <c r="L136" s="165">
        <f t="shared" si="35"/>
        <v>0</v>
      </c>
      <c r="M136" s="179">
        <f t="shared" si="35"/>
        <v>0</v>
      </c>
      <c r="N136" s="178">
        <f t="shared" si="35"/>
        <v>0</v>
      </c>
      <c r="O136" s="165">
        <f t="shared" si="35"/>
        <v>0</v>
      </c>
      <c r="P136" s="179">
        <f t="shared" si="35"/>
        <v>0</v>
      </c>
      <c r="Q136" s="178">
        <f t="shared" si="35"/>
        <v>0</v>
      </c>
      <c r="R136" s="165">
        <f t="shared" si="35"/>
        <v>0</v>
      </c>
      <c r="S136" s="179">
        <f t="shared" si="35"/>
        <v>0</v>
      </c>
      <c r="T136" s="465">
        <f>SUM(H136:S136)</f>
        <v>0</v>
      </c>
      <c r="U136" s="466"/>
    </row>
    <row r="137" spans="1:22" ht="45" customHeight="1" thickBot="1">
      <c r="A137" s="467" t="s">
        <v>203</v>
      </c>
      <c r="B137" s="468"/>
      <c r="C137" s="209"/>
      <c r="D137" s="417"/>
      <c r="E137" s="418"/>
      <c r="H137" s="98"/>
      <c r="I137" s="98"/>
      <c r="J137" s="98"/>
      <c r="K137" s="98"/>
      <c r="L137" s="98"/>
      <c r="M137" s="98"/>
      <c r="N137" s="98"/>
      <c r="O137" s="98"/>
      <c r="P137" s="98"/>
      <c r="Q137" s="98"/>
      <c r="R137" s="98"/>
      <c r="S137" s="98"/>
      <c r="T137" s="98"/>
    </row>
    <row r="138" spans="1:22" s="6" customFormat="1" ht="45" customHeight="1" thickBot="1">
      <c r="A138" s="419" t="s">
        <v>204</v>
      </c>
      <c r="B138" s="420"/>
      <c r="C138" s="210"/>
      <c r="D138" s="434"/>
      <c r="E138" s="435"/>
      <c r="G138" s="189"/>
      <c r="H138" s="469" t="s">
        <v>224</v>
      </c>
      <c r="I138" s="470"/>
      <c r="J138" s="99"/>
      <c r="K138" s="189"/>
      <c r="L138" s="469" t="s">
        <v>225</v>
      </c>
      <c r="M138" s="470"/>
      <c r="N138" s="99"/>
      <c r="O138" s="189"/>
      <c r="P138" s="469" t="s">
        <v>226</v>
      </c>
      <c r="Q138" s="470"/>
      <c r="R138" s="99"/>
      <c r="S138" s="189"/>
      <c r="T138" s="471" t="s">
        <v>227</v>
      </c>
      <c r="U138" s="472"/>
      <c r="V138" s="99"/>
    </row>
    <row r="139" spans="1:22" s="6" customFormat="1" ht="45" customHeight="1">
      <c r="A139" s="430" t="s">
        <v>211</v>
      </c>
      <c r="B139" s="420"/>
      <c r="C139" s="211"/>
      <c r="D139" s="421"/>
      <c r="E139" s="404"/>
      <c r="G139" s="188" t="s">
        <v>212</v>
      </c>
      <c r="H139" s="479">
        <f>SUM(H131:J131)</f>
        <v>0</v>
      </c>
      <c r="I139" s="480"/>
      <c r="J139" s="99"/>
      <c r="K139" s="188" t="s">
        <v>212</v>
      </c>
      <c r="L139" s="479">
        <f>SUM(K131:M131)</f>
        <v>0</v>
      </c>
      <c r="M139" s="480"/>
      <c r="N139" s="99"/>
      <c r="O139" s="188" t="s">
        <v>212</v>
      </c>
      <c r="P139" s="481">
        <f>SUM(N131:P131)</f>
        <v>0</v>
      </c>
      <c r="Q139" s="482"/>
      <c r="R139" s="99"/>
      <c r="S139" s="188" t="s">
        <v>212</v>
      </c>
      <c r="T139" s="483">
        <f>SUM(Q131:S131)</f>
        <v>0</v>
      </c>
      <c r="U139" s="484"/>
      <c r="V139" s="99"/>
    </row>
    <row r="140" spans="1:22" s="6" customFormat="1" ht="45" customHeight="1" thickBot="1">
      <c r="A140" s="473" t="s">
        <v>277</v>
      </c>
      <c r="B140" s="474"/>
      <c r="C140" s="182"/>
      <c r="D140" s="426"/>
      <c r="E140" s="427"/>
      <c r="G140" s="166" t="s">
        <v>213</v>
      </c>
      <c r="H140" s="475">
        <f>SUM(H132:J132)</f>
        <v>0</v>
      </c>
      <c r="I140" s="476"/>
      <c r="J140" s="99"/>
      <c r="K140" s="166" t="s">
        <v>213</v>
      </c>
      <c r="L140" s="475">
        <f>SUM(K132:M132)</f>
        <v>0</v>
      </c>
      <c r="M140" s="476"/>
      <c r="N140" s="99"/>
      <c r="O140" s="166" t="s">
        <v>213</v>
      </c>
      <c r="P140" s="477">
        <f>SUM(N132:P132)</f>
        <v>0</v>
      </c>
      <c r="Q140" s="478"/>
      <c r="R140" s="99"/>
      <c r="S140" s="166" t="s">
        <v>213</v>
      </c>
      <c r="T140" s="477">
        <f>SUM(Q132:S132)</f>
        <v>0</v>
      </c>
      <c r="U140" s="478"/>
      <c r="V140" s="99"/>
    </row>
    <row r="141" spans="1:22" s="6" customFormat="1" ht="45" customHeight="1" thickBot="1">
      <c r="A141" s="438"/>
      <c r="B141" s="438"/>
      <c r="C141" s="438"/>
      <c r="D141" s="438"/>
      <c r="E141" s="151"/>
      <c r="G141" s="168" t="s">
        <v>214</v>
      </c>
      <c r="H141" s="491">
        <f>SUM(H133:J133)</f>
        <v>0</v>
      </c>
      <c r="I141" s="492"/>
      <c r="J141" s="99"/>
      <c r="K141" s="168" t="s">
        <v>214</v>
      </c>
      <c r="L141" s="491">
        <f>SUM(K133:M133)</f>
        <v>0</v>
      </c>
      <c r="M141" s="492"/>
      <c r="N141" s="99"/>
      <c r="O141" s="168" t="s">
        <v>214</v>
      </c>
      <c r="P141" s="493">
        <f>SUM(N133:P133)</f>
        <v>0</v>
      </c>
      <c r="Q141" s="494"/>
      <c r="R141" s="99"/>
      <c r="S141" s="168" t="s">
        <v>214</v>
      </c>
      <c r="T141" s="495">
        <f>SUM(Q133:S133)</f>
        <v>0</v>
      </c>
      <c r="U141" s="496"/>
      <c r="V141" s="99"/>
    </row>
    <row r="142" spans="1:22" s="6" customFormat="1" ht="45" customHeight="1" thickTop="1" thickBot="1">
      <c r="A142" s="438"/>
      <c r="B142" s="438"/>
      <c r="C142" s="438"/>
      <c r="D142" s="438"/>
      <c r="E142" s="151"/>
      <c r="G142" s="190" t="s">
        <v>215</v>
      </c>
      <c r="H142" s="497">
        <f>SUM(H134:J134)</f>
        <v>0</v>
      </c>
      <c r="I142" s="498"/>
      <c r="J142" s="99"/>
      <c r="K142" s="190" t="s">
        <v>215</v>
      </c>
      <c r="L142" s="497">
        <f>SUM(K134:M134)</f>
        <v>0</v>
      </c>
      <c r="M142" s="498"/>
      <c r="N142" s="99"/>
      <c r="O142" s="190" t="s">
        <v>215</v>
      </c>
      <c r="P142" s="499">
        <f>SUM(N134:P134)</f>
        <v>0</v>
      </c>
      <c r="Q142" s="500"/>
      <c r="R142" s="99"/>
      <c r="S142" s="190" t="s">
        <v>215</v>
      </c>
      <c r="T142" s="499">
        <f>SUM(Q134:S134)</f>
        <v>0</v>
      </c>
      <c r="U142" s="500"/>
      <c r="V142" s="99"/>
    </row>
    <row r="143" spans="1:22" s="6" customFormat="1" ht="45" customHeight="1" thickBot="1">
      <c r="A143" s="438"/>
      <c r="B143" s="438"/>
      <c r="C143" s="438"/>
      <c r="D143" s="438"/>
      <c r="E143" s="151"/>
      <c r="G143" s="169" t="s">
        <v>228</v>
      </c>
      <c r="H143" s="485">
        <f>SUM(H136:J136)</f>
        <v>0</v>
      </c>
      <c r="I143" s="486"/>
      <c r="J143" s="99"/>
      <c r="K143" s="169" t="s">
        <v>228</v>
      </c>
      <c r="L143" s="485">
        <f>SUM(K136:M136)</f>
        <v>0</v>
      </c>
      <c r="M143" s="486"/>
      <c r="N143" s="99"/>
      <c r="O143" s="167" t="s">
        <v>228</v>
      </c>
      <c r="P143" s="487">
        <f>SUM(N136:P136)</f>
        <v>0</v>
      </c>
      <c r="Q143" s="488"/>
      <c r="R143" s="99"/>
      <c r="S143" s="169" t="s">
        <v>228</v>
      </c>
      <c r="T143" s="489">
        <f>SUM(Q136:S136)</f>
        <v>0</v>
      </c>
      <c r="U143" s="490"/>
      <c r="V143" s="99"/>
    </row>
    <row r="144" spans="1:22" s="6" customFormat="1" ht="14.25" customHeight="1">
      <c r="A144" s="438"/>
      <c r="B144" s="438"/>
      <c r="C144" s="438"/>
      <c r="D144" s="438"/>
      <c r="E144" s="151"/>
      <c r="H144" s="78"/>
      <c r="I144" s="79"/>
      <c r="K144" s="78"/>
      <c r="L144" s="79"/>
      <c r="N144" s="78"/>
      <c r="O144" s="79"/>
      <c r="Q144" s="78"/>
      <c r="R144" s="79"/>
    </row>
    <row r="145" spans="1:21" s="6" customFormat="1" ht="45" customHeight="1">
      <c r="A145" s="501"/>
      <c r="B145" s="501"/>
      <c r="C145" s="501"/>
      <c r="D145" s="501"/>
      <c r="E145" s="151"/>
      <c r="H145" s="78"/>
      <c r="I145" s="79"/>
      <c r="K145" s="78"/>
      <c r="L145" s="79"/>
      <c r="N145" s="78"/>
      <c r="O145" s="79"/>
      <c r="Q145" s="78"/>
      <c r="R145" s="79"/>
    </row>
    <row r="149" spans="1:21" ht="45" customHeight="1">
      <c r="C149" s="250" t="s">
        <v>254</v>
      </c>
      <c r="D149" s="251" t="s">
        <v>251</v>
      </c>
      <c r="G149" s="249"/>
      <c r="H149" s="338" t="s">
        <v>255</v>
      </c>
      <c r="I149" s="338"/>
      <c r="K149" s="249"/>
      <c r="L149" s="338" t="s">
        <v>256</v>
      </c>
      <c r="M149" s="338"/>
      <c r="O149" s="249"/>
      <c r="P149" s="338" t="s">
        <v>257</v>
      </c>
      <c r="Q149" s="338"/>
      <c r="S149" s="249"/>
      <c r="T149" s="338" t="s">
        <v>258</v>
      </c>
      <c r="U149" s="338"/>
    </row>
    <row r="150" spans="1:21" ht="45" customHeight="1">
      <c r="C150" s="250" t="s">
        <v>259</v>
      </c>
      <c r="D150" s="251" t="s">
        <v>251</v>
      </c>
      <c r="G150" s="100" t="s">
        <v>260</v>
      </c>
      <c r="H150" s="337">
        <f>SUM($H19,$H43,$H67,$H91,$H115,$H139)</f>
        <v>0</v>
      </c>
      <c r="I150" s="337"/>
      <c r="K150" s="100" t="s">
        <v>260</v>
      </c>
      <c r="L150" s="337">
        <f>SUM($L19,$L43,$L67,$L91,$L115,$L139)</f>
        <v>0</v>
      </c>
      <c r="M150" s="337"/>
      <c r="O150" s="100" t="s">
        <v>260</v>
      </c>
      <c r="P150" s="337">
        <f>SUM($P19,$P43,$P67,$P91,$P115,$P139)</f>
        <v>0</v>
      </c>
      <c r="Q150" s="337"/>
      <c r="S150" s="100" t="s">
        <v>260</v>
      </c>
      <c r="T150" s="337">
        <f>SUM($T19,$T43,$T67,$T91,$T115,$T139)</f>
        <v>0</v>
      </c>
      <c r="U150" s="337"/>
    </row>
    <row r="151" spans="1:21" ht="45" customHeight="1">
      <c r="C151" s="250" t="s">
        <v>261</v>
      </c>
      <c r="D151" s="252"/>
      <c r="G151" s="100" t="s">
        <v>262</v>
      </c>
      <c r="H151" s="337">
        <f>SUM($H20,$H44,$H68,$H92,$H116,$H140)</f>
        <v>0</v>
      </c>
      <c r="I151" s="337"/>
      <c r="K151" s="100" t="s">
        <v>262</v>
      </c>
      <c r="L151" s="337">
        <f t="shared" ref="L151:L154" si="36">SUM($L20,$L44,$L68,$L92,$L116,$L140)</f>
        <v>0</v>
      </c>
      <c r="M151" s="337"/>
      <c r="O151" s="100" t="s">
        <v>262</v>
      </c>
      <c r="P151" s="337">
        <f>SUM($P20,$P44,$P68,$P92,$P116,$P140)</f>
        <v>0</v>
      </c>
      <c r="Q151" s="337"/>
      <c r="S151" s="100" t="s">
        <v>262</v>
      </c>
      <c r="T151" s="337">
        <f>SUM($T20,$T44,$T68,$T92,$T116,$T140)</f>
        <v>0</v>
      </c>
      <c r="U151" s="337"/>
    </row>
    <row r="152" spans="1:21" ht="45" customHeight="1">
      <c r="G152" s="100" t="s">
        <v>54</v>
      </c>
      <c r="H152" s="337">
        <f t="shared" ref="H152" si="37">SUM($H21,$H45,$H69,$H93,$H117,$H141)</f>
        <v>0</v>
      </c>
      <c r="I152" s="337"/>
      <c r="K152" s="100" t="s">
        <v>54</v>
      </c>
      <c r="L152" s="337">
        <f t="shared" si="36"/>
        <v>0</v>
      </c>
      <c r="M152" s="337"/>
      <c r="O152" s="100" t="s">
        <v>54</v>
      </c>
      <c r="P152" s="337">
        <f>SUM($P21,$P45,$P69,$P93,$P117,$P141)</f>
        <v>0</v>
      </c>
      <c r="Q152" s="337"/>
      <c r="S152" s="100" t="s">
        <v>54</v>
      </c>
      <c r="T152" s="337">
        <f>SUM($T21,$T45,$T69,$T93,$T117,$T141)</f>
        <v>0</v>
      </c>
      <c r="U152" s="337"/>
    </row>
    <row r="153" spans="1:21" ht="45" customHeight="1">
      <c r="G153" s="100" t="s">
        <v>263</v>
      </c>
      <c r="H153" s="337">
        <f>SUM($H22,$H46,$H70,$H94,$H118,$H142)</f>
        <v>0</v>
      </c>
      <c r="I153" s="337"/>
      <c r="K153" s="100" t="s">
        <v>263</v>
      </c>
      <c r="L153" s="337">
        <f t="shared" si="36"/>
        <v>0</v>
      </c>
      <c r="M153" s="337"/>
      <c r="O153" s="100" t="s">
        <v>263</v>
      </c>
      <c r="P153" s="337">
        <f>SUM($P22,$P46,$P70,$P94,$P118,$P142)</f>
        <v>0</v>
      </c>
      <c r="Q153" s="337"/>
      <c r="S153" s="100" t="s">
        <v>263</v>
      </c>
      <c r="T153" s="337">
        <f>SUM($T22,$T46,$T70,$T94,$T118,$T142)</f>
        <v>0</v>
      </c>
      <c r="U153" s="337"/>
    </row>
    <row r="154" spans="1:21" ht="45" customHeight="1">
      <c r="G154" s="101" t="s">
        <v>264</v>
      </c>
      <c r="H154" s="337">
        <f>SUM($H23,$H47,$H71,$H95,$H119,$H143)</f>
        <v>0</v>
      </c>
      <c r="I154" s="337"/>
      <c r="K154" s="101" t="s">
        <v>264</v>
      </c>
      <c r="L154" s="337">
        <f t="shared" si="36"/>
        <v>0</v>
      </c>
      <c r="M154" s="337"/>
      <c r="O154" s="101" t="s">
        <v>264</v>
      </c>
      <c r="P154" s="337">
        <f>SUM($P23,$P47,$P71,$P95,$P119,$P143)</f>
        <v>0</v>
      </c>
      <c r="Q154" s="337"/>
      <c r="S154" s="101" t="s">
        <v>264</v>
      </c>
      <c r="T154" s="337">
        <f>SUM($T23,$T47,$T71,$T95,$T119,$T143)</f>
        <v>0</v>
      </c>
      <c r="U154" s="337"/>
    </row>
  </sheetData>
  <sheetProtection algorithmName="SHA-512" hashValue="7Oz8fHstWWkQN9kRHUEELXb/C9K2DiLy5Za+En0VL4ANwCXtWMv9D8XpI+V0LDJdrv7r0IlDHg7rtmVxXVC/lg==" saltValue="UIXQG8bezPtDpkEc+miPGw=="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D138:E138"/>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9:E19"/>
    <mergeCell ref="H18:I18"/>
    <mergeCell ref="L18:M18"/>
    <mergeCell ref="P18:Q18"/>
    <mergeCell ref="T18:U18"/>
    <mergeCell ref="A20:B20"/>
    <mergeCell ref="D20:E20"/>
    <mergeCell ref="H20:I20"/>
    <mergeCell ref="L20:M20"/>
    <mergeCell ref="P20:Q20"/>
    <mergeCell ref="T20:U20"/>
    <mergeCell ref="A19:B19"/>
    <mergeCell ref="H19:I19"/>
    <mergeCell ref="L19:M19"/>
    <mergeCell ref="P19:Q19"/>
    <mergeCell ref="T19:U19"/>
    <mergeCell ref="D18:E18"/>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2">
    <dataValidation type="list" allowBlank="1" showInputMessage="1" showErrorMessage="1" sqref="K103 K79 K7 K127 K55 K31" xr:uid="{00000000-0002-0000-08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115 C43 C19 C91 C67 C139" xr:uid="{4322AA80-0265-4AFC-B743-84CB0FC28BF7}">
      <formula1>"転居,退去/退去日→,退職/退職日→"</formula1>
    </dataValidation>
    <dataValidation type="list" allowBlank="1" showErrorMessage="1" sqref="C44 C20 C116 C92 C68 C140" xr:uid="{B3B372E6-0E7B-4609-B514-11F79E98D175}">
      <formula1>"有,無"</formula1>
    </dataValidation>
    <dataValidation type="textLength" operator="equal" allowBlank="1" showInputMessage="1" showErrorMessage="1" prompt="都道府県に続く番号を半角6文字で入力。" sqref="D89:E89 D41:E41 D17:E17 D65:E65 D113:E113 D137:E137" xr:uid="{5216A980-35AE-4F8C-989B-0979A556D870}">
      <formula1>6</formula1>
    </dataValidation>
    <dataValidation type="list" allowBlank="1" showInputMessage="1" showErrorMessage="1" sqref="C89 C17 C65 C113 C41 C137" xr:uid="{E6856C8C-0FBB-4827-B104-B0545B3C6B1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本人負担額も忘れず記入してください。_x000a_０円の場合も入力は必須です。" sqref="H59:S60 H83:S84 H107:S108 H131:S132 H11:S12 H35:S36" xr:uid="{72143685-68FF-4CFF-8530-DF908AA4DF2B}"/>
    <dataValidation allowBlank="1" showErrorMessage="1" sqref="D116:E116 D44:E44 D20:E20 D68:E68 D92:E92 D140:E140" xr:uid="{7D67A1B1-7FE1-436F-B508-453D03782230}"/>
    <dataValidation type="date" allowBlank="1" showInputMessage="1" showErrorMessage="1" prompt="2026/4/1~2027/3/31の_x000a_期間で日にちを西暦で入力_x000a_してください。_x000a_記載例_x000a_開始日)2026/4/1_x000a_終了日)2027/3/31" sqref="C111:E112 C39:E40 C63:E64 C15:E16 C87:E88 C135:E136" xr:uid="{C982BAB1-98C7-4730-90D5-8757D16FBFBD}">
      <formula1>46113</formula1>
      <formula2>46477</formula2>
    </dataValidation>
    <dataValidation type="list" allowBlank="1" showInputMessage="1" showErrorMessage="1" prompt="令和8年度中に、対象宿舎の契約更新が必要かの有無を選択してください。_x000a_更新が必要な場合は隣のセルに更新月を選択してください。" sqref="C114 C42 C18 C66 C90 C138" xr:uid="{13568CD1-B955-4561-AF80-6E310E98BA8F}">
      <formula1>"更新予定なし,更新予定あり"</formula1>
    </dataValidation>
    <dataValidation type="date" allowBlank="1" showInputMessage="1" showErrorMessage="1" prompt="退去または退職する場合は、退去日または退職日を入力してください。_x000a__x000a_2026/4/1~2027/3/31の_x000a_期間で日にちを西暦で入力_x000a_してください。_x000a_記載例_x000a_退職日)2026/9/1" sqref="D19:E19 D91:E91 D115:E115 D43:E43 D67:E67 D139:E139" xr:uid="{6333C4F4-51F6-4414-954F-AA450A5C6EE4}">
      <formula1>46113</formula1>
      <formula2>46477</formula2>
    </dataValidation>
    <dataValidation type="list" allowBlank="1" showInputMessage="1" showErrorMessage="1" prompt="令和8年度中に契約更新が必要な場合は更新月を選択してください。" sqref="D42:E42 D18:E18 D90:E90 D114:E114 D66:E66 D138:E138" xr:uid="{A80626EF-A5EF-4055-9498-96DC2E393428}">
      <formula1>" 令和8年4月,令和8年5月,令和8年6月,令和8年7月,令和8年8月,令和8年9月,令和8年10月,令和8年11月,令和8年12月,令和9年1月,令和9年2月,令和9年3月"</formula1>
    </dataValidation>
    <dataValidation type="date" allowBlank="1" showInputMessage="1" showErrorMessage="1" errorTitle="申請できません" error="補助対象となるのは平成29年度以降に採用された保育士となります。" prompt="採用された年月日を西暦で記入してください。_x000a_記載例：2021/4/1" sqref="C14 C62 C110 C38 C86 C134" xr:uid="{00305EC8-FB73-4D08-A958-0BF4033BC16E}">
      <formula1>42826</formula1>
      <formula2>46477</formula2>
    </dataValidation>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74</vt:i4>
      </vt:variant>
      <vt:variant>
        <vt:lpstr>名前付き一覧</vt:lpstr>
      </vt:variant>
      <vt:variant>
        <vt:i4>71</vt:i4>
      </vt:variant>
    </vt:vector>
  </HeadingPairs>
  <TitlesOfParts>
    <vt:vector size="145" baseType="lpstr">
      <vt:lpstr>【様式１】申請書</vt:lpstr>
      <vt:lpstr>【別紙１】役員一覧表</vt:lpstr>
      <vt:lpstr>【別紙２】保育士一覧表</vt:lpstr>
      <vt:lpstr>【様式２】1～30に1人ずつ記載して下さい。→</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【様式３】総合計</vt:lpstr>
      <vt:lpstr>※申請から変更がある場合→</vt:lpstr>
      <vt:lpstr>【様式10】変更申請</vt:lpstr>
      <vt:lpstr>【様式１０別紙】変更申請総合計</vt:lpstr>
      <vt:lpstr>【様式６】実績報告</vt:lpstr>
      <vt:lpstr>Sheet1</vt:lpstr>
      <vt:lpstr>【様式６別紙】1～30に1人ずつ記載して下さい。→</vt:lpstr>
      <vt:lpstr>1(実績）</vt:lpstr>
      <vt:lpstr>2(実績）</vt:lpstr>
      <vt:lpstr>3(実績)</vt:lpstr>
      <vt:lpstr>4(実績） </vt:lpstr>
      <vt:lpstr>5(実績）</vt:lpstr>
      <vt:lpstr>6(実績）</vt:lpstr>
      <vt:lpstr>７(実績）</vt:lpstr>
      <vt:lpstr>８(実績）</vt:lpstr>
      <vt:lpstr>９(実績）</vt:lpstr>
      <vt:lpstr>10(実績）</vt:lpstr>
      <vt:lpstr>11(実績）</vt:lpstr>
      <vt:lpstr>12(実績）</vt:lpstr>
      <vt:lpstr>13(実績）</vt:lpstr>
      <vt:lpstr>14(実績）</vt:lpstr>
      <vt:lpstr>15(実績） </vt:lpstr>
      <vt:lpstr>16(実績）</vt:lpstr>
      <vt:lpstr>17(実績）</vt:lpstr>
      <vt:lpstr>18(実績）</vt:lpstr>
      <vt:lpstr>19(実績）</vt:lpstr>
      <vt:lpstr>20(実績）</vt:lpstr>
      <vt:lpstr>21(実績）</vt:lpstr>
      <vt:lpstr>22(実績）</vt:lpstr>
      <vt:lpstr>23(実績）</vt:lpstr>
      <vt:lpstr>24(実績）</vt:lpstr>
      <vt:lpstr>25(実績） </vt:lpstr>
      <vt:lpstr>26(実績） </vt:lpstr>
      <vt:lpstr>27(実績） </vt:lpstr>
      <vt:lpstr>28(実績） </vt:lpstr>
      <vt:lpstr>29(実績）</vt:lpstr>
      <vt:lpstr>30(実績） </vt:lpstr>
      <vt:lpstr>【様式７】総合計</vt:lpstr>
      <vt:lpstr>【様式９】請求書</vt:lpstr>
      <vt:lpstr>【様式13】実績経過報告 </vt:lpstr>
      <vt:lpstr>【別紙１】役員一覧表!Print_Area</vt:lpstr>
      <vt:lpstr>【別紙２】保育士一覧表!Print_Area</vt:lpstr>
      <vt:lpstr>【様式１】申請書!Print_Area</vt:lpstr>
      <vt:lpstr>【様式10】変更申請!Print_Area</vt:lpstr>
      <vt:lpstr>【様式１０別紙】変更申請総合計!Print_Area</vt:lpstr>
      <vt:lpstr>'【様式13】実績経過報告 '!Print_Area</vt:lpstr>
      <vt:lpstr>【様式３】総合計!Print_Area</vt:lpstr>
      <vt:lpstr>【様式６】実績報告!Print_Area</vt:lpstr>
      <vt:lpstr>【様式７】総合計!Print_Area</vt:lpstr>
      <vt:lpstr>【様式９】請求書!Print_Area</vt:lpstr>
      <vt:lpstr>'1'!Print_Area</vt:lpstr>
      <vt:lpstr>'1(実績）'!Print_Area</vt:lpstr>
      <vt:lpstr>'10'!Print_Area</vt:lpstr>
      <vt:lpstr>'10(実績）'!Print_Area</vt:lpstr>
      <vt:lpstr>'11'!Print_Area</vt:lpstr>
      <vt:lpstr>'11(実績）'!Print_Area</vt:lpstr>
      <vt:lpstr>'12'!Print_Area</vt:lpstr>
      <vt:lpstr>'12(実績）'!Print_Area</vt:lpstr>
      <vt:lpstr>'13'!Print_Area</vt:lpstr>
      <vt:lpstr>'13(実績）'!Print_Area</vt:lpstr>
      <vt:lpstr>'14'!Print_Area</vt:lpstr>
      <vt:lpstr>'14(実績）'!Print_Area</vt:lpstr>
      <vt:lpstr>'15'!Print_Area</vt:lpstr>
      <vt:lpstr>'15(実績） '!Print_Area</vt:lpstr>
      <vt:lpstr>'16'!Print_Area</vt:lpstr>
      <vt:lpstr>'16(実績）'!Print_Area</vt:lpstr>
      <vt:lpstr>'17'!Print_Area</vt:lpstr>
      <vt:lpstr>'17(実績）'!Print_Area</vt:lpstr>
      <vt:lpstr>'18'!Print_Area</vt:lpstr>
      <vt:lpstr>'18(実績）'!Print_Area</vt:lpstr>
      <vt:lpstr>'19'!Print_Area</vt:lpstr>
      <vt:lpstr>'19(実績）'!Print_Area</vt:lpstr>
      <vt:lpstr>'2'!Print_Area</vt:lpstr>
      <vt:lpstr>'2(実績）'!Print_Area</vt:lpstr>
      <vt:lpstr>'20'!Print_Area</vt:lpstr>
      <vt:lpstr>'20(実績）'!Print_Area</vt:lpstr>
      <vt:lpstr>'21'!Print_Area</vt:lpstr>
      <vt:lpstr>'21(実績）'!Print_Area</vt:lpstr>
      <vt:lpstr>'22'!Print_Area</vt:lpstr>
      <vt:lpstr>'22(実績）'!Print_Area</vt:lpstr>
      <vt:lpstr>'23'!Print_Area</vt:lpstr>
      <vt:lpstr>'23(実績）'!Print_Area</vt:lpstr>
      <vt:lpstr>'24'!Print_Area</vt:lpstr>
      <vt:lpstr>'24(実績）'!Print_Area</vt:lpstr>
      <vt:lpstr>'25'!Print_Area</vt:lpstr>
      <vt:lpstr>'25(実績） '!Print_Area</vt:lpstr>
      <vt:lpstr>'26'!Print_Area</vt:lpstr>
      <vt:lpstr>'26(実績） '!Print_Area</vt:lpstr>
      <vt:lpstr>'27'!Print_Area</vt:lpstr>
      <vt:lpstr>'27(実績） '!Print_Area</vt:lpstr>
      <vt:lpstr>'28'!Print_Area</vt:lpstr>
      <vt:lpstr>'28(実績） '!Print_Area</vt:lpstr>
      <vt:lpstr>'29'!Print_Area</vt:lpstr>
      <vt:lpstr>'29(実績）'!Print_Area</vt:lpstr>
      <vt:lpstr>'3'!Print_Area</vt:lpstr>
      <vt:lpstr>'3(実績)'!Print_Area</vt:lpstr>
      <vt:lpstr>'30'!Print_Area</vt:lpstr>
      <vt:lpstr>'30(実績） '!Print_Area</vt:lpstr>
      <vt:lpstr>'4'!Print_Area</vt:lpstr>
      <vt:lpstr>'4(実績） '!Print_Area</vt:lpstr>
      <vt:lpstr>'5'!Print_Area</vt:lpstr>
      <vt:lpstr>'5(実績）'!Print_Area</vt:lpstr>
      <vt:lpstr>'6'!Print_Area</vt:lpstr>
      <vt:lpstr>'6(実績）'!Print_Area</vt:lpstr>
      <vt:lpstr>'7'!Print_Area</vt:lpstr>
      <vt:lpstr>'７(実績）'!Print_Area</vt:lpstr>
      <vt:lpstr>'8'!Print_Area</vt:lpstr>
      <vt:lpstr>'８(実績）'!Print_Area</vt:lpstr>
      <vt:lpstr>'9'!Print_Area</vt:lpstr>
      <vt:lpstr>'９(実績）'!Print_Area</vt:lpstr>
      <vt:lpstr>【別紙２】保育士一覧表!Print_Titles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森賀 美南</dc:creator>
  <cp:lastModifiedBy>中島 亜紀乃</cp:lastModifiedBy>
  <cp:lastPrinted>2026-03-19T04:48:46Z</cp:lastPrinted>
  <dcterms:created xsi:type="dcterms:W3CDTF">2021-06-10T06:11:58Z</dcterms:created>
  <dcterms:modified xsi:type="dcterms:W3CDTF">2026-04-01T04:25:00Z</dcterms:modified>
</cp:coreProperties>
</file>