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085" windowWidth="5970" windowHeight="6570" tabRatio="858" activeTab="1"/>
  </bookViews>
  <sheets>
    <sheet name="Sheet1" sheetId="1" r:id="rId1"/>
    <sheet name="多目的研修室" sheetId="2" r:id="rId2"/>
    <sheet name="対面・朗読" sheetId="3" r:id="rId3"/>
    <sheet name="録音室" sheetId="4" r:id="rId4"/>
    <sheet name="点字制作室" sheetId="5" r:id="rId5"/>
    <sheet name="団体交流室" sheetId="6" r:id="rId6"/>
    <sheet name="事務室" sheetId="7" r:id="rId7"/>
    <sheet name="その他" sheetId="8" r:id="rId8"/>
  </sheets>
  <definedNames/>
  <calcPr fullCalcOnLoad="1"/>
</workbook>
</file>

<file path=xl/sharedStrings.xml><?xml version="1.0" encoding="utf-8"?>
<sst xmlns="http://schemas.openxmlformats.org/spreadsheetml/2006/main" count="623" uniqueCount="293">
  <si>
    <t>分類番号</t>
  </si>
  <si>
    <t>品名</t>
  </si>
  <si>
    <t>型番</t>
  </si>
  <si>
    <t>品質・形状等</t>
  </si>
  <si>
    <t>数量</t>
  </si>
  <si>
    <t>単位</t>
  </si>
  <si>
    <t>定価</t>
  </si>
  <si>
    <t>単価</t>
  </si>
  <si>
    <t>金額</t>
  </si>
  <si>
    <t>ﾒｰｶｰ</t>
  </si>
  <si>
    <t>掃除用ロッカー</t>
  </si>
  <si>
    <t>Ｌ型ロッカー</t>
  </si>
  <si>
    <t>ﾎﾜｲﾄｸﾞﾚｰ３人用</t>
  </si>
  <si>
    <t>電気ポット</t>
  </si>
  <si>
    <t>ｲﾄｰｷ</t>
  </si>
  <si>
    <t>折りたたみﾃｰﾌﾞﾙ</t>
  </si>
  <si>
    <t>棚付き</t>
  </si>
  <si>
    <t>椅子</t>
  </si>
  <si>
    <t>ｷｬｽﾀｰ付</t>
  </si>
  <si>
    <t>点字ﾌﾟﾘﾝﾀｰ</t>
  </si>
  <si>
    <t>作業ﾃｰﾌﾞﾙ</t>
  </si>
  <si>
    <t>演台</t>
  </si>
  <si>
    <t>掲示板</t>
  </si>
  <si>
    <t>台</t>
  </si>
  <si>
    <t>室名</t>
  </si>
  <si>
    <t>IBM</t>
  </si>
  <si>
    <t>台形ﾃｰﾌﾞﾙ</t>
  </si>
  <si>
    <t>両面ﾎﾜｲﾄ，ﾏｰｶｰｾｯﾄ付</t>
  </si>
  <si>
    <t>回転型ﾎﾜｲﾄﾎﾞｰﾄﾞ</t>
  </si>
  <si>
    <t>１連ｸﾛｽﾊﾟﾈﾙ</t>
  </si>
  <si>
    <t>ｶｾｯﾄ式ﾊﾟﾝﾌﾚｯﾄｽﾀﾝﾄﾞ</t>
  </si>
  <si>
    <t>片面ﾀｲﾌﾟ</t>
  </si>
  <si>
    <t>ﾋﾞｽｹｯﾄﾁｪｱ</t>
  </si>
  <si>
    <t>会議テープル</t>
  </si>
  <si>
    <t>ｸﾘｹｯﾄ</t>
  </si>
  <si>
    <t>ｽﾀｯｷﾝｸﾞﾁｪｱ</t>
  </si>
  <si>
    <t>保管庫53型セット</t>
  </si>
  <si>
    <t>ｽﾀｯｷﾝｸﾞﾁｪｱ台車</t>
  </si>
  <si>
    <t>オープン</t>
  </si>
  <si>
    <t>TNX-184K-W7</t>
  </si>
  <si>
    <t>W1800*D450*H700</t>
  </si>
  <si>
    <t>LCE-324</t>
  </si>
  <si>
    <t>W485*D1060*H1310</t>
  </si>
  <si>
    <t>LCG-409-W7</t>
  </si>
  <si>
    <t>ﾎﾜｲﾄｸﾞﾚｰ，W900*D450*H960</t>
  </si>
  <si>
    <t>BBC-1809WW-WE</t>
  </si>
  <si>
    <t>ﾐｰﾃｨﾝｸﾞﾃｰﾌﾞﾙ</t>
  </si>
  <si>
    <t>DRC-189OMA-Z9W7</t>
  </si>
  <si>
    <t>D400</t>
  </si>
  <si>
    <t>1800*60</t>
  </si>
  <si>
    <t>ﾃｰﾌﾞﾙ</t>
  </si>
  <si>
    <t>Ｗ1800*Ｄ900</t>
  </si>
  <si>
    <t>W1800*D600</t>
  </si>
  <si>
    <t>VCCV-013</t>
  </si>
  <si>
    <t>FSE-94AGC-WEV5</t>
  </si>
  <si>
    <t>ZoomText　Xtra Level 1</t>
  </si>
  <si>
    <t>NECパソコンインフォメーションセンター</t>
  </si>
  <si>
    <t>よみともVer5.0</t>
  </si>
  <si>
    <t>タウ技研</t>
  </si>
  <si>
    <t>Windowsソフト</t>
  </si>
  <si>
    <t>Windows画面拡大ソフト</t>
  </si>
  <si>
    <t>ﾎｰﾑﾍﾟｰｼﾞﾘｰﾀﾞｰVer3.01</t>
  </si>
  <si>
    <t>11P5657</t>
  </si>
  <si>
    <t>Windowsソフト</t>
  </si>
  <si>
    <t>片アールテーブル</t>
  </si>
  <si>
    <t>DRC-15HOMA-Z9W7</t>
  </si>
  <si>
    <t>棚なし</t>
  </si>
  <si>
    <t>ｲﾄｰｷ</t>
  </si>
  <si>
    <t>HAC-4518NS-W7</t>
  </si>
  <si>
    <t>ﾎﾜｲﾄｸﾞﾚｰ</t>
  </si>
  <si>
    <t>DTY-18T-W6</t>
  </si>
  <si>
    <t>TTF-186S-Z9W6</t>
  </si>
  <si>
    <t>BBD-0609K</t>
  </si>
  <si>
    <t>木彫枠ﾀｲﾌﾟ600×900</t>
  </si>
  <si>
    <t>KLC-111CB-Z5G8</t>
  </si>
  <si>
    <t>53JYSET-W7</t>
  </si>
  <si>
    <t>ｺｰﾄﾊﾝｶﾞｰ</t>
  </si>
  <si>
    <t>VWH-032</t>
  </si>
  <si>
    <t>ﾊﾟｿｺﾝ本体</t>
  </si>
  <si>
    <t>富士通</t>
  </si>
  <si>
    <t>ノートパソコン</t>
  </si>
  <si>
    <t>HDL-0931SS-WE</t>
  </si>
  <si>
    <t>オープン</t>
  </si>
  <si>
    <t>NTT</t>
  </si>
  <si>
    <t>00166850</t>
  </si>
  <si>
    <t>PてれほんＳ(ｸﾞﾚｰ)</t>
  </si>
  <si>
    <t>PTR1</t>
  </si>
  <si>
    <t>録音編集・再生</t>
  </si>
  <si>
    <t>オタリテック</t>
  </si>
  <si>
    <t>KJA-510BF-E4A2</t>
  </si>
  <si>
    <t>公衆電話</t>
  </si>
  <si>
    <t>ﾌﾟﾚｸｽﾄｰｸﾎﾟｰﾀﾌﾞﾙﾚｺｰﾀﾞｰ</t>
  </si>
  <si>
    <t>FMV-BIBLO NB-10AR</t>
  </si>
  <si>
    <t>オープン</t>
  </si>
  <si>
    <t>ｷｬﾉﾝ</t>
  </si>
  <si>
    <t>富士通</t>
  </si>
  <si>
    <t>2256-2BJ</t>
  </si>
  <si>
    <t>EIA RS232ｼﾘｱﾙﾎﾟｰﾄ必要</t>
  </si>
  <si>
    <t>ﾊﾟｿｺﾝﾓﾆﾀ</t>
  </si>
  <si>
    <t>6639-U3N</t>
  </si>
  <si>
    <t>JTR</t>
  </si>
  <si>
    <t>ESA721 Ver'95</t>
  </si>
  <si>
    <t>ﾀｲｶﾞｰ</t>
  </si>
  <si>
    <t>PVD-S380</t>
  </si>
  <si>
    <t>納品日</t>
  </si>
  <si>
    <t>14.11.7</t>
  </si>
  <si>
    <t>14.11.21</t>
  </si>
  <si>
    <t>14.11.14</t>
  </si>
  <si>
    <t>Windows 2000 PRO</t>
  </si>
  <si>
    <t>15.3.31</t>
  </si>
  <si>
    <t>ﾏｲｸﾛｿﾌﾄ</t>
  </si>
  <si>
    <t>ﾎﾟｰﾀﾌﾞﾙPAｱﾝﾌﾟ</t>
  </si>
  <si>
    <t>PAE-400</t>
  </si>
  <si>
    <t>ﾜｲﾔﾚｽﾁｭｰﾅｰﾕﾆｯﾄ</t>
  </si>
  <si>
    <t>ﾜｲﾔﾚｽﾏｲｸ</t>
  </si>
  <si>
    <t>ﾜｲﾔﾚｽﾋﾟﾝﾏｲｸ</t>
  </si>
  <si>
    <t>WT-UD84</t>
  </si>
  <si>
    <t>WM-P860</t>
  </si>
  <si>
    <t>WM-P760</t>
  </si>
  <si>
    <t>15.3.31</t>
  </si>
  <si>
    <t>16.3.31</t>
  </si>
  <si>
    <t>WT-UD80</t>
  </si>
  <si>
    <t>WT-P760</t>
  </si>
  <si>
    <t>16.3.31</t>
  </si>
  <si>
    <t>ﾃﾞｼﾞﾀﾙｶﾒﾗ</t>
  </si>
  <si>
    <t>IXY DIGITAL L</t>
  </si>
  <si>
    <t>ｵｰﾃﾞｨｵﾐｷｻｰ</t>
  </si>
  <si>
    <t>PS-M301</t>
  </si>
  <si>
    <t>17.3.31</t>
  </si>
  <si>
    <t>ﾗｲｵﾝ</t>
  </si>
  <si>
    <t>20.3.3</t>
  </si>
  <si>
    <t>ｷｯﾁﾝｹｰｽ</t>
  </si>
  <si>
    <t>OK-23N</t>
  </si>
  <si>
    <t>W600*D400*H880</t>
  </si>
  <si>
    <t>FMV-A6255 FMVXNKT71</t>
  </si>
  <si>
    <t>20.3.24</t>
  </si>
  <si>
    <t xml:space="preserve"> 港 南 区 福 祉 保 健 活 動 拠 点 </t>
  </si>
  <si>
    <t xml:space="preserve"> 備　品　台　帳</t>
  </si>
  <si>
    <t>FMV-A6270 FMVXNR181</t>
  </si>
  <si>
    <t>21.3.19</t>
  </si>
  <si>
    <t>ﾒﾓﾘｰﾚｺｰﾀﾞ</t>
  </si>
  <si>
    <t>DX-5U</t>
  </si>
  <si>
    <t>20.9.11</t>
  </si>
  <si>
    <t>21.2.5</t>
  </si>
  <si>
    <t>ﾌﾟﾚｸｽﾄｰｸﾎﾟｹｯﾄ</t>
  </si>
  <si>
    <t>ﾌﾟﾚｸｽｺﾋﾟｱ</t>
  </si>
  <si>
    <t>CD/DVDコピー装置</t>
  </si>
  <si>
    <t>21.3.26</t>
  </si>
  <si>
    <t>21.3.5</t>
  </si>
  <si>
    <t>21.2.19</t>
  </si>
  <si>
    <t>ﾒﾒﾄﾞﾄﾛﾆｯｸ㈱</t>
  </si>
  <si>
    <t>20.8.17</t>
  </si>
  <si>
    <t>LIFEPAK CR Plus</t>
  </si>
  <si>
    <t>自動対外式除細動器(AED)</t>
  </si>
  <si>
    <t>ｽﾀｯｷﾝｸﾞﾁｪｱ台車</t>
  </si>
  <si>
    <t>22.3.30</t>
  </si>
  <si>
    <t>ﾃﾞｼﾞﾀﾙ録音編集</t>
  </si>
  <si>
    <t>ＮＥＣ</t>
  </si>
  <si>
    <t>VersaPro VJ25A/A-9</t>
  </si>
  <si>
    <t>22.3.19</t>
  </si>
  <si>
    <t>ﾎﾟｲﾝﾄﾅﾋﾞｹﾞｰﾀｰ</t>
  </si>
  <si>
    <t>PC-VJ12ABM6HS</t>
  </si>
  <si>
    <t>ＳＭＫ</t>
  </si>
  <si>
    <t>VP4170-54-85744</t>
  </si>
  <si>
    <t>22.3.12</t>
  </si>
  <si>
    <t>ｱｲﾘｽﾁﾄｾ</t>
  </si>
  <si>
    <t>21.12.5</t>
  </si>
  <si>
    <t>分類番号</t>
  </si>
  <si>
    <t>廊下</t>
  </si>
  <si>
    <t>棚</t>
  </si>
  <si>
    <t>イトーキ</t>
  </si>
  <si>
    <t>ERR-173450-TE</t>
  </si>
  <si>
    <t>W900*D450*H960</t>
  </si>
  <si>
    <t>倉庫</t>
  </si>
  <si>
    <t>14.11.7</t>
  </si>
  <si>
    <t>笠立て</t>
  </si>
  <si>
    <t>プラス</t>
  </si>
  <si>
    <t>64-122</t>
  </si>
  <si>
    <t>21型</t>
  </si>
  <si>
    <t>15.3.31</t>
  </si>
  <si>
    <t>14.11.7</t>
  </si>
  <si>
    <t>貸館ホワイトボード</t>
  </si>
  <si>
    <t>１Ｆ</t>
  </si>
  <si>
    <t>掲示板</t>
  </si>
  <si>
    <t>アイティーオー</t>
  </si>
  <si>
    <t>P0-361</t>
  </si>
  <si>
    <t>ライトブラウン</t>
  </si>
  <si>
    <t>15.3.31</t>
  </si>
  <si>
    <t>ゴミ収集庫</t>
  </si>
  <si>
    <t>TERAMOTO</t>
  </si>
  <si>
    <t>屋外</t>
  </si>
  <si>
    <t>アイティーオー</t>
  </si>
  <si>
    <t>P0-361</t>
  </si>
  <si>
    <t>ライトグリーン</t>
  </si>
  <si>
    <t>16.3.31</t>
  </si>
  <si>
    <t>ライオン</t>
  </si>
  <si>
    <t>TB-S2NN</t>
  </si>
  <si>
    <t>アイボリ1200*900</t>
  </si>
  <si>
    <t>20.3.3</t>
  </si>
  <si>
    <t>TB-S3NN</t>
  </si>
  <si>
    <t>20.3.4</t>
  </si>
  <si>
    <t>アイボリ900*900</t>
  </si>
  <si>
    <t>案内板</t>
  </si>
  <si>
    <t>トヨセット</t>
  </si>
  <si>
    <t>EYHK300G</t>
  </si>
  <si>
    <t>W330*D450*H1250</t>
  </si>
  <si>
    <t>20.3.31</t>
  </si>
  <si>
    <t>トイレ用擬音装置</t>
  </si>
  <si>
    <t>TOTO</t>
  </si>
  <si>
    <t>YES300D</t>
  </si>
  <si>
    <t>女子トイレ</t>
  </si>
  <si>
    <t>21.3.19</t>
  </si>
  <si>
    <t>カセット式パンフレットスタンド</t>
  </si>
  <si>
    <t>VCCV-013</t>
  </si>
  <si>
    <t>片面タイプ</t>
  </si>
  <si>
    <t>22.8.27</t>
  </si>
  <si>
    <t>カセットデッキ</t>
  </si>
  <si>
    <t>SONY</t>
  </si>
  <si>
    <t>TC-RX1000T</t>
  </si>
  <si>
    <t>ACパワーサプライ</t>
  </si>
  <si>
    <t>コンデンサーマイクロホン</t>
  </si>
  <si>
    <t>ブームスタンド</t>
  </si>
  <si>
    <t>AC-148F</t>
  </si>
  <si>
    <t>C-357</t>
  </si>
  <si>
    <t>B-305C</t>
  </si>
  <si>
    <t>モノラルＭＯディスク・レコーダー</t>
  </si>
  <si>
    <t>床上型</t>
  </si>
  <si>
    <t>オープン</t>
  </si>
  <si>
    <t>災害用備蓄倉庫</t>
  </si>
  <si>
    <t>ベランダ</t>
  </si>
  <si>
    <t>エー・アンド・デイ</t>
  </si>
  <si>
    <t>SK-20KWP</t>
  </si>
  <si>
    <t>大型ゴミ収集庫</t>
  </si>
  <si>
    <t>イナバ</t>
  </si>
  <si>
    <t>NEC</t>
  </si>
  <si>
    <t>エプソン</t>
  </si>
  <si>
    <t xml:space="preserve">拠点用プロジェクター
</t>
  </si>
  <si>
    <t>EB-1925W</t>
  </si>
  <si>
    <t>ビクター</t>
  </si>
  <si>
    <t>22.5.14</t>
  </si>
  <si>
    <t>防水デジタルはかり</t>
  </si>
  <si>
    <t>22.5.6</t>
  </si>
  <si>
    <t>22.8.31</t>
  </si>
  <si>
    <t>ITOKI</t>
  </si>
  <si>
    <t>VCCV-013</t>
  </si>
  <si>
    <t>PC-MJ32LLZT1ESB</t>
  </si>
  <si>
    <t>利用者用ﾃﾞｽｸﾄｯﾌﾟPC</t>
  </si>
  <si>
    <t>23.2.5</t>
  </si>
  <si>
    <t>01-05</t>
  </si>
  <si>
    <t>05-02</t>
  </si>
  <si>
    <t>05-01</t>
  </si>
  <si>
    <t>05-01</t>
  </si>
  <si>
    <t>05-03</t>
  </si>
  <si>
    <t>10-03</t>
  </si>
  <si>
    <t>05-05</t>
  </si>
  <si>
    <t>01-12</t>
  </si>
  <si>
    <t>05-03</t>
  </si>
  <si>
    <t>05-02</t>
  </si>
  <si>
    <t>05-03</t>
  </si>
  <si>
    <t>01-99</t>
  </si>
  <si>
    <t>03-99</t>
  </si>
  <si>
    <t>01-99</t>
  </si>
  <si>
    <t>01-05</t>
  </si>
  <si>
    <t>01-05</t>
  </si>
  <si>
    <t>01-05</t>
  </si>
  <si>
    <t>01-12</t>
  </si>
  <si>
    <t>冷蔵庫</t>
  </si>
  <si>
    <t>14.11.7</t>
  </si>
  <si>
    <t>日立</t>
  </si>
  <si>
    <t>R-s31NSV</t>
  </si>
  <si>
    <t>オープン</t>
  </si>
  <si>
    <t>19.12.1</t>
  </si>
  <si>
    <t>内田洋光</t>
  </si>
  <si>
    <t>スタンダード3×6</t>
  </si>
  <si>
    <t>オープン</t>
  </si>
  <si>
    <t>21.3.1</t>
  </si>
  <si>
    <t>シンプリー</t>
  </si>
  <si>
    <t>ライトグレー</t>
  </si>
  <si>
    <t>テラモト</t>
  </si>
  <si>
    <t>Aron</t>
  </si>
  <si>
    <t>ワイドペール800Richell</t>
  </si>
  <si>
    <t>23.3.1</t>
  </si>
  <si>
    <t>台</t>
  </si>
  <si>
    <t>枚</t>
  </si>
  <si>
    <t>脚</t>
  </si>
  <si>
    <t>個</t>
  </si>
  <si>
    <t>台</t>
  </si>
  <si>
    <t>脚</t>
  </si>
  <si>
    <t>個</t>
  </si>
  <si>
    <t>本</t>
  </si>
  <si>
    <t>　平成２７年１月30日現在</t>
  </si>
  <si>
    <t>PX-DM300</t>
  </si>
  <si>
    <t>シナノケンシ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</si>
</sst>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,##0_);[Red]\(#,##0\)"/>
    <numFmt numFmtId="183" formatCode="&quot;¥&quot;#,##0_);[Red]\(&quot;¥&quot;#,##0\)"/>
    <numFmt numFmtId="184" formatCode="[$€-2]\ #,##0.00_);[Red]\([$€-2]\ #,##0.00\)"/>
  </numFmts>
  <fonts count="55"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3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40"/>
      <color indexed="8"/>
      <name val="HG丸ｺﾞｼｯｸM-PRO"/>
      <family val="3"/>
    </font>
    <font>
      <sz val="40"/>
      <color indexed="8"/>
      <name val="ＭＳ 明朝"/>
      <family val="1"/>
    </font>
    <font>
      <sz val="20"/>
      <color indexed="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0"/>
      <name val="Arial"/>
      <family val="2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3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0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0" xfId="48" applyFont="1" applyFill="1" applyBorder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48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8" fontId="0" fillId="0" borderId="0" xfId="48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38" fontId="1" fillId="33" borderId="0" xfId="48" applyFont="1" applyFill="1" applyBorder="1" applyAlignment="1" applyProtection="1">
      <alignment horizontal="center" vertical="center" shrinkToFit="1"/>
      <protection locked="0"/>
    </xf>
    <xf numFmtId="38" fontId="2" fillId="0" borderId="0" xfId="48" applyFont="1" applyFill="1" applyBorder="1" applyAlignment="1" applyProtection="1">
      <alignment horizontal="right" vertical="center" wrapText="1"/>
      <protection locked="0"/>
    </xf>
    <xf numFmtId="49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NumberFormat="1" applyFont="1" applyFill="1" applyBorder="1" applyAlignment="1" applyProtection="1">
      <alignment/>
      <protection/>
    </xf>
    <xf numFmtId="0" fontId="13" fillId="0" borderId="0" xfId="57" applyFont="1" applyAlignment="1">
      <alignment vertical="center"/>
      <protection/>
    </xf>
    <xf numFmtId="3" fontId="13" fillId="0" borderId="0" xfId="57" applyNumberFormat="1" applyFont="1" applyAlignment="1">
      <alignment vertical="center" wrapText="1"/>
      <protection/>
    </xf>
    <xf numFmtId="49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35" borderId="0" xfId="0" applyNumberFormat="1" applyFont="1" applyFill="1" applyBorder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 vertical="center"/>
      <protection/>
    </xf>
    <xf numFmtId="38" fontId="13" fillId="35" borderId="0" xfId="48" applyFont="1" applyFill="1" applyBorder="1" applyAlignment="1" applyProtection="1">
      <alignment vertical="center"/>
      <protection/>
    </xf>
    <xf numFmtId="0" fontId="13" fillId="35" borderId="0" xfId="57" applyFont="1" applyFill="1" applyAlignment="1">
      <alignment vertical="center"/>
      <protection/>
    </xf>
    <xf numFmtId="0" fontId="16" fillId="35" borderId="0" xfId="57" applyFont="1" applyFill="1" applyAlignment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1" fontId="2" fillId="35" borderId="0" xfId="0" applyNumberFormat="1" applyFont="1" applyFill="1" applyBorder="1" applyAlignment="1" applyProtection="1">
      <alignment horizontal="right" vertical="center" wrapText="1"/>
      <protection locked="0"/>
    </xf>
    <xf numFmtId="38" fontId="2" fillId="35" borderId="0" xfId="48" applyFont="1" applyFill="1" applyBorder="1" applyAlignment="1" applyProtection="1">
      <alignment vertical="center"/>
      <protection/>
    </xf>
    <xf numFmtId="3" fontId="2" fillId="35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35" borderId="0" xfId="57" applyNumberFormat="1" applyFont="1" applyFill="1" applyAlignment="1">
      <alignment vertical="center" wrapText="1"/>
      <protection/>
    </xf>
    <xf numFmtId="49" fontId="2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0" xfId="0" applyNumberFormat="1" applyFont="1" applyFill="1" applyBorder="1" applyAlignment="1" applyProtection="1">
      <alignment vertical="center" shrinkToFit="1"/>
      <protection locked="0"/>
    </xf>
    <xf numFmtId="3" fontId="2" fillId="35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vertical="center" shrinkToFit="1"/>
      <protection/>
    </xf>
    <xf numFmtId="1" fontId="1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1" fontId="2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8" fontId="2" fillId="0" borderId="0" xfId="48" applyFont="1" applyFill="1" applyBorder="1" applyAlignment="1" applyProtection="1">
      <alignment/>
      <protection/>
    </xf>
    <xf numFmtId="38" fontId="1" fillId="34" borderId="0" xfId="48" applyFont="1" applyFill="1" applyBorder="1" applyAlignment="1" applyProtection="1" quotePrefix="1">
      <alignment horizontal="center" vertical="center" shrinkToFit="1"/>
      <protection/>
    </xf>
    <xf numFmtId="0" fontId="1" fillId="34" borderId="0" xfId="0" applyNumberFormat="1" applyFont="1" applyFill="1" applyBorder="1" applyAlignment="1" applyProtection="1">
      <alignment horizontal="center" vertical="center" shrinkToFit="1"/>
      <protection/>
    </xf>
    <xf numFmtId="0" fontId="1" fillId="34" borderId="0" xfId="0" applyNumberFormat="1" applyFont="1" applyFill="1" applyBorder="1" applyAlignment="1" applyProtection="1" quotePrefix="1">
      <alignment horizontal="center" vertical="center" shrinkToFit="1"/>
      <protection/>
    </xf>
    <xf numFmtId="0" fontId="2" fillId="35" borderId="0" xfId="0" applyNumberFormat="1" applyFont="1" applyFill="1" applyBorder="1" applyAlignment="1" applyProtection="1">
      <alignment wrapText="1"/>
      <protection/>
    </xf>
    <xf numFmtId="38" fontId="2" fillId="35" borderId="0" xfId="48" applyFont="1" applyFill="1" applyBorder="1" applyAlignment="1" applyProtection="1">
      <alignment horizontal="right" vertical="center"/>
      <protection/>
    </xf>
    <xf numFmtId="0" fontId="2" fillId="35" borderId="0" xfId="0" applyNumberFormat="1" applyFont="1" applyFill="1" applyBorder="1" applyAlignment="1" applyProtection="1">
      <alignment horizontal="left"/>
      <protection/>
    </xf>
    <xf numFmtId="38" fontId="2" fillId="35" borderId="0" xfId="48" applyFont="1" applyFill="1" applyBorder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/>
      <protection/>
    </xf>
    <xf numFmtId="38" fontId="13" fillId="35" borderId="0" xfId="48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34" borderId="0" xfId="0" applyNumberFormat="1" applyFont="1" applyFill="1" applyBorder="1" applyAlignment="1" applyProtection="1">
      <alignment horizontal="left" vertical="center" shrinkToFit="1"/>
      <protection/>
    </xf>
    <xf numFmtId="0" fontId="13" fillId="35" borderId="0" xfId="0" applyNumberFormat="1" applyFont="1" applyFill="1" applyBorder="1" applyAlignment="1" applyProtection="1">
      <alignment horizontal="left" vertical="center"/>
      <protection/>
    </xf>
    <xf numFmtId="0" fontId="13" fillId="35" borderId="0" xfId="0" applyNumberFormat="1" applyFont="1" applyFill="1" applyBorder="1" applyAlignment="1" applyProtection="1">
      <alignment horizontal="left"/>
      <protection/>
    </xf>
    <xf numFmtId="0" fontId="54" fillId="35" borderId="0" xfId="0" applyNumberFormat="1" applyFont="1" applyFill="1" applyBorder="1" applyAlignment="1" applyProtection="1">
      <alignment vertical="center" shrinkToFit="1"/>
      <protection/>
    </xf>
    <xf numFmtId="0" fontId="19" fillId="35" borderId="0" xfId="0" applyNumberFormat="1" applyFont="1" applyFill="1" applyBorder="1" applyAlignment="1" applyProtection="1">
      <alignment horizontal="left"/>
      <protection/>
    </xf>
    <xf numFmtId="0" fontId="18" fillId="35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left" vertical="center" shrinkToFit="1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dxfs count="26"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indexed="33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19"/>
  <sheetViews>
    <sheetView view="pageLayout" workbookViewId="0" topLeftCell="A1">
      <selection activeCell="C16" sqref="C16"/>
    </sheetView>
  </sheetViews>
  <sheetFormatPr defaultColWidth="9.00390625" defaultRowHeight="12.75"/>
  <sheetData>
    <row r="4" ht="41.25" customHeight="1"/>
    <row r="5" ht="26.25" customHeight="1"/>
    <row r="6" spans="3:14" ht="58.5" customHeight="1">
      <c r="C6" s="73" t="s">
        <v>136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3:14" ht="12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3:14" ht="12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3:14" ht="45.75">
      <c r="C9" s="17"/>
      <c r="D9" s="17"/>
      <c r="E9" s="75" t="s">
        <v>137</v>
      </c>
      <c r="F9" s="76"/>
      <c r="G9" s="76"/>
      <c r="H9" s="76"/>
      <c r="I9" s="76"/>
      <c r="J9" s="76"/>
      <c r="K9" s="76"/>
      <c r="L9" s="76"/>
      <c r="M9" s="17"/>
      <c r="N9" s="17"/>
    </row>
    <row r="15" ht="32.25" customHeight="1"/>
    <row r="16" ht="26.25" customHeight="1"/>
    <row r="17" ht="30" customHeight="1"/>
    <row r="18" ht="28.5" customHeight="1"/>
    <row r="19" ht="24">
      <c r="J19" s="18" t="s">
        <v>290</v>
      </c>
    </row>
  </sheetData>
  <sheetProtection/>
  <mergeCells count="2">
    <mergeCell ref="C6:N6"/>
    <mergeCell ref="E9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9"/>
  <sheetViews>
    <sheetView tabSelected="1" view="pageLayout" workbookViewId="0" topLeftCell="A1">
      <selection activeCell="A19" sqref="A19:K19"/>
    </sheetView>
  </sheetViews>
  <sheetFormatPr defaultColWidth="9.00390625" defaultRowHeight="12.75"/>
  <cols>
    <col min="2" max="2" width="20.75390625" style="0" customWidth="1"/>
    <col min="3" max="3" width="12.25390625" style="0" customWidth="1"/>
    <col min="4" max="4" width="18.375" style="0" customWidth="1"/>
    <col min="5" max="5" width="21.75390625" style="0" customWidth="1"/>
    <col min="9" max="9" width="9.75390625" style="0" bestFit="1" customWidth="1"/>
    <col min="11" max="11" width="9.125" style="23" customWidth="1"/>
  </cols>
  <sheetData>
    <row r="1" spans="1:11" ht="12">
      <c r="A1" s="13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9" t="s">
        <v>7</v>
      </c>
      <c r="J1" s="59" t="s">
        <v>8</v>
      </c>
      <c r="K1" s="67" t="s">
        <v>104</v>
      </c>
    </row>
    <row r="2" spans="1:11" ht="12">
      <c r="A2" s="11" t="s">
        <v>248</v>
      </c>
      <c r="B2" s="10" t="s">
        <v>15</v>
      </c>
      <c r="C2" s="10" t="s">
        <v>14</v>
      </c>
      <c r="D2" s="2" t="s">
        <v>39</v>
      </c>
      <c r="E2" s="2" t="s">
        <v>40</v>
      </c>
      <c r="F2" s="3">
        <v>20</v>
      </c>
      <c r="G2" s="4" t="s">
        <v>282</v>
      </c>
      <c r="H2" s="12">
        <v>62600</v>
      </c>
      <c r="I2" s="5">
        <v>40700</v>
      </c>
      <c r="J2" s="5">
        <f aca="true" t="shared" si="0" ref="J2:J13">I2*F2</f>
        <v>814000</v>
      </c>
      <c r="K2" s="49" t="s">
        <v>105</v>
      </c>
    </row>
    <row r="3" spans="1:11" ht="12">
      <c r="A3" s="11" t="s">
        <v>248</v>
      </c>
      <c r="B3" s="10" t="s">
        <v>37</v>
      </c>
      <c r="C3" s="10" t="s">
        <v>14</v>
      </c>
      <c r="D3" s="2" t="s">
        <v>41</v>
      </c>
      <c r="E3" s="2" t="s">
        <v>42</v>
      </c>
      <c r="F3" s="3">
        <v>4</v>
      </c>
      <c r="G3" s="4" t="s">
        <v>282</v>
      </c>
      <c r="H3" s="12">
        <v>38200</v>
      </c>
      <c r="I3" s="5">
        <v>24800</v>
      </c>
      <c r="J3" s="5">
        <f t="shared" si="0"/>
        <v>99200</v>
      </c>
      <c r="K3" s="49" t="s">
        <v>105</v>
      </c>
    </row>
    <row r="4" spans="1:11" ht="12">
      <c r="A4" s="11" t="s">
        <v>248</v>
      </c>
      <c r="B4" s="10" t="s">
        <v>21</v>
      </c>
      <c r="C4" s="10" t="s">
        <v>14</v>
      </c>
      <c r="D4" s="2" t="s">
        <v>43</v>
      </c>
      <c r="E4" s="10" t="s">
        <v>44</v>
      </c>
      <c r="F4" s="3">
        <v>1</v>
      </c>
      <c r="G4" s="4" t="s">
        <v>282</v>
      </c>
      <c r="H4" s="12">
        <v>65000</v>
      </c>
      <c r="I4" s="5">
        <v>42300</v>
      </c>
      <c r="J4" s="5">
        <f t="shared" si="0"/>
        <v>42300</v>
      </c>
      <c r="K4" s="49" t="s">
        <v>105</v>
      </c>
    </row>
    <row r="5" spans="1:11" ht="12">
      <c r="A5" s="11" t="s">
        <v>248</v>
      </c>
      <c r="B5" s="10" t="s">
        <v>28</v>
      </c>
      <c r="C5" s="10" t="s">
        <v>14</v>
      </c>
      <c r="D5" s="2" t="s">
        <v>45</v>
      </c>
      <c r="E5" s="10" t="s">
        <v>27</v>
      </c>
      <c r="F5" s="3">
        <v>1</v>
      </c>
      <c r="G5" s="4" t="s">
        <v>282</v>
      </c>
      <c r="H5" s="12">
        <v>68100</v>
      </c>
      <c r="I5" s="5">
        <v>44300</v>
      </c>
      <c r="J5" s="5">
        <f t="shared" si="0"/>
        <v>44300</v>
      </c>
      <c r="K5" s="49" t="s">
        <v>105</v>
      </c>
    </row>
    <row r="6" spans="1:11" ht="12">
      <c r="A6" s="11" t="s">
        <v>248</v>
      </c>
      <c r="B6" s="10" t="s">
        <v>76</v>
      </c>
      <c r="C6" s="10" t="s">
        <v>14</v>
      </c>
      <c r="D6" s="2" t="s">
        <v>77</v>
      </c>
      <c r="E6" s="10"/>
      <c r="F6" s="3">
        <v>2</v>
      </c>
      <c r="G6" s="4" t="s">
        <v>282</v>
      </c>
      <c r="H6" s="12">
        <v>36900</v>
      </c>
      <c r="I6" s="5">
        <v>24000</v>
      </c>
      <c r="J6" s="5">
        <f t="shared" si="0"/>
        <v>48000</v>
      </c>
      <c r="K6" s="49" t="s">
        <v>105</v>
      </c>
    </row>
    <row r="7" spans="1:11" ht="12">
      <c r="A7" s="11" t="s">
        <v>248</v>
      </c>
      <c r="B7" s="10" t="s">
        <v>13</v>
      </c>
      <c r="C7" s="10" t="s">
        <v>102</v>
      </c>
      <c r="D7" s="2" t="s">
        <v>103</v>
      </c>
      <c r="E7" s="2"/>
      <c r="F7" s="3">
        <v>1</v>
      </c>
      <c r="G7" s="4" t="s">
        <v>282</v>
      </c>
      <c r="H7" s="12">
        <v>24000</v>
      </c>
      <c r="I7" s="5">
        <v>19000</v>
      </c>
      <c r="J7" s="5">
        <f t="shared" si="0"/>
        <v>19000</v>
      </c>
      <c r="K7" s="49" t="s">
        <v>105</v>
      </c>
    </row>
    <row r="8" spans="1:11" ht="12">
      <c r="A8" s="11" t="s">
        <v>248</v>
      </c>
      <c r="B8" s="8" t="s">
        <v>111</v>
      </c>
      <c r="C8" s="47" t="s">
        <v>238</v>
      </c>
      <c r="D8" s="7" t="s">
        <v>112</v>
      </c>
      <c r="E8" s="8"/>
      <c r="F8" s="3">
        <v>1</v>
      </c>
      <c r="G8" s="4" t="s">
        <v>282</v>
      </c>
      <c r="H8" s="14">
        <v>199000</v>
      </c>
      <c r="I8" s="14">
        <v>147000</v>
      </c>
      <c r="J8" s="5">
        <f t="shared" si="0"/>
        <v>147000</v>
      </c>
      <c r="K8" s="49" t="s">
        <v>119</v>
      </c>
    </row>
    <row r="9" spans="1:11" ht="12">
      <c r="A9" s="26" t="s">
        <v>248</v>
      </c>
      <c r="B9" s="47" t="s">
        <v>113</v>
      </c>
      <c r="C9" s="70"/>
      <c r="D9" s="37" t="s">
        <v>116</v>
      </c>
      <c r="E9" s="47"/>
      <c r="F9" s="38">
        <v>1</v>
      </c>
      <c r="G9" s="51" t="s">
        <v>282</v>
      </c>
      <c r="H9" s="39">
        <v>52000</v>
      </c>
      <c r="I9" s="39">
        <v>39000</v>
      </c>
      <c r="J9" s="45">
        <f t="shared" si="0"/>
        <v>39000</v>
      </c>
      <c r="K9" s="50" t="s">
        <v>119</v>
      </c>
    </row>
    <row r="10" spans="1:11" ht="12">
      <c r="A10" s="11" t="s">
        <v>248</v>
      </c>
      <c r="B10" s="8" t="s">
        <v>114</v>
      </c>
      <c r="C10" s="47" t="s">
        <v>238</v>
      </c>
      <c r="D10" s="7" t="s">
        <v>118</v>
      </c>
      <c r="E10" s="8"/>
      <c r="F10" s="3">
        <v>1</v>
      </c>
      <c r="G10" s="4" t="s">
        <v>289</v>
      </c>
      <c r="H10" s="14">
        <v>43000</v>
      </c>
      <c r="I10" s="14">
        <v>32300</v>
      </c>
      <c r="J10" s="5">
        <f t="shared" si="0"/>
        <v>32300</v>
      </c>
      <c r="K10" s="49" t="s">
        <v>119</v>
      </c>
    </row>
    <row r="11" spans="1:11" s="27" customFormat="1" ht="12">
      <c r="A11" s="11" t="s">
        <v>248</v>
      </c>
      <c r="B11" s="8" t="s">
        <v>115</v>
      </c>
      <c r="C11" s="47" t="s">
        <v>238</v>
      </c>
      <c r="D11" s="7" t="s">
        <v>117</v>
      </c>
      <c r="E11" s="8"/>
      <c r="F11" s="3">
        <v>1</v>
      </c>
      <c r="G11" s="4" t="s">
        <v>282</v>
      </c>
      <c r="H11" s="14">
        <v>48000</v>
      </c>
      <c r="I11" s="14">
        <v>36000</v>
      </c>
      <c r="J11" s="5">
        <f t="shared" si="0"/>
        <v>36000</v>
      </c>
      <c r="K11" s="49" t="s">
        <v>119</v>
      </c>
    </row>
    <row r="12" spans="1:11" ht="12">
      <c r="A12" s="11" t="s">
        <v>248</v>
      </c>
      <c r="B12" s="8" t="s">
        <v>113</v>
      </c>
      <c r="C12" s="47"/>
      <c r="D12" s="7" t="s">
        <v>121</v>
      </c>
      <c r="E12" s="8"/>
      <c r="F12" s="3">
        <v>2</v>
      </c>
      <c r="G12" s="4" t="s">
        <v>282</v>
      </c>
      <c r="H12" s="12" t="s">
        <v>38</v>
      </c>
      <c r="I12" s="14">
        <v>44600</v>
      </c>
      <c r="J12" s="5">
        <f t="shared" si="0"/>
        <v>89200</v>
      </c>
      <c r="K12" s="49" t="s">
        <v>123</v>
      </c>
    </row>
    <row r="13" spans="1:11" ht="12">
      <c r="A13" s="11" t="s">
        <v>248</v>
      </c>
      <c r="B13" s="8" t="s">
        <v>114</v>
      </c>
      <c r="C13" s="8" t="s">
        <v>238</v>
      </c>
      <c r="D13" s="7" t="s">
        <v>122</v>
      </c>
      <c r="E13" s="8"/>
      <c r="F13" s="3">
        <v>2</v>
      </c>
      <c r="G13" s="4" t="s">
        <v>289</v>
      </c>
      <c r="H13" s="12" t="s">
        <v>38</v>
      </c>
      <c r="I13" s="14">
        <v>36900</v>
      </c>
      <c r="J13" s="5">
        <f t="shared" si="0"/>
        <v>73800</v>
      </c>
      <c r="K13" s="49" t="s">
        <v>123</v>
      </c>
    </row>
    <row r="14" spans="1:11" ht="12">
      <c r="A14" s="11" t="s">
        <v>248</v>
      </c>
      <c r="B14" s="8" t="s">
        <v>126</v>
      </c>
      <c r="C14" s="47" t="s">
        <v>238</v>
      </c>
      <c r="D14" s="7" t="s">
        <v>127</v>
      </c>
      <c r="E14" s="8"/>
      <c r="F14" s="7">
        <v>1</v>
      </c>
      <c r="G14" s="4" t="s">
        <v>282</v>
      </c>
      <c r="H14" s="12" t="s">
        <v>38</v>
      </c>
      <c r="I14" s="5">
        <v>73500</v>
      </c>
      <c r="J14" s="5">
        <v>73500</v>
      </c>
      <c r="K14" s="49" t="s">
        <v>128</v>
      </c>
    </row>
    <row r="15" spans="1:11" ht="12">
      <c r="A15" s="11" t="s">
        <v>248</v>
      </c>
      <c r="B15" s="8" t="s">
        <v>131</v>
      </c>
      <c r="C15" s="8" t="s">
        <v>129</v>
      </c>
      <c r="D15" s="7" t="s">
        <v>132</v>
      </c>
      <c r="E15" s="2" t="s">
        <v>133</v>
      </c>
      <c r="F15" s="7">
        <v>1</v>
      </c>
      <c r="G15" s="4" t="s">
        <v>282</v>
      </c>
      <c r="H15" s="15">
        <v>51030</v>
      </c>
      <c r="I15" s="15">
        <v>33075</v>
      </c>
      <c r="J15" s="16">
        <f>I15*F15</f>
        <v>33075</v>
      </c>
      <c r="K15" s="49" t="s">
        <v>135</v>
      </c>
    </row>
    <row r="16" spans="1:11" ht="12">
      <c r="A16" s="11" t="s">
        <v>248</v>
      </c>
      <c r="B16" s="10" t="s">
        <v>160</v>
      </c>
      <c r="C16" s="10" t="s">
        <v>162</v>
      </c>
      <c r="D16" s="8" t="s">
        <v>163</v>
      </c>
      <c r="E16" s="7"/>
      <c r="F16" s="7">
        <v>1</v>
      </c>
      <c r="G16" s="4" t="s">
        <v>282</v>
      </c>
      <c r="H16" s="12" t="s">
        <v>38</v>
      </c>
      <c r="I16" s="14">
        <v>18480</v>
      </c>
      <c r="J16" s="14">
        <f>I16*F16</f>
        <v>18480</v>
      </c>
      <c r="K16" s="49" t="s">
        <v>164</v>
      </c>
    </row>
    <row r="17" spans="1:11" ht="12">
      <c r="A17" s="11" t="s">
        <v>248</v>
      </c>
      <c r="B17" s="8" t="s">
        <v>154</v>
      </c>
      <c r="C17" s="8" t="s">
        <v>165</v>
      </c>
      <c r="D17" s="7"/>
      <c r="E17" s="7"/>
      <c r="F17" s="7">
        <v>2</v>
      </c>
      <c r="G17" s="4" t="s">
        <v>282</v>
      </c>
      <c r="H17" s="37" t="s">
        <v>274</v>
      </c>
      <c r="I17" s="19">
        <v>18795</v>
      </c>
      <c r="J17" s="5">
        <f>I17*F17</f>
        <v>37590</v>
      </c>
      <c r="K17" s="49" t="s">
        <v>155</v>
      </c>
    </row>
    <row r="18" spans="1:11" s="27" customFormat="1" ht="12">
      <c r="A18" s="26" t="s">
        <v>249</v>
      </c>
      <c r="B18" s="35" t="s">
        <v>236</v>
      </c>
      <c r="C18" s="54" t="s">
        <v>235</v>
      </c>
      <c r="D18" s="54" t="s">
        <v>237</v>
      </c>
      <c r="E18" s="54"/>
      <c r="F18" s="38">
        <v>1</v>
      </c>
      <c r="G18" s="4" t="s">
        <v>282</v>
      </c>
      <c r="H18" s="40" t="s">
        <v>38</v>
      </c>
      <c r="I18" s="39">
        <v>228900</v>
      </c>
      <c r="J18" s="41">
        <v>228900</v>
      </c>
      <c r="K18" s="62" t="s">
        <v>281</v>
      </c>
    </row>
    <row r="19" spans="1:11" s="27" customFormat="1" ht="12">
      <c r="A19" s="26"/>
      <c r="B19" s="36"/>
      <c r="C19" s="54"/>
      <c r="D19" s="37"/>
      <c r="E19" s="54"/>
      <c r="F19" s="38"/>
      <c r="G19" s="4"/>
      <c r="H19" s="40"/>
      <c r="I19" s="39"/>
      <c r="J19" s="54"/>
      <c r="K19" s="62"/>
    </row>
  </sheetData>
  <sheetProtection/>
  <conditionalFormatting sqref="H1">
    <cfRule type="cellIs" priority="8" dxfId="25" operator="lessThan" stopIfTrue="1">
      <formula>15000</formula>
    </cfRule>
  </conditionalFormatting>
  <conditionalFormatting sqref="H2:H6">
    <cfRule type="cellIs" priority="7" dxfId="25" operator="lessThan" stopIfTrue="1">
      <formula>15000</formula>
    </cfRule>
  </conditionalFormatting>
  <conditionalFormatting sqref="H7">
    <cfRule type="cellIs" priority="6" dxfId="25" operator="lessThan" stopIfTrue="1">
      <formula>15000</formula>
    </cfRule>
  </conditionalFormatting>
  <conditionalFormatting sqref="H8">
    <cfRule type="cellIs" priority="4" dxfId="25" operator="lessThan" stopIfTrue="1">
      <formula>15000</formula>
    </cfRule>
  </conditionalFormatting>
  <conditionalFormatting sqref="H9">
    <cfRule type="cellIs" priority="3" dxfId="25" operator="lessThan" stopIfTrue="1">
      <formula>15000</formula>
    </cfRule>
  </conditionalFormatting>
  <conditionalFormatting sqref="H10:H19">
    <cfRule type="cellIs" priority="2" dxfId="25" operator="lessThan" stopIfTrue="1">
      <formula>15000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&amp;C&amp;"ＭＳ 明朝,太字"多目的室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workbookViewId="0" topLeftCell="A1">
      <selection activeCell="B19" sqref="B19"/>
    </sheetView>
  </sheetViews>
  <sheetFormatPr defaultColWidth="9.00390625" defaultRowHeight="12.75"/>
  <cols>
    <col min="2" max="2" width="27.75390625" style="0" bestFit="1" customWidth="1"/>
    <col min="4" max="4" width="15.25390625" style="0" bestFit="1" customWidth="1"/>
    <col min="11" max="11" width="9.125" style="23" customWidth="1"/>
  </cols>
  <sheetData>
    <row r="1" spans="1:11" ht="12">
      <c r="A1" s="13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9" t="s">
        <v>7</v>
      </c>
      <c r="J1" s="59" t="s">
        <v>8</v>
      </c>
      <c r="K1" s="67" t="s">
        <v>104</v>
      </c>
    </row>
    <row r="2" spans="1:11" ht="24">
      <c r="A2" s="11" t="s">
        <v>248</v>
      </c>
      <c r="B2" s="10" t="s">
        <v>46</v>
      </c>
      <c r="C2" s="10" t="s">
        <v>14</v>
      </c>
      <c r="D2" s="2" t="s">
        <v>47</v>
      </c>
      <c r="E2" s="2"/>
      <c r="F2" s="3">
        <v>2</v>
      </c>
      <c r="G2" s="9" t="s">
        <v>286</v>
      </c>
      <c r="H2" s="12">
        <v>55900</v>
      </c>
      <c r="I2" s="5">
        <v>36300</v>
      </c>
      <c r="J2" s="5">
        <f aca="true" t="shared" si="0" ref="J2:J12">I2*F2</f>
        <v>72600</v>
      </c>
      <c r="K2" s="49" t="s">
        <v>105</v>
      </c>
    </row>
    <row r="3" spans="1:11" ht="12">
      <c r="A3" s="11" t="s">
        <v>248</v>
      </c>
      <c r="B3" s="10" t="s">
        <v>17</v>
      </c>
      <c r="C3" s="10" t="s">
        <v>14</v>
      </c>
      <c r="D3" s="2" t="s">
        <v>74</v>
      </c>
      <c r="E3" s="2"/>
      <c r="F3" s="3">
        <v>12</v>
      </c>
      <c r="G3" s="9" t="s">
        <v>287</v>
      </c>
      <c r="H3" s="12">
        <v>19800</v>
      </c>
      <c r="I3" s="5">
        <v>12900</v>
      </c>
      <c r="J3" s="5">
        <f t="shared" si="0"/>
        <v>154800</v>
      </c>
      <c r="K3" s="49" t="s">
        <v>105</v>
      </c>
    </row>
    <row r="4" spans="1:11" ht="12">
      <c r="A4" s="11" t="s">
        <v>248</v>
      </c>
      <c r="B4" s="10" t="s">
        <v>36</v>
      </c>
      <c r="C4" s="10" t="s">
        <v>14</v>
      </c>
      <c r="D4" s="2" t="s">
        <v>75</v>
      </c>
      <c r="E4" s="2" t="s">
        <v>48</v>
      </c>
      <c r="F4" s="3">
        <v>1</v>
      </c>
      <c r="G4" s="7" t="s">
        <v>286</v>
      </c>
      <c r="H4" s="12">
        <v>105100</v>
      </c>
      <c r="I4" s="5">
        <v>68300</v>
      </c>
      <c r="J4" s="5">
        <f t="shared" si="0"/>
        <v>68300</v>
      </c>
      <c r="K4" s="49" t="s">
        <v>105</v>
      </c>
    </row>
    <row r="5" spans="1:11" ht="12">
      <c r="A5" s="11" t="s">
        <v>248</v>
      </c>
      <c r="B5" s="10" t="s">
        <v>15</v>
      </c>
      <c r="C5" s="10" t="s">
        <v>14</v>
      </c>
      <c r="D5" s="2" t="s">
        <v>71</v>
      </c>
      <c r="E5" s="2" t="s">
        <v>49</v>
      </c>
      <c r="F5" s="3">
        <v>2</v>
      </c>
      <c r="G5" s="7" t="s">
        <v>286</v>
      </c>
      <c r="H5" s="12">
        <v>47400</v>
      </c>
      <c r="I5" s="5">
        <v>30800</v>
      </c>
      <c r="J5" s="5">
        <f t="shared" si="0"/>
        <v>61600</v>
      </c>
      <c r="K5" s="49" t="s">
        <v>105</v>
      </c>
    </row>
    <row r="6" spans="1:11" ht="12">
      <c r="A6" s="11" t="s">
        <v>248</v>
      </c>
      <c r="B6" s="10" t="s">
        <v>28</v>
      </c>
      <c r="C6" s="10" t="s">
        <v>14</v>
      </c>
      <c r="D6" s="2" t="s">
        <v>45</v>
      </c>
      <c r="E6" s="10" t="s">
        <v>27</v>
      </c>
      <c r="F6" s="3">
        <v>1</v>
      </c>
      <c r="G6" s="7" t="s">
        <v>286</v>
      </c>
      <c r="H6" s="12">
        <v>68100</v>
      </c>
      <c r="I6" s="5">
        <v>44300</v>
      </c>
      <c r="J6" s="5">
        <f t="shared" si="0"/>
        <v>44300</v>
      </c>
      <c r="K6" s="49" t="s">
        <v>105</v>
      </c>
    </row>
    <row r="7" spans="1:11" ht="22.5">
      <c r="A7" s="11" t="s">
        <v>251</v>
      </c>
      <c r="B7" s="10" t="s">
        <v>91</v>
      </c>
      <c r="C7" s="10" t="s">
        <v>292</v>
      </c>
      <c r="D7" s="2" t="s">
        <v>86</v>
      </c>
      <c r="E7" s="52" t="s">
        <v>87</v>
      </c>
      <c r="F7" s="3">
        <v>1</v>
      </c>
      <c r="G7" s="7" t="s">
        <v>286</v>
      </c>
      <c r="H7" s="12">
        <v>97000</v>
      </c>
      <c r="I7" s="5">
        <v>97000</v>
      </c>
      <c r="J7" s="5">
        <f t="shared" si="0"/>
        <v>97000</v>
      </c>
      <c r="K7" s="49" t="s">
        <v>105</v>
      </c>
    </row>
    <row r="8" spans="1:11" ht="12">
      <c r="A8" s="11" t="s">
        <v>251</v>
      </c>
      <c r="B8" s="8" t="s">
        <v>140</v>
      </c>
      <c r="C8" s="8" t="s">
        <v>88</v>
      </c>
      <c r="D8" s="7" t="s">
        <v>141</v>
      </c>
      <c r="E8" s="8"/>
      <c r="F8" s="7">
        <v>1</v>
      </c>
      <c r="G8" s="7" t="s">
        <v>286</v>
      </c>
      <c r="H8" s="5">
        <v>77700</v>
      </c>
      <c r="I8" s="5">
        <v>69930</v>
      </c>
      <c r="J8" s="5">
        <f t="shared" si="0"/>
        <v>69930</v>
      </c>
      <c r="K8" s="49" t="s">
        <v>142</v>
      </c>
    </row>
    <row r="9" spans="1:11" ht="12">
      <c r="A9" s="26" t="s">
        <v>251</v>
      </c>
      <c r="B9" s="47" t="s">
        <v>140</v>
      </c>
      <c r="C9" s="47" t="s">
        <v>88</v>
      </c>
      <c r="D9" s="37" t="s">
        <v>141</v>
      </c>
      <c r="E9" s="47" t="s">
        <v>156</v>
      </c>
      <c r="F9" s="37">
        <v>1</v>
      </c>
      <c r="G9" s="37" t="s">
        <v>286</v>
      </c>
      <c r="H9" s="45">
        <v>77700</v>
      </c>
      <c r="I9" s="45">
        <v>69930</v>
      </c>
      <c r="J9" s="45">
        <f t="shared" si="0"/>
        <v>69930</v>
      </c>
      <c r="K9" s="50" t="s">
        <v>166</v>
      </c>
    </row>
    <row r="10" spans="1:11" ht="12">
      <c r="A10" s="11" t="s">
        <v>251</v>
      </c>
      <c r="B10" s="8" t="s">
        <v>140</v>
      </c>
      <c r="C10" s="8" t="s">
        <v>88</v>
      </c>
      <c r="D10" s="7" t="s">
        <v>141</v>
      </c>
      <c r="E10" s="8"/>
      <c r="F10" s="7">
        <v>1</v>
      </c>
      <c r="G10" s="7" t="s">
        <v>286</v>
      </c>
      <c r="H10" s="5">
        <v>77700</v>
      </c>
      <c r="I10" s="5">
        <v>69930</v>
      </c>
      <c r="J10" s="5">
        <f t="shared" si="0"/>
        <v>69930</v>
      </c>
      <c r="K10" s="49" t="s">
        <v>143</v>
      </c>
    </row>
    <row r="11" spans="1:11" ht="12">
      <c r="A11" s="11" t="s">
        <v>251</v>
      </c>
      <c r="B11" s="8" t="s">
        <v>145</v>
      </c>
      <c r="C11" s="10" t="s">
        <v>292</v>
      </c>
      <c r="D11" s="37"/>
      <c r="E11" s="8" t="s">
        <v>146</v>
      </c>
      <c r="F11" s="7">
        <v>1</v>
      </c>
      <c r="G11" s="7" t="s">
        <v>286</v>
      </c>
      <c r="H11" s="5">
        <v>99800</v>
      </c>
      <c r="I11" s="5">
        <v>89820</v>
      </c>
      <c r="J11" s="5">
        <f t="shared" si="0"/>
        <v>89820</v>
      </c>
      <c r="K11" s="49" t="s">
        <v>147</v>
      </c>
    </row>
    <row r="12" spans="1:11" s="27" customFormat="1" ht="22.5">
      <c r="A12" s="11" t="s">
        <v>251</v>
      </c>
      <c r="B12" s="8" t="s">
        <v>144</v>
      </c>
      <c r="C12" s="10" t="s">
        <v>292</v>
      </c>
      <c r="D12" s="37" t="s">
        <v>291</v>
      </c>
      <c r="E12" s="53" t="s">
        <v>87</v>
      </c>
      <c r="F12" s="7">
        <v>1</v>
      </c>
      <c r="G12" s="7" t="s">
        <v>286</v>
      </c>
      <c r="H12" s="5">
        <v>39900</v>
      </c>
      <c r="I12" s="5">
        <v>35910</v>
      </c>
      <c r="J12" s="5">
        <f t="shared" si="0"/>
        <v>35910</v>
      </c>
      <c r="K12" s="49" t="s">
        <v>148</v>
      </c>
    </row>
    <row r="13" spans="1:11" ht="12">
      <c r="A13" s="11"/>
      <c r="B13" s="8"/>
      <c r="C13" s="10"/>
      <c r="D13" s="7"/>
      <c r="E13" s="55"/>
      <c r="F13" s="7"/>
      <c r="G13" s="7"/>
      <c r="H13" s="54"/>
      <c r="I13" s="5"/>
      <c r="J13" s="56"/>
      <c r="K13" s="49"/>
    </row>
    <row r="14" spans="1:11" ht="12">
      <c r="A14" s="11"/>
      <c r="B14" s="8"/>
      <c r="C14" s="8"/>
      <c r="D14" s="7"/>
      <c r="E14" s="55"/>
      <c r="F14" s="7"/>
      <c r="G14" s="7"/>
      <c r="H14" s="56"/>
      <c r="I14" s="5"/>
      <c r="J14" s="5"/>
      <c r="K14" s="49"/>
    </row>
    <row r="15" spans="1:11" ht="12">
      <c r="A15" s="11"/>
      <c r="B15" s="8"/>
      <c r="C15" s="8"/>
      <c r="D15" s="7"/>
      <c r="E15" s="55"/>
      <c r="F15" s="7"/>
      <c r="G15" s="7"/>
      <c r="H15" s="56"/>
      <c r="I15" s="5"/>
      <c r="J15" s="5"/>
      <c r="K15" s="49"/>
    </row>
    <row r="16" spans="1:11" ht="12">
      <c r="A16" s="11"/>
      <c r="B16" s="55"/>
      <c r="C16" s="8"/>
      <c r="D16" s="55"/>
      <c r="E16" s="55"/>
      <c r="F16" s="7"/>
      <c r="G16" s="7"/>
      <c r="H16" s="55"/>
      <c r="I16" s="5"/>
      <c r="J16" s="5"/>
      <c r="K16" s="66"/>
    </row>
    <row r="17" spans="1:11" ht="12">
      <c r="A17" s="11"/>
      <c r="B17" s="8"/>
      <c r="C17" s="8"/>
      <c r="D17" s="7"/>
      <c r="E17" s="55"/>
      <c r="F17" s="7"/>
      <c r="G17" s="7"/>
      <c r="H17" s="54"/>
      <c r="I17" s="5"/>
      <c r="J17" s="5"/>
      <c r="K17" s="62"/>
    </row>
    <row r="18" ht="12">
      <c r="B18" s="8"/>
    </row>
  </sheetData>
  <sheetProtection/>
  <conditionalFormatting sqref="H2:H6 H8:H12">
    <cfRule type="cellIs" priority="4" dxfId="25" operator="lessThan" stopIfTrue="1">
      <formula>15000</formula>
    </cfRule>
  </conditionalFormatting>
  <conditionalFormatting sqref="H1">
    <cfRule type="cellIs" priority="3" dxfId="25" operator="lessThan" stopIfTrue="1">
      <formula>15000</formula>
    </cfRule>
  </conditionalFormatting>
  <conditionalFormatting sqref="H7">
    <cfRule type="cellIs" priority="1" dxfId="25" operator="lessThan" stopIfTrue="1">
      <formula>15000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&amp;C&amp;"ＭＳ 明朝,太字"対面朗読・編集室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5"/>
  <sheetViews>
    <sheetView view="pageLayout" workbookViewId="0" topLeftCell="A1">
      <selection activeCell="G7" sqref="G7"/>
    </sheetView>
  </sheetViews>
  <sheetFormatPr defaultColWidth="9.00390625" defaultRowHeight="12.75"/>
  <cols>
    <col min="2" max="2" width="27.75390625" style="0" bestFit="1" customWidth="1"/>
    <col min="8" max="10" width="9.125" style="22" customWidth="1"/>
    <col min="11" max="11" width="9.125" style="20" customWidth="1"/>
  </cols>
  <sheetData>
    <row r="1" spans="1:11" ht="12">
      <c r="A1" s="13" t="s">
        <v>167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24" t="s">
        <v>6</v>
      </c>
      <c r="I1" s="57" t="s">
        <v>7</v>
      </c>
      <c r="J1" s="57" t="s">
        <v>8</v>
      </c>
      <c r="K1" s="58" t="s">
        <v>104</v>
      </c>
    </row>
    <row r="2" spans="1:11" ht="12">
      <c r="A2" s="11" t="s">
        <v>250</v>
      </c>
      <c r="B2" s="10" t="s">
        <v>216</v>
      </c>
      <c r="C2" s="55" t="s">
        <v>217</v>
      </c>
      <c r="D2" s="10" t="s">
        <v>218</v>
      </c>
      <c r="E2" s="10" t="s">
        <v>225</v>
      </c>
      <c r="F2" s="3">
        <v>2</v>
      </c>
      <c r="G2" s="7" t="s">
        <v>286</v>
      </c>
      <c r="H2" s="25" t="s">
        <v>227</v>
      </c>
      <c r="I2" s="14">
        <v>33000</v>
      </c>
      <c r="J2" s="14">
        <v>66000</v>
      </c>
      <c r="K2" s="6" t="s">
        <v>180</v>
      </c>
    </row>
    <row r="3" spans="1:11" ht="12">
      <c r="A3" s="11" t="s">
        <v>250</v>
      </c>
      <c r="B3" s="10" t="s">
        <v>219</v>
      </c>
      <c r="C3" s="55" t="s">
        <v>217</v>
      </c>
      <c r="D3" s="10" t="s">
        <v>222</v>
      </c>
      <c r="E3" s="55"/>
      <c r="F3" s="55">
        <v>1</v>
      </c>
      <c r="G3" s="55" t="s">
        <v>286</v>
      </c>
      <c r="H3" s="56">
        <v>35000</v>
      </c>
      <c r="I3" s="56">
        <v>29500</v>
      </c>
      <c r="J3" s="56">
        <v>29500</v>
      </c>
      <c r="K3" s="6" t="s">
        <v>180</v>
      </c>
    </row>
    <row r="4" spans="1:11" ht="12">
      <c r="A4" s="11" t="s">
        <v>250</v>
      </c>
      <c r="B4" s="10" t="s">
        <v>220</v>
      </c>
      <c r="C4" s="55" t="s">
        <v>217</v>
      </c>
      <c r="D4" s="10" t="s">
        <v>223</v>
      </c>
      <c r="E4" s="55"/>
      <c r="F4" s="55">
        <v>2</v>
      </c>
      <c r="G4" s="55" t="s">
        <v>286</v>
      </c>
      <c r="H4" s="56">
        <v>50000</v>
      </c>
      <c r="I4" s="56">
        <v>41000</v>
      </c>
      <c r="J4" s="56">
        <v>82000</v>
      </c>
      <c r="K4" s="6" t="s">
        <v>180</v>
      </c>
    </row>
    <row r="5" spans="1:11" ht="12">
      <c r="A5" s="11" t="s">
        <v>250</v>
      </c>
      <c r="B5" s="10" t="s">
        <v>221</v>
      </c>
      <c r="C5" s="55" t="s">
        <v>217</v>
      </c>
      <c r="D5" s="10" t="s">
        <v>224</v>
      </c>
      <c r="E5" s="55" t="s">
        <v>226</v>
      </c>
      <c r="F5" s="55">
        <v>1</v>
      </c>
      <c r="G5" s="55" t="s">
        <v>286</v>
      </c>
      <c r="H5" s="56">
        <v>18000</v>
      </c>
      <c r="I5" s="56">
        <v>14500</v>
      </c>
      <c r="J5" s="56">
        <v>14500</v>
      </c>
      <c r="K5" s="6" t="s">
        <v>180</v>
      </c>
    </row>
  </sheetData>
  <sheetProtection/>
  <conditionalFormatting sqref="H1">
    <cfRule type="cellIs" priority="2" dxfId="25" operator="lessThan" stopIfTrue="1">
      <formula>15000</formula>
    </cfRule>
  </conditionalFormatting>
  <conditionalFormatting sqref="H2">
    <cfRule type="cellIs" priority="1" dxfId="25" operator="lessThan" stopIfTrue="1">
      <formula>15000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&amp;C&amp;"ＭＳ 明朝,太字"録音室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"/>
  <sheetViews>
    <sheetView view="pageLayout" workbookViewId="0" topLeftCell="A1">
      <selection activeCell="E21" sqref="E21"/>
    </sheetView>
  </sheetViews>
  <sheetFormatPr defaultColWidth="9.00390625" defaultRowHeight="12.75"/>
  <cols>
    <col min="2" max="2" width="21.875" style="0" customWidth="1"/>
    <col min="3" max="3" width="20.875" style="0" customWidth="1"/>
    <col min="4" max="4" width="16.625" style="0" customWidth="1"/>
    <col min="5" max="5" width="20.125" style="0" customWidth="1"/>
    <col min="7" max="7" width="5.75390625" style="0" customWidth="1"/>
    <col min="11" max="11" width="9.125" style="23" customWidth="1"/>
  </cols>
  <sheetData>
    <row r="1" spans="1:11" ht="12">
      <c r="A1" s="13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9" t="s">
        <v>7</v>
      </c>
      <c r="J1" s="59" t="s">
        <v>8</v>
      </c>
      <c r="K1" s="67" t="s">
        <v>104</v>
      </c>
    </row>
    <row r="2" spans="1:11" ht="12">
      <c r="A2" s="11" t="s">
        <v>248</v>
      </c>
      <c r="B2" s="10" t="s">
        <v>50</v>
      </c>
      <c r="C2" s="10" t="s">
        <v>14</v>
      </c>
      <c r="D2" s="2" t="s">
        <v>47</v>
      </c>
      <c r="E2" s="2" t="s">
        <v>51</v>
      </c>
      <c r="F2" s="3">
        <v>1</v>
      </c>
      <c r="G2" s="4" t="s">
        <v>286</v>
      </c>
      <c r="H2" s="12">
        <v>55900</v>
      </c>
      <c r="I2" s="5">
        <v>36300</v>
      </c>
      <c r="J2" s="5">
        <f aca="true" t="shared" si="0" ref="J2:J10">I2*F2</f>
        <v>36300</v>
      </c>
      <c r="K2" s="49" t="s">
        <v>105</v>
      </c>
    </row>
    <row r="3" spans="1:11" ht="12">
      <c r="A3" s="11" t="s">
        <v>248</v>
      </c>
      <c r="B3" s="10" t="s">
        <v>35</v>
      </c>
      <c r="C3" s="8" t="s">
        <v>14</v>
      </c>
      <c r="D3" s="2" t="s">
        <v>74</v>
      </c>
      <c r="E3" s="2" t="s">
        <v>34</v>
      </c>
      <c r="F3" s="3">
        <v>8</v>
      </c>
      <c r="G3" s="4" t="s">
        <v>287</v>
      </c>
      <c r="H3" s="12">
        <v>19800</v>
      </c>
      <c r="I3" s="5">
        <v>12900</v>
      </c>
      <c r="J3" s="5">
        <f t="shared" si="0"/>
        <v>103200</v>
      </c>
      <c r="K3" s="49" t="s">
        <v>105</v>
      </c>
    </row>
    <row r="4" spans="1:11" ht="12">
      <c r="A4" s="11" t="s">
        <v>248</v>
      </c>
      <c r="B4" s="10" t="s">
        <v>20</v>
      </c>
      <c r="C4" s="8" t="s">
        <v>14</v>
      </c>
      <c r="D4" s="2" t="s">
        <v>71</v>
      </c>
      <c r="E4" s="2" t="s">
        <v>52</v>
      </c>
      <c r="F4" s="3">
        <v>1</v>
      </c>
      <c r="G4" s="7" t="s">
        <v>286</v>
      </c>
      <c r="H4" s="12">
        <v>47400</v>
      </c>
      <c r="I4" s="5">
        <v>30800</v>
      </c>
      <c r="J4" s="5">
        <f t="shared" si="0"/>
        <v>30800</v>
      </c>
      <c r="K4" s="49" t="s">
        <v>105</v>
      </c>
    </row>
    <row r="5" spans="1:11" s="27" customFormat="1" ht="12">
      <c r="A5" s="26" t="s">
        <v>252</v>
      </c>
      <c r="B5" s="42" t="s">
        <v>78</v>
      </c>
      <c r="C5" s="42" t="s">
        <v>25</v>
      </c>
      <c r="D5" s="43" t="s">
        <v>96</v>
      </c>
      <c r="E5" s="44" t="s">
        <v>97</v>
      </c>
      <c r="F5" s="38">
        <v>1</v>
      </c>
      <c r="G5" s="37" t="s">
        <v>286</v>
      </c>
      <c r="H5" s="40">
        <v>152800</v>
      </c>
      <c r="I5" s="45">
        <v>151900</v>
      </c>
      <c r="J5" s="45">
        <f t="shared" si="0"/>
        <v>151900</v>
      </c>
      <c r="K5" s="50" t="s">
        <v>105</v>
      </c>
    </row>
    <row r="6" spans="1:11" s="27" customFormat="1" ht="12">
      <c r="A6" s="26" t="s">
        <v>252</v>
      </c>
      <c r="B6" s="42" t="s">
        <v>98</v>
      </c>
      <c r="C6" s="42" t="s">
        <v>25</v>
      </c>
      <c r="D6" s="43" t="s">
        <v>99</v>
      </c>
      <c r="E6" s="44"/>
      <c r="F6" s="38">
        <v>1</v>
      </c>
      <c r="G6" s="37" t="s">
        <v>286</v>
      </c>
      <c r="H6" s="40">
        <v>34800</v>
      </c>
      <c r="I6" s="45">
        <v>32000</v>
      </c>
      <c r="J6" s="45">
        <f t="shared" si="0"/>
        <v>32000</v>
      </c>
      <c r="K6" s="50" t="s">
        <v>105</v>
      </c>
    </row>
    <row r="7" spans="1:11" s="27" customFormat="1" ht="12">
      <c r="A7" s="26" t="s">
        <v>252</v>
      </c>
      <c r="B7" s="42" t="s">
        <v>19</v>
      </c>
      <c r="C7" s="42" t="s">
        <v>100</v>
      </c>
      <c r="D7" s="43" t="s">
        <v>101</v>
      </c>
      <c r="E7" s="43"/>
      <c r="F7" s="38">
        <v>1</v>
      </c>
      <c r="G7" s="37" t="s">
        <v>286</v>
      </c>
      <c r="H7" s="40">
        <v>970000</v>
      </c>
      <c r="I7" s="45">
        <v>970000</v>
      </c>
      <c r="J7" s="45">
        <f t="shared" si="0"/>
        <v>970000</v>
      </c>
      <c r="K7" s="50" t="s">
        <v>105</v>
      </c>
    </row>
    <row r="8" spans="1:11" s="27" customFormat="1" ht="12">
      <c r="A8" s="26" t="s">
        <v>253</v>
      </c>
      <c r="B8" s="42" t="s">
        <v>55</v>
      </c>
      <c r="C8" s="77" t="s">
        <v>56</v>
      </c>
      <c r="D8" s="77"/>
      <c r="E8" s="42" t="s">
        <v>60</v>
      </c>
      <c r="F8" s="38">
        <v>1</v>
      </c>
      <c r="G8" s="37" t="s">
        <v>288</v>
      </c>
      <c r="H8" s="40">
        <v>58000</v>
      </c>
      <c r="I8" s="45">
        <v>45500</v>
      </c>
      <c r="J8" s="45">
        <f t="shared" si="0"/>
        <v>45500</v>
      </c>
      <c r="K8" s="50" t="s">
        <v>107</v>
      </c>
    </row>
    <row r="9" spans="1:11" s="27" customFormat="1" ht="12">
      <c r="A9" s="26" t="s">
        <v>253</v>
      </c>
      <c r="B9" s="42" t="s">
        <v>61</v>
      </c>
      <c r="C9" s="43" t="s">
        <v>25</v>
      </c>
      <c r="D9" s="37" t="s">
        <v>62</v>
      </c>
      <c r="E9" s="43" t="s">
        <v>63</v>
      </c>
      <c r="F9" s="38">
        <v>1</v>
      </c>
      <c r="G9" s="37" t="s">
        <v>288</v>
      </c>
      <c r="H9" s="40">
        <v>15000</v>
      </c>
      <c r="I9" s="45">
        <v>10000</v>
      </c>
      <c r="J9" s="45">
        <f t="shared" si="0"/>
        <v>10000</v>
      </c>
      <c r="K9" s="50" t="s">
        <v>107</v>
      </c>
    </row>
    <row r="10" spans="1:11" s="27" customFormat="1" ht="12">
      <c r="A10" s="26" t="s">
        <v>253</v>
      </c>
      <c r="B10" s="42" t="s">
        <v>57</v>
      </c>
      <c r="C10" s="42" t="s">
        <v>58</v>
      </c>
      <c r="D10" s="42"/>
      <c r="E10" s="42" t="s">
        <v>59</v>
      </c>
      <c r="F10" s="38">
        <v>1</v>
      </c>
      <c r="G10" s="37" t="s">
        <v>288</v>
      </c>
      <c r="H10" s="40">
        <v>99800</v>
      </c>
      <c r="I10" s="45">
        <v>85000</v>
      </c>
      <c r="J10" s="45">
        <f t="shared" si="0"/>
        <v>85000</v>
      </c>
      <c r="K10" s="50" t="s">
        <v>107</v>
      </c>
    </row>
  </sheetData>
  <sheetProtection/>
  <mergeCells count="1">
    <mergeCell ref="C8:D8"/>
  </mergeCells>
  <conditionalFormatting sqref="H2:H10">
    <cfRule type="cellIs" priority="5" dxfId="25" operator="lessThan" stopIfTrue="1">
      <formula>15000</formula>
    </cfRule>
  </conditionalFormatting>
  <conditionalFormatting sqref="H1">
    <cfRule type="cellIs" priority="4" dxfId="25" operator="lessThan" stopIfTrue="1">
      <formula>15000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&amp;C&amp;"ＭＳ 明朝,太字"点字制作室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4"/>
  <sheetViews>
    <sheetView view="pageLayout" workbookViewId="0" topLeftCell="A1">
      <selection activeCell="A15" sqref="A15:K17"/>
    </sheetView>
  </sheetViews>
  <sheetFormatPr defaultColWidth="9.00390625" defaultRowHeight="12.75"/>
  <cols>
    <col min="2" max="2" width="13.375" style="0" customWidth="1"/>
    <col min="4" max="4" width="14.125" style="0" customWidth="1"/>
    <col min="5" max="5" width="13.75390625" style="0" customWidth="1"/>
    <col min="7" max="7" width="5.625" style="23" customWidth="1"/>
    <col min="10" max="10" width="10.75390625" style="0" customWidth="1"/>
    <col min="11" max="11" width="9.125" style="23" customWidth="1"/>
  </cols>
  <sheetData>
    <row r="1" spans="1:11" ht="12">
      <c r="A1" s="13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9" t="s">
        <v>7</v>
      </c>
      <c r="J1" s="59" t="s">
        <v>8</v>
      </c>
      <c r="K1" s="67" t="s">
        <v>104</v>
      </c>
    </row>
    <row r="2" spans="1:11" ht="17.25" customHeight="1">
      <c r="A2" s="11" t="s">
        <v>254</v>
      </c>
      <c r="B2" s="10" t="s">
        <v>90</v>
      </c>
      <c r="C2" s="10" t="s">
        <v>83</v>
      </c>
      <c r="D2" s="2" t="s">
        <v>84</v>
      </c>
      <c r="E2" s="10" t="s">
        <v>85</v>
      </c>
      <c r="F2" s="3">
        <v>1</v>
      </c>
      <c r="G2" s="49" t="s">
        <v>282</v>
      </c>
      <c r="H2" s="12">
        <v>100000</v>
      </c>
      <c r="I2" s="5">
        <v>85000</v>
      </c>
      <c r="J2" s="5">
        <f aca="true" t="shared" si="0" ref="J2:J12">I2*F2</f>
        <v>85000</v>
      </c>
      <c r="K2" s="49" t="s">
        <v>106</v>
      </c>
    </row>
    <row r="3" spans="1:11" ht="17.25" customHeight="1">
      <c r="A3" s="11" t="s">
        <v>248</v>
      </c>
      <c r="B3" s="10" t="s">
        <v>33</v>
      </c>
      <c r="C3" s="10" t="s">
        <v>14</v>
      </c>
      <c r="D3" s="2" t="s">
        <v>70</v>
      </c>
      <c r="E3" s="10" t="s">
        <v>26</v>
      </c>
      <c r="F3" s="3">
        <v>15</v>
      </c>
      <c r="G3" s="49" t="s">
        <v>282</v>
      </c>
      <c r="H3" s="12">
        <v>154700</v>
      </c>
      <c r="I3" s="5">
        <v>100600</v>
      </c>
      <c r="J3" s="5">
        <f t="shared" si="0"/>
        <v>1509000</v>
      </c>
      <c r="K3" s="49" t="s">
        <v>105</v>
      </c>
    </row>
    <row r="4" spans="1:11" ht="12">
      <c r="A4" s="11" t="s">
        <v>248</v>
      </c>
      <c r="B4" s="10" t="s">
        <v>15</v>
      </c>
      <c r="C4" s="10" t="s">
        <v>14</v>
      </c>
      <c r="D4" s="2" t="s">
        <v>71</v>
      </c>
      <c r="E4" s="10" t="s">
        <v>16</v>
      </c>
      <c r="F4" s="3">
        <v>1</v>
      </c>
      <c r="G4" s="49" t="s">
        <v>282</v>
      </c>
      <c r="H4" s="12">
        <v>47400</v>
      </c>
      <c r="I4" s="5">
        <v>30800</v>
      </c>
      <c r="J4" s="5">
        <f t="shared" si="0"/>
        <v>30800</v>
      </c>
      <c r="K4" s="49" t="s">
        <v>105</v>
      </c>
    </row>
    <row r="5" spans="1:11" ht="24">
      <c r="A5" s="11" t="s">
        <v>248</v>
      </c>
      <c r="B5" s="10" t="s">
        <v>32</v>
      </c>
      <c r="C5" s="10" t="s">
        <v>14</v>
      </c>
      <c r="D5" s="2" t="s">
        <v>89</v>
      </c>
      <c r="E5" s="10"/>
      <c r="F5" s="3">
        <v>30</v>
      </c>
      <c r="G5" s="49" t="s">
        <v>284</v>
      </c>
      <c r="H5" s="12">
        <v>19500</v>
      </c>
      <c r="I5" s="5">
        <v>12620</v>
      </c>
      <c r="J5" s="5">
        <f t="shared" si="0"/>
        <v>378600</v>
      </c>
      <c r="K5" s="49" t="s">
        <v>105</v>
      </c>
    </row>
    <row r="6" spans="1:11" ht="12">
      <c r="A6" s="11" t="s">
        <v>248</v>
      </c>
      <c r="B6" s="10" t="s">
        <v>30</v>
      </c>
      <c r="C6" s="10" t="s">
        <v>14</v>
      </c>
      <c r="D6" s="2" t="s">
        <v>53</v>
      </c>
      <c r="E6" s="10" t="s">
        <v>31</v>
      </c>
      <c r="F6" s="3">
        <v>2</v>
      </c>
      <c r="G6" s="49" t="s">
        <v>282</v>
      </c>
      <c r="H6" s="12">
        <v>60500</v>
      </c>
      <c r="I6" s="5">
        <v>39300</v>
      </c>
      <c r="J6" s="5">
        <f t="shared" si="0"/>
        <v>78600</v>
      </c>
      <c r="K6" s="49" t="s">
        <v>105</v>
      </c>
    </row>
    <row r="7" spans="1:11" ht="24">
      <c r="A7" s="11" t="s">
        <v>248</v>
      </c>
      <c r="B7" s="10" t="s">
        <v>29</v>
      </c>
      <c r="C7" s="10" t="s">
        <v>14</v>
      </c>
      <c r="D7" s="2" t="s">
        <v>54</v>
      </c>
      <c r="E7" s="10" t="s">
        <v>18</v>
      </c>
      <c r="F7" s="3">
        <v>2</v>
      </c>
      <c r="G7" s="49" t="s">
        <v>282</v>
      </c>
      <c r="H7" s="12">
        <v>48400</v>
      </c>
      <c r="I7" s="5">
        <v>31500</v>
      </c>
      <c r="J7" s="5">
        <f t="shared" si="0"/>
        <v>63000</v>
      </c>
      <c r="K7" s="49" t="s">
        <v>105</v>
      </c>
    </row>
    <row r="8" spans="1:11" ht="24">
      <c r="A8" s="11" t="s">
        <v>248</v>
      </c>
      <c r="B8" s="10" t="s">
        <v>64</v>
      </c>
      <c r="C8" s="10" t="s">
        <v>14</v>
      </c>
      <c r="D8" s="2" t="s">
        <v>65</v>
      </c>
      <c r="E8" s="10" t="s">
        <v>66</v>
      </c>
      <c r="F8" s="3">
        <v>1</v>
      </c>
      <c r="G8" s="49" t="s">
        <v>282</v>
      </c>
      <c r="H8" s="12">
        <v>52900</v>
      </c>
      <c r="I8" s="5">
        <v>34400</v>
      </c>
      <c r="J8" s="5">
        <f t="shared" si="0"/>
        <v>34400</v>
      </c>
      <c r="K8" s="49" t="s">
        <v>105</v>
      </c>
    </row>
    <row r="9" spans="1:11" ht="12">
      <c r="A9" s="11" t="s">
        <v>248</v>
      </c>
      <c r="B9" s="10" t="s">
        <v>28</v>
      </c>
      <c r="C9" s="10" t="s">
        <v>14</v>
      </c>
      <c r="D9" s="2" t="s">
        <v>45</v>
      </c>
      <c r="E9" s="10" t="s">
        <v>27</v>
      </c>
      <c r="F9" s="3">
        <v>1</v>
      </c>
      <c r="G9" s="49" t="s">
        <v>282</v>
      </c>
      <c r="H9" s="12">
        <v>68100</v>
      </c>
      <c r="I9" s="5">
        <v>44300</v>
      </c>
      <c r="J9" s="5">
        <f t="shared" si="0"/>
        <v>44300</v>
      </c>
      <c r="K9" s="49" t="s">
        <v>105</v>
      </c>
    </row>
    <row r="10" spans="1:11" ht="24">
      <c r="A10" s="11" t="s">
        <v>248</v>
      </c>
      <c r="B10" s="10" t="s">
        <v>22</v>
      </c>
      <c r="C10" s="10" t="s">
        <v>14</v>
      </c>
      <c r="D10" s="2" t="s">
        <v>72</v>
      </c>
      <c r="E10" s="2" t="s">
        <v>73</v>
      </c>
      <c r="F10" s="3">
        <v>2</v>
      </c>
      <c r="G10" s="4" t="s">
        <v>283</v>
      </c>
      <c r="H10" s="12">
        <v>31700</v>
      </c>
      <c r="I10" s="5">
        <v>20600</v>
      </c>
      <c r="J10" s="5">
        <f t="shared" si="0"/>
        <v>41200</v>
      </c>
      <c r="K10" s="49" t="s">
        <v>105</v>
      </c>
    </row>
    <row r="11" spans="1:11" ht="12">
      <c r="A11" s="11" t="s">
        <v>255</v>
      </c>
      <c r="B11" s="10" t="s">
        <v>13</v>
      </c>
      <c r="C11" s="10" t="s">
        <v>102</v>
      </c>
      <c r="D11" s="2" t="s">
        <v>103</v>
      </c>
      <c r="E11" s="10"/>
      <c r="F11" s="3">
        <v>1</v>
      </c>
      <c r="G11" s="49" t="s">
        <v>282</v>
      </c>
      <c r="H11" s="12">
        <v>24000</v>
      </c>
      <c r="I11" s="5">
        <v>19000</v>
      </c>
      <c r="J11" s="5">
        <f t="shared" si="0"/>
        <v>19000</v>
      </c>
      <c r="K11" s="49" t="s">
        <v>105</v>
      </c>
    </row>
    <row r="12" spans="1:11" s="27" customFormat="1" ht="12">
      <c r="A12" s="26" t="s">
        <v>253</v>
      </c>
      <c r="B12" s="47" t="s">
        <v>108</v>
      </c>
      <c r="C12" s="47" t="s">
        <v>110</v>
      </c>
      <c r="D12" s="37"/>
      <c r="E12" s="42" t="s">
        <v>59</v>
      </c>
      <c r="F12" s="3">
        <v>1</v>
      </c>
      <c r="G12" s="50" t="s">
        <v>285</v>
      </c>
      <c r="H12" s="39" t="s">
        <v>93</v>
      </c>
      <c r="I12" s="39">
        <v>45000</v>
      </c>
      <c r="J12" s="39">
        <f t="shared" si="0"/>
        <v>45000</v>
      </c>
      <c r="K12" s="50" t="s">
        <v>109</v>
      </c>
    </row>
    <row r="13" spans="1:11" ht="12">
      <c r="A13" s="11" t="s">
        <v>248</v>
      </c>
      <c r="B13" s="55" t="s">
        <v>212</v>
      </c>
      <c r="C13" s="55" t="s">
        <v>243</v>
      </c>
      <c r="D13" s="55" t="s">
        <v>244</v>
      </c>
      <c r="E13" s="55"/>
      <c r="F13" s="3">
        <v>1</v>
      </c>
      <c r="G13" s="49" t="s">
        <v>282</v>
      </c>
      <c r="H13" s="39" t="s">
        <v>93</v>
      </c>
      <c r="I13" s="56">
        <v>48930</v>
      </c>
      <c r="J13" s="56">
        <v>48930</v>
      </c>
      <c r="K13" s="66" t="s">
        <v>242</v>
      </c>
    </row>
    <row r="14" spans="1:11" ht="24">
      <c r="A14" s="26" t="s">
        <v>256</v>
      </c>
      <c r="B14" s="60" t="s">
        <v>246</v>
      </c>
      <c r="C14" s="50" t="s">
        <v>234</v>
      </c>
      <c r="D14" s="46" t="s">
        <v>245</v>
      </c>
      <c r="E14" s="46"/>
      <c r="F14" s="3">
        <v>1</v>
      </c>
      <c r="G14" s="50" t="s">
        <v>282</v>
      </c>
      <c r="H14" s="39" t="s">
        <v>93</v>
      </c>
      <c r="I14" s="61">
        <v>89250</v>
      </c>
      <c r="J14" s="61">
        <v>89250</v>
      </c>
      <c r="K14" s="50" t="s">
        <v>247</v>
      </c>
    </row>
    <row r="15" spans="1:11" s="27" customFormat="1" ht="12">
      <c r="A15" s="11"/>
      <c r="B15" s="55"/>
      <c r="C15" s="55"/>
      <c r="D15" s="55"/>
      <c r="E15" s="55"/>
      <c r="F15" s="3"/>
      <c r="G15" s="49"/>
      <c r="H15" s="39"/>
      <c r="I15" s="56"/>
      <c r="J15" s="56"/>
      <c r="K15" s="66"/>
    </row>
    <row r="16" spans="1:11" s="27" customFormat="1" ht="12">
      <c r="A16" s="26"/>
      <c r="B16" s="54"/>
      <c r="C16" s="54"/>
      <c r="D16" s="54"/>
      <c r="E16" s="54"/>
      <c r="F16" s="3"/>
      <c r="G16" s="62"/>
      <c r="H16" s="39"/>
      <c r="I16" s="63"/>
      <c r="J16" s="63"/>
      <c r="K16" s="62"/>
    </row>
    <row r="17" spans="1:11" s="27" customFormat="1" ht="12">
      <c r="A17" s="11"/>
      <c r="B17" s="10"/>
      <c r="C17" s="10"/>
      <c r="D17" s="2"/>
      <c r="E17" s="10"/>
      <c r="F17" s="3"/>
      <c r="G17" s="49"/>
      <c r="H17" s="12"/>
      <c r="I17" s="5"/>
      <c r="J17" s="5"/>
      <c r="K17" s="49"/>
    </row>
    <row r="18" ht="12">
      <c r="B18" s="28"/>
    </row>
    <row r="22" spans="2:10" ht="12">
      <c r="B22" s="28"/>
      <c r="D22" s="21"/>
      <c r="J22" s="29"/>
    </row>
    <row r="23" spans="2:10" ht="12">
      <c r="B23" s="28"/>
      <c r="J23" s="29"/>
    </row>
    <row r="24" spans="2:10" ht="12">
      <c r="B24" s="28"/>
      <c r="J24" s="29"/>
    </row>
  </sheetData>
  <sheetProtection/>
  <conditionalFormatting sqref="H2:H10">
    <cfRule type="cellIs" priority="10" dxfId="25" operator="lessThan" stopIfTrue="1">
      <formula>15000</formula>
    </cfRule>
  </conditionalFormatting>
  <conditionalFormatting sqref="H11">
    <cfRule type="cellIs" priority="4" dxfId="25" operator="lessThan" stopIfTrue="1">
      <formula>15000</formula>
    </cfRule>
  </conditionalFormatting>
  <conditionalFormatting sqref="H12:H16">
    <cfRule type="cellIs" priority="3" dxfId="25" operator="lessThan" stopIfTrue="1">
      <formula>15000</formula>
    </cfRule>
  </conditionalFormatting>
  <conditionalFormatting sqref="H1">
    <cfRule type="cellIs" priority="2" dxfId="25" operator="lessThan" stopIfTrue="1">
      <formula>15000</formula>
    </cfRule>
  </conditionalFormatting>
  <conditionalFormatting sqref="H17">
    <cfRule type="cellIs" priority="1" dxfId="25" operator="lessThan" stopIfTrue="1">
      <formula>15000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&amp;C&amp;"ＭＳ 明朝,太字"団体交流室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9"/>
  <sheetViews>
    <sheetView view="pageLayout" workbookViewId="0" topLeftCell="A1">
      <selection activeCell="A19" sqref="A13:K19"/>
    </sheetView>
  </sheetViews>
  <sheetFormatPr defaultColWidth="9.00390625" defaultRowHeight="12.75"/>
  <cols>
    <col min="2" max="2" width="14.875" style="0" customWidth="1"/>
    <col min="3" max="3" width="14.25390625" style="0" customWidth="1"/>
    <col min="4" max="4" width="24.625" style="0" customWidth="1"/>
    <col min="5" max="5" width="10.125" style="0" customWidth="1"/>
    <col min="7" max="7" width="5.375" style="0" customWidth="1"/>
    <col min="11" max="11" width="9.125" style="23" customWidth="1"/>
  </cols>
  <sheetData>
    <row r="1" spans="1:11" ht="12">
      <c r="A1" s="13" t="s">
        <v>167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9" t="s">
        <v>7</v>
      </c>
      <c r="J1" s="59" t="s">
        <v>8</v>
      </c>
      <c r="K1" s="67" t="s">
        <v>104</v>
      </c>
    </row>
    <row r="2" spans="1:11" ht="12">
      <c r="A2" s="11" t="s">
        <v>248</v>
      </c>
      <c r="B2" s="10" t="s">
        <v>10</v>
      </c>
      <c r="C2" s="10" t="s">
        <v>67</v>
      </c>
      <c r="D2" s="2" t="s">
        <v>68</v>
      </c>
      <c r="E2" s="2" t="s">
        <v>69</v>
      </c>
      <c r="F2" s="3">
        <v>1</v>
      </c>
      <c r="G2" s="7" t="s">
        <v>23</v>
      </c>
      <c r="H2" s="12">
        <v>28100</v>
      </c>
      <c r="I2" s="5">
        <v>18300</v>
      </c>
      <c r="J2" s="5">
        <f>I2*F2</f>
        <v>18300</v>
      </c>
      <c r="K2" s="49" t="s">
        <v>105</v>
      </c>
    </row>
    <row r="3" spans="1:11" ht="24">
      <c r="A3" s="11" t="s">
        <v>248</v>
      </c>
      <c r="B3" s="10" t="s">
        <v>11</v>
      </c>
      <c r="C3" s="10" t="s">
        <v>67</v>
      </c>
      <c r="D3" s="2" t="s">
        <v>81</v>
      </c>
      <c r="E3" s="2" t="s">
        <v>12</v>
      </c>
      <c r="F3" s="3">
        <v>1</v>
      </c>
      <c r="G3" s="7" t="s">
        <v>23</v>
      </c>
      <c r="H3" s="12">
        <v>46900</v>
      </c>
      <c r="I3" s="5">
        <v>30500</v>
      </c>
      <c r="J3" s="5">
        <f>I3*F3</f>
        <v>30500</v>
      </c>
      <c r="K3" s="49" t="s">
        <v>105</v>
      </c>
    </row>
    <row r="4" spans="1:11" ht="12">
      <c r="A4" s="11" t="s">
        <v>252</v>
      </c>
      <c r="B4" s="10" t="s">
        <v>80</v>
      </c>
      <c r="C4" s="10" t="s">
        <v>79</v>
      </c>
      <c r="D4" s="2" t="s">
        <v>92</v>
      </c>
      <c r="E4" s="2"/>
      <c r="F4" s="3">
        <v>1</v>
      </c>
      <c r="G4" s="7" t="s">
        <v>23</v>
      </c>
      <c r="H4" s="12" t="s">
        <v>93</v>
      </c>
      <c r="I4" s="5">
        <v>132000</v>
      </c>
      <c r="J4" s="5">
        <f>I4*F4</f>
        <v>132000</v>
      </c>
      <c r="K4" s="49" t="s">
        <v>105</v>
      </c>
    </row>
    <row r="5" spans="1:11" ht="12">
      <c r="A5" s="26" t="s">
        <v>265</v>
      </c>
      <c r="B5" s="54" t="s">
        <v>266</v>
      </c>
      <c r="C5" s="54" t="s">
        <v>268</v>
      </c>
      <c r="D5" s="54" t="s">
        <v>269</v>
      </c>
      <c r="E5" s="54"/>
      <c r="F5" s="54">
        <v>1</v>
      </c>
      <c r="G5" s="7" t="s">
        <v>23</v>
      </c>
      <c r="H5" s="54" t="s">
        <v>93</v>
      </c>
      <c r="I5" s="54"/>
      <c r="J5" s="54"/>
      <c r="K5" s="62" t="s">
        <v>267</v>
      </c>
    </row>
    <row r="6" spans="1:11" ht="12">
      <c r="A6" s="11" t="s">
        <v>257</v>
      </c>
      <c r="B6" s="8" t="s">
        <v>124</v>
      </c>
      <c r="C6" s="10" t="s">
        <v>94</v>
      </c>
      <c r="D6" s="7" t="s">
        <v>125</v>
      </c>
      <c r="E6" s="7"/>
      <c r="F6" s="7">
        <v>1</v>
      </c>
      <c r="G6" s="7" t="s">
        <v>23</v>
      </c>
      <c r="H6" s="14">
        <v>52290</v>
      </c>
      <c r="I6" s="14">
        <v>42000</v>
      </c>
      <c r="J6" s="14">
        <f aca="true" t="shared" si="0" ref="J6:J11">I6*F6</f>
        <v>42000</v>
      </c>
      <c r="K6" s="49" t="s">
        <v>120</v>
      </c>
    </row>
    <row r="7" spans="1:11" ht="12">
      <c r="A7" s="11" t="s">
        <v>258</v>
      </c>
      <c r="B7" s="10" t="s">
        <v>80</v>
      </c>
      <c r="C7" s="10" t="s">
        <v>95</v>
      </c>
      <c r="D7" s="8" t="s">
        <v>134</v>
      </c>
      <c r="E7" s="7"/>
      <c r="F7" s="7">
        <v>1</v>
      </c>
      <c r="G7" s="7" t="s">
        <v>23</v>
      </c>
      <c r="H7" s="12" t="s">
        <v>82</v>
      </c>
      <c r="I7" s="14">
        <v>27300</v>
      </c>
      <c r="J7" s="14">
        <f t="shared" si="0"/>
        <v>27300</v>
      </c>
      <c r="K7" s="49" t="s">
        <v>130</v>
      </c>
    </row>
    <row r="8" spans="1:11" ht="12">
      <c r="A8" s="11" t="s">
        <v>260</v>
      </c>
      <c r="B8" s="10" t="s">
        <v>153</v>
      </c>
      <c r="C8" s="10" t="s">
        <v>150</v>
      </c>
      <c r="D8" s="2" t="s">
        <v>152</v>
      </c>
      <c r="E8" s="2"/>
      <c r="F8" s="3">
        <v>1</v>
      </c>
      <c r="G8" s="49" t="s">
        <v>282</v>
      </c>
      <c r="H8" s="25" t="s">
        <v>82</v>
      </c>
      <c r="I8" s="14">
        <v>389000</v>
      </c>
      <c r="J8" s="14">
        <f t="shared" si="0"/>
        <v>389000</v>
      </c>
      <c r="K8" s="49" t="s">
        <v>151</v>
      </c>
    </row>
    <row r="9" spans="1:11" ht="12">
      <c r="A9" s="11" t="s">
        <v>258</v>
      </c>
      <c r="B9" s="10" t="s">
        <v>80</v>
      </c>
      <c r="C9" s="10" t="s">
        <v>95</v>
      </c>
      <c r="D9" s="8" t="s">
        <v>138</v>
      </c>
      <c r="E9" s="7"/>
      <c r="F9" s="7">
        <v>1</v>
      </c>
      <c r="G9" s="7" t="s">
        <v>23</v>
      </c>
      <c r="H9" s="12" t="s">
        <v>82</v>
      </c>
      <c r="I9" s="14">
        <v>116500</v>
      </c>
      <c r="J9" s="14">
        <f t="shared" si="0"/>
        <v>116500</v>
      </c>
      <c r="K9" s="49" t="s">
        <v>149</v>
      </c>
    </row>
    <row r="10" spans="1:11" s="32" customFormat="1" ht="12">
      <c r="A10" s="11" t="s">
        <v>258</v>
      </c>
      <c r="B10" s="10" t="s">
        <v>80</v>
      </c>
      <c r="C10" s="8" t="s">
        <v>157</v>
      </c>
      <c r="D10" s="7" t="s">
        <v>161</v>
      </c>
      <c r="E10" s="7"/>
      <c r="F10" s="7">
        <v>1</v>
      </c>
      <c r="G10" s="7" t="s">
        <v>23</v>
      </c>
      <c r="H10" s="12" t="s">
        <v>82</v>
      </c>
      <c r="I10" s="14">
        <v>220500</v>
      </c>
      <c r="J10" s="14">
        <f t="shared" si="0"/>
        <v>220500</v>
      </c>
      <c r="K10" s="49" t="s">
        <v>139</v>
      </c>
    </row>
    <row r="11" spans="1:11" s="32" customFormat="1" ht="12">
      <c r="A11" s="11" t="s">
        <v>258</v>
      </c>
      <c r="B11" s="10" t="s">
        <v>80</v>
      </c>
      <c r="C11" s="8" t="s">
        <v>157</v>
      </c>
      <c r="D11" s="7" t="s">
        <v>158</v>
      </c>
      <c r="E11" s="7"/>
      <c r="F11" s="7">
        <v>1</v>
      </c>
      <c r="G11" s="7" t="s">
        <v>23</v>
      </c>
      <c r="H11" s="12" t="s">
        <v>82</v>
      </c>
      <c r="I11" s="14">
        <v>96600</v>
      </c>
      <c r="J11" s="14">
        <f t="shared" si="0"/>
        <v>96600</v>
      </c>
      <c r="K11" s="49" t="s">
        <v>159</v>
      </c>
    </row>
    <row r="12" spans="1:11" s="32" customFormat="1" ht="12">
      <c r="A12" s="30" t="s">
        <v>259</v>
      </c>
      <c r="B12" s="31" t="s">
        <v>240</v>
      </c>
      <c r="C12" s="31" t="s">
        <v>230</v>
      </c>
      <c r="D12" s="64" t="s">
        <v>231</v>
      </c>
      <c r="E12" s="64"/>
      <c r="F12" s="33">
        <v>1</v>
      </c>
      <c r="G12" s="7" t="s">
        <v>23</v>
      </c>
      <c r="H12" s="12" t="s">
        <v>82</v>
      </c>
      <c r="I12" s="34">
        <v>25200</v>
      </c>
      <c r="J12" s="34">
        <v>25200</v>
      </c>
      <c r="K12" s="68" t="s">
        <v>239</v>
      </c>
    </row>
    <row r="13" spans="1:11" s="32" customFormat="1" ht="12">
      <c r="A13" s="30"/>
      <c r="B13" s="35"/>
      <c r="C13" s="64"/>
      <c r="D13" s="64"/>
      <c r="E13" s="64"/>
      <c r="F13" s="64"/>
      <c r="G13" s="7"/>
      <c r="H13" s="12"/>
      <c r="I13" s="34"/>
      <c r="J13" s="65"/>
      <c r="K13" s="69"/>
    </row>
    <row r="14" spans="1:11" s="32" customFormat="1" ht="12">
      <c r="A14" s="30"/>
      <c r="B14" s="31"/>
      <c r="C14" s="31"/>
      <c r="D14" s="33"/>
      <c r="E14" s="64"/>
      <c r="F14" s="33"/>
      <c r="G14" s="7"/>
      <c r="H14" s="12"/>
      <c r="I14" s="34"/>
      <c r="J14" s="34"/>
      <c r="K14" s="68"/>
    </row>
    <row r="15" spans="1:11" s="32" customFormat="1" ht="12">
      <c r="A15" s="30"/>
      <c r="B15" s="64"/>
      <c r="C15" s="64"/>
      <c r="D15" s="64"/>
      <c r="E15" s="64"/>
      <c r="F15" s="64"/>
      <c r="G15" s="7"/>
      <c r="H15" s="12"/>
      <c r="I15" s="65"/>
      <c r="J15" s="65"/>
      <c r="K15" s="69"/>
    </row>
    <row r="16" spans="1:11" s="32" customFormat="1" ht="12">
      <c r="A16" s="30"/>
      <c r="B16" s="31"/>
      <c r="C16" s="64"/>
      <c r="D16" s="64"/>
      <c r="E16" s="64"/>
      <c r="F16" s="33"/>
      <c r="G16" s="7"/>
      <c r="H16" s="12"/>
      <c r="I16" s="34"/>
      <c r="J16" s="34"/>
      <c r="K16" s="69"/>
    </row>
    <row r="17" spans="1:11" s="32" customFormat="1" ht="12">
      <c r="A17" s="30"/>
      <c r="B17" s="64"/>
      <c r="C17" s="64"/>
      <c r="D17" s="64"/>
      <c r="E17" s="64"/>
      <c r="F17" s="64"/>
      <c r="G17" s="7"/>
      <c r="H17" s="12"/>
      <c r="I17" s="65"/>
      <c r="J17" s="65"/>
      <c r="K17" s="69"/>
    </row>
    <row r="18" spans="1:11" s="27" customFormat="1" ht="12">
      <c r="A18" s="30"/>
      <c r="B18" s="64"/>
      <c r="C18" s="64"/>
      <c r="D18" s="64"/>
      <c r="E18" s="64"/>
      <c r="F18" s="64"/>
      <c r="G18" s="7"/>
      <c r="H18" s="12"/>
      <c r="I18" s="65"/>
      <c r="J18" s="65"/>
      <c r="K18" s="69"/>
    </row>
    <row r="19" spans="1:11" s="27" customFormat="1" ht="12">
      <c r="A19" s="11"/>
      <c r="B19" s="10"/>
      <c r="C19" s="10"/>
      <c r="D19" s="2"/>
      <c r="E19" s="10"/>
      <c r="F19" s="3"/>
      <c r="G19" s="49"/>
      <c r="H19" s="12"/>
      <c r="I19" s="5"/>
      <c r="J19" s="5"/>
      <c r="K19" s="49"/>
    </row>
  </sheetData>
  <sheetProtection/>
  <conditionalFormatting sqref="H1">
    <cfRule type="cellIs" priority="9" dxfId="25" operator="lessThan" stopIfTrue="1">
      <formula>15000</formula>
    </cfRule>
  </conditionalFormatting>
  <conditionalFormatting sqref="H2:H3">
    <cfRule type="cellIs" priority="8" dxfId="25" operator="lessThan" stopIfTrue="1">
      <formula>15000</formula>
    </cfRule>
  </conditionalFormatting>
  <conditionalFormatting sqref="H4">
    <cfRule type="cellIs" priority="6" dxfId="25" operator="lessThan" stopIfTrue="1">
      <formula>15000</formula>
    </cfRule>
  </conditionalFormatting>
  <conditionalFormatting sqref="H5">
    <cfRule type="cellIs" priority="5" dxfId="25" operator="lessThan" stopIfTrue="1">
      <formula>15000</formula>
    </cfRule>
  </conditionalFormatting>
  <conditionalFormatting sqref="H6:H17">
    <cfRule type="cellIs" priority="4" dxfId="25" operator="lessThan" stopIfTrue="1">
      <formula>15000</formula>
    </cfRule>
  </conditionalFormatting>
  <conditionalFormatting sqref="H19">
    <cfRule type="cellIs" priority="1" dxfId="25" operator="lessThan" stopIfTrue="1">
      <formula>15000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&amp;C&amp;"ＭＳ 明朝,太字"事務室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7"/>
  <sheetViews>
    <sheetView view="pageLayout" workbookViewId="0" topLeftCell="A1">
      <selection activeCell="G20" sqref="G20"/>
    </sheetView>
  </sheetViews>
  <sheetFormatPr defaultColWidth="9.00390625" defaultRowHeight="12.75"/>
  <cols>
    <col min="2" max="2" width="34.375" style="0" bestFit="1" customWidth="1"/>
    <col min="5" max="5" width="18.75390625" style="0" bestFit="1" customWidth="1"/>
    <col min="6" max="6" width="9.125" style="0" customWidth="1"/>
    <col min="7" max="7" width="9.125" style="23" customWidth="1"/>
    <col min="8" max="10" width="9.125" style="22" customWidth="1"/>
    <col min="11" max="11" width="9.125" style="23" customWidth="1"/>
  </cols>
  <sheetData>
    <row r="1" spans="1:12" ht="12">
      <c r="A1" s="13" t="s">
        <v>167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48" t="s">
        <v>5</v>
      </c>
      <c r="H1" s="24" t="s">
        <v>6</v>
      </c>
      <c r="I1" s="57" t="s">
        <v>7</v>
      </c>
      <c r="J1" s="57" t="s">
        <v>8</v>
      </c>
      <c r="K1" s="67" t="s">
        <v>104</v>
      </c>
      <c r="L1" s="58" t="s">
        <v>24</v>
      </c>
    </row>
    <row r="2" spans="1:12" ht="12">
      <c r="A2" s="11" t="s">
        <v>248</v>
      </c>
      <c r="B2" s="66" t="s">
        <v>169</v>
      </c>
      <c r="C2" s="55" t="s">
        <v>170</v>
      </c>
      <c r="D2" s="55" t="s">
        <v>171</v>
      </c>
      <c r="E2" s="55" t="s">
        <v>172</v>
      </c>
      <c r="F2" s="55">
        <v>8</v>
      </c>
      <c r="G2" s="49" t="s">
        <v>282</v>
      </c>
      <c r="H2" s="56">
        <v>25500</v>
      </c>
      <c r="I2" s="56">
        <v>16600</v>
      </c>
      <c r="J2" s="56">
        <v>132800</v>
      </c>
      <c r="K2" s="66" t="s">
        <v>174</v>
      </c>
      <c r="L2" s="66" t="s">
        <v>173</v>
      </c>
    </row>
    <row r="3" spans="1:12" ht="12">
      <c r="A3" s="11" t="s">
        <v>248</v>
      </c>
      <c r="B3" s="55" t="s">
        <v>181</v>
      </c>
      <c r="C3" s="55"/>
      <c r="D3" s="55"/>
      <c r="E3" s="55"/>
      <c r="F3" s="55">
        <v>1</v>
      </c>
      <c r="G3" s="49" t="s">
        <v>283</v>
      </c>
      <c r="H3" s="56" t="s">
        <v>82</v>
      </c>
      <c r="I3" s="56">
        <v>18000</v>
      </c>
      <c r="J3" s="56">
        <v>18000</v>
      </c>
      <c r="K3" s="66" t="s">
        <v>180</v>
      </c>
      <c r="L3" s="66" t="s">
        <v>182</v>
      </c>
    </row>
    <row r="4" spans="1:12" ht="12">
      <c r="A4" s="11" t="s">
        <v>248</v>
      </c>
      <c r="B4" s="55" t="s">
        <v>175</v>
      </c>
      <c r="C4" s="55" t="s">
        <v>176</v>
      </c>
      <c r="D4" s="55" t="s">
        <v>177</v>
      </c>
      <c r="E4" s="55" t="s">
        <v>178</v>
      </c>
      <c r="F4" s="55">
        <v>2</v>
      </c>
      <c r="G4" s="49" t="s">
        <v>282</v>
      </c>
      <c r="H4" s="56">
        <v>19500</v>
      </c>
      <c r="I4" s="56">
        <v>13700</v>
      </c>
      <c r="J4" s="56">
        <v>27400</v>
      </c>
      <c r="K4" s="66" t="s">
        <v>179</v>
      </c>
      <c r="L4" s="66" t="s">
        <v>173</v>
      </c>
    </row>
    <row r="5" spans="1:12" ht="12">
      <c r="A5" s="11" t="s">
        <v>248</v>
      </c>
      <c r="B5" s="55" t="s">
        <v>183</v>
      </c>
      <c r="C5" s="55" t="s">
        <v>184</v>
      </c>
      <c r="D5" s="55" t="s">
        <v>185</v>
      </c>
      <c r="E5" s="55" t="s">
        <v>186</v>
      </c>
      <c r="F5" s="55">
        <v>2</v>
      </c>
      <c r="G5" s="49" t="s">
        <v>282</v>
      </c>
      <c r="H5" s="56">
        <v>38700</v>
      </c>
      <c r="I5" s="56">
        <v>36400</v>
      </c>
      <c r="J5" s="56">
        <v>72800</v>
      </c>
      <c r="K5" s="66" t="s">
        <v>187</v>
      </c>
      <c r="L5" s="66" t="s">
        <v>168</v>
      </c>
    </row>
    <row r="6" spans="1:12" s="27" customFormat="1" ht="12">
      <c r="A6" s="11" t="s">
        <v>248</v>
      </c>
      <c r="B6" s="54" t="s">
        <v>188</v>
      </c>
      <c r="C6" s="54" t="s">
        <v>189</v>
      </c>
      <c r="D6" s="54" t="s">
        <v>280</v>
      </c>
      <c r="E6" s="54"/>
      <c r="F6" s="54">
        <v>1</v>
      </c>
      <c r="G6" s="49" t="s">
        <v>282</v>
      </c>
      <c r="H6" s="63">
        <v>100000</v>
      </c>
      <c r="I6" s="63">
        <v>85000</v>
      </c>
      <c r="J6" s="63">
        <v>85000</v>
      </c>
      <c r="K6" s="62" t="s">
        <v>187</v>
      </c>
      <c r="L6" s="62" t="s">
        <v>190</v>
      </c>
    </row>
    <row r="7" spans="1:12" ht="12">
      <c r="A7" s="11" t="s">
        <v>248</v>
      </c>
      <c r="B7" s="55" t="s">
        <v>183</v>
      </c>
      <c r="C7" s="55" t="s">
        <v>191</v>
      </c>
      <c r="D7" s="55" t="s">
        <v>192</v>
      </c>
      <c r="E7" s="55" t="s">
        <v>193</v>
      </c>
      <c r="F7" s="55">
        <v>1</v>
      </c>
      <c r="G7" s="49" t="s">
        <v>283</v>
      </c>
      <c r="H7" s="56">
        <v>38700</v>
      </c>
      <c r="I7" s="56">
        <v>36400</v>
      </c>
      <c r="J7" s="56">
        <v>36400</v>
      </c>
      <c r="K7" s="66" t="s">
        <v>194</v>
      </c>
      <c r="L7" s="66" t="s">
        <v>168</v>
      </c>
    </row>
    <row r="8" spans="1:12" ht="12">
      <c r="A8" s="11" t="s">
        <v>263</v>
      </c>
      <c r="B8" s="55" t="s">
        <v>228</v>
      </c>
      <c r="C8" s="55" t="s">
        <v>233</v>
      </c>
      <c r="D8" s="55" t="s">
        <v>276</v>
      </c>
      <c r="E8" s="55" t="s">
        <v>277</v>
      </c>
      <c r="F8" s="55">
        <v>1</v>
      </c>
      <c r="G8" s="49" t="s">
        <v>282</v>
      </c>
      <c r="H8" s="63" t="s">
        <v>270</v>
      </c>
      <c r="I8" s="56">
        <v>86625</v>
      </c>
      <c r="J8" s="56">
        <v>86625</v>
      </c>
      <c r="K8" s="66" t="s">
        <v>271</v>
      </c>
      <c r="L8" s="66" t="s">
        <v>229</v>
      </c>
    </row>
    <row r="9" spans="1:12" ht="12">
      <c r="A9" s="11" t="s">
        <v>248</v>
      </c>
      <c r="B9" s="55" t="s">
        <v>183</v>
      </c>
      <c r="C9" s="55" t="s">
        <v>195</v>
      </c>
      <c r="D9" s="55" t="s">
        <v>196</v>
      </c>
      <c r="E9" s="55" t="s">
        <v>197</v>
      </c>
      <c r="F9" s="55">
        <v>1</v>
      </c>
      <c r="G9" s="49" t="s">
        <v>283</v>
      </c>
      <c r="H9" s="56">
        <v>26565</v>
      </c>
      <c r="I9" s="56">
        <v>27300</v>
      </c>
      <c r="J9" s="56">
        <v>27300</v>
      </c>
      <c r="K9" s="66" t="s">
        <v>198</v>
      </c>
      <c r="L9" s="66" t="s">
        <v>168</v>
      </c>
    </row>
    <row r="10" spans="1:12" ht="12">
      <c r="A10" s="11" t="s">
        <v>248</v>
      </c>
      <c r="B10" s="55" t="s">
        <v>202</v>
      </c>
      <c r="C10" s="55" t="s">
        <v>203</v>
      </c>
      <c r="D10" s="55" t="s">
        <v>204</v>
      </c>
      <c r="E10" s="55" t="s">
        <v>205</v>
      </c>
      <c r="F10" s="55">
        <v>1</v>
      </c>
      <c r="G10" s="49" t="s">
        <v>283</v>
      </c>
      <c r="H10" s="56">
        <v>21840</v>
      </c>
      <c r="I10" s="56">
        <v>15225</v>
      </c>
      <c r="J10" s="56">
        <v>15225</v>
      </c>
      <c r="K10" s="66" t="s">
        <v>206</v>
      </c>
      <c r="L10" s="66" t="s">
        <v>168</v>
      </c>
    </row>
    <row r="11" spans="1:12" s="27" customFormat="1" ht="12">
      <c r="A11" s="11" t="s">
        <v>248</v>
      </c>
      <c r="B11" s="55" t="s">
        <v>183</v>
      </c>
      <c r="C11" s="55" t="s">
        <v>195</v>
      </c>
      <c r="D11" s="55" t="s">
        <v>199</v>
      </c>
      <c r="E11" s="55" t="s">
        <v>201</v>
      </c>
      <c r="F11" s="55">
        <v>1</v>
      </c>
      <c r="G11" s="49" t="s">
        <v>283</v>
      </c>
      <c r="H11" s="56" t="s">
        <v>82</v>
      </c>
      <c r="I11" s="56">
        <v>27300</v>
      </c>
      <c r="J11" s="56">
        <v>27300</v>
      </c>
      <c r="K11" s="66" t="s">
        <v>200</v>
      </c>
      <c r="L11" s="66" t="s">
        <v>168</v>
      </c>
    </row>
    <row r="12" spans="1:12" ht="12">
      <c r="A12" s="26" t="s">
        <v>263</v>
      </c>
      <c r="B12" s="54" t="s">
        <v>183</v>
      </c>
      <c r="C12" s="54" t="s">
        <v>272</v>
      </c>
      <c r="D12" s="54" t="s">
        <v>273</v>
      </c>
      <c r="E12" s="54"/>
      <c r="F12" s="54">
        <v>5</v>
      </c>
      <c r="G12" s="49" t="s">
        <v>283</v>
      </c>
      <c r="H12" s="63" t="s">
        <v>274</v>
      </c>
      <c r="I12" s="63">
        <v>115605</v>
      </c>
      <c r="J12" s="63">
        <v>115605</v>
      </c>
      <c r="K12" s="62" t="s">
        <v>275</v>
      </c>
      <c r="L12" s="62" t="s">
        <v>168</v>
      </c>
    </row>
    <row r="13" spans="1:12" ht="12">
      <c r="A13" s="26" t="s">
        <v>261</v>
      </c>
      <c r="B13" s="54" t="s">
        <v>207</v>
      </c>
      <c r="C13" s="54" t="s">
        <v>208</v>
      </c>
      <c r="D13" s="54" t="s">
        <v>209</v>
      </c>
      <c r="E13" s="54"/>
      <c r="F13" s="54">
        <v>3</v>
      </c>
      <c r="G13" s="49" t="s">
        <v>282</v>
      </c>
      <c r="H13" s="63">
        <v>17000</v>
      </c>
      <c r="I13" s="63">
        <v>15330</v>
      </c>
      <c r="J13" s="63">
        <v>45990</v>
      </c>
      <c r="K13" s="62" t="s">
        <v>211</v>
      </c>
      <c r="L13" s="72" t="s">
        <v>210</v>
      </c>
    </row>
    <row r="14" spans="1:12" ht="12">
      <c r="A14" s="11" t="s">
        <v>264</v>
      </c>
      <c r="B14" s="55" t="s">
        <v>232</v>
      </c>
      <c r="C14" s="55" t="s">
        <v>278</v>
      </c>
      <c r="D14" s="55" t="s">
        <v>279</v>
      </c>
      <c r="E14" s="55"/>
      <c r="F14" s="55">
        <v>1</v>
      </c>
      <c r="G14" s="49" t="s">
        <v>282</v>
      </c>
      <c r="H14" s="56">
        <v>122325</v>
      </c>
      <c r="I14" s="56">
        <v>72450</v>
      </c>
      <c r="J14" s="56">
        <v>72450</v>
      </c>
      <c r="K14" s="66" t="s">
        <v>241</v>
      </c>
      <c r="L14" s="66" t="s">
        <v>190</v>
      </c>
    </row>
    <row r="15" spans="1:12" s="27" customFormat="1" ht="12">
      <c r="A15" s="11" t="s">
        <v>262</v>
      </c>
      <c r="B15" s="55" t="s">
        <v>212</v>
      </c>
      <c r="C15" s="55"/>
      <c r="D15" s="55" t="s">
        <v>213</v>
      </c>
      <c r="E15" s="55" t="s">
        <v>214</v>
      </c>
      <c r="F15" s="55">
        <v>1</v>
      </c>
      <c r="G15" s="49" t="s">
        <v>282</v>
      </c>
      <c r="H15" s="63" t="s">
        <v>270</v>
      </c>
      <c r="I15" s="56">
        <v>45937</v>
      </c>
      <c r="J15" s="56">
        <v>45937</v>
      </c>
      <c r="K15" s="66" t="s">
        <v>215</v>
      </c>
      <c r="L15" s="66" t="s">
        <v>168</v>
      </c>
    </row>
    <row r="16" spans="1:12" s="27" customFormat="1" ht="12">
      <c r="A16" s="26"/>
      <c r="B16" s="54"/>
      <c r="C16" s="54"/>
      <c r="D16" s="54"/>
      <c r="E16" s="54"/>
      <c r="F16" s="54"/>
      <c r="G16" s="49"/>
      <c r="H16" s="63"/>
      <c r="I16" s="63"/>
      <c r="J16" s="63"/>
      <c r="K16" s="62"/>
      <c r="L16" s="71"/>
    </row>
    <row r="17" spans="1:12" s="27" customFormat="1" ht="12">
      <c r="A17" s="26"/>
      <c r="B17" s="54"/>
      <c r="C17" s="54"/>
      <c r="D17" s="54"/>
      <c r="E17" s="54"/>
      <c r="F17" s="54"/>
      <c r="G17" s="49"/>
      <c r="H17" s="63"/>
      <c r="I17" s="63"/>
      <c r="J17" s="63"/>
      <c r="K17" s="62"/>
      <c r="L17" s="71"/>
    </row>
  </sheetData>
  <sheetProtection/>
  <conditionalFormatting sqref="H1">
    <cfRule type="cellIs" priority="7" dxfId="25" operator="lessThan" stopIfTrue="1">
      <formula>15000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&amp;C&amp;"ＭＳ 明朝,太字"その他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 KI YUNG</dc:creator>
  <cp:keywords/>
  <dc:description/>
  <cp:lastModifiedBy>sysmente</cp:lastModifiedBy>
  <cp:lastPrinted>2015-01-30T04:33:54Z</cp:lastPrinted>
  <dcterms:created xsi:type="dcterms:W3CDTF">1997-03-27T06:59:57Z</dcterms:created>
  <dcterms:modified xsi:type="dcterms:W3CDTF">2015-01-30T11:01:20Z</dcterms:modified>
  <cp:category/>
  <cp:version/>
  <cp:contentType/>
  <cp:contentStatus/>
</cp:coreProperties>
</file>