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35" firstSheet="10" activeTab="21"/>
  </bookViews>
  <sheets>
    <sheet name="０１０１" sheetId="1" r:id="rId1"/>
    <sheet name="０１０２" sheetId="2" r:id="rId2"/>
    <sheet name="０１０４" sheetId="3" r:id="rId3"/>
    <sheet name="０１０５（１）" sheetId="4" r:id="rId4"/>
    <sheet name="０１０５（２）" sheetId="5" r:id="rId5"/>
    <sheet name="０１０５（３）" sheetId="6" r:id="rId6"/>
    <sheet name="０１０５（４）" sheetId="7" r:id="rId7"/>
    <sheet name="０１０５（５）" sheetId="8" r:id="rId8"/>
    <sheet name="０１０５（６）" sheetId="9" r:id="rId9"/>
    <sheet name="０１０６" sheetId="10" r:id="rId10"/>
    <sheet name="０１０７" sheetId="11" r:id="rId11"/>
    <sheet name="０１０８" sheetId="12" r:id="rId12"/>
    <sheet name="０１０９" sheetId="13" r:id="rId13"/>
    <sheet name="０１１０" sheetId="14" r:id="rId14"/>
    <sheet name="０１１１" sheetId="15" r:id="rId15"/>
    <sheet name="０１１２" sheetId="16" r:id="rId16"/>
    <sheet name="０１１４" sheetId="17" r:id="rId17"/>
    <sheet name="０１１６" sheetId="18" r:id="rId18"/>
    <sheet name="０１９９" sheetId="19" r:id="rId19"/>
    <sheet name="０２０１" sheetId="20" r:id="rId20"/>
    <sheet name="０２０５" sheetId="21" r:id="rId21"/>
    <sheet name="０２０６" sheetId="22" r:id="rId22"/>
    <sheet name="０３０１" sheetId="23" r:id="rId23"/>
    <sheet name="０３０３" sheetId="24" r:id="rId24"/>
    <sheet name="０３０５" sheetId="25" r:id="rId25"/>
    <sheet name="０３９９（１）" sheetId="26" r:id="rId26"/>
    <sheet name="０３９９（２）" sheetId="27" r:id="rId27"/>
    <sheet name="０５０１" sheetId="28" r:id="rId28"/>
    <sheet name="０５０２" sheetId="29" r:id="rId29"/>
    <sheet name="０５０３" sheetId="30" r:id="rId30"/>
    <sheet name="０５０５" sheetId="31" r:id="rId31"/>
    <sheet name="０５０５ (2)" sheetId="32" r:id="rId32"/>
    <sheet name="０７０６" sheetId="33" r:id="rId33"/>
    <sheet name="０７０７" sheetId="34" r:id="rId34"/>
    <sheet name="０９０２" sheetId="35" r:id="rId35"/>
    <sheet name="１００３" sheetId="36" r:id="rId36"/>
    <sheet name="Sheet2" sheetId="37" r:id="rId37"/>
    <sheet name="Sheet3" sheetId="38" r:id="rId38"/>
    <sheet name="互換性レポート" sheetId="39" r:id="rId39"/>
  </sheets>
  <definedNames/>
  <calcPr fullCalcOnLoad="1"/>
</workbook>
</file>

<file path=xl/sharedStrings.xml><?xml version="1.0" encoding="utf-8"?>
<sst xmlns="http://schemas.openxmlformats.org/spreadsheetml/2006/main" count="1849" uniqueCount="550">
  <si>
    <t>出納事由</t>
  </si>
  <si>
    <t>品質・形状・その他</t>
  </si>
  <si>
    <t>増</t>
  </si>
  <si>
    <t>減</t>
  </si>
  <si>
    <t>現在高</t>
  </si>
  <si>
    <t>数量</t>
  </si>
  <si>
    <t>単価</t>
  </si>
  <si>
    <t>金額</t>
  </si>
  <si>
    <t>年月日</t>
  </si>
  <si>
    <t>証書
番号</t>
  </si>
  <si>
    <t>初度</t>
  </si>
  <si>
    <t>購入</t>
  </si>
  <si>
    <t>洗濯機
HITACHI　NW-8V5-CP</t>
  </si>
  <si>
    <t>洗濯機
HITACHI　NW-5R5</t>
  </si>
  <si>
    <t>物　品　管　理　簿</t>
  </si>
  <si>
    <t>整理
番号</t>
  </si>
  <si>
    <t>保管場所等</t>
  </si>
  <si>
    <t>コード</t>
  </si>
  <si>
    <t>名称</t>
  </si>
  <si>
    <t>大分類</t>
  </si>
  <si>
    <t>中分類</t>
  </si>
  <si>
    <t>０１</t>
  </si>
  <si>
    <t>一般機器類</t>
  </si>
  <si>
    <t>衣生活用機器類</t>
  </si>
  <si>
    <t>０２</t>
  </si>
  <si>
    <t>公印</t>
  </si>
  <si>
    <t>事務室</t>
  </si>
  <si>
    <t>０４</t>
  </si>
  <si>
    <t>運搬機器類</t>
  </si>
  <si>
    <t>台車
ITOKI　WCT-301W</t>
  </si>
  <si>
    <t>多目的ホール</t>
  </si>
  <si>
    <t>０５</t>
  </si>
  <si>
    <t>家具、建具類</t>
  </si>
  <si>
    <t>玄関・廊下等</t>
  </si>
  <si>
    <t>会議用テーブル
KOKUYO KT-S500-F1</t>
  </si>
  <si>
    <t>会議用テーブル
KOKUYO KT-S503-F1</t>
  </si>
  <si>
    <t>平テーブル
ITOKI DRC1890MA-Z9W7</t>
  </si>
  <si>
    <t>相談室</t>
  </si>
  <si>
    <t>地域ケアルーム</t>
  </si>
  <si>
    <t>両袖デスク
ITOKI CZ-147BA-WE</t>
  </si>
  <si>
    <t>片袖デスク
ITOKI CZ-127CA-WE</t>
  </si>
  <si>
    <t>厨房</t>
  </si>
  <si>
    <t>平デスク
ITOKI CZ-107CA-WE</t>
  </si>
  <si>
    <t>演台
ITOKI LCG-409-W7</t>
  </si>
  <si>
    <t>スタッキングチェア
ITOKI SCK-2005FW-709</t>
  </si>
  <si>
    <t>事務椅子
ITOKI K2-740BC-W4A2</t>
  </si>
  <si>
    <t>事務椅子
ITOKI KKC-940BA-T4R2</t>
  </si>
  <si>
    <t>SB06031～60</t>
  </si>
  <si>
    <t>SB06102</t>
  </si>
  <si>
    <t>SB06114</t>
  </si>
  <si>
    <t>給食室</t>
  </si>
  <si>
    <t>事務室</t>
  </si>
  <si>
    <t>厨房</t>
  </si>
  <si>
    <t>アームチェア
ITOKI LYL-11AE-B1</t>
  </si>
  <si>
    <t>応接ソファー
ITOKI LYL-13AE-B1</t>
  </si>
  <si>
    <t>耐火金庫
キング工業 KMD</t>
  </si>
  <si>
    <t>SB06115～16</t>
  </si>
  <si>
    <t>SB06117</t>
  </si>
  <si>
    <t>SB07001</t>
  </si>
  <si>
    <t>プラントボックス
ITOKI VWG-056NB-W7</t>
  </si>
  <si>
    <t>SB07002～3</t>
  </si>
  <si>
    <t>デイルーム</t>
  </si>
  <si>
    <t>Ｌ型ロッカー
ITOKI HDL-0931SS-WE</t>
  </si>
  <si>
    <t>Ｌ型ロッカー
ITOKI HDL-0941SS-WE</t>
  </si>
  <si>
    <t>SB08001～4</t>
  </si>
  <si>
    <t>SB08005～6</t>
  </si>
  <si>
    <t>SB08007</t>
  </si>
  <si>
    <t>SB08008</t>
  </si>
  <si>
    <t>ヘルパーナースルーム</t>
  </si>
  <si>
    <t>パソコンラック
ITOKI CDD-074KMC-WE</t>
  </si>
  <si>
    <t>クリスタルキャビネット
ITOKI HKS-0722A-WE</t>
  </si>
  <si>
    <t>クリスタルキャビネット
ITOKI HKS-0722D-WE</t>
  </si>
  <si>
    <t>SB09001</t>
  </si>
  <si>
    <t>SB09002～3</t>
  </si>
  <si>
    <t>SB09005</t>
  </si>
  <si>
    <t>オープン棚型
ITOKI JAH-M098LS-WE</t>
  </si>
  <si>
    <t>デイルーム用テーブル
ITOKI PCT-01168R-15N3</t>
  </si>
  <si>
    <t>食堂テーブル
PCT-0403H-F365</t>
  </si>
  <si>
    <t>アルミフレーム傘立
ITOKI VWE-202</t>
  </si>
  <si>
    <t>SB05001～6</t>
  </si>
  <si>
    <t>SB05007～14</t>
  </si>
  <si>
    <t>SB15002～3</t>
  </si>
  <si>
    <t>玄関</t>
  </si>
  <si>
    <t>回転式ホワイトボード
ITOKI BBS-1809WW-TE</t>
  </si>
  <si>
    <t>回転式ホワイトボード
ITOKI BBS-1209WW-TE</t>
  </si>
  <si>
    <t>SB15006</t>
  </si>
  <si>
    <t>SB15007</t>
  </si>
  <si>
    <t>SB15008</t>
  </si>
  <si>
    <t>地域ケアルーム</t>
  </si>
  <si>
    <t>ボランティアルーム</t>
  </si>
  <si>
    <t>パンフレットスタンド
ITOKI VBCV-024-T3</t>
  </si>
  <si>
    <t>イベントパネル
ITOKI SNP-E64MN</t>
  </si>
  <si>
    <t>SB15009</t>
  </si>
  <si>
    <t>SB15010～11</t>
  </si>
  <si>
    <t>SB15012</t>
  </si>
  <si>
    <t>多目的ホール</t>
  </si>
  <si>
    <t>購入</t>
  </si>
  <si>
    <t>ワゴン
ITOKI CZ-046MAC-WE</t>
  </si>
  <si>
    <t>片袖デスク
ITOKI CZ-107CA-WE</t>
  </si>
  <si>
    <t>SB05063～64</t>
  </si>
  <si>
    <t>SB05063A～64A</t>
  </si>
  <si>
    <t>SB06118～19</t>
  </si>
  <si>
    <t>SB15017</t>
  </si>
  <si>
    <t>ＤＰ専用テーブル
PLUS 天板付</t>
  </si>
  <si>
    <t>SB05065</t>
  </si>
  <si>
    <t>案内ボード
PLUS RF-030IB</t>
  </si>
  <si>
    <t>入札箱
コレクト</t>
  </si>
  <si>
    <t>玄関・デイルーム</t>
  </si>
  <si>
    <t>カタログ展示台
PLUS</t>
  </si>
  <si>
    <t>8人用ロッカー
ITOKI HDT-6342SL-WE</t>
  </si>
  <si>
    <t>両開き書庫
ITOKI HTM-109H22-WE</t>
  </si>
  <si>
    <t>オープン棚
ITOKI HTM-109LS-WE</t>
  </si>
  <si>
    <t>３段キャビネット
ITOKI HTM-109AAS-WE</t>
  </si>
  <si>
    <t>相談室</t>
  </si>
  <si>
    <t>イベントパネル一式
コクヨ SNP-E63MN</t>
  </si>
  <si>
    <t>スクリーンＦ３連パネル
ITOKI FSE-304AGC-WEV5</t>
  </si>
  <si>
    <t>食堂用テーブル
ITOKI PCT-P0401H-F365</t>
  </si>
  <si>
    <t>防炎レースカーテン一式
シンコール A5901</t>
  </si>
  <si>
    <t>机
コクヨ SD-BSN127LC3F11</t>
  </si>
  <si>
    <t>地域包括</t>
  </si>
  <si>
    <t>回転式ホワイトボード
トヨセット EMH34TDG</t>
  </si>
  <si>
    <t>会議用テーブル
コクヨ KT-500F1</t>
  </si>
  <si>
    <t>クロスパネルタイプ３連
トヨセット TP-F3830-B</t>
  </si>
  <si>
    <t>倉庫１</t>
  </si>
  <si>
    <t>０６</t>
  </si>
  <si>
    <t>楽器類</t>
  </si>
  <si>
    <t>デジタルピアノ椅子
コルグ D-DEX</t>
  </si>
  <si>
    <t>０７</t>
  </si>
  <si>
    <t>玩具類及び娯楽装置類</t>
  </si>
  <si>
    <t>下永谷物品管理簿（新）.xls の互換性レポート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</si>
  <si>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</si>
  <si>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</si>
  <si>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</si>
  <si>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</si>
  <si>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クリスマスツリーｾｯﾄ
学研 25-71532</t>
  </si>
  <si>
    <t>ボールプール用ボール
学研 12-71746</t>
  </si>
  <si>
    <t>パネルステージｾｯﾄ
学研 60-72045-010</t>
  </si>
  <si>
    <t>卓球台
アルペン 16-Y</t>
  </si>
  <si>
    <t>紅白玉入れ台
学研 2-71556</t>
  </si>
  <si>
    <t>ﾌﾟﾚｲﾊﾞﾙｰﾝ5色ひもつき
学研 31-73890</t>
  </si>
  <si>
    <t>卓球練習マシン
ﾆｯﾀｸ ﾛﾎﾞｺｰﾁSTNT-3016</t>
  </si>
  <si>
    <t>ボールプール10角型
学研 60-76530-069</t>
  </si>
  <si>
    <t>玄関</t>
  </si>
  <si>
    <t>０１</t>
  </si>
  <si>
    <t>０８</t>
  </si>
  <si>
    <t>クリーン用品類</t>
  </si>
  <si>
    <t>サイクロン掃除機</t>
  </si>
  <si>
    <t>０９</t>
  </si>
  <si>
    <t>照明器具類</t>
  </si>
  <si>
    <t>提灯コード
学研 21-22726</t>
  </si>
  <si>
    <t>提灯セット
学研 17-71539</t>
  </si>
  <si>
    <t>2012/9/12 16:36 に実行</t>
  </si>
  <si>
    <t>１０</t>
  </si>
  <si>
    <t>寝具類（医療用除く）</t>
  </si>
  <si>
    <t>ソファベッド
望月商店 YS2563TW</t>
  </si>
  <si>
    <t>折りたたみベッド
ﾊﾟﾗﾏｳﾝﾄ KA-419</t>
  </si>
  <si>
    <t xml:space="preserve">伸縮フロアベッド
マスセット 57511
</t>
  </si>
  <si>
    <t>休養室</t>
  </si>
  <si>
    <t>１１</t>
  </si>
  <si>
    <t>装身具ほか</t>
  </si>
  <si>
    <t>ｻﾝﾀｸﾛｰｽ衣裳ｾｯﾄ
学研 15-71532</t>
  </si>
  <si>
    <t>赤鬼衣裳ｾｯﾄ
学研 22-71532</t>
  </si>
  <si>
    <t>裃
学研 31-22592</t>
  </si>
  <si>
    <t>１２</t>
  </si>
  <si>
    <t>厨房用機器類</t>
  </si>
  <si>
    <t>運搬車
ITOKI WCT-301W</t>
  </si>
  <si>
    <t>運搬車
ITOKI WCT-301WB</t>
  </si>
  <si>
    <t>タオルウォーマー
共成 P0-1023-02</t>
  </si>
  <si>
    <t>電子レンジ
松下電器 NE-S20</t>
  </si>
  <si>
    <t>ガス炊飯器
リンナイ RN-320-K</t>
  </si>
  <si>
    <t>冷蔵庫
松下電器 NR-B26T1-H</t>
  </si>
  <si>
    <t>ガス炊飯器
リンナイ PR-20VG</t>
  </si>
  <si>
    <t>電磁調理器
HITACHI MH-A13P</t>
  </si>
  <si>
    <t>子供用きね
学研 11-75953</t>
  </si>
  <si>
    <t>うす・きねセット
学研 10-75953</t>
  </si>
  <si>
    <t>給食室</t>
  </si>
  <si>
    <t>調理室</t>
  </si>
  <si>
    <t>駐車場</t>
  </si>
  <si>
    <t>１４</t>
  </si>
  <si>
    <t>文具・事務用機器類</t>
  </si>
  <si>
    <t>シュレッダー
明光商会 122MA</t>
  </si>
  <si>
    <t>自動原稿送り装置
PLUS DF010Ⅱ</t>
  </si>
  <si>
    <t>紙折機
シルバー精工 Oruman MA150</t>
  </si>
  <si>
    <t>１６</t>
  </si>
  <si>
    <t>冷暖房・空調機具類</t>
  </si>
  <si>
    <t>加湿器（フィルター気化式）
SANYO CFK-VW50G</t>
  </si>
  <si>
    <t>加湿空気清浄機
SHARP KC51C1</t>
  </si>
  <si>
    <t>SB15099</t>
  </si>
  <si>
    <t>SB15100</t>
  </si>
  <si>
    <t>SB15101</t>
  </si>
  <si>
    <t>SB15102</t>
  </si>
  <si>
    <t>９９</t>
  </si>
  <si>
    <t>その他</t>
  </si>
  <si>
    <t>のれん（湯）
ITOKI 1300*1300紺色</t>
  </si>
  <si>
    <t>ＯＫ式テント一式
カマタ興業</t>
  </si>
  <si>
    <t>ステップ台
ﾄｰﾀﾙﾋｭｰﾏﾝ特注</t>
  </si>
  <si>
    <t>仮設テント
ﾃﾗﾓﾄ かんたんてんと３ KA/8W</t>
  </si>
  <si>
    <t>浴室脱衣室</t>
  </si>
  <si>
    <t>特集機器類</t>
  </si>
  <si>
    <t>仮設建物</t>
  </si>
  <si>
    <t>ヨド置物
ﾖﾄﾞ LMA-1511</t>
  </si>
  <si>
    <t>屋外
（厨房前）</t>
  </si>
  <si>
    <t>舞台装置等</t>
  </si>
  <si>
    <t>暗幕一式
W8800×H2900</t>
  </si>
  <si>
    <t>防災・保安用品類</t>
  </si>
  <si>
    <t>メガホン
ノボル電機 TM-101</t>
  </si>
  <si>
    <t>レスキューセット
葛飾福祉工場 リュック型</t>
  </si>
  <si>
    <t>トランシーバー
日本マラソン　HX808</t>
  </si>
  <si>
    <t>投光器
岩崎電気　EH-2501</t>
  </si>
  <si>
    <t>発電機
ホンダ　EX-300</t>
  </si>
  <si>
    <t>応急備蓄用物置
イナバ　MBW-95FH</t>
  </si>
  <si>
    <t>屋外
（多目的ホール前）</t>
  </si>
  <si>
    <t>０３</t>
  </si>
  <si>
    <t>医療用機器類</t>
  </si>
  <si>
    <t>家庭用治療器</t>
  </si>
  <si>
    <t>携帯用酸素吸入器
ナビス　A0-283-01</t>
  </si>
  <si>
    <t>流量計付酸素ボンベ
SS-302</t>
  </si>
  <si>
    <t>処置用機械器具</t>
  </si>
  <si>
    <t>エマジン小型吸引機
大和医科 EP-1500</t>
  </si>
  <si>
    <t>医療用機器類</t>
  </si>
  <si>
    <t>診断用機械器具</t>
  </si>
  <si>
    <t>デジタル体重計
TANITA BWB-627</t>
  </si>
  <si>
    <t>車椅子用体重計
TANITA PWC-620</t>
  </si>
  <si>
    <t>平成21年10月</t>
  </si>
  <si>
    <t>デジタル身長計
ﾏｽｾｯﾄ 57737</t>
  </si>
  <si>
    <t>自動体重身長計
A&amp;D AD-6228</t>
  </si>
  <si>
    <t>デジタル長座体前屈計
ﾊﾞﾘｽﾃｨｯｸﾄﾚｰﾅｰｽﾞ T-3502</t>
  </si>
  <si>
    <t>地域包括</t>
  </si>
  <si>
    <t>０３</t>
  </si>
  <si>
    <t>９９</t>
  </si>
  <si>
    <t>医療用機器類</t>
  </si>
  <si>
    <t>その他</t>
  </si>
  <si>
    <t>情報及び通信機器類</t>
  </si>
  <si>
    <t>音響・映像及び通信機器</t>
  </si>
  <si>
    <t>写真・映写機類</t>
  </si>
  <si>
    <t>情報処理関連機器類</t>
  </si>
  <si>
    <t>有線・無線通信関連機器</t>
  </si>
  <si>
    <t>船車類</t>
  </si>
  <si>
    <t>原動機付自転車</t>
  </si>
  <si>
    <t>自転車</t>
  </si>
  <si>
    <t>０９</t>
  </si>
  <si>
    <t>標本・模型類</t>
  </si>
  <si>
    <t>０２</t>
  </si>
  <si>
    <t>模型類</t>
  </si>
  <si>
    <t>図書類</t>
  </si>
  <si>
    <t>プログラムソフトウェア</t>
  </si>
  <si>
    <t>車椅子
日進 TA-001A</t>
  </si>
  <si>
    <t>車椅子
松永 MW-3F</t>
  </si>
  <si>
    <t>車椅子
プラム PM-135A</t>
  </si>
  <si>
    <t>ポータブルトイレ
ｱﾛﾝ化成 DX型</t>
  </si>
  <si>
    <t>ｽｶﾗﾓﾋﾞﾙ充電器
ｱﾙﾊﾞｼﾞｬﾊﾟﾝ S-25</t>
  </si>
  <si>
    <t>老眼鏡ｾｯﾄ</t>
  </si>
  <si>
    <t>歩行器
星光医療 ｱﾙｺｰⅠ型</t>
  </si>
  <si>
    <t>訓練用鏡
酒井医療 SPR-5120</t>
  </si>
  <si>
    <t>平行棒一式
酒井医療 SPR-3231～34</t>
  </si>
  <si>
    <t>平行棒一式
酒井医療 SPR-3231～35</t>
  </si>
  <si>
    <t>車椅子
MIKI AMA-1,AMAC-1</t>
  </si>
  <si>
    <t>車椅子
片山 KW-205</t>
  </si>
  <si>
    <t>購入</t>
  </si>
  <si>
    <t>車椅子
片山 KW-205</t>
  </si>
  <si>
    <t>車椅子
片山 KW-208</t>
  </si>
  <si>
    <t>事務室</t>
  </si>
  <si>
    <t>ＭＤ/ＣＤラジカセ
松下電器　RXMDX81(W)</t>
  </si>
  <si>
    <t>デジタルビデオカメラ
松下電器 NV-DJ100</t>
  </si>
  <si>
    <t>17型液晶ディスプレイ
I・O DATA LCD-A175VW</t>
  </si>
  <si>
    <t>平成21年12月</t>
  </si>
  <si>
    <t>モバイル60型スクリーン
コクヨ　KM-Kp-60</t>
  </si>
  <si>
    <t>デジタル一眼レフカメラ
ｷｬﾉﾝ EOS kiss X75</t>
  </si>
  <si>
    <t>OA機器（PC)
富士通 FMV-EX330</t>
  </si>
  <si>
    <t>パソコン
富士通 FMVVB40R</t>
  </si>
  <si>
    <t>ノートパソコン
富士通 FMV AM530/1B</t>
  </si>
  <si>
    <t>在介支</t>
  </si>
  <si>
    <t>多機能内線電話
NEC ETW-6MR-1D</t>
  </si>
  <si>
    <t>電動自転車バッテリー
ヤマハ　90793-25079</t>
  </si>
  <si>
    <t>電動自転車
ヤマハ PAS CITY-F リチウム</t>
  </si>
  <si>
    <t>購入</t>
  </si>
  <si>
    <t>歯・口腔模型
日本ｽﾘｰﾋﾟｰ　D16</t>
  </si>
  <si>
    <t>地域包括</t>
  </si>
  <si>
    <t>SK02004</t>
  </si>
  <si>
    <t>SB02028</t>
  </si>
  <si>
    <t>SB02029</t>
  </si>
  <si>
    <t>SB09004</t>
  </si>
  <si>
    <t>SB06103～13</t>
  </si>
  <si>
    <t>SB04002</t>
  </si>
  <si>
    <t>SB04003</t>
  </si>
  <si>
    <t>事務椅子
ITOKI KZ-740BC-W4A2</t>
  </si>
  <si>
    <t>ヘルパーナースルーム</t>
  </si>
  <si>
    <t>事務室
ヘルパーナースルーム</t>
  </si>
  <si>
    <t>冷蔵庫
HITACHI RH162A</t>
  </si>
  <si>
    <t>冷凍庫
HITACHI RF-U61</t>
  </si>
  <si>
    <t>SB11006</t>
  </si>
  <si>
    <t>倉庫1</t>
  </si>
  <si>
    <t>マルチシュレッダー
コクヨ KPS-M70X</t>
  </si>
  <si>
    <t>SB15118</t>
  </si>
  <si>
    <t>倉庫２</t>
  </si>
  <si>
    <t>SK03001</t>
  </si>
  <si>
    <t>SK10006</t>
  </si>
  <si>
    <t>ビデオカセットDVDレコーダーSONY　RDR-VH85</t>
  </si>
  <si>
    <t>SB10016</t>
  </si>
  <si>
    <t>デイルーム</t>
  </si>
  <si>
    <t>SB10023</t>
  </si>
  <si>
    <t>ジャガーミシン
JAGUAR　SC-01</t>
  </si>
  <si>
    <t>SB10030</t>
  </si>
  <si>
    <t>SB15016</t>
  </si>
  <si>
    <t>SB12003</t>
  </si>
  <si>
    <t>ロビーチェアー
KOKUYO CN-1003P-KMA7</t>
  </si>
  <si>
    <t>SK06001</t>
  </si>
  <si>
    <t>ロビーチェアー
KOKUYO CN-1003P-KM17</t>
  </si>
  <si>
    <t>SK06002</t>
  </si>
  <si>
    <t>SB05017～36</t>
  </si>
  <si>
    <t>SB05037～44</t>
  </si>
  <si>
    <t>ボランティアルーム</t>
  </si>
  <si>
    <t>SB05045</t>
  </si>
  <si>
    <t>ヘルパーナースルーム</t>
  </si>
  <si>
    <t>SB05046</t>
  </si>
  <si>
    <t>SB05047～48</t>
  </si>
  <si>
    <t>SB05049</t>
  </si>
  <si>
    <t>SB05050～53</t>
  </si>
  <si>
    <t>SB05054</t>
  </si>
  <si>
    <t>SB05055～56</t>
  </si>
  <si>
    <t>オペレーションデスク
ITOKI CZ-127KE-WE</t>
  </si>
  <si>
    <t>SB05057～58</t>
  </si>
  <si>
    <t>ワゴン
ITOKI CZ-046MAC-WE</t>
  </si>
  <si>
    <t>SB05059～60</t>
  </si>
  <si>
    <t>センターテーブル
ITOKI TDB-1244EM-W5</t>
  </si>
  <si>
    <t>SB05061</t>
  </si>
  <si>
    <t>SB05062</t>
  </si>
  <si>
    <t>イベントパネル
コクヨ　SNP-64MN</t>
  </si>
  <si>
    <t>SB15021～25</t>
  </si>
  <si>
    <t>SB15026～28</t>
  </si>
  <si>
    <t>サインスタンド
GB-S4FIN</t>
  </si>
  <si>
    <t>SB15029</t>
  </si>
  <si>
    <t>SB07004～5</t>
  </si>
  <si>
    <t>SB15032</t>
  </si>
  <si>
    <t>テーブル
ITOKI PCTP01088HF365</t>
  </si>
  <si>
    <t>SB05066～67</t>
  </si>
  <si>
    <t>デイルーム</t>
  </si>
  <si>
    <t>パソコンラック
LOAS</t>
  </si>
  <si>
    <t>SB09006</t>
  </si>
  <si>
    <t>ベンチ
コクヨ　PF-MC50</t>
  </si>
  <si>
    <t>SK05001</t>
  </si>
  <si>
    <t>SB08009～12</t>
  </si>
  <si>
    <t>SB09008～10</t>
  </si>
  <si>
    <t>SB09019</t>
  </si>
  <si>
    <t>SB09011</t>
  </si>
  <si>
    <t>SB09018</t>
  </si>
  <si>
    <t>SB0912～14</t>
  </si>
  <si>
    <t>SB09020～21</t>
  </si>
  <si>
    <t>A4トレイキャビネット
ITOKI HTM-109KAR-WE</t>
  </si>
  <si>
    <t>SB09015</t>
  </si>
  <si>
    <t>SB09016～17</t>
  </si>
  <si>
    <t>スクリーンパネル
ITOKI FSE-28AGC-WEV5</t>
  </si>
  <si>
    <t>SB15058～59</t>
  </si>
  <si>
    <t>ボランティアルーム</t>
  </si>
  <si>
    <t>スクリーンパネル
ITOKI FSE-28AGC-WEV6</t>
  </si>
  <si>
    <t>SB15060</t>
  </si>
  <si>
    <t>ボランティアコーナー</t>
  </si>
  <si>
    <t>SK15004</t>
  </si>
  <si>
    <t>SB01013</t>
  </si>
  <si>
    <t>デイルーム</t>
  </si>
  <si>
    <t>スタッキングチェア
ITOKI KJS-310AA-P4</t>
  </si>
  <si>
    <t>SB01001～10</t>
  </si>
  <si>
    <t>SB01011～12</t>
  </si>
  <si>
    <t>SB15066</t>
  </si>
  <si>
    <t>クロススクリーンパネル
ITO RC-1830C</t>
  </si>
  <si>
    <t>SB15067</t>
  </si>
  <si>
    <t>ゼミテーブル
LION EST-1860</t>
  </si>
  <si>
    <t>SB05068～73</t>
  </si>
  <si>
    <t>カラフルユニマット
46-22329</t>
  </si>
  <si>
    <t>SB15074～83</t>
  </si>
  <si>
    <t xml:space="preserve">SB15085～86 </t>
  </si>
  <si>
    <t>SB15088～89</t>
  </si>
  <si>
    <t>キャビネット
コクヨ BWN-SM89F1</t>
  </si>
  <si>
    <t>SK15012</t>
  </si>
  <si>
    <t>SB15103</t>
  </si>
  <si>
    <t>SB15119</t>
  </si>
  <si>
    <t>SB15120</t>
  </si>
  <si>
    <t>SB15121</t>
  </si>
  <si>
    <t>SB15134A・B</t>
  </si>
  <si>
    <t>メタルラック
ｱｲﾘｽｵｰﾔﾏ MR-1518DJ</t>
  </si>
  <si>
    <t>SB15139</t>
  </si>
  <si>
    <t>デジタルピアノ
コルグ SP-300RS</t>
  </si>
  <si>
    <t>SK11018</t>
  </si>
  <si>
    <t>SB11020</t>
  </si>
  <si>
    <t>SB11003</t>
  </si>
  <si>
    <t>ポップコーンマシーン
F.I.T 839-3</t>
  </si>
  <si>
    <t>キッコーサークル
マスセット 66583</t>
  </si>
  <si>
    <t>SB11017</t>
  </si>
  <si>
    <t>SB15114</t>
  </si>
  <si>
    <t>SB15117</t>
  </si>
  <si>
    <t>SB15123</t>
  </si>
  <si>
    <t>SB15124</t>
  </si>
  <si>
    <t>SB15136</t>
  </si>
  <si>
    <t>SB15137</t>
  </si>
  <si>
    <t>SK15022</t>
  </si>
  <si>
    <t>SK15023</t>
  </si>
  <si>
    <t>SB15127</t>
  </si>
  <si>
    <t>SB11008～10</t>
  </si>
  <si>
    <t>SB11011～14</t>
  </si>
  <si>
    <t>ベッド
ﾊﾟﾗﾏｳﾝﾄ KA-4271</t>
  </si>
  <si>
    <t>SB13001</t>
  </si>
  <si>
    <t>マットレス
ﾊﾟﾗﾏｳﾝﾄ KE-601</t>
  </si>
  <si>
    <t>SB13002</t>
  </si>
  <si>
    <t>SB13003</t>
  </si>
  <si>
    <t>SB13004</t>
  </si>
  <si>
    <t>SB13005～8</t>
  </si>
  <si>
    <t>SB13009</t>
  </si>
  <si>
    <t>SB11004</t>
  </si>
  <si>
    <t>SB11005</t>
  </si>
  <si>
    <t>SB15135</t>
  </si>
  <si>
    <t>SB12001</t>
  </si>
  <si>
    <t>SB12002</t>
  </si>
  <si>
    <t>SB10005</t>
  </si>
  <si>
    <t>SB10006</t>
  </si>
  <si>
    <t>SB10008～9</t>
  </si>
  <si>
    <t>SB100012</t>
  </si>
  <si>
    <t>SB100013</t>
  </si>
  <si>
    <r>
      <rPr>
        <sz val="8"/>
        <color indexed="8"/>
        <rFont val="ＭＳ Ｐゴシック"/>
        <family val="3"/>
      </rPr>
      <t>ｶﾑｸﾘｰｻﾞｰﾍﾞﾝﾃﾞｨﾝｸﾞｶｰﾄ
CAMBRO CVC55</t>
    </r>
  </si>
  <si>
    <t>SK12001</t>
  </si>
  <si>
    <t>SB10031</t>
  </si>
  <si>
    <t>SB11015</t>
  </si>
  <si>
    <t>SK11001</t>
  </si>
  <si>
    <t>SK10003</t>
  </si>
  <si>
    <t>SB03001</t>
  </si>
  <si>
    <t>レーザーポインタ
PLUS LP-310</t>
  </si>
  <si>
    <t>SB03002</t>
  </si>
  <si>
    <t>ラベルライター
キングジム TEPRA PRO SR720</t>
  </si>
  <si>
    <t>SB15116</t>
  </si>
  <si>
    <t>SK15018</t>
  </si>
  <si>
    <t>ラミネーター
コクヨ KM-P324</t>
  </si>
  <si>
    <t>SB15126</t>
  </si>
  <si>
    <t>SB15098</t>
  </si>
  <si>
    <t>ペーパーハンガー
ITOKI VWM-011NB-TM</t>
  </si>
  <si>
    <t>SB11001</t>
  </si>
  <si>
    <t>玄関・廊下等</t>
  </si>
  <si>
    <t>SB15001</t>
  </si>
  <si>
    <t>SK15002</t>
  </si>
  <si>
    <t>SB02037</t>
  </si>
  <si>
    <t>SK15020</t>
  </si>
  <si>
    <t>SK15007</t>
  </si>
  <si>
    <t>SK15005</t>
  </si>
  <si>
    <t>SB15046～47</t>
  </si>
  <si>
    <t>SB15048</t>
  </si>
  <si>
    <t>SB15049～51</t>
  </si>
  <si>
    <t>SB15052</t>
  </si>
  <si>
    <t>SB15053</t>
  </si>
  <si>
    <t>SK15008</t>
  </si>
  <si>
    <t>SB00006</t>
  </si>
  <si>
    <t>SB00007</t>
  </si>
  <si>
    <t>SB00001</t>
  </si>
  <si>
    <t>SK00001</t>
  </si>
  <si>
    <t>SK00002</t>
  </si>
  <si>
    <t>SB00003</t>
  </si>
  <si>
    <t>カロリースケール
TANITA CK-005</t>
  </si>
  <si>
    <t>SB15115</t>
  </si>
  <si>
    <t>SK15014</t>
  </si>
  <si>
    <t>パルスオキシメーター
ﾕﾋﾞｯｸｽ Ubi-x ST/Y</t>
  </si>
  <si>
    <t>SB15105</t>
  </si>
  <si>
    <t>SB151291</t>
  </si>
  <si>
    <t>SB02001～3</t>
  </si>
  <si>
    <t>デイルーム</t>
  </si>
  <si>
    <t>SB02004～6</t>
  </si>
  <si>
    <t>SB02007～8</t>
  </si>
  <si>
    <t>SB02009</t>
  </si>
  <si>
    <t>SB02015</t>
  </si>
  <si>
    <t>SB15033</t>
  </si>
  <si>
    <t>事務室</t>
  </si>
  <si>
    <t>SB02016</t>
  </si>
  <si>
    <t>玄関・廊下等</t>
  </si>
  <si>
    <t>スカラモービル
ｱﾙﾊﾞｼﾞｬﾊﾟﾝ S-25</t>
  </si>
  <si>
    <t>SK02001A</t>
  </si>
  <si>
    <t>倉庫1</t>
  </si>
  <si>
    <t>SK02001～2</t>
  </si>
  <si>
    <t>ボランティアコーナー</t>
  </si>
  <si>
    <t>SK02003</t>
  </si>
  <si>
    <t>デイルーム</t>
  </si>
  <si>
    <t>SB02017～26</t>
  </si>
  <si>
    <t>ﾍﾙﾊﾟｰﾅｰｽ※</t>
  </si>
  <si>
    <t>SB02027</t>
  </si>
  <si>
    <t>SB02030～31</t>
  </si>
  <si>
    <t>デイルーム</t>
  </si>
  <si>
    <t>SB02032</t>
  </si>
  <si>
    <t>SB02033～36</t>
  </si>
  <si>
    <t>ヘルパーナースルーム</t>
  </si>
  <si>
    <t>AED(withケース）
ﾚｰﾙﾀﾞﾙ（ﾌｨﾘｯﾌﾟｽ) 
ﾊｰﾄｽﾀｰﾄFR2（ﾍﾟﾘｶﾝｹｰｽ）</t>
  </si>
  <si>
    <t>SK15017</t>
  </si>
  <si>
    <t>SB10039</t>
  </si>
  <si>
    <t>ボランティアコーナー</t>
  </si>
  <si>
    <t>ワイヤレスマイク
ビクター PAE-400</t>
  </si>
  <si>
    <t>SK15016</t>
  </si>
  <si>
    <t>ＭＤラジカセ
Panasonic RX-MDX81ホワイト</t>
  </si>
  <si>
    <t>SB15106</t>
  </si>
  <si>
    <t>ＭＤラジカセ
Panasonic RX-MDX81シルバー</t>
  </si>
  <si>
    <t>SB15107</t>
  </si>
  <si>
    <t>SB15104</t>
  </si>
  <si>
    <t>ダイレクトプロジェクター
PLUS DP-030</t>
  </si>
  <si>
    <t>SK03002</t>
  </si>
  <si>
    <t>デジタルカメラ
SONY DSC-N2</t>
  </si>
  <si>
    <t>SB15109</t>
  </si>
  <si>
    <t>倉庫３</t>
  </si>
  <si>
    <t>データプロジェクター
SONY VPL-EX50</t>
  </si>
  <si>
    <t>SB15122</t>
  </si>
  <si>
    <t>SB15125</t>
  </si>
  <si>
    <t>デジタルスチルカメラ
SONY DSC-T90</t>
  </si>
  <si>
    <t>SB15128</t>
  </si>
  <si>
    <t>SB151292</t>
  </si>
  <si>
    <t>データプロジェクター
SONY VPL-EX70</t>
  </si>
  <si>
    <t>SB15132</t>
  </si>
  <si>
    <t>SK15021</t>
  </si>
  <si>
    <t>倉庫３</t>
  </si>
  <si>
    <t>SB10027</t>
  </si>
  <si>
    <r>
      <t>SK15009</t>
    </r>
    <r>
      <rPr>
        <strike/>
        <sz val="8"/>
        <color indexed="8"/>
        <rFont val="ＭＳ Ｐゴシック"/>
        <family val="3"/>
      </rPr>
      <t>～10</t>
    </r>
  </si>
  <si>
    <t>ノートパソコン
HP RD870AV-ABFL</t>
  </si>
  <si>
    <t>SK15015</t>
  </si>
  <si>
    <t>ノートパソコン
HP Pavilion Notebook PC dv6i</t>
  </si>
  <si>
    <t>SB15129</t>
  </si>
  <si>
    <t>ノートパソコン
DELL Inspiron Mini10</t>
  </si>
  <si>
    <t>SB15130</t>
  </si>
  <si>
    <t>ノートパソコン
acer ASPIRE 5740-13F</t>
  </si>
  <si>
    <t>SB15131</t>
  </si>
  <si>
    <t>SB15138</t>
  </si>
  <si>
    <t>SB15091～93</t>
  </si>
  <si>
    <t>インターホン
ｱｲﾎﾝ JES-1A-T</t>
  </si>
  <si>
    <t>SK15019</t>
  </si>
  <si>
    <t>スクーター
ホンダ Dio</t>
  </si>
  <si>
    <t>SK15011</t>
  </si>
  <si>
    <t>SB15110～12</t>
  </si>
  <si>
    <t>SB15133A～C</t>
  </si>
  <si>
    <t>SB15113</t>
  </si>
  <si>
    <t>PCソフトウエア
Microsoft PowerPoint2002</t>
  </si>
  <si>
    <t>SB15061</t>
  </si>
  <si>
    <t>PCソフトウエア
Microsoft Office2003personarl</t>
  </si>
  <si>
    <t>SB15090</t>
  </si>
  <si>
    <t>PCソフトウエア
Microsoft PowerPoint2007</t>
  </si>
  <si>
    <t>SB15108</t>
  </si>
  <si>
    <t>ノートパソコン
富士通ＦＭＶ　ＡＨ４２</t>
  </si>
  <si>
    <t>SB15151</t>
  </si>
  <si>
    <t>ポータブル吸引器と専用充電器ks-700 kc-1500m</t>
  </si>
  <si>
    <t>ノートパソコン
富士通ＦＭＶA0303HP</t>
  </si>
  <si>
    <t>SB15173</t>
  </si>
  <si>
    <t>SB15１７１</t>
  </si>
  <si>
    <t>機械室</t>
  </si>
  <si>
    <t>応急備蓄庫</t>
  </si>
  <si>
    <t>備品Ⅰ　種</t>
  </si>
  <si>
    <t>SB15１７２</t>
  </si>
  <si>
    <t>洗濯機　　</t>
  </si>
  <si>
    <t>SB15168</t>
  </si>
  <si>
    <t xml:space="preserve"> </t>
  </si>
  <si>
    <t>発電機(HONDA EU9iGB)</t>
  </si>
  <si>
    <t>リヤカー(昭和ﾌﾞﾘｯｼﾞ販売SMC－２）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</si>
</sst>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trike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8"/>
      <color theme="1"/>
      <name val="Calibri"/>
      <family val="3"/>
    </font>
    <font>
      <sz val="8"/>
      <color theme="1"/>
      <name val="Cambria"/>
      <family val="3"/>
    </font>
    <font>
      <strike/>
      <sz val="8"/>
      <color theme="1"/>
      <name val="Cambria"/>
      <family val="3"/>
    </font>
    <font>
      <strike/>
      <sz val="8"/>
      <color theme="1"/>
      <name val="Calibri"/>
      <family val="3"/>
    </font>
    <font>
      <sz val="16"/>
      <color theme="1"/>
      <name val="Calibri"/>
      <family val="3"/>
    </font>
    <font>
      <sz val="6"/>
      <color theme="1"/>
      <name val="Cambria"/>
      <family val="3"/>
    </font>
    <font>
      <sz val="7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58" fontId="42" fillId="33" borderId="10" xfId="0" applyNumberFormat="1" applyFont="1" applyFill="1" applyBorder="1" applyAlignment="1">
      <alignment horizontal="left" vertical="center" wrapText="1"/>
    </xf>
    <xf numFmtId="58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38" fontId="43" fillId="0" borderId="10" xfId="48" applyFont="1" applyBorder="1" applyAlignment="1">
      <alignment vertical="center"/>
    </xf>
    <xf numFmtId="38" fontId="43" fillId="0" borderId="0" xfId="48" applyFont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38" fontId="45" fillId="33" borderId="12" xfId="48" applyFont="1" applyFill="1" applyBorder="1" applyAlignment="1">
      <alignment horizontal="center" vertical="center" wrapText="1"/>
    </xf>
    <xf numFmtId="38" fontId="45" fillId="33" borderId="11" xfId="48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6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shrinkToFit="1"/>
    </xf>
    <xf numFmtId="49" fontId="44" fillId="0" borderId="20" xfId="0" applyNumberFormat="1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38" fontId="37" fillId="0" borderId="0" xfId="0" applyNumberFormat="1" applyFont="1" applyAlignment="1">
      <alignment vertical="top" wrapText="1"/>
    </xf>
    <xf numFmtId="38" fontId="0" fillId="0" borderId="0" xfId="0" applyNumberFormat="1" applyAlignment="1">
      <alignment vertical="top" wrapText="1"/>
    </xf>
    <xf numFmtId="38" fontId="0" fillId="0" borderId="23" xfId="0" applyNumberFormat="1" applyBorder="1" applyAlignment="1">
      <alignment vertical="top" wrapText="1"/>
    </xf>
    <xf numFmtId="38" fontId="37" fillId="0" borderId="0" xfId="0" applyNumberFormat="1" applyFont="1" applyAlignment="1">
      <alignment horizontal="center" vertical="top" wrapText="1"/>
    </xf>
    <xf numFmtId="0" fontId="42" fillId="33" borderId="10" xfId="0" applyFont="1" applyFill="1" applyBorder="1" applyAlignment="1">
      <alignment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58" fontId="47" fillId="0" borderId="0" xfId="0" applyNumberFormat="1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shrinkToFit="1"/>
    </xf>
    <xf numFmtId="58" fontId="46" fillId="0" borderId="0" xfId="0" applyNumberFormat="1" applyFont="1" applyFill="1" applyBorder="1" applyAlignment="1">
      <alignment horizontal="left" vertical="center" shrinkToFi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58" fontId="47" fillId="33" borderId="10" xfId="0" applyNumberFormat="1" applyFont="1" applyFill="1" applyBorder="1" applyAlignment="1">
      <alignment horizontal="left" vertical="center" wrapText="1"/>
    </xf>
    <xf numFmtId="38" fontId="47" fillId="33" borderId="10" xfId="48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shrinkToFit="1"/>
    </xf>
    <xf numFmtId="58" fontId="46" fillId="0" borderId="10" xfId="0" applyNumberFormat="1" applyFont="1" applyBorder="1" applyAlignment="1">
      <alignment horizontal="left" vertical="center"/>
    </xf>
    <xf numFmtId="38" fontId="46" fillId="0" borderId="10" xfId="48" applyFont="1" applyBorder="1" applyAlignment="1">
      <alignment vertical="center"/>
    </xf>
    <xf numFmtId="0" fontId="46" fillId="0" borderId="10" xfId="0" applyFont="1" applyBorder="1" applyAlignment="1">
      <alignment vertical="center" shrinkToFit="1"/>
    </xf>
    <xf numFmtId="58" fontId="47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 shrinkToFit="1"/>
    </xf>
    <xf numFmtId="0" fontId="46" fillId="34" borderId="10" xfId="0" applyFont="1" applyFill="1" applyBorder="1" applyAlignment="1">
      <alignment vertical="center" shrinkToFit="1"/>
    </xf>
    <xf numFmtId="0" fontId="46" fillId="0" borderId="10" xfId="0" applyFont="1" applyBorder="1" applyAlignment="1">
      <alignment horizontal="left" vertical="center" shrinkToFit="1"/>
    </xf>
    <xf numFmtId="58" fontId="48" fillId="33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38" fontId="49" fillId="0" borderId="10" xfId="48" applyFont="1" applyBorder="1" applyAlignment="1">
      <alignment vertical="center"/>
    </xf>
    <xf numFmtId="38" fontId="48" fillId="33" borderId="10" xfId="48" applyFont="1" applyFill="1" applyBorder="1" applyAlignment="1">
      <alignment vertical="center" wrapText="1"/>
    </xf>
    <xf numFmtId="0" fontId="49" fillId="0" borderId="10" xfId="0" applyFont="1" applyBorder="1" applyAlignment="1">
      <alignment horizontal="left" vertical="center" shrinkToFit="1"/>
    </xf>
    <xf numFmtId="58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vertical="center" shrinkToFit="1"/>
    </xf>
    <xf numFmtId="0" fontId="46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 shrinkToFit="1"/>
    </xf>
    <xf numFmtId="3" fontId="43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58" fontId="44" fillId="35" borderId="10" xfId="0" applyNumberFormat="1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vertical="center" wrapText="1"/>
    </xf>
    <xf numFmtId="58" fontId="46" fillId="35" borderId="10" xfId="0" applyNumberFormat="1" applyFont="1" applyFill="1" applyBorder="1" applyAlignment="1">
      <alignment horizontal="left" vertical="center"/>
    </xf>
    <xf numFmtId="58" fontId="47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0" fontId="52" fillId="33" borderId="31" xfId="0" applyFont="1" applyFill="1" applyBorder="1" applyAlignment="1">
      <alignment vertical="center" wrapText="1"/>
    </xf>
    <xf numFmtId="0" fontId="52" fillId="33" borderId="32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90" zoomScaleNormal="90" zoomScalePageLayoutView="0" workbookViewId="0" topLeftCell="A1">
      <selection activeCell="D15" sqref="D15:E15"/>
    </sheetView>
  </sheetViews>
  <sheetFormatPr defaultColWidth="9.140625" defaultRowHeight="15"/>
  <cols>
    <col min="1" max="1" width="14.00390625" style="3" bestFit="1" customWidth="1"/>
    <col min="2" max="2" width="5.00390625" style="0" customWidth="1"/>
    <col min="3" max="3" width="10.57421875" style="3" customWidth="1"/>
    <col min="4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7109375" style="2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"/>
    </row>
    <row r="3" spans="1:16" s="3" customFormat="1" ht="14.25" customHeight="1">
      <c r="A3" s="19" t="s">
        <v>17</v>
      </c>
      <c r="B3" s="20"/>
      <c r="C3" s="20" t="s">
        <v>21</v>
      </c>
      <c r="D3" s="21" t="s">
        <v>21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23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92"/>
    </row>
    <row r="8" spans="1:16" s="1" customFormat="1" ht="27.75" customHeight="1">
      <c r="A8" s="58">
        <v>36013</v>
      </c>
      <c r="B8" s="56"/>
      <c r="C8" s="56" t="s">
        <v>10</v>
      </c>
      <c r="D8" s="100" t="s">
        <v>12</v>
      </c>
      <c r="E8" s="100"/>
      <c r="F8" s="56">
        <v>1</v>
      </c>
      <c r="G8" s="59">
        <v>98400</v>
      </c>
      <c r="H8" s="59">
        <f>F8*G8</f>
        <v>98400</v>
      </c>
      <c r="I8" s="56"/>
      <c r="J8" s="59"/>
      <c r="K8" s="59"/>
      <c r="L8" s="56">
        <v>1</v>
      </c>
      <c r="M8" s="59">
        <v>98400</v>
      </c>
      <c r="N8" s="59">
        <f>L8*M8</f>
        <v>98400</v>
      </c>
      <c r="O8" s="56" t="s">
        <v>298</v>
      </c>
      <c r="P8" s="60" t="s">
        <v>299</v>
      </c>
    </row>
    <row r="9" spans="1:16" s="2" customFormat="1" ht="27.75" customHeight="1">
      <c r="A9" s="61">
        <v>36179</v>
      </c>
      <c r="B9" s="46"/>
      <c r="C9" s="46" t="s">
        <v>11</v>
      </c>
      <c r="D9" s="100" t="s">
        <v>13</v>
      </c>
      <c r="E9" s="100"/>
      <c r="F9" s="46">
        <v>1</v>
      </c>
      <c r="G9" s="62">
        <v>52290</v>
      </c>
      <c r="H9" s="59">
        <f>F9*G9</f>
        <v>52290</v>
      </c>
      <c r="I9" s="46"/>
      <c r="J9" s="62"/>
      <c r="K9" s="62"/>
      <c r="L9" s="46">
        <v>1</v>
      </c>
      <c r="M9" s="62">
        <v>52290</v>
      </c>
      <c r="N9" s="59">
        <f>L9*M9</f>
        <v>52290</v>
      </c>
      <c r="O9" s="46" t="s">
        <v>300</v>
      </c>
      <c r="P9" s="63" t="s">
        <v>299</v>
      </c>
    </row>
    <row r="10" spans="1:16" ht="27.75" customHeight="1">
      <c r="A10" s="61">
        <v>36401</v>
      </c>
      <c r="B10" s="46"/>
      <c r="C10" s="46" t="s">
        <v>11</v>
      </c>
      <c r="D10" s="100" t="s">
        <v>301</v>
      </c>
      <c r="E10" s="100"/>
      <c r="F10" s="46">
        <v>1</v>
      </c>
      <c r="G10" s="62">
        <v>39800</v>
      </c>
      <c r="H10" s="59">
        <f>F10*G10</f>
        <v>39800</v>
      </c>
      <c r="I10" s="46"/>
      <c r="J10" s="62"/>
      <c r="K10" s="62"/>
      <c r="L10" s="46">
        <v>1</v>
      </c>
      <c r="M10" s="62">
        <v>39800</v>
      </c>
      <c r="N10" s="59">
        <f>L10*M10</f>
        <v>39800</v>
      </c>
      <c r="O10" s="46" t="s">
        <v>302</v>
      </c>
      <c r="P10" s="63" t="s">
        <v>123</v>
      </c>
    </row>
    <row r="11" spans="1:16" ht="27.75" customHeight="1">
      <c r="A11" s="85">
        <v>40329</v>
      </c>
      <c r="B11" s="5"/>
      <c r="C11" s="46" t="s">
        <v>11</v>
      </c>
      <c r="D11" s="89" t="s">
        <v>545</v>
      </c>
      <c r="E11" s="89"/>
      <c r="F11" s="4">
        <v>1</v>
      </c>
      <c r="G11" s="10">
        <v>29545</v>
      </c>
      <c r="H11" s="10">
        <v>29545</v>
      </c>
      <c r="I11" s="4"/>
      <c r="J11" s="10"/>
      <c r="K11" s="10"/>
      <c r="L11" s="4">
        <v>1</v>
      </c>
      <c r="M11" s="10">
        <v>29545</v>
      </c>
      <c r="N11" s="10">
        <v>29545</v>
      </c>
      <c r="O11" s="4"/>
      <c r="P11" s="63" t="s">
        <v>299</v>
      </c>
    </row>
    <row r="12" spans="1:16" ht="27.75" customHeight="1">
      <c r="A12" s="9"/>
      <c r="B12" s="5"/>
      <c r="C12" s="6"/>
      <c r="D12" s="89"/>
      <c r="E12" s="89"/>
      <c r="F12" s="4"/>
      <c r="G12" s="10"/>
      <c r="H12" s="10"/>
      <c r="I12" s="4"/>
      <c r="J12" s="10"/>
      <c r="K12" s="10"/>
      <c r="L12" s="4"/>
      <c r="M12" s="10"/>
      <c r="N12" s="10"/>
      <c r="O12" s="4"/>
      <c r="P12" s="26"/>
    </row>
    <row r="13" spans="1:16" ht="27.75" customHeight="1">
      <c r="A13" s="9" t="s">
        <v>547</v>
      </c>
      <c r="B13" s="5"/>
      <c r="C13" s="6"/>
      <c r="D13" s="89"/>
      <c r="E13" s="89"/>
      <c r="F13" s="4"/>
      <c r="G13" s="10"/>
      <c r="H13" s="10"/>
      <c r="I13" s="4"/>
      <c r="J13" s="10"/>
      <c r="K13" s="10"/>
      <c r="L13" s="4"/>
      <c r="M13" s="10"/>
      <c r="N13" s="10"/>
      <c r="O13" s="4"/>
      <c r="P13" s="26"/>
    </row>
    <row r="14" spans="1:16" ht="27.75" customHeight="1">
      <c r="A14" s="9"/>
      <c r="B14" s="5"/>
      <c r="C14" s="6"/>
      <c r="D14" s="89"/>
      <c r="E14" s="89"/>
      <c r="F14" s="4"/>
      <c r="G14" s="10"/>
      <c r="H14" s="10"/>
      <c r="I14" s="4"/>
      <c r="J14" s="10"/>
      <c r="K14" s="10"/>
      <c r="L14" s="4"/>
      <c r="M14" s="10"/>
      <c r="N14" s="10"/>
      <c r="O14" s="4"/>
      <c r="P14" s="26"/>
    </row>
    <row r="15" spans="1:16" ht="27.75" customHeight="1">
      <c r="A15" s="9"/>
      <c r="B15" s="5"/>
      <c r="C15" s="6"/>
      <c r="D15" s="89"/>
      <c r="E15" s="89"/>
      <c r="F15" s="4"/>
      <c r="G15" s="10"/>
      <c r="H15" s="10"/>
      <c r="I15" s="4"/>
      <c r="J15" s="10"/>
      <c r="K15" s="10"/>
      <c r="L15" s="4"/>
      <c r="M15" s="10"/>
      <c r="N15" s="10"/>
      <c r="O15" s="4"/>
      <c r="P15" s="26"/>
    </row>
    <row r="16" spans="1:16" ht="27.75" customHeight="1">
      <c r="A16" s="9"/>
      <c r="B16" s="5"/>
      <c r="C16" s="6"/>
      <c r="D16" s="89"/>
      <c r="E16" s="89"/>
      <c r="F16" s="4"/>
      <c r="G16" s="10"/>
      <c r="H16" s="10"/>
      <c r="I16" s="4"/>
      <c r="J16" s="10"/>
      <c r="K16" s="10"/>
      <c r="L16" s="4"/>
      <c r="M16" s="10"/>
      <c r="N16" s="10"/>
      <c r="O16" s="4"/>
      <c r="P16" s="26"/>
    </row>
    <row r="17" spans="1:16" ht="27.75" customHeight="1">
      <c r="A17" s="9"/>
      <c r="B17" s="5"/>
      <c r="C17" s="6"/>
      <c r="D17" s="89"/>
      <c r="E17" s="89"/>
      <c r="F17" s="4"/>
      <c r="G17" s="10"/>
      <c r="H17" s="10"/>
      <c r="I17" s="4"/>
      <c r="J17" s="10"/>
      <c r="K17" s="10"/>
      <c r="L17" s="4"/>
      <c r="M17" s="10"/>
      <c r="N17" s="10"/>
      <c r="O17" s="4"/>
      <c r="P17" s="26"/>
    </row>
    <row r="18" spans="1:16" ht="27.75" customHeight="1">
      <c r="A18" s="9"/>
      <c r="B18" s="5"/>
      <c r="C18" s="6"/>
      <c r="D18" s="89"/>
      <c r="E18" s="89"/>
      <c r="F18" s="4"/>
      <c r="G18" s="10"/>
      <c r="H18" s="10"/>
      <c r="I18" s="4"/>
      <c r="J18" s="10"/>
      <c r="K18" s="10"/>
      <c r="L18" s="4"/>
      <c r="M18" s="10"/>
      <c r="N18" s="10"/>
      <c r="O18" s="4"/>
      <c r="P18" s="26"/>
    </row>
    <row r="19" spans="1:16" ht="27.75" customHeight="1">
      <c r="A19" s="9"/>
      <c r="B19" s="5"/>
      <c r="C19" s="6"/>
      <c r="D19" s="89"/>
      <c r="E19" s="89"/>
      <c r="F19" s="4"/>
      <c r="G19" s="10"/>
      <c r="H19" s="10"/>
      <c r="I19" s="4"/>
      <c r="J19" s="10"/>
      <c r="K19" s="10"/>
      <c r="L19" s="4"/>
      <c r="M19" s="10"/>
      <c r="N19" s="10"/>
      <c r="O19" s="4"/>
      <c r="P19" s="26"/>
    </row>
    <row r="20" spans="1:16" ht="27.75" customHeight="1">
      <c r="A20" s="9"/>
      <c r="B20" s="5"/>
      <c r="C20" s="6"/>
      <c r="D20" s="89"/>
      <c r="E20" s="89"/>
      <c r="F20" s="4"/>
      <c r="G20" s="10"/>
      <c r="H20" s="10"/>
      <c r="I20" s="4"/>
      <c r="J20" s="10"/>
      <c r="K20" s="10"/>
      <c r="L20" s="4"/>
      <c r="M20" s="10"/>
      <c r="N20" s="10"/>
      <c r="O20" s="4"/>
      <c r="P20" s="26"/>
    </row>
  </sheetData>
  <sheetProtection/>
  <mergeCells count="23">
    <mergeCell ref="D18:E18"/>
    <mergeCell ref="D19:E19"/>
    <mergeCell ref="D20:E20"/>
    <mergeCell ref="D12:E1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3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21</v>
      </c>
      <c r="D3" s="21" t="s">
        <v>124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125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38040</v>
      </c>
      <c r="B8" s="56"/>
      <c r="C8" s="56" t="s">
        <v>11</v>
      </c>
      <c r="D8" s="100" t="s">
        <v>381</v>
      </c>
      <c r="E8" s="100"/>
      <c r="F8" s="56">
        <v>1</v>
      </c>
      <c r="G8" s="59">
        <v>121500</v>
      </c>
      <c r="H8" s="59">
        <v>121500</v>
      </c>
      <c r="I8" s="56"/>
      <c r="J8" s="56"/>
      <c r="K8" s="56"/>
      <c r="L8" s="56">
        <v>1</v>
      </c>
      <c r="M8" s="59">
        <v>121500</v>
      </c>
      <c r="N8" s="59">
        <v>121500</v>
      </c>
      <c r="O8" s="56" t="s">
        <v>382</v>
      </c>
      <c r="P8" s="60" t="s">
        <v>30</v>
      </c>
    </row>
    <row r="9" spans="1:16" s="2" customFormat="1" ht="27.75" customHeight="1">
      <c r="A9" s="64">
        <v>38040</v>
      </c>
      <c r="B9" s="46"/>
      <c r="C9" s="46" t="s">
        <v>11</v>
      </c>
      <c r="D9" s="100" t="s">
        <v>126</v>
      </c>
      <c r="E9" s="100"/>
      <c r="F9" s="46">
        <v>1</v>
      </c>
      <c r="G9" s="62">
        <v>17000</v>
      </c>
      <c r="H9" s="62">
        <v>17000</v>
      </c>
      <c r="I9" s="46"/>
      <c r="J9" s="46"/>
      <c r="K9" s="46"/>
      <c r="L9" s="46">
        <v>1</v>
      </c>
      <c r="M9" s="62">
        <v>17000</v>
      </c>
      <c r="N9" s="62">
        <v>17000</v>
      </c>
      <c r="O9" s="46" t="s">
        <v>383</v>
      </c>
      <c r="P9" s="63" t="s">
        <v>30</v>
      </c>
    </row>
    <row r="10" spans="1:16" ht="27.75" customHeight="1">
      <c r="A10" s="6"/>
      <c r="B10" s="6"/>
      <c r="C10" s="6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90" zoomScaleNormal="90" zoomScalePageLayoutView="0" workbookViewId="0" topLeftCell="A13">
      <selection activeCell="A18" sqref="A18"/>
    </sheetView>
  </sheetViews>
  <sheetFormatPr defaultColWidth="9.140625" defaultRowHeight="15"/>
  <cols>
    <col min="1" max="1" width="13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2.57421875" style="27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11"/>
      <c r="N1" s="11"/>
      <c r="O1" s="2"/>
      <c r="P1" s="27"/>
    </row>
    <row r="2" spans="1:16" s="3" customFormat="1" ht="14.25" customHeight="1">
      <c r="A2" s="32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11"/>
      <c r="N2" s="11"/>
      <c r="O2" s="2"/>
      <c r="P2" s="27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127</v>
      </c>
      <c r="F3" s="2"/>
      <c r="G3" s="11"/>
      <c r="H3" s="90"/>
      <c r="I3" s="90"/>
      <c r="J3" s="90"/>
      <c r="K3" s="2"/>
      <c r="L3" s="2"/>
      <c r="M3" s="11"/>
      <c r="N3" s="11"/>
      <c r="O3" s="2"/>
      <c r="P3" s="27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128</v>
      </c>
      <c r="F4" s="2"/>
      <c r="G4" s="11"/>
      <c r="H4" s="11"/>
      <c r="I4" s="2"/>
      <c r="J4" s="2"/>
      <c r="K4" s="2"/>
      <c r="L4" s="2"/>
      <c r="M4" s="11"/>
      <c r="N4" s="11"/>
      <c r="O4" s="2"/>
      <c r="P4" s="27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11"/>
      <c r="N5" s="11"/>
      <c r="O5" s="2"/>
      <c r="P5" s="27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36138</v>
      </c>
      <c r="B8" s="56"/>
      <c r="C8" s="56" t="s">
        <v>11</v>
      </c>
      <c r="D8" s="100" t="s">
        <v>134</v>
      </c>
      <c r="E8" s="100"/>
      <c r="F8" s="56">
        <v>1</v>
      </c>
      <c r="G8" s="59">
        <v>50400</v>
      </c>
      <c r="H8" s="59">
        <f>F8*G8</f>
        <v>50400</v>
      </c>
      <c r="I8" s="56"/>
      <c r="J8" s="56"/>
      <c r="K8" s="56"/>
      <c r="L8" s="56">
        <v>1</v>
      </c>
      <c r="M8" s="59">
        <v>50400</v>
      </c>
      <c r="N8" s="59">
        <f>L8*M8</f>
        <v>50400</v>
      </c>
      <c r="O8" s="56" t="s">
        <v>384</v>
      </c>
      <c r="P8" s="67" t="s">
        <v>291</v>
      </c>
    </row>
    <row r="9" spans="1:16" s="2" customFormat="1" ht="27.75" customHeight="1">
      <c r="A9" s="61">
        <v>36217</v>
      </c>
      <c r="B9" s="46"/>
      <c r="C9" s="56" t="s">
        <v>11</v>
      </c>
      <c r="D9" s="100" t="s">
        <v>385</v>
      </c>
      <c r="E9" s="100"/>
      <c r="F9" s="46">
        <v>1</v>
      </c>
      <c r="G9" s="62">
        <v>354375</v>
      </c>
      <c r="H9" s="59">
        <f aca="true" t="shared" si="0" ref="H9:H18">F9*G9</f>
        <v>354375</v>
      </c>
      <c r="I9" s="46"/>
      <c r="J9" s="46"/>
      <c r="K9" s="46"/>
      <c r="L9" s="46">
        <v>1</v>
      </c>
      <c r="M9" s="62">
        <v>354375</v>
      </c>
      <c r="N9" s="59">
        <f aca="true" t="shared" si="1" ref="N9:N18">L9*M9</f>
        <v>354375</v>
      </c>
      <c r="O9" s="46" t="s">
        <v>296</v>
      </c>
      <c r="P9" s="67" t="s">
        <v>291</v>
      </c>
    </row>
    <row r="10" spans="1:16" ht="27.75" customHeight="1">
      <c r="A10" s="61">
        <v>38026</v>
      </c>
      <c r="B10" s="46"/>
      <c r="C10" s="56" t="s">
        <v>11</v>
      </c>
      <c r="D10" s="100" t="s">
        <v>386</v>
      </c>
      <c r="E10" s="100"/>
      <c r="F10" s="46">
        <v>1</v>
      </c>
      <c r="G10" s="62">
        <v>24800</v>
      </c>
      <c r="H10" s="59">
        <f t="shared" si="0"/>
        <v>24800</v>
      </c>
      <c r="I10" s="46"/>
      <c r="J10" s="46"/>
      <c r="K10" s="46"/>
      <c r="L10" s="46">
        <v>1</v>
      </c>
      <c r="M10" s="62">
        <v>24800</v>
      </c>
      <c r="N10" s="59">
        <f t="shared" si="1"/>
        <v>24800</v>
      </c>
      <c r="O10" s="46" t="s">
        <v>387</v>
      </c>
      <c r="P10" s="63" t="s">
        <v>30</v>
      </c>
    </row>
    <row r="11" spans="1:16" ht="27.75" customHeight="1">
      <c r="A11" s="61">
        <v>39167</v>
      </c>
      <c r="B11" s="46"/>
      <c r="C11" s="56" t="s">
        <v>11</v>
      </c>
      <c r="D11" s="100" t="s">
        <v>135</v>
      </c>
      <c r="E11" s="100"/>
      <c r="F11" s="46">
        <v>8</v>
      </c>
      <c r="G11" s="62">
        <v>32340</v>
      </c>
      <c r="H11" s="59">
        <f t="shared" si="0"/>
        <v>258720</v>
      </c>
      <c r="I11" s="46"/>
      <c r="J11" s="46"/>
      <c r="K11" s="46"/>
      <c r="L11" s="46">
        <v>8</v>
      </c>
      <c r="M11" s="62">
        <v>32340</v>
      </c>
      <c r="N11" s="59">
        <f t="shared" si="1"/>
        <v>258720</v>
      </c>
      <c r="O11" s="46" t="s">
        <v>388</v>
      </c>
      <c r="P11" s="63" t="s">
        <v>123</v>
      </c>
    </row>
    <row r="12" spans="1:16" ht="27.75" customHeight="1">
      <c r="A12" s="61">
        <v>39538</v>
      </c>
      <c r="B12" s="46"/>
      <c r="C12" s="56" t="s">
        <v>11</v>
      </c>
      <c r="D12" s="100" t="s">
        <v>136</v>
      </c>
      <c r="E12" s="100"/>
      <c r="F12" s="46">
        <v>1</v>
      </c>
      <c r="G12" s="62">
        <v>31920</v>
      </c>
      <c r="H12" s="59">
        <f t="shared" si="0"/>
        <v>31920</v>
      </c>
      <c r="I12" s="46"/>
      <c r="J12" s="46"/>
      <c r="K12" s="46"/>
      <c r="L12" s="46">
        <v>1</v>
      </c>
      <c r="M12" s="62">
        <v>31920</v>
      </c>
      <c r="N12" s="59">
        <f t="shared" si="1"/>
        <v>31920</v>
      </c>
      <c r="O12" s="46" t="s">
        <v>389</v>
      </c>
      <c r="P12" s="63" t="s">
        <v>30</v>
      </c>
    </row>
    <row r="13" spans="1:16" ht="27.75" customHeight="1">
      <c r="A13" s="61">
        <v>39847</v>
      </c>
      <c r="B13" s="46"/>
      <c r="C13" s="56" t="s">
        <v>11</v>
      </c>
      <c r="D13" s="100" t="s">
        <v>137</v>
      </c>
      <c r="E13" s="100"/>
      <c r="F13" s="46">
        <v>2</v>
      </c>
      <c r="G13" s="62">
        <v>19800</v>
      </c>
      <c r="H13" s="59">
        <f t="shared" si="0"/>
        <v>39600</v>
      </c>
      <c r="I13" s="46"/>
      <c r="J13" s="46"/>
      <c r="K13" s="46"/>
      <c r="L13" s="46">
        <v>2</v>
      </c>
      <c r="M13" s="62">
        <v>19800</v>
      </c>
      <c r="N13" s="59">
        <f t="shared" si="1"/>
        <v>39600</v>
      </c>
      <c r="O13" s="46" t="s">
        <v>390</v>
      </c>
      <c r="P13" s="63" t="s">
        <v>30</v>
      </c>
    </row>
    <row r="14" spans="1:16" ht="27.75" customHeight="1">
      <c r="A14" s="61">
        <v>39879</v>
      </c>
      <c r="B14" s="46"/>
      <c r="C14" s="56" t="s">
        <v>11</v>
      </c>
      <c r="D14" s="100" t="s">
        <v>137</v>
      </c>
      <c r="E14" s="100"/>
      <c r="F14" s="46">
        <v>1</v>
      </c>
      <c r="G14" s="62">
        <v>19800</v>
      </c>
      <c r="H14" s="59">
        <f t="shared" si="0"/>
        <v>19800</v>
      </c>
      <c r="I14" s="46"/>
      <c r="J14" s="46"/>
      <c r="K14" s="46"/>
      <c r="L14" s="46">
        <v>1</v>
      </c>
      <c r="M14" s="62">
        <v>19800</v>
      </c>
      <c r="N14" s="59">
        <f t="shared" si="1"/>
        <v>19800</v>
      </c>
      <c r="O14" s="46" t="s">
        <v>391</v>
      </c>
      <c r="P14" s="63" t="s">
        <v>30</v>
      </c>
    </row>
    <row r="15" spans="1:16" ht="27.75" customHeight="1">
      <c r="A15" s="61">
        <v>40268</v>
      </c>
      <c r="B15" s="46"/>
      <c r="C15" s="56" t="s">
        <v>11</v>
      </c>
      <c r="D15" s="100" t="s">
        <v>138</v>
      </c>
      <c r="E15" s="100"/>
      <c r="F15" s="46">
        <v>1</v>
      </c>
      <c r="G15" s="62">
        <v>35700</v>
      </c>
      <c r="H15" s="59">
        <f t="shared" si="0"/>
        <v>35700</v>
      </c>
      <c r="I15" s="46"/>
      <c r="J15" s="46"/>
      <c r="K15" s="46"/>
      <c r="L15" s="46">
        <v>1</v>
      </c>
      <c r="M15" s="62">
        <v>35700</v>
      </c>
      <c r="N15" s="59">
        <f t="shared" si="1"/>
        <v>35700</v>
      </c>
      <c r="O15" s="46" t="s">
        <v>392</v>
      </c>
      <c r="P15" s="63" t="s">
        <v>294</v>
      </c>
    </row>
    <row r="16" spans="1:16" ht="27.75" customHeight="1">
      <c r="A16" s="61">
        <v>40268</v>
      </c>
      <c r="B16" s="46"/>
      <c r="C16" s="56" t="s">
        <v>11</v>
      </c>
      <c r="D16" s="100" t="s">
        <v>139</v>
      </c>
      <c r="E16" s="100"/>
      <c r="F16" s="46">
        <v>1</v>
      </c>
      <c r="G16" s="62">
        <v>68775</v>
      </c>
      <c r="H16" s="59">
        <f t="shared" si="0"/>
        <v>68775</v>
      </c>
      <c r="I16" s="46"/>
      <c r="J16" s="46"/>
      <c r="K16" s="46"/>
      <c r="L16" s="46">
        <v>1</v>
      </c>
      <c r="M16" s="62">
        <v>68775</v>
      </c>
      <c r="N16" s="59">
        <f t="shared" si="1"/>
        <v>68775</v>
      </c>
      <c r="O16" s="46" t="s">
        <v>393</v>
      </c>
      <c r="P16" s="63" t="s">
        <v>123</v>
      </c>
    </row>
    <row r="17" spans="1:16" ht="27.75" customHeight="1">
      <c r="A17" s="61">
        <v>40617</v>
      </c>
      <c r="B17" s="46"/>
      <c r="C17" s="56" t="s">
        <v>11</v>
      </c>
      <c r="D17" s="100" t="s">
        <v>140</v>
      </c>
      <c r="E17" s="100"/>
      <c r="F17" s="46">
        <v>1</v>
      </c>
      <c r="G17" s="62">
        <v>176400</v>
      </c>
      <c r="H17" s="59">
        <f t="shared" si="0"/>
        <v>176400</v>
      </c>
      <c r="I17" s="46"/>
      <c r="J17" s="46"/>
      <c r="K17" s="46"/>
      <c r="L17" s="46">
        <v>1</v>
      </c>
      <c r="M17" s="62">
        <v>176400</v>
      </c>
      <c r="N17" s="59">
        <f t="shared" si="1"/>
        <v>176400</v>
      </c>
      <c r="O17" s="46" t="s">
        <v>394</v>
      </c>
      <c r="P17" s="63" t="s">
        <v>123</v>
      </c>
    </row>
    <row r="18" spans="1:16" ht="27.75" customHeight="1">
      <c r="A18" s="61">
        <v>40627</v>
      </c>
      <c r="B18" s="46"/>
      <c r="C18" s="56" t="s">
        <v>11</v>
      </c>
      <c r="D18" s="100" t="s">
        <v>141</v>
      </c>
      <c r="E18" s="100"/>
      <c r="F18" s="46">
        <v>1</v>
      </c>
      <c r="G18" s="62">
        <v>134400</v>
      </c>
      <c r="H18" s="59">
        <f t="shared" si="0"/>
        <v>134400</v>
      </c>
      <c r="I18" s="46"/>
      <c r="J18" s="46"/>
      <c r="K18" s="46"/>
      <c r="L18" s="46">
        <v>1</v>
      </c>
      <c r="M18" s="62">
        <v>134400</v>
      </c>
      <c r="N18" s="59">
        <f t="shared" si="1"/>
        <v>134400</v>
      </c>
      <c r="O18" s="46" t="s">
        <v>395</v>
      </c>
      <c r="P18" s="63" t="s">
        <v>123</v>
      </c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10"/>
      <c r="N19" s="10"/>
      <c r="O19" s="4"/>
      <c r="P19" s="26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10"/>
      <c r="N20" s="10"/>
      <c r="O20" s="4"/>
      <c r="P20" s="26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10"/>
      <c r="N21" s="10"/>
      <c r="O21" s="4"/>
      <c r="P21" s="26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10"/>
      <c r="N22" s="10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8" sqref="A8:P8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143</v>
      </c>
      <c r="D3" s="21" t="s">
        <v>144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145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39881</v>
      </c>
      <c r="B8" s="56"/>
      <c r="C8" s="56" t="s">
        <v>11</v>
      </c>
      <c r="D8" s="100" t="s">
        <v>146</v>
      </c>
      <c r="E8" s="100"/>
      <c r="F8" s="56">
        <v>1</v>
      </c>
      <c r="G8" s="59">
        <v>83370</v>
      </c>
      <c r="H8" s="59">
        <v>83370</v>
      </c>
      <c r="I8" s="56"/>
      <c r="J8" s="56"/>
      <c r="K8" s="56"/>
      <c r="L8" s="56">
        <v>1</v>
      </c>
      <c r="M8" s="59">
        <v>83370</v>
      </c>
      <c r="N8" s="59">
        <v>83370</v>
      </c>
      <c r="O8" s="56" t="s">
        <v>396</v>
      </c>
      <c r="P8" s="63" t="s">
        <v>356</v>
      </c>
    </row>
    <row r="9" spans="1:16" s="2" customFormat="1" ht="27.75" customHeight="1">
      <c r="A9" s="6"/>
      <c r="B9" s="6"/>
      <c r="C9" s="6"/>
      <c r="D9" s="89"/>
      <c r="E9" s="89"/>
      <c r="F9" s="4"/>
      <c r="G9" s="10"/>
      <c r="H9" s="10"/>
      <c r="I9" s="4"/>
      <c r="J9" s="4"/>
      <c r="K9" s="4"/>
      <c r="L9" s="4"/>
      <c r="M9" s="4"/>
      <c r="N9" s="4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4">
      <selection activeCell="A8" sqref="A8:P9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1.421875" style="2" customWidth="1"/>
    <col min="16" max="16" width="10.8515625" style="2" customWidth="1"/>
  </cols>
  <sheetData>
    <row r="1" spans="6:16" s="3" customFormat="1" ht="21" customHeight="1"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143</v>
      </c>
      <c r="D3" s="21" t="s">
        <v>147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148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36431</v>
      </c>
      <c r="B8" s="56"/>
      <c r="C8" s="56" t="s">
        <v>11</v>
      </c>
      <c r="D8" s="100" t="s">
        <v>149</v>
      </c>
      <c r="E8" s="100"/>
      <c r="F8" s="56">
        <v>3</v>
      </c>
      <c r="G8" s="59">
        <v>65520</v>
      </c>
      <c r="H8" s="59">
        <f>F8*G8</f>
        <v>196560</v>
      </c>
      <c r="I8" s="56"/>
      <c r="J8" s="56"/>
      <c r="K8" s="56"/>
      <c r="L8" s="56">
        <v>3</v>
      </c>
      <c r="M8" s="59">
        <v>65520</v>
      </c>
      <c r="N8" s="59">
        <f>L8*M8</f>
        <v>196560</v>
      </c>
      <c r="O8" s="56" t="s">
        <v>397</v>
      </c>
      <c r="P8" s="56" t="s">
        <v>30</v>
      </c>
    </row>
    <row r="9" spans="1:16" s="2" customFormat="1" ht="27.75" customHeight="1">
      <c r="A9" s="64">
        <v>36431</v>
      </c>
      <c r="B9" s="46"/>
      <c r="C9" s="46" t="s">
        <v>11</v>
      </c>
      <c r="D9" s="100" t="s">
        <v>150</v>
      </c>
      <c r="E9" s="100"/>
      <c r="F9" s="46">
        <v>4</v>
      </c>
      <c r="G9" s="62">
        <v>38115</v>
      </c>
      <c r="H9" s="59">
        <f>F9*G9</f>
        <v>152460</v>
      </c>
      <c r="I9" s="46"/>
      <c r="J9" s="46"/>
      <c r="K9" s="46"/>
      <c r="L9" s="46">
        <v>4</v>
      </c>
      <c r="M9" s="62">
        <v>38115</v>
      </c>
      <c r="N9" s="59">
        <f>L9*M9</f>
        <v>152460</v>
      </c>
      <c r="O9" s="46" t="s">
        <v>398</v>
      </c>
      <c r="P9" s="46" t="s">
        <v>30</v>
      </c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7">
      <selection activeCell="A8" sqref="A8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421875" style="2" bestFit="1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143</v>
      </c>
      <c r="D3" s="21" t="s">
        <v>152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153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</v>
      </c>
      <c r="B8" s="56"/>
      <c r="C8" s="56" t="s">
        <v>10</v>
      </c>
      <c r="D8" s="100" t="s">
        <v>399</v>
      </c>
      <c r="E8" s="100"/>
      <c r="F8" s="56">
        <v>2</v>
      </c>
      <c r="G8" s="59">
        <v>52500</v>
      </c>
      <c r="H8" s="59">
        <f aca="true" t="shared" si="0" ref="H8:H13">F8*G8</f>
        <v>105000</v>
      </c>
      <c r="I8" s="56"/>
      <c r="J8" s="56"/>
      <c r="K8" s="56"/>
      <c r="L8" s="56">
        <v>2</v>
      </c>
      <c r="M8" s="59">
        <v>52500</v>
      </c>
      <c r="N8" s="56"/>
      <c r="O8" s="56" t="s">
        <v>400</v>
      </c>
      <c r="P8" s="56" t="s">
        <v>157</v>
      </c>
    </row>
    <row r="9" spans="1:16" s="2" customFormat="1" ht="27.75" customHeight="1">
      <c r="A9" s="58">
        <v>36013</v>
      </c>
      <c r="B9" s="46"/>
      <c r="C9" s="46" t="s">
        <v>10</v>
      </c>
      <c r="D9" s="100" t="s">
        <v>401</v>
      </c>
      <c r="E9" s="100"/>
      <c r="F9" s="46">
        <v>2</v>
      </c>
      <c r="G9" s="62">
        <v>40000</v>
      </c>
      <c r="H9" s="59">
        <f t="shared" si="0"/>
        <v>80000</v>
      </c>
      <c r="I9" s="46"/>
      <c r="J9" s="46"/>
      <c r="K9" s="46"/>
      <c r="L9" s="46">
        <v>2</v>
      </c>
      <c r="M9" s="62">
        <v>40000</v>
      </c>
      <c r="N9" s="46"/>
      <c r="O9" s="46" t="s">
        <v>402</v>
      </c>
      <c r="P9" s="46" t="s">
        <v>157</v>
      </c>
    </row>
    <row r="10" spans="1:16" ht="27.75" customHeight="1">
      <c r="A10" s="58">
        <v>36013</v>
      </c>
      <c r="B10" s="46"/>
      <c r="C10" s="46" t="s">
        <v>10</v>
      </c>
      <c r="D10" s="100" t="s">
        <v>154</v>
      </c>
      <c r="E10" s="100"/>
      <c r="F10" s="46">
        <v>1</v>
      </c>
      <c r="G10" s="62">
        <v>62300</v>
      </c>
      <c r="H10" s="59">
        <f t="shared" si="0"/>
        <v>62300</v>
      </c>
      <c r="I10" s="46"/>
      <c r="J10" s="46"/>
      <c r="K10" s="46"/>
      <c r="L10" s="46">
        <v>1</v>
      </c>
      <c r="M10" s="62">
        <v>62300</v>
      </c>
      <c r="N10" s="46"/>
      <c r="O10" s="46" t="s">
        <v>403</v>
      </c>
      <c r="P10" s="46" t="s">
        <v>299</v>
      </c>
    </row>
    <row r="11" spans="1:16" ht="27.75" customHeight="1">
      <c r="A11" s="58">
        <v>36013</v>
      </c>
      <c r="B11" s="46"/>
      <c r="C11" s="46" t="s">
        <v>10</v>
      </c>
      <c r="D11" s="100" t="s">
        <v>154</v>
      </c>
      <c r="E11" s="100"/>
      <c r="F11" s="46">
        <v>1</v>
      </c>
      <c r="G11" s="62">
        <v>62300</v>
      </c>
      <c r="H11" s="59">
        <f t="shared" si="0"/>
        <v>62300</v>
      </c>
      <c r="I11" s="46"/>
      <c r="J11" s="46"/>
      <c r="K11" s="46"/>
      <c r="L11" s="46">
        <v>1</v>
      </c>
      <c r="M11" s="62">
        <v>62300</v>
      </c>
      <c r="N11" s="46"/>
      <c r="O11" s="46" t="s">
        <v>404</v>
      </c>
      <c r="P11" s="46" t="s">
        <v>299</v>
      </c>
    </row>
    <row r="12" spans="1:16" ht="27.75" customHeight="1">
      <c r="A12" s="58">
        <v>36183</v>
      </c>
      <c r="B12" s="46"/>
      <c r="C12" s="46" t="s">
        <v>11</v>
      </c>
      <c r="D12" s="100" t="s">
        <v>155</v>
      </c>
      <c r="E12" s="100"/>
      <c r="F12" s="46">
        <v>4</v>
      </c>
      <c r="G12" s="62">
        <v>58275</v>
      </c>
      <c r="H12" s="59">
        <f t="shared" si="0"/>
        <v>233100</v>
      </c>
      <c r="I12" s="46"/>
      <c r="J12" s="46"/>
      <c r="K12" s="46"/>
      <c r="L12" s="46">
        <v>4</v>
      </c>
      <c r="M12" s="62">
        <v>58275</v>
      </c>
      <c r="N12" s="46"/>
      <c r="O12" s="46" t="s">
        <v>405</v>
      </c>
      <c r="P12" s="46" t="s">
        <v>157</v>
      </c>
    </row>
    <row r="13" spans="1:16" ht="27.75" customHeight="1">
      <c r="A13" s="61">
        <v>38026</v>
      </c>
      <c r="B13" s="46"/>
      <c r="C13" s="46" t="s">
        <v>11</v>
      </c>
      <c r="D13" s="100" t="s">
        <v>156</v>
      </c>
      <c r="E13" s="100"/>
      <c r="F13" s="46">
        <v>1</v>
      </c>
      <c r="G13" s="62">
        <v>41800</v>
      </c>
      <c r="H13" s="59">
        <f t="shared" si="0"/>
        <v>41800</v>
      </c>
      <c r="I13" s="46"/>
      <c r="J13" s="46"/>
      <c r="K13" s="46"/>
      <c r="L13" s="46">
        <v>1</v>
      </c>
      <c r="M13" s="62">
        <v>41800</v>
      </c>
      <c r="N13" s="46"/>
      <c r="O13" s="46" t="s">
        <v>406</v>
      </c>
      <c r="P13" s="46" t="s">
        <v>30</v>
      </c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90" zoomScaleNormal="90" zoomScalePageLayoutView="0" workbookViewId="0" topLeftCell="A1">
      <selection activeCell="A8" sqref="A8:P11"/>
    </sheetView>
  </sheetViews>
  <sheetFormatPr defaultColWidth="9.140625" defaultRowHeight="15"/>
  <cols>
    <col min="1" max="1" width="13.8515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7" width="12.57421875" style="2" customWidth="1"/>
    <col min="8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1.57421875" style="27" customWidth="1"/>
  </cols>
  <sheetData>
    <row r="1" spans="1:16" s="3" customFormat="1" ht="21" customHeight="1">
      <c r="A1" s="28"/>
      <c r="F1" s="2"/>
      <c r="G1" s="2"/>
      <c r="H1" s="11"/>
      <c r="I1" s="2"/>
      <c r="J1" s="2"/>
      <c r="K1" s="2"/>
      <c r="L1" s="2"/>
      <c r="M1" s="2"/>
      <c r="N1" s="2"/>
      <c r="O1" s="2"/>
      <c r="P1" s="27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7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158</v>
      </c>
      <c r="F3" s="2"/>
      <c r="G3" s="2"/>
      <c r="H3" s="90"/>
      <c r="I3" s="90"/>
      <c r="J3" s="90"/>
      <c r="K3" s="2"/>
      <c r="L3" s="2"/>
      <c r="M3" s="2"/>
      <c r="N3" s="2"/>
      <c r="O3" s="2"/>
      <c r="P3" s="27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159</v>
      </c>
      <c r="F4" s="2"/>
      <c r="G4" s="2"/>
      <c r="H4" s="11"/>
      <c r="I4" s="2"/>
      <c r="J4" s="2"/>
      <c r="K4" s="2"/>
      <c r="L4" s="2"/>
      <c r="M4" s="2"/>
      <c r="N4" s="2"/>
      <c r="O4" s="2"/>
      <c r="P4" s="27"/>
    </row>
    <row r="5" spans="1:16" s="3" customFormat="1" ht="12">
      <c r="A5" s="28"/>
      <c r="F5" s="2"/>
      <c r="G5" s="2"/>
      <c r="H5" s="11"/>
      <c r="I5" s="2"/>
      <c r="J5" s="2"/>
      <c r="K5" s="2"/>
      <c r="L5" s="2"/>
      <c r="M5" s="2"/>
      <c r="N5" s="2"/>
      <c r="O5" s="2"/>
      <c r="P5" s="27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5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104"/>
    </row>
    <row r="8" spans="1:16" s="1" customFormat="1" ht="27.75" customHeight="1">
      <c r="A8" s="58">
        <v>36138</v>
      </c>
      <c r="B8" s="56"/>
      <c r="C8" s="56" t="s">
        <v>11</v>
      </c>
      <c r="D8" s="100" t="s">
        <v>160</v>
      </c>
      <c r="E8" s="100"/>
      <c r="F8" s="56">
        <v>1</v>
      </c>
      <c r="G8" s="59">
        <v>38745</v>
      </c>
      <c r="H8" s="59">
        <f>F8*G8</f>
        <v>38745</v>
      </c>
      <c r="I8" s="56"/>
      <c r="J8" s="56"/>
      <c r="K8" s="56"/>
      <c r="L8" s="56">
        <v>1</v>
      </c>
      <c r="M8" s="59">
        <v>38745</v>
      </c>
      <c r="N8" s="59">
        <f>L8*M8</f>
        <v>38745</v>
      </c>
      <c r="O8" s="56" t="s">
        <v>407</v>
      </c>
      <c r="P8" s="60" t="s">
        <v>30</v>
      </c>
    </row>
    <row r="9" spans="1:16" s="2" customFormat="1" ht="27.75" customHeight="1">
      <c r="A9" s="58">
        <v>36138</v>
      </c>
      <c r="B9" s="46"/>
      <c r="C9" s="46" t="s">
        <v>11</v>
      </c>
      <c r="D9" s="100" t="s">
        <v>161</v>
      </c>
      <c r="E9" s="100"/>
      <c r="F9" s="46">
        <v>1</v>
      </c>
      <c r="G9" s="62">
        <v>24675</v>
      </c>
      <c r="H9" s="59">
        <f>F9*G9</f>
        <v>24675</v>
      </c>
      <c r="I9" s="46"/>
      <c r="J9" s="46"/>
      <c r="K9" s="46"/>
      <c r="L9" s="46">
        <v>1</v>
      </c>
      <c r="M9" s="62">
        <v>24675</v>
      </c>
      <c r="N9" s="59">
        <f>L9*M9</f>
        <v>24675</v>
      </c>
      <c r="O9" s="46" t="s">
        <v>408</v>
      </c>
      <c r="P9" s="63" t="s">
        <v>294</v>
      </c>
    </row>
    <row r="10" spans="1:16" ht="27.75" customHeight="1">
      <c r="A10" s="68">
        <v>36138</v>
      </c>
      <c r="B10" s="69"/>
      <c r="C10" s="69" t="s">
        <v>11</v>
      </c>
      <c r="D10" s="108" t="s">
        <v>162</v>
      </c>
      <c r="E10" s="108"/>
      <c r="F10" s="69">
        <v>1</v>
      </c>
      <c r="G10" s="70">
        <v>16275</v>
      </c>
      <c r="H10" s="71">
        <f>F10*G10</f>
        <v>16275</v>
      </c>
      <c r="I10" s="69"/>
      <c r="J10" s="69"/>
      <c r="K10" s="69"/>
      <c r="L10" s="69">
        <v>1</v>
      </c>
      <c r="M10" s="70">
        <v>16275</v>
      </c>
      <c r="N10" s="71">
        <f>L10*M10</f>
        <v>16275</v>
      </c>
      <c r="O10" s="69" t="s">
        <v>290</v>
      </c>
      <c r="P10" s="72" t="s">
        <v>291</v>
      </c>
    </row>
    <row r="11" spans="1:16" ht="27.75" customHeight="1">
      <c r="A11" s="61">
        <v>40268</v>
      </c>
      <c r="B11" s="46"/>
      <c r="C11" s="46" t="s">
        <v>11</v>
      </c>
      <c r="D11" s="100" t="s">
        <v>161</v>
      </c>
      <c r="E11" s="100"/>
      <c r="F11" s="46">
        <v>1</v>
      </c>
      <c r="G11" s="62">
        <v>26250</v>
      </c>
      <c r="H11" s="59">
        <f>F11*G11</f>
        <v>26250</v>
      </c>
      <c r="I11" s="46"/>
      <c r="J11" s="46"/>
      <c r="K11" s="46"/>
      <c r="L11" s="46">
        <v>1</v>
      </c>
      <c r="M11" s="62">
        <v>26250</v>
      </c>
      <c r="N11" s="59">
        <f>L11*M11</f>
        <v>26250</v>
      </c>
      <c r="O11" s="46" t="s">
        <v>409</v>
      </c>
      <c r="P11" s="63" t="s">
        <v>294</v>
      </c>
    </row>
    <row r="12" spans="1:16" ht="27.75" customHeight="1">
      <c r="A12" s="9"/>
      <c r="B12" s="6"/>
      <c r="C12" s="6"/>
      <c r="D12" s="89"/>
      <c r="E12" s="89"/>
      <c r="F12" s="4"/>
      <c r="G12" s="4"/>
      <c r="H12" s="10"/>
      <c r="I12" s="4"/>
      <c r="J12" s="4"/>
      <c r="K12" s="4"/>
      <c r="L12" s="4"/>
      <c r="M12" s="4"/>
      <c r="N12" s="4"/>
      <c r="O12" s="4"/>
      <c r="P12" s="26"/>
    </row>
    <row r="13" spans="1:16" ht="27.75" customHeight="1">
      <c r="A13" s="9"/>
      <c r="B13" s="6"/>
      <c r="C13" s="6"/>
      <c r="D13" s="89"/>
      <c r="E13" s="89"/>
      <c r="F13" s="4"/>
      <c r="G13" s="4"/>
      <c r="H13" s="10"/>
      <c r="I13" s="4"/>
      <c r="J13" s="4"/>
      <c r="K13" s="4"/>
      <c r="L13" s="4"/>
      <c r="M13" s="4"/>
      <c r="N13" s="4"/>
      <c r="O13" s="4"/>
      <c r="P13" s="26"/>
    </row>
    <row r="14" spans="1:16" ht="27.75" customHeight="1">
      <c r="A14" s="9"/>
      <c r="B14" s="6"/>
      <c r="C14" s="6"/>
      <c r="D14" s="89"/>
      <c r="E14" s="89"/>
      <c r="F14" s="4"/>
      <c r="G14" s="4"/>
      <c r="H14" s="10"/>
      <c r="I14" s="4"/>
      <c r="J14" s="4"/>
      <c r="K14" s="4"/>
      <c r="L14" s="4"/>
      <c r="M14" s="4"/>
      <c r="N14" s="4"/>
      <c r="O14" s="4"/>
      <c r="P14" s="26"/>
    </row>
    <row r="15" spans="1:16" ht="27.75" customHeight="1">
      <c r="A15" s="9"/>
      <c r="B15" s="6"/>
      <c r="C15" s="6"/>
      <c r="D15" s="89"/>
      <c r="E15" s="89"/>
      <c r="F15" s="4"/>
      <c r="G15" s="4"/>
      <c r="H15" s="10"/>
      <c r="I15" s="4"/>
      <c r="J15" s="4"/>
      <c r="K15" s="4"/>
      <c r="L15" s="4"/>
      <c r="M15" s="4"/>
      <c r="N15" s="4"/>
      <c r="O15" s="4"/>
      <c r="P15" s="26"/>
    </row>
    <row r="16" spans="1:16" ht="27.75" customHeight="1">
      <c r="A16" s="9"/>
      <c r="B16" s="6"/>
      <c r="C16" s="6"/>
      <c r="D16" s="89"/>
      <c r="E16" s="89"/>
      <c r="F16" s="4"/>
      <c r="G16" s="4"/>
      <c r="H16" s="10"/>
      <c r="I16" s="4"/>
      <c r="J16" s="4"/>
      <c r="K16" s="4"/>
      <c r="L16" s="4"/>
      <c r="M16" s="4"/>
      <c r="N16" s="4"/>
      <c r="O16" s="4"/>
      <c r="P16" s="26"/>
    </row>
    <row r="17" spans="1:16" ht="27.75" customHeight="1">
      <c r="A17" s="9"/>
      <c r="B17" s="6"/>
      <c r="C17" s="6"/>
      <c r="D17" s="89"/>
      <c r="E17" s="89"/>
      <c r="F17" s="4"/>
      <c r="G17" s="4"/>
      <c r="H17" s="10"/>
      <c r="I17" s="4"/>
      <c r="J17" s="4"/>
      <c r="K17" s="4"/>
      <c r="L17" s="4"/>
      <c r="M17" s="4"/>
      <c r="N17" s="4"/>
      <c r="O17" s="4"/>
      <c r="P17" s="26"/>
    </row>
    <row r="18" spans="1:16" ht="27.75" customHeight="1">
      <c r="A18" s="9"/>
      <c r="B18" s="6"/>
      <c r="C18" s="6"/>
      <c r="D18" s="89"/>
      <c r="E18" s="89"/>
      <c r="F18" s="4"/>
      <c r="G18" s="4"/>
      <c r="H18" s="10"/>
      <c r="I18" s="4"/>
      <c r="J18" s="4"/>
      <c r="K18" s="4"/>
      <c r="L18" s="4"/>
      <c r="M18" s="4"/>
      <c r="N18" s="4"/>
      <c r="O18" s="4"/>
      <c r="P18" s="26"/>
    </row>
    <row r="19" spans="1:16" ht="27.75" customHeight="1">
      <c r="A19" s="9"/>
      <c r="B19" s="6"/>
      <c r="C19" s="6"/>
      <c r="D19" s="89"/>
      <c r="E19" s="89"/>
      <c r="F19" s="4"/>
      <c r="G19" s="4"/>
      <c r="H19" s="10"/>
      <c r="I19" s="4"/>
      <c r="J19" s="4"/>
      <c r="K19" s="4"/>
      <c r="L19" s="4"/>
      <c r="M19" s="4"/>
      <c r="N19" s="4"/>
      <c r="O19" s="4"/>
      <c r="P19" s="26"/>
    </row>
    <row r="20" spans="1:16" ht="27.75" customHeight="1">
      <c r="A20" s="9"/>
      <c r="B20" s="6"/>
      <c r="C20" s="6"/>
      <c r="D20" s="89"/>
      <c r="E20" s="89"/>
      <c r="F20" s="4"/>
      <c r="G20" s="4"/>
      <c r="H20" s="10"/>
      <c r="I20" s="4"/>
      <c r="J20" s="4"/>
      <c r="K20" s="4"/>
      <c r="L20" s="4"/>
      <c r="M20" s="4"/>
      <c r="N20" s="4"/>
      <c r="O20" s="4"/>
      <c r="P20" s="26"/>
    </row>
    <row r="21" spans="1:16" ht="27.75" customHeight="1">
      <c r="A21" s="9"/>
      <c r="B21" s="6"/>
      <c r="C21" s="6"/>
      <c r="D21" s="89"/>
      <c r="E21" s="89"/>
      <c r="F21" s="4"/>
      <c r="G21" s="4"/>
      <c r="H21" s="10"/>
      <c r="I21" s="4"/>
      <c r="J21" s="4"/>
      <c r="K21" s="4"/>
      <c r="L21" s="4"/>
      <c r="M21" s="4"/>
      <c r="N21" s="4"/>
      <c r="O21" s="4"/>
      <c r="P21" s="26"/>
    </row>
    <row r="22" spans="1:16" ht="27.75" customHeight="1">
      <c r="A22" s="9"/>
      <c r="B22" s="6"/>
      <c r="C22" s="6"/>
      <c r="D22" s="89"/>
      <c r="E22" s="89"/>
      <c r="F22" s="4"/>
      <c r="G22" s="4"/>
      <c r="H22" s="10"/>
      <c r="I22" s="4"/>
      <c r="J22" s="4"/>
      <c r="K22" s="4"/>
      <c r="L22" s="4"/>
      <c r="M22" s="4"/>
      <c r="N22" s="4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1.8515625" style="27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11"/>
      <c r="N1" s="11"/>
      <c r="O1" s="2"/>
      <c r="P1" s="27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11"/>
      <c r="N2" s="11"/>
      <c r="O2" s="2"/>
      <c r="P2" s="27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163</v>
      </c>
      <c r="F3" s="2"/>
      <c r="G3" s="11"/>
      <c r="H3" s="90"/>
      <c r="I3" s="90"/>
      <c r="J3" s="90"/>
      <c r="K3" s="2"/>
      <c r="L3" s="2"/>
      <c r="M3" s="11"/>
      <c r="N3" s="11"/>
      <c r="O3" s="2"/>
      <c r="P3" s="27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164</v>
      </c>
      <c r="F4" s="2"/>
      <c r="G4" s="11"/>
      <c r="H4" s="11"/>
      <c r="I4" s="2"/>
      <c r="J4" s="2"/>
      <c r="K4" s="2"/>
      <c r="L4" s="2"/>
      <c r="M4" s="11"/>
      <c r="N4" s="11"/>
      <c r="O4" s="2"/>
      <c r="P4" s="27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11"/>
      <c r="N5" s="11"/>
      <c r="O5" s="2"/>
      <c r="P5" s="27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36013</v>
      </c>
      <c r="B8" s="56"/>
      <c r="C8" s="56" t="s">
        <v>10</v>
      </c>
      <c r="D8" s="100" t="s">
        <v>165</v>
      </c>
      <c r="E8" s="100"/>
      <c r="F8" s="56">
        <v>1</v>
      </c>
      <c r="G8" s="59">
        <v>19250</v>
      </c>
      <c r="H8" s="59">
        <f aca="true" t="shared" si="0" ref="H8:H20">F8*G8</f>
        <v>19250</v>
      </c>
      <c r="I8" s="56"/>
      <c r="J8" s="56"/>
      <c r="K8" s="56"/>
      <c r="L8" s="56">
        <v>1</v>
      </c>
      <c r="M8" s="59">
        <v>19250</v>
      </c>
      <c r="N8" s="59">
        <f aca="true" t="shared" si="1" ref="N8:N20">L8*M8</f>
        <v>19250</v>
      </c>
      <c r="O8" s="56" t="s">
        <v>410</v>
      </c>
      <c r="P8" s="67" t="s">
        <v>291</v>
      </c>
    </row>
    <row r="9" spans="1:16" s="2" customFormat="1" ht="27.75" customHeight="1">
      <c r="A9" s="58">
        <v>36013</v>
      </c>
      <c r="B9" s="56"/>
      <c r="C9" s="56" t="s">
        <v>10</v>
      </c>
      <c r="D9" s="100" t="s">
        <v>166</v>
      </c>
      <c r="E9" s="100"/>
      <c r="F9" s="46">
        <v>1</v>
      </c>
      <c r="G9" s="62">
        <v>38010</v>
      </c>
      <c r="H9" s="59">
        <f t="shared" si="0"/>
        <v>38010</v>
      </c>
      <c r="I9" s="46"/>
      <c r="J9" s="46"/>
      <c r="K9" s="46"/>
      <c r="L9" s="46">
        <v>1</v>
      </c>
      <c r="M9" s="62">
        <v>38010</v>
      </c>
      <c r="N9" s="59">
        <f t="shared" si="1"/>
        <v>38010</v>
      </c>
      <c r="O9" s="46" t="s">
        <v>411</v>
      </c>
      <c r="P9" s="63" t="s">
        <v>41</v>
      </c>
    </row>
    <row r="10" spans="1:16" ht="27.75" customHeight="1">
      <c r="A10" s="58">
        <v>36013</v>
      </c>
      <c r="B10" s="56"/>
      <c r="C10" s="56" t="s">
        <v>10</v>
      </c>
      <c r="D10" s="100" t="s">
        <v>167</v>
      </c>
      <c r="E10" s="100"/>
      <c r="F10" s="46">
        <v>1</v>
      </c>
      <c r="G10" s="62">
        <v>30320</v>
      </c>
      <c r="H10" s="59">
        <f t="shared" si="0"/>
        <v>30320</v>
      </c>
      <c r="I10" s="46"/>
      <c r="J10" s="46"/>
      <c r="K10" s="46"/>
      <c r="L10" s="46">
        <v>1</v>
      </c>
      <c r="M10" s="62">
        <v>30320</v>
      </c>
      <c r="N10" s="59">
        <f t="shared" si="1"/>
        <v>30320</v>
      </c>
      <c r="O10" s="46" t="s">
        <v>412</v>
      </c>
      <c r="P10" s="63" t="s">
        <v>175</v>
      </c>
    </row>
    <row r="11" spans="1:16" ht="27.75" customHeight="1">
      <c r="A11" s="58">
        <v>36013</v>
      </c>
      <c r="B11" s="56"/>
      <c r="C11" s="56" t="s">
        <v>10</v>
      </c>
      <c r="D11" s="100" t="s">
        <v>168</v>
      </c>
      <c r="E11" s="100"/>
      <c r="F11" s="46">
        <v>1</v>
      </c>
      <c r="G11" s="62">
        <v>22800</v>
      </c>
      <c r="H11" s="59">
        <f t="shared" si="0"/>
        <v>22800</v>
      </c>
      <c r="I11" s="46"/>
      <c r="J11" s="46"/>
      <c r="K11" s="46"/>
      <c r="L11" s="46">
        <v>1</v>
      </c>
      <c r="M11" s="62">
        <v>22800</v>
      </c>
      <c r="N11" s="59">
        <f t="shared" si="1"/>
        <v>22800</v>
      </c>
      <c r="O11" s="46" t="s">
        <v>413</v>
      </c>
      <c r="P11" s="63" t="s">
        <v>176</v>
      </c>
    </row>
    <row r="12" spans="1:16" ht="27.75" customHeight="1">
      <c r="A12" s="58">
        <v>36013</v>
      </c>
      <c r="B12" s="56"/>
      <c r="C12" s="56" t="s">
        <v>10</v>
      </c>
      <c r="D12" s="100" t="s">
        <v>169</v>
      </c>
      <c r="E12" s="100"/>
      <c r="F12" s="46">
        <v>2</v>
      </c>
      <c r="G12" s="62">
        <v>20640</v>
      </c>
      <c r="H12" s="62">
        <f t="shared" si="0"/>
        <v>41280</v>
      </c>
      <c r="I12" s="46"/>
      <c r="J12" s="46"/>
      <c r="K12" s="46"/>
      <c r="L12" s="46">
        <v>2</v>
      </c>
      <c r="M12" s="62">
        <v>20640</v>
      </c>
      <c r="N12" s="62">
        <f t="shared" si="1"/>
        <v>41280</v>
      </c>
      <c r="O12" s="46" t="s">
        <v>414</v>
      </c>
      <c r="P12" s="63" t="s">
        <v>176</v>
      </c>
    </row>
    <row r="13" spans="1:16" ht="27.75" customHeight="1">
      <c r="A13" s="58">
        <v>36013</v>
      </c>
      <c r="B13" s="56"/>
      <c r="C13" s="56" t="s">
        <v>10</v>
      </c>
      <c r="D13" s="100" t="s">
        <v>288</v>
      </c>
      <c r="E13" s="100"/>
      <c r="F13" s="46">
        <v>1</v>
      </c>
      <c r="G13" s="62">
        <v>68000</v>
      </c>
      <c r="H13" s="62">
        <f t="shared" si="0"/>
        <v>68000</v>
      </c>
      <c r="I13" s="46"/>
      <c r="J13" s="46"/>
      <c r="K13" s="46"/>
      <c r="L13" s="46">
        <v>1</v>
      </c>
      <c r="M13" s="62">
        <v>68000</v>
      </c>
      <c r="N13" s="62">
        <f t="shared" si="1"/>
        <v>68000</v>
      </c>
      <c r="O13" s="46" t="s">
        <v>415</v>
      </c>
      <c r="P13" s="63" t="s">
        <v>26</v>
      </c>
    </row>
    <row r="14" spans="1:16" ht="27.75" customHeight="1">
      <c r="A14" s="58">
        <v>36013</v>
      </c>
      <c r="B14" s="56"/>
      <c r="C14" s="56" t="s">
        <v>10</v>
      </c>
      <c r="D14" s="100" t="s">
        <v>170</v>
      </c>
      <c r="E14" s="100"/>
      <c r="F14" s="46">
        <v>1</v>
      </c>
      <c r="G14" s="62">
        <v>96000</v>
      </c>
      <c r="H14" s="62">
        <f t="shared" si="0"/>
        <v>96000</v>
      </c>
      <c r="I14" s="46"/>
      <c r="J14" s="46"/>
      <c r="K14" s="46"/>
      <c r="L14" s="46">
        <v>1</v>
      </c>
      <c r="M14" s="62">
        <v>96000</v>
      </c>
      <c r="N14" s="62">
        <f t="shared" si="1"/>
        <v>96000</v>
      </c>
      <c r="O14" s="46" t="s">
        <v>416</v>
      </c>
      <c r="P14" s="63" t="s">
        <v>176</v>
      </c>
    </row>
    <row r="15" spans="1:16" ht="27.75" customHeight="1">
      <c r="A15" s="73">
        <v>36189</v>
      </c>
      <c r="B15" s="69"/>
      <c r="C15" s="69" t="s">
        <v>11</v>
      </c>
      <c r="D15" s="108" t="s">
        <v>171</v>
      </c>
      <c r="E15" s="108"/>
      <c r="F15" s="69">
        <v>1</v>
      </c>
      <c r="G15" s="70">
        <v>93565</v>
      </c>
      <c r="H15" s="70">
        <f t="shared" si="0"/>
        <v>93565</v>
      </c>
      <c r="I15" s="63" t="s">
        <v>123</v>
      </c>
      <c r="J15" s="69"/>
      <c r="K15" s="69"/>
      <c r="L15" s="69">
        <v>1</v>
      </c>
      <c r="M15" s="70">
        <v>93565</v>
      </c>
      <c r="N15" s="70">
        <f t="shared" si="1"/>
        <v>93565</v>
      </c>
      <c r="O15" s="69" t="s">
        <v>283</v>
      </c>
      <c r="P15" s="74" t="s">
        <v>41</v>
      </c>
    </row>
    <row r="16" spans="1:16" ht="27.75" customHeight="1">
      <c r="A16" s="73">
        <v>36189</v>
      </c>
      <c r="B16" s="69"/>
      <c r="C16" s="69" t="s">
        <v>11</v>
      </c>
      <c r="D16" s="108" t="s">
        <v>172</v>
      </c>
      <c r="E16" s="108"/>
      <c r="F16" s="69">
        <v>1</v>
      </c>
      <c r="G16" s="70">
        <v>29400</v>
      </c>
      <c r="H16" s="70">
        <f t="shared" si="0"/>
        <v>29400</v>
      </c>
      <c r="I16" s="69"/>
      <c r="J16" s="69"/>
      <c r="K16" s="69"/>
      <c r="L16" s="69">
        <v>1</v>
      </c>
      <c r="M16" s="70">
        <v>29400</v>
      </c>
      <c r="N16" s="70">
        <f t="shared" si="1"/>
        <v>29400</v>
      </c>
      <c r="O16" s="69" t="s">
        <v>284</v>
      </c>
      <c r="P16" s="74" t="s">
        <v>41</v>
      </c>
    </row>
    <row r="17" spans="1:16" ht="27.75" customHeight="1">
      <c r="A17" s="61">
        <v>36217</v>
      </c>
      <c r="B17" s="46"/>
      <c r="C17" s="46" t="s">
        <v>11</v>
      </c>
      <c r="D17" s="100" t="s">
        <v>417</v>
      </c>
      <c r="E17" s="100"/>
      <c r="F17" s="46">
        <v>1</v>
      </c>
      <c r="G17" s="62">
        <v>396375</v>
      </c>
      <c r="H17" s="62">
        <f t="shared" si="0"/>
        <v>396375</v>
      </c>
      <c r="I17" s="46"/>
      <c r="J17" s="46"/>
      <c r="K17" s="46"/>
      <c r="L17" s="46">
        <v>1</v>
      </c>
      <c r="M17" s="62">
        <v>396375</v>
      </c>
      <c r="N17" s="62">
        <f t="shared" si="1"/>
        <v>396375</v>
      </c>
      <c r="O17" s="46" t="s">
        <v>418</v>
      </c>
      <c r="P17" s="63" t="s">
        <v>177</v>
      </c>
    </row>
    <row r="18" spans="1:16" ht="27.75" customHeight="1">
      <c r="A18" s="61">
        <v>36407</v>
      </c>
      <c r="B18" s="46"/>
      <c r="C18" s="46" t="s">
        <v>11</v>
      </c>
      <c r="D18" s="100" t="s">
        <v>289</v>
      </c>
      <c r="E18" s="100"/>
      <c r="F18" s="46">
        <v>1</v>
      </c>
      <c r="G18" s="62">
        <v>62000</v>
      </c>
      <c r="H18" s="62">
        <f t="shared" si="0"/>
        <v>62000</v>
      </c>
      <c r="I18" s="46"/>
      <c r="J18" s="46"/>
      <c r="K18" s="46"/>
      <c r="L18" s="46">
        <v>1</v>
      </c>
      <c r="M18" s="62">
        <v>62000</v>
      </c>
      <c r="N18" s="62">
        <f t="shared" si="1"/>
        <v>62000</v>
      </c>
      <c r="O18" s="46" t="s">
        <v>419</v>
      </c>
      <c r="P18" s="63" t="s">
        <v>41</v>
      </c>
    </row>
    <row r="19" spans="1:16" ht="27.75" customHeight="1">
      <c r="A19" s="61">
        <v>36431</v>
      </c>
      <c r="B19" s="46"/>
      <c r="C19" s="46" t="s">
        <v>11</v>
      </c>
      <c r="D19" s="100" t="s">
        <v>173</v>
      </c>
      <c r="E19" s="100"/>
      <c r="F19" s="46">
        <v>1</v>
      </c>
      <c r="G19" s="62">
        <v>23100</v>
      </c>
      <c r="H19" s="62">
        <f t="shared" si="0"/>
        <v>23100</v>
      </c>
      <c r="I19" s="46"/>
      <c r="J19" s="46"/>
      <c r="K19" s="46"/>
      <c r="L19" s="46">
        <v>1</v>
      </c>
      <c r="M19" s="62">
        <v>23100</v>
      </c>
      <c r="N19" s="62">
        <f t="shared" si="1"/>
        <v>23100</v>
      </c>
      <c r="O19" s="46" t="s">
        <v>420</v>
      </c>
      <c r="P19" s="63" t="s">
        <v>30</v>
      </c>
    </row>
    <row r="20" spans="1:16" ht="27.75" customHeight="1">
      <c r="A20" s="61">
        <v>36431</v>
      </c>
      <c r="B20" s="46"/>
      <c r="C20" s="46" t="s">
        <v>11</v>
      </c>
      <c r="D20" s="100" t="s">
        <v>174</v>
      </c>
      <c r="E20" s="100"/>
      <c r="F20" s="46">
        <v>1</v>
      </c>
      <c r="G20" s="62">
        <v>180100</v>
      </c>
      <c r="H20" s="62">
        <f t="shared" si="0"/>
        <v>180100</v>
      </c>
      <c r="I20" s="46"/>
      <c r="J20" s="46"/>
      <c r="K20" s="46"/>
      <c r="L20" s="46">
        <v>1</v>
      </c>
      <c r="M20" s="62">
        <v>180100</v>
      </c>
      <c r="N20" s="62">
        <f t="shared" si="1"/>
        <v>180100</v>
      </c>
      <c r="O20" s="46" t="s">
        <v>421</v>
      </c>
      <c r="P20" s="63" t="s">
        <v>177</v>
      </c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10"/>
      <c r="N21" s="10"/>
      <c r="O21" s="4"/>
      <c r="P21" s="26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10"/>
      <c r="N22" s="10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4">
      <selection activeCell="R14" sqref="R14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710937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178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179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36013</v>
      </c>
      <c r="B8" s="56"/>
      <c r="C8" s="56" t="s">
        <v>10</v>
      </c>
      <c r="D8" s="100" t="s">
        <v>180</v>
      </c>
      <c r="E8" s="100"/>
      <c r="F8" s="56">
        <v>1</v>
      </c>
      <c r="G8" s="59">
        <v>139800</v>
      </c>
      <c r="H8" s="59">
        <f>F8*G8</f>
        <v>139800</v>
      </c>
      <c r="I8" s="56"/>
      <c r="J8" s="56"/>
      <c r="K8" s="56"/>
      <c r="L8" s="56">
        <v>1</v>
      </c>
      <c r="M8" s="59">
        <v>139800</v>
      </c>
      <c r="N8" s="59">
        <f>L8*M8</f>
        <v>139800</v>
      </c>
      <c r="O8" s="56" t="s">
        <v>422</v>
      </c>
      <c r="P8" s="56" t="s">
        <v>38</v>
      </c>
    </row>
    <row r="9" spans="1:16" s="2" customFormat="1" ht="27.75" customHeight="1">
      <c r="A9" s="58">
        <v>36187</v>
      </c>
      <c r="B9" s="46"/>
      <c r="C9" s="46" t="s">
        <v>11</v>
      </c>
      <c r="D9" s="100" t="s">
        <v>181</v>
      </c>
      <c r="E9" s="100"/>
      <c r="F9" s="46">
        <v>1</v>
      </c>
      <c r="G9" s="62">
        <v>44100</v>
      </c>
      <c r="H9" s="59">
        <f aca="true" t="shared" si="0" ref="H9:H14">F9*G9</f>
        <v>44100</v>
      </c>
      <c r="I9" s="46"/>
      <c r="J9" s="46"/>
      <c r="K9" s="46"/>
      <c r="L9" s="46">
        <v>1</v>
      </c>
      <c r="M9" s="62">
        <v>44100</v>
      </c>
      <c r="N9" s="59">
        <f aca="true" t="shared" si="1" ref="N9:N14">L9*M9</f>
        <v>44100</v>
      </c>
      <c r="O9" s="46" t="s">
        <v>423</v>
      </c>
      <c r="P9" s="46" t="s">
        <v>30</v>
      </c>
    </row>
    <row r="10" spans="1:16" ht="27.75" customHeight="1">
      <c r="A10" s="58">
        <v>36187</v>
      </c>
      <c r="B10" s="46"/>
      <c r="C10" s="46" t="s">
        <v>11</v>
      </c>
      <c r="D10" s="100" t="s">
        <v>424</v>
      </c>
      <c r="E10" s="100"/>
      <c r="F10" s="46">
        <v>1</v>
      </c>
      <c r="G10" s="62">
        <v>21903</v>
      </c>
      <c r="H10" s="59">
        <f t="shared" si="0"/>
        <v>21903</v>
      </c>
      <c r="I10" s="46"/>
      <c r="J10" s="46"/>
      <c r="K10" s="46"/>
      <c r="L10" s="46">
        <v>1</v>
      </c>
      <c r="M10" s="62">
        <v>21903</v>
      </c>
      <c r="N10" s="59">
        <f t="shared" si="1"/>
        <v>21903</v>
      </c>
      <c r="O10" s="46" t="s">
        <v>425</v>
      </c>
      <c r="P10" s="46" t="s">
        <v>30</v>
      </c>
    </row>
    <row r="11" spans="1:16" ht="39.75" customHeight="1">
      <c r="A11" s="61">
        <v>39472</v>
      </c>
      <c r="B11" s="46"/>
      <c r="C11" s="46" t="s">
        <v>11</v>
      </c>
      <c r="D11" s="100" t="s">
        <v>426</v>
      </c>
      <c r="E11" s="100"/>
      <c r="F11" s="46">
        <v>1</v>
      </c>
      <c r="G11" s="62">
        <v>21903</v>
      </c>
      <c r="H11" s="59">
        <f t="shared" si="0"/>
        <v>21903</v>
      </c>
      <c r="I11" s="46"/>
      <c r="J11" s="46"/>
      <c r="K11" s="46"/>
      <c r="L11" s="46">
        <v>1</v>
      </c>
      <c r="M11" s="62">
        <v>21903</v>
      </c>
      <c r="N11" s="59">
        <f t="shared" si="1"/>
        <v>21903</v>
      </c>
      <c r="O11" s="46" t="s">
        <v>427</v>
      </c>
      <c r="P11" s="46" t="s">
        <v>26</v>
      </c>
    </row>
    <row r="12" spans="1:16" ht="38.25" customHeight="1">
      <c r="A12" s="61">
        <v>39538</v>
      </c>
      <c r="B12" s="46"/>
      <c r="C12" s="46" t="s">
        <v>11</v>
      </c>
      <c r="D12" s="100" t="s">
        <v>182</v>
      </c>
      <c r="E12" s="100"/>
      <c r="F12" s="46">
        <v>1</v>
      </c>
      <c r="G12" s="62">
        <v>149940</v>
      </c>
      <c r="H12" s="59">
        <f t="shared" si="0"/>
        <v>149940</v>
      </c>
      <c r="I12" s="46"/>
      <c r="J12" s="46"/>
      <c r="K12" s="46"/>
      <c r="L12" s="46">
        <v>1</v>
      </c>
      <c r="M12" s="62">
        <v>149940</v>
      </c>
      <c r="N12" s="59">
        <f t="shared" si="1"/>
        <v>149940</v>
      </c>
      <c r="O12" s="46" t="s">
        <v>428</v>
      </c>
      <c r="P12" s="46" t="s">
        <v>26</v>
      </c>
    </row>
    <row r="13" spans="1:16" ht="27.75" customHeight="1">
      <c r="A13" s="73">
        <v>39587</v>
      </c>
      <c r="B13" s="69"/>
      <c r="C13" s="69" t="s">
        <v>11</v>
      </c>
      <c r="D13" s="108" t="s">
        <v>292</v>
      </c>
      <c r="E13" s="108"/>
      <c r="F13" s="69">
        <v>1</v>
      </c>
      <c r="G13" s="70">
        <v>55125</v>
      </c>
      <c r="H13" s="71">
        <f t="shared" si="0"/>
        <v>55125</v>
      </c>
      <c r="I13" s="69"/>
      <c r="J13" s="69"/>
      <c r="K13" s="69"/>
      <c r="L13" s="69">
        <v>1</v>
      </c>
      <c r="M13" s="70">
        <v>55125</v>
      </c>
      <c r="N13" s="71">
        <f t="shared" si="1"/>
        <v>55125</v>
      </c>
      <c r="O13" s="69" t="s">
        <v>293</v>
      </c>
      <c r="P13" s="69" t="s">
        <v>26</v>
      </c>
    </row>
    <row r="14" spans="1:16" ht="27.75" customHeight="1">
      <c r="A14" s="61">
        <v>39881</v>
      </c>
      <c r="B14" s="46"/>
      <c r="C14" s="46" t="s">
        <v>11</v>
      </c>
      <c r="D14" s="100" t="s">
        <v>429</v>
      </c>
      <c r="E14" s="100"/>
      <c r="F14" s="46">
        <v>1</v>
      </c>
      <c r="G14" s="62">
        <v>15645</v>
      </c>
      <c r="H14" s="59">
        <f t="shared" si="0"/>
        <v>15645</v>
      </c>
      <c r="I14" s="46"/>
      <c r="J14" s="46"/>
      <c r="K14" s="46"/>
      <c r="L14" s="46">
        <v>1</v>
      </c>
      <c r="M14" s="62">
        <v>15645</v>
      </c>
      <c r="N14" s="59">
        <f t="shared" si="1"/>
        <v>15645</v>
      </c>
      <c r="O14" s="46" t="s">
        <v>430</v>
      </c>
      <c r="P14" s="46" t="s">
        <v>26</v>
      </c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S15" sqref="S15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3.281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183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184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39086</v>
      </c>
      <c r="B8" s="56"/>
      <c r="C8" s="56" t="s">
        <v>11</v>
      </c>
      <c r="D8" s="100" t="s">
        <v>185</v>
      </c>
      <c r="E8" s="100"/>
      <c r="F8" s="56">
        <v>1</v>
      </c>
      <c r="G8" s="59">
        <v>15800</v>
      </c>
      <c r="H8" s="59">
        <f>F8*G8</f>
        <v>15800</v>
      </c>
      <c r="I8" s="56"/>
      <c r="J8" s="56"/>
      <c r="K8" s="56"/>
      <c r="L8" s="56">
        <v>1</v>
      </c>
      <c r="M8" s="59">
        <v>15800</v>
      </c>
      <c r="N8" s="59">
        <f>L8*M8</f>
        <v>15800</v>
      </c>
      <c r="O8" s="56" t="s">
        <v>431</v>
      </c>
      <c r="P8" s="60" t="s">
        <v>356</v>
      </c>
    </row>
    <row r="9" spans="1:16" s="2" customFormat="1" ht="27.75" customHeight="1">
      <c r="A9" s="61">
        <v>39113</v>
      </c>
      <c r="B9" s="46"/>
      <c r="C9" s="46" t="s">
        <v>11</v>
      </c>
      <c r="D9" s="100" t="s">
        <v>186</v>
      </c>
      <c r="E9" s="100"/>
      <c r="F9" s="46">
        <v>1</v>
      </c>
      <c r="G9" s="62">
        <v>35900</v>
      </c>
      <c r="H9" s="59">
        <f>F9*G9</f>
        <v>35900</v>
      </c>
      <c r="I9" s="46"/>
      <c r="J9" s="46"/>
      <c r="K9" s="46"/>
      <c r="L9" s="46">
        <v>1</v>
      </c>
      <c r="M9" s="62">
        <v>35900</v>
      </c>
      <c r="N9" s="59">
        <f>L9*M9</f>
        <v>35900</v>
      </c>
      <c r="O9" s="56" t="s">
        <v>187</v>
      </c>
      <c r="P9" s="46" t="s">
        <v>30</v>
      </c>
    </row>
    <row r="10" spans="1:16" ht="27.75" customHeight="1">
      <c r="A10" s="61">
        <v>39113</v>
      </c>
      <c r="B10" s="46"/>
      <c r="C10" s="46" t="s">
        <v>11</v>
      </c>
      <c r="D10" s="100" t="s">
        <v>186</v>
      </c>
      <c r="E10" s="100"/>
      <c r="F10" s="46">
        <v>1</v>
      </c>
      <c r="G10" s="62">
        <v>35900</v>
      </c>
      <c r="H10" s="59">
        <f>F10*G10</f>
        <v>35900</v>
      </c>
      <c r="I10" s="46"/>
      <c r="J10" s="46"/>
      <c r="K10" s="46"/>
      <c r="L10" s="46">
        <v>1</v>
      </c>
      <c r="M10" s="62">
        <v>35900</v>
      </c>
      <c r="N10" s="59">
        <f>L10*M10</f>
        <v>35900</v>
      </c>
      <c r="O10" s="56" t="s">
        <v>188</v>
      </c>
      <c r="P10" s="46" t="s">
        <v>30</v>
      </c>
    </row>
    <row r="11" spans="1:16" ht="27.75" customHeight="1">
      <c r="A11" s="61">
        <v>39121</v>
      </c>
      <c r="B11" s="46"/>
      <c r="C11" s="46" t="s">
        <v>11</v>
      </c>
      <c r="D11" s="100" t="s">
        <v>186</v>
      </c>
      <c r="E11" s="100"/>
      <c r="F11" s="46">
        <v>1</v>
      </c>
      <c r="G11" s="62">
        <v>35900</v>
      </c>
      <c r="H11" s="59">
        <f>F11*G11</f>
        <v>35900</v>
      </c>
      <c r="I11" s="46"/>
      <c r="J11" s="46"/>
      <c r="K11" s="46"/>
      <c r="L11" s="46">
        <v>1</v>
      </c>
      <c r="M11" s="62">
        <v>35900</v>
      </c>
      <c r="N11" s="59">
        <f>L11*M11</f>
        <v>35900</v>
      </c>
      <c r="O11" s="56" t="s">
        <v>189</v>
      </c>
      <c r="P11" s="46" t="s">
        <v>30</v>
      </c>
    </row>
    <row r="12" spans="1:16" ht="27.75" customHeight="1">
      <c r="A12" s="61">
        <v>39121</v>
      </c>
      <c r="B12" s="46"/>
      <c r="C12" s="46" t="s">
        <v>11</v>
      </c>
      <c r="D12" s="100" t="s">
        <v>186</v>
      </c>
      <c r="E12" s="100"/>
      <c r="F12" s="46">
        <v>1</v>
      </c>
      <c r="G12" s="62">
        <v>35900</v>
      </c>
      <c r="H12" s="59">
        <f>F12*G12</f>
        <v>35900</v>
      </c>
      <c r="I12" s="46"/>
      <c r="J12" s="46"/>
      <c r="K12" s="46"/>
      <c r="L12" s="46">
        <v>1</v>
      </c>
      <c r="M12" s="62">
        <v>35900</v>
      </c>
      <c r="N12" s="59">
        <f>L12*M12</f>
        <v>35900</v>
      </c>
      <c r="O12" s="56" t="s">
        <v>190</v>
      </c>
      <c r="P12" s="46" t="s">
        <v>30</v>
      </c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15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9.00390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11"/>
      <c r="N1" s="11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11"/>
      <c r="N2" s="11"/>
      <c r="O2" s="2"/>
      <c r="P2" s="2"/>
    </row>
    <row r="3" spans="1:16" s="3" customFormat="1" ht="14.25" customHeight="1">
      <c r="A3" s="29" t="s">
        <v>17</v>
      </c>
      <c r="B3" s="20"/>
      <c r="C3" s="20" t="s">
        <v>21</v>
      </c>
      <c r="D3" s="21" t="s">
        <v>191</v>
      </c>
      <c r="F3" s="2"/>
      <c r="G3" s="11"/>
      <c r="H3" s="90"/>
      <c r="I3" s="90"/>
      <c r="J3" s="90"/>
      <c r="K3" s="2"/>
      <c r="L3" s="2"/>
      <c r="M3" s="11"/>
      <c r="N3" s="11"/>
      <c r="O3" s="2"/>
      <c r="P3" s="2"/>
    </row>
    <row r="4" spans="1:16" s="3" customFormat="1" ht="14.25" customHeight="1">
      <c r="A4" s="30" t="s">
        <v>18</v>
      </c>
      <c r="B4" s="23"/>
      <c r="C4" s="24" t="s">
        <v>22</v>
      </c>
      <c r="D4" s="25" t="s">
        <v>192</v>
      </c>
      <c r="F4" s="2"/>
      <c r="G4" s="11"/>
      <c r="H4" s="11"/>
      <c r="I4" s="2"/>
      <c r="J4" s="2"/>
      <c r="K4" s="2"/>
      <c r="L4" s="2"/>
      <c r="M4" s="11"/>
      <c r="N4" s="11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11"/>
      <c r="N5" s="11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3" t="s">
        <v>6</v>
      </c>
      <c r="N7" s="14" t="s">
        <v>7</v>
      </c>
      <c r="O7" s="92"/>
      <c r="P7" s="92"/>
    </row>
    <row r="8" spans="1:16" s="1" customFormat="1" ht="27.75" customHeight="1">
      <c r="A8" s="58">
        <v>36013</v>
      </c>
      <c r="B8" s="56"/>
      <c r="C8" s="56" t="s">
        <v>10</v>
      </c>
      <c r="D8" s="100" t="s">
        <v>432</v>
      </c>
      <c r="E8" s="100"/>
      <c r="F8" s="56">
        <v>1</v>
      </c>
      <c r="G8" s="59">
        <v>21000</v>
      </c>
      <c r="H8" s="59">
        <f>F8*G8</f>
        <v>21000</v>
      </c>
      <c r="I8" s="56"/>
      <c r="J8" s="56"/>
      <c r="K8" s="56"/>
      <c r="L8" s="56">
        <v>1</v>
      </c>
      <c r="M8" s="59">
        <v>21000</v>
      </c>
      <c r="N8" s="59">
        <f>L8*M8</f>
        <v>21000</v>
      </c>
      <c r="O8" s="56" t="s">
        <v>433</v>
      </c>
      <c r="P8" s="67" t="s">
        <v>434</v>
      </c>
    </row>
    <row r="9" spans="1:16" s="2" customFormat="1" ht="27.75" customHeight="1">
      <c r="A9" s="58">
        <v>36013</v>
      </c>
      <c r="B9" s="46"/>
      <c r="C9" s="46" t="s">
        <v>10</v>
      </c>
      <c r="D9" s="100" t="s">
        <v>193</v>
      </c>
      <c r="E9" s="100"/>
      <c r="F9" s="46">
        <v>1</v>
      </c>
      <c r="G9" s="62">
        <v>25000</v>
      </c>
      <c r="H9" s="59">
        <f>F9*G9</f>
        <v>25000</v>
      </c>
      <c r="I9" s="46"/>
      <c r="J9" s="46"/>
      <c r="K9" s="46"/>
      <c r="L9" s="46">
        <v>1</v>
      </c>
      <c r="M9" s="62">
        <v>25000</v>
      </c>
      <c r="N9" s="59">
        <f>L9*M9</f>
        <v>25000</v>
      </c>
      <c r="O9" s="46" t="s">
        <v>435</v>
      </c>
      <c r="P9" s="46" t="s">
        <v>197</v>
      </c>
    </row>
    <row r="10" spans="1:16" ht="27.75" customHeight="1">
      <c r="A10" s="61">
        <v>36244</v>
      </c>
      <c r="B10" s="46"/>
      <c r="C10" s="46" t="s">
        <v>11</v>
      </c>
      <c r="D10" s="100" t="s">
        <v>194</v>
      </c>
      <c r="E10" s="100"/>
      <c r="F10" s="46">
        <v>1</v>
      </c>
      <c r="G10" s="62">
        <v>173250</v>
      </c>
      <c r="H10" s="59">
        <f>F10*G10</f>
        <v>173250</v>
      </c>
      <c r="I10" s="46"/>
      <c r="J10" s="46"/>
      <c r="K10" s="46"/>
      <c r="L10" s="46">
        <v>1</v>
      </c>
      <c r="M10" s="62">
        <v>173250</v>
      </c>
      <c r="N10" s="59">
        <f>L10*M10</f>
        <v>173250</v>
      </c>
      <c r="O10" s="46" t="s">
        <v>436</v>
      </c>
      <c r="P10" s="46" t="s">
        <v>177</v>
      </c>
    </row>
    <row r="11" spans="1:16" ht="27.75" customHeight="1">
      <c r="A11" s="61">
        <v>36519</v>
      </c>
      <c r="B11" s="46"/>
      <c r="C11" s="46" t="s">
        <v>11</v>
      </c>
      <c r="D11" s="100" t="s">
        <v>195</v>
      </c>
      <c r="E11" s="100"/>
      <c r="F11" s="46">
        <v>1</v>
      </c>
      <c r="G11" s="62">
        <v>18900</v>
      </c>
      <c r="H11" s="59">
        <f>F11*G11</f>
        <v>18900</v>
      </c>
      <c r="I11" s="46"/>
      <c r="J11" s="46"/>
      <c r="K11" s="46"/>
      <c r="L11" s="46">
        <v>1</v>
      </c>
      <c r="M11" s="62">
        <v>18900</v>
      </c>
      <c r="N11" s="59">
        <f>L11*M11</f>
        <v>18900</v>
      </c>
      <c r="O11" s="46" t="s">
        <v>437</v>
      </c>
      <c r="P11" s="46" t="s">
        <v>299</v>
      </c>
    </row>
    <row r="12" spans="1:16" ht="41.25" customHeight="1">
      <c r="A12" s="61">
        <v>40599</v>
      </c>
      <c r="B12" s="46"/>
      <c r="C12" s="46" t="s">
        <v>11</v>
      </c>
      <c r="D12" s="100" t="s">
        <v>196</v>
      </c>
      <c r="E12" s="100"/>
      <c r="F12" s="46">
        <v>2</v>
      </c>
      <c r="G12" s="62">
        <v>124950</v>
      </c>
      <c r="H12" s="59">
        <f>F12*G12</f>
        <v>249900</v>
      </c>
      <c r="I12" s="46"/>
      <c r="J12" s="46"/>
      <c r="K12" s="46"/>
      <c r="L12" s="46">
        <v>1</v>
      </c>
      <c r="M12" s="62">
        <v>124950</v>
      </c>
      <c r="N12" s="59">
        <f>L12*M12</f>
        <v>124950</v>
      </c>
      <c r="O12" s="46" t="s">
        <v>438</v>
      </c>
      <c r="P12" s="46" t="s">
        <v>177</v>
      </c>
    </row>
    <row r="13" spans="1:16" ht="27.75" customHeight="1">
      <c r="A13" s="8"/>
      <c r="B13" s="6"/>
      <c r="C13" s="46"/>
      <c r="D13" s="109"/>
      <c r="E13" s="110"/>
      <c r="F13" s="4"/>
      <c r="G13" s="10"/>
      <c r="H13" s="10"/>
      <c r="I13" s="4"/>
      <c r="J13" s="4"/>
      <c r="K13" s="4"/>
      <c r="L13" s="4"/>
      <c r="M13" s="10"/>
      <c r="N13" s="10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10"/>
      <c r="N14" s="10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10"/>
      <c r="N15" s="10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10"/>
      <c r="N16" s="10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10"/>
      <c r="N17" s="10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10"/>
      <c r="N18" s="10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10"/>
      <c r="N19" s="10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10"/>
      <c r="N20" s="10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10"/>
      <c r="N21" s="10"/>
      <c r="O21" s="4"/>
      <c r="P21" s="4"/>
    </row>
  </sheetData>
  <sheetProtection/>
  <mergeCells count="24">
    <mergeCell ref="D19:E19"/>
    <mergeCell ref="D20:E20"/>
    <mergeCell ref="D21:E21"/>
    <mergeCell ref="D13:E13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8" sqref="A8:P8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"/>
    </row>
    <row r="3" spans="1:16" s="3" customFormat="1" ht="14.25" customHeight="1">
      <c r="A3" s="19" t="s">
        <v>17</v>
      </c>
      <c r="B3" s="20"/>
      <c r="C3" s="20" t="s">
        <v>21</v>
      </c>
      <c r="D3" s="21" t="s">
        <v>24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"/>
    </row>
    <row r="4" spans="1:16" s="3" customFormat="1" ht="14.25" customHeight="1">
      <c r="A4" s="22" t="s">
        <v>18</v>
      </c>
      <c r="B4" s="23"/>
      <c r="C4" s="24" t="s">
        <v>22</v>
      </c>
      <c r="D4" s="25" t="s">
        <v>25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92"/>
    </row>
    <row r="8" spans="1:16" s="1" customFormat="1" ht="27.75" customHeight="1">
      <c r="A8" s="64">
        <v>36088</v>
      </c>
      <c r="B8" s="56"/>
      <c r="C8" s="56" t="s">
        <v>11</v>
      </c>
      <c r="D8" s="100" t="s">
        <v>25</v>
      </c>
      <c r="E8" s="100"/>
      <c r="F8" s="56">
        <v>1</v>
      </c>
      <c r="G8" s="59">
        <v>25200</v>
      </c>
      <c r="H8" s="59">
        <v>25200</v>
      </c>
      <c r="I8" s="56"/>
      <c r="J8" s="59"/>
      <c r="K8" s="59"/>
      <c r="L8" s="56">
        <v>1</v>
      </c>
      <c r="M8" s="59">
        <v>25200</v>
      </c>
      <c r="N8" s="59">
        <v>25200</v>
      </c>
      <c r="O8" s="56" t="s">
        <v>303</v>
      </c>
      <c r="P8" s="56" t="s">
        <v>26</v>
      </c>
    </row>
    <row r="9" spans="1:16" s="2" customFormat="1" ht="27.75" customHeight="1">
      <c r="A9" s="6"/>
      <c r="B9" s="6"/>
      <c r="C9" s="6"/>
      <c r="D9" s="89"/>
      <c r="E9" s="89"/>
      <c r="F9" s="4"/>
      <c r="G9" s="10"/>
      <c r="H9" s="10"/>
      <c r="I9" s="4"/>
      <c r="J9" s="10"/>
      <c r="K9" s="10"/>
      <c r="L9" s="4"/>
      <c r="M9" s="10"/>
      <c r="N9" s="10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10"/>
      <c r="K10" s="10"/>
      <c r="L10" s="4"/>
      <c r="M10" s="10"/>
      <c r="N10" s="10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10"/>
      <c r="K11" s="10"/>
      <c r="L11" s="4"/>
      <c r="M11" s="10"/>
      <c r="N11" s="10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10"/>
      <c r="K12" s="10"/>
      <c r="L12" s="4"/>
      <c r="M12" s="10"/>
      <c r="N12" s="10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10"/>
      <c r="K13" s="10"/>
      <c r="L13" s="4"/>
      <c r="M13" s="10"/>
      <c r="N13" s="10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10"/>
      <c r="K14" s="10"/>
      <c r="L14" s="4"/>
      <c r="M14" s="10"/>
      <c r="N14" s="10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10"/>
      <c r="K15" s="10"/>
      <c r="L15" s="4"/>
      <c r="M15" s="10"/>
      <c r="N15" s="10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10"/>
      <c r="K16" s="10"/>
      <c r="L16" s="4"/>
      <c r="M16" s="10"/>
      <c r="N16" s="10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10"/>
      <c r="K17" s="10"/>
      <c r="L17" s="4"/>
      <c r="M17" s="10"/>
      <c r="N17" s="10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10"/>
      <c r="K18" s="10"/>
      <c r="L18" s="4"/>
      <c r="M18" s="10"/>
      <c r="N18" s="10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10"/>
      <c r="K19" s="10"/>
      <c r="L19" s="4"/>
      <c r="M19" s="10"/>
      <c r="N19" s="10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10"/>
      <c r="K20" s="10"/>
      <c r="L20" s="4"/>
      <c r="M20" s="10"/>
      <c r="N20" s="10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10"/>
      <c r="K21" s="10"/>
      <c r="L21" s="4"/>
      <c r="M21" s="10"/>
      <c r="N21" s="10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10"/>
      <c r="K22" s="10"/>
      <c r="L22" s="4"/>
      <c r="M22" s="10"/>
      <c r="N22" s="10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5">
      <selection activeCell="A8" sqref="A8:P8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28125" style="2" customWidth="1"/>
  </cols>
  <sheetData>
    <row r="1" spans="6:16" s="3" customFormat="1" ht="21" customHeight="1"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24</v>
      </c>
      <c r="D3" s="21" t="s">
        <v>21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198</v>
      </c>
      <c r="D4" s="25" t="s">
        <v>199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38422</v>
      </c>
      <c r="B8" s="56"/>
      <c r="C8" s="56" t="s">
        <v>11</v>
      </c>
      <c r="D8" s="100" t="s">
        <v>200</v>
      </c>
      <c r="E8" s="100"/>
      <c r="F8" s="56">
        <v>1</v>
      </c>
      <c r="G8" s="59">
        <v>121170</v>
      </c>
      <c r="H8" s="59">
        <f>F8*G8</f>
        <v>121170</v>
      </c>
      <c r="I8" s="56"/>
      <c r="J8" s="56"/>
      <c r="K8" s="56"/>
      <c r="L8" s="56">
        <v>1</v>
      </c>
      <c r="M8" s="59">
        <v>121170</v>
      </c>
      <c r="N8" s="59">
        <f>L8*M8</f>
        <v>121170</v>
      </c>
      <c r="O8" s="56" t="s">
        <v>439</v>
      </c>
      <c r="P8" s="56" t="s">
        <v>201</v>
      </c>
    </row>
    <row r="9" spans="1:16" s="2" customFormat="1" ht="27.75" customHeight="1">
      <c r="A9" s="6"/>
      <c r="B9" s="6"/>
      <c r="C9" s="6"/>
      <c r="D9" s="89"/>
      <c r="E9" s="89"/>
      <c r="F9" s="4"/>
      <c r="G9" s="10"/>
      <c r="H9" s="10"/>
      <c r="I9" s="4"/>
      <c r="J9" s="4"/>
      <c r="K9" s="4"/>
      <c r="L9" s="4"/>
      <c r="M9" s="4"/>
      <c r="N9" s="4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D8" sqref="D8:E8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24</v>
      </c>
      <c r="D3" s="21" t="s">
        <v>31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198</v>
      </c>
      <c r="D4" s="25" t="s">
        <v>202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36431</v>
      </c>
      <c r="B8" s="56"/>
      <c r="C8" s="56" t="s">
        <v>11</v>
      </c>
      <c r="D8" s="100" t="s">
        <v>203</v>
      </c>
      <c r="E8" s="100"/>
      <c r="F8" s="56">
        <v>1</v>
      </c>
      <c r="G8" s="59">
        <v>106050</v>
      </c>
      <c r="H8" s="59">
        <v>106050</v>
      </c>
      <c r="I8" s="56"/>
      <c r="J8" s="56"/>
      <c r="K8" s="56"/>
      <c r="L8" s="56">
        <v>1</v>
      </c>
      <c r="M8" s="59">
        <v>106050</v>
      </c>
      <c r="N8" s="59">
        <v>106050</v>
      </c>
      <c r="O8" s="56" t="s">
        <v>440</v>
      </c>
      <c r="P8" s="56" t="s">
        <v>30</v>
      </c>
    </row>
    <row r="9" spans="1:16" s="2" customFormat="1" ht="27.75" customHeight="1">
      <c r="A9" s="6"/>
      <c r="B9" s="6"/>
      <c r="C9" s="6"/>
      <c r="D9" s="89"/>
      <c r="E9" s="89"/>
      <c r="F9" s="4"/>
      <c r="G9" s="10"/>
      <c r="H9" s="10"/>
      <c r="I9" s="4"/>
      <c r="J9" s="4"/>
      <c r="K9" s="4"/>
      <c r="L9" s="4"/>
      <c r="M9" s="4"/>
      <c r="N9" s="4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2.421875" style="2" customWidth="1"/>
    <col min="16" max="16" width="15.421875" style="27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7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7"/>
    </row>
    <row r="3" spans="1:16" s="3" customFormat="1" ht="14.25" customHeight="1">
      <c r="A3" s="29" t="s">
        <v>17</v>
      </c>
      <c r="B3" s="20"/>
      <c r="C3" s="20" t="s">
        <v>24</v>
      </c>
      <c r="D3" s="21" t="s">
        <v>124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7"/>
    </row>
    <row r="4" spans="1:16" s="3" customFormat="1" ht="14.25" customHeight="1">
      <c r="A4" s="30" t="s">
        <v>18</v>
      </c>
      <c r="B4" s="23"/>
      <c r="C4" s="24" t="s">
        <v>198</v>
      </c>
      <c r="D4" s="25" t="s">
        <v>204</v>
      </c>
      <c r="F4" s="2"/>
      <c r="G4" s="11"/>
      <c r="H4" s="11"/>
      <c r="I4" s="2"/>
      <c r="J4" s="2"/>
      <c r="K4" s="2"/>
      <c r="L4" s="2"/>
      <c r="M4" s="2"/>
      <c r="N4" s="2"/>
      <c r="O4" s="2"/>
      <c r="P4" s="27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7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104"/>
    </row>
    <row r="8" spans="1:16" s="1" customFormat="1" ht="27.75" customHeight="1">
      <c r="A8" s="58">
        <v>36245</v>
      </c>
      <c r="B8" s="56"/>
      <c r="C8" s="56" t="s">
        <v>11</v>
      </c>
      <c r="D8" s="100" t="s">
        <v>205</v>
      </c>
      <c r="E8" s="100"/>
      <c r="F8" s="56">
        <v>2</v>
      </c>
      <c r="G8" s="59">
        <v>21000</v>
      </c>
      <c r="H8" s="59">
        <f aca="true" t="shared" si="0" ref="H8:H14">F8*G8</f>
        <v>42000</v>
      </c>
      <c r="I8" s="56"/>
      <c r="J8" s="56"/>
      <c r="K8" s="56"/>
      <c r="L8" s="56">
        <v>2</v>
      </c>
      <c r="M8" s="59">
        <v>21000</v>
      </c>
      <c r="N8" s="59">
        <f aca="true" t="shared" si="1" ref="N8:N14">L8*M8</f>
        <v>42000</v>
      </c>
      <c r="O8" s="56" t="s">
        <v>441</v>
      </c>
      <c r="P8" s="60" t="s">
        <v>26</v>
      </c>
    </row>
    <row r="9" spans="1:16" s="2" customFormat="1" ht="27.75" customHeight="1">
      <c r="A9" s="58">
        <v>36245</v>
      </c>
      <c r="B9" s="46"/>
      <c r="C9" s="56" t="s">
        <v>11</v>
      </c>
      <c r="D9" s="100" t="s">
        <v>206</v>
      </c>
      <c r="E9" s="100"/>
      <c r="F9" s="46">
        <v>1</v>
      </c>
      <c r="G9" s="62">
        <v>39900</v>
      </c>
      <c r="H9" s="59">
        <f t="shared" si="0"/>
        <v>39900</v>
      </c>
      <c r="I9" s="46"/>
      <c r="J9" s="46"/>
      <c r="K9" s="46"/>
      <c r="L9" s="46">
        <v>1</v>
      </c>
      <c r="M9" s="62">
        <v>39900</v>
      </c>
      <c r="N9" s="59">
        <f t="shared" si="1"/>
        <v>39900</v>
      </c>
      <c r="O9" s="46" t="s">
        <v>442</v>
      </c>
      <c r="P9" s="63" t="s">
        <v>123</v>
      </c>
    </row>
    <row r="10" spans="1:16" ht="27.75" customHeight="1">
      <c r="A10" s="58">
        <v>36245</v>
      </c>
      <c r="B10" s="46"/>
      <c r="C10" s="56" t="s">
        <v>11</v>
      </c>
      <c r="D10" s="100" t="s">
        <v>207</v>
      </c>
      <c r="E10" s="100"/>
      <c r="F10" s="46">
        <v>3</v>
      </c>
      <c r="G10" s="62">
        <v>34650</v>
      </c>
      <c r="H10" s="59">
        <f t="shared" si="0"/>
        <v>103950</v>
      </c>
      <c r="I10" s="46"/>
      <c r="J10" s="46"/>
      <c r="K10" s="46"/>
      <c r="L10" s="46">
        <v>3</v>
      </c>
      <c r="M10" s="62">
        <v>34650</v>
      </c>
      <c r="N10" s="59">
        <f t="shared" si="1"/>
        <v>103950</v>
      </c>
      <c r="O10" s="46" t="s">
        <v>443</v>
      </c>
      <c r="P10" s="63" t="s">
        <v>26</v>
      </c>
    </row>
    <row r="11" spans="1:16" ht="27.75" customHeight="1">
      <c r="A11" s="58">
        <v>36245</v>
      </c>
      <c r="B11" s="46"/>
      <c r="C11" s="56" t="s">
        <v>11</v>
      </c>
      <c r="D11" s="100" t="s">
        <v>208</v>
      </c>
      <c r="E11" s="100"/>
      <c r="F11" s="46">
        <v>1</v>
      </c>
      <c r="G11" s="62">
        <v>27300</v>
      </c>
      <c r="H11" s="59">
        <f t="shared" si="0"/>
        <v>27300</v>
      </c>
      <c r="I11" s="46"/>
      <c r="J11" s="46"/>
      <c r="K11" s="46"/>
      <c r="L11" s="46">
        <v>1</v>
      </c>
      <c r="M11" s="62">
        <v>27300</v>
      </c>
      <c r="N11" s="59">
        <f t="shared" si="1"/>
        <v>27300</v>
      </c>
      <c r="O11" s="46" t="s">
        <v>444</v>
      </c>
      <c r="P11" s="63" t="s">
        <v>26</v>
      </c>
    </row>
    <row r="12" spans="1:16" ht="27.75" customHeight="1">
      <c r="A12" s="58">
        <v>36245</v>
      </c>
      <c r="B12" s="46"/>
      <c r="C12" s="56" t="s">
        <v>11</v>
      </c>
      <c r="D12" s="100" t="s">
        <v>209</v>
      </c>
      <c r="E12" s="100"/>
      <c r="F12" s="46">
        <v>1</v>
      </c>
      <c r="G12" s="62">
        <v>44100</v>
      </c>
      <c r="H12" s="59">
        <f t="shared" si="0"/>
        <v>44100</v>
      </c>
      <c r="I12" s="46"/>
      <c r="J12" s="46"/>
      <c r="K12" s="46"/>
      <c r="L12" s="46">
        <v>1</v>
      </c>
      <c r="M12" s="62">
        <v>44100</v>
      </c>
      <c r="N12" s="59">
        <f t="shared" si="1"/>
        <v>44100</v>
      </c>
      <c r="O12" s="46" t="s">
        <v>445</v>
      </c>
      <c r="P12" s="63" t="s">
        <v>26</v>
      </c>
    </row>
    <row r="13" spans="1:16" ht="27.75" customHeight="1">
      <c r="A13" s="61">
        <v>38807</v>
      </c>
      <c r="B13" s="46"/>
      <c r="C13" s="56" t="s">
        <v>11</v>
      </c>
      <c r="D13" s="100" t="s">
        <v>210</v>
      </c>
      <c r="E13" s="100"/>
      <c r="F13" s="46">
        <v>1</v>
      </c>
      <c r="G13" s="62">
        <v>372120</v>
      </c>
      <c r="H13" s="59">
        <f t="shared" si="0"/>
        <v>372120</v>
      </c>
      <c r="I13" s="46"/>
      <c r="J13" s="46"/>
      <c r="K13" s="46"/>
      <c r="L13" s="46">
        <v>1</v>
      </c>
      <c r="M13" s="62">
        <v>372120</v>
      </c>
      <c r="N13" s="59">
        <f t="shared" si="1"/>
        <v>372120</v>
      </c>
      <c r="O13" s="46" t="s">
        <v>446</v>
      </c>
      <c r="P13" s="63" t="s">
        <v>211</v>
      </c>
    </row>
    <row r="14" spans="1:16" ht="27.75" customHeight="1">
      <c r="A14" s="85">
        <v>41702</v>
      </c>
      <c r="B14" s="6"/>
      <c r="C14" s="6" t="s">
        <v>543</v>
      </c>
      <c r="D14" s="89" t="s">
        <v>549</v>
      </c>
      <c r="E14" s="89"/>
      <c r="F14" s="4">
        <v>1</v>
      </c>
      <c r="G14" s="10">
        <v>66500</v>
      </c>
      <c r="H14" s="10">
        <f t="shared" si="0"/>
        <v>66500</v>
      </c>
      <c r="I14" s="4"/>
      <c r="J14" s="4"/>
      <c r="K14" s="4"/>
      <c r="L14" s="4">
        <v>1</v>
      </c>
      <c r="M14" s="4">
        <v>66500</v>
      </c>
      <c r="N14" s="4">
        <f t="shared" si="1"/>
        <v>66500</v>
      </c>
      <c r="O14" s="46" t="s">
        <v>540</v>
      </c>
      <c r="P14" s="26" t="s">
        <v>541</v>
      </c>
    </row>
    <row r="15" spans="1:16" ht="27.75" customHeight="1">
      <c r="A15" s="85">
        <v>41711</v>
      </c>
      <c r="B15" s="6"/>
      <c r="C15" s="6" t="s">
        <v>543</v>
      </c>
      <c r="D15" s="89" t="s">
        <v>548</v>
      </c>
      <c r="E15" s="89"/>
      <c r="F15" s="4">
        <v>1</v>
      </c>
      <c r="G15" s="10">
        <v>79800</v>
      </c>
      <c r="H15" s="10">
        <v>79800</v>
      </c>
      <c r="I15" s="4"/>
      <c r="J15" s="4"/>
      <c r="K15" s="4"/>
      <c r="L15" s="4">
        <v>1</v>
      </c>
      <c r="M15" s="4">
        <v>79800</v>
      </c>
      <c r="N15" s="4">
        <v>79800</v>
      </c>
      <c r="O15" s="46" t="s">
        <v>544</v>
      </c>
      <c r="P15" s="26" t="s">
        <v>542</v>
      </c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26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26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26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26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26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26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4">
      <selection activeCell="A8" sqref="A8:P9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212</v>
      </c>
      <c r="D3" s="21" t="s">
        <v>21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213</v>
      </c>
      <c r="D4" s="25" t="s">
        <v>214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36187</v>
      </c>
      <c r="B8" s="56"/>
      <c r="C8" s="56" t="s">
        <v>11</v>
      </c>
      <c r="D8" s="100" t="s">
        <v>215</v>
      </c>
      <c r="E8" s="100"/>
      <c r="F8" s="56">
        <v>1</v>
      </c>
      <c r="G8" s="59">
        <v>28900</v>
      </c>
      <c r="H8" s="59">
        <v>28900</v>
      </c>
      <c r="I8" s="56"/>
      <c r="J8" s="56"/>
      <c r="K8" s="56"/>
      <c r="L8" s="56">
        <v>1</v>
      </c>
      <c r="M8" s="59">
        <v>28900</v>
      </c>
      <c r="N8" s="59">
        <v>28900</v>
      </c>
      <c r="O8" s="56" t="s">
        <v>447</v>
      </c>
      <c r="P8" s="56" t="s">
        <v>299</v>
      </c>
    </row>
    <row r="9" spans="1:16" s="2" customFormat="1" ht="27.75" customHeight="1">
      <c r="A9" s="64">
        <v>36187</v>
      </c>
      <c r="B9" s="46"/>
      <c r="C9" s="46" t="s">
        <v>11</v>
      </c>
      <c r="D9" s="100" t="s">
        <v>216</v>
      </c>
      <c r="E9" s="100"/>
      <c r="F9" s="46">
        <v>1</v>
      </c>
      <c r="G9" s="62">
        <v>18900</v>
      </c>
      <c r="H9" s="62">
        <v>18900</v>
      </c>
      <c r="I9" s="46"/>
      <c r="J9" s="46"/>
      <c r="K9" s="46"/>
      <c r="L9" s="46">
        <v>1</v>
      </c>
      <c r="M9" s="62">
        <v>18900</v>
      </c>
      <c r="N9" s="62">
        <v>18900</v>
      </c>
      <c r="O9" s="46" t="s">
        <v>448</v>
      </c>
      <c r="P9" s="46" t="s">
        <v>299</v>
      </c>
    </row>
    <row r="10" spans="1:16" ht="27.75" customHeight="1">
      <c r="A10" s="6"/>
      <c r="B10" s="6"/>
      <c r="C10" s="6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O9" sqref="O9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212</v>
      </c>
      <c r="D3" s="21" t="s">
        <v>212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213</v>
      </c>
      <c r="D4" s="25" t="s">
        <v>217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36187</v>
      </c>
      <c r="B8" s="56"/>
      <c r="C8" s="56" t="s">
        <v>11</v>
      </c>
      <c r="D8" s="100" t="s">
        <v>218</v>
      </c>
      <c r="E8" s="100"/>
      <c r="F8" s="56">
        <v>1</v>
      </c>
      <c r="G8" s="59">
        <v>45000</v>
      </c>
      <c r="H8" s="59">
        <v>45000</v>
      </c>
      <c r="I8" s="56"/>
      <c r="J8" s="56"/>
      <c r="K8" s="56"/>
      <c r="L8" s="56">
        <v>1</v>
      </c>
      <c r="M8" s="59">
        <v>45000</v>
      </c>
      <c r="N8" s="59">
        <v>45000</v>
      </c>
      <c r="O8" s="56" t="s">
        <v>449</v>
      </c>
      <c r="P8" s="56" t="s">
        <v>299</v>
      </c>
    </row>
    <row r="9" spans="1:16" s="2" customFormat="1" ht="27.75" customHeight="1">
      <c r="A9" s="88">
        <v>41579</v>
      </c>
      <c r="B9" s="6"/>
      <c r="C9" s="79" t="s">
        <v>11</v>
      </c>
      <c r="D9" s="100" t="s">
        <v>537</v>
      </c>
      <c r="E9" s="100"/>
      <c r="F9" s="4">
        <v>1</v>
      </c>
      <c r="G9" s="59">
        <v>38850</v>
      </c>
      <c r="H9" s="59">
        <v>38850</v>
      </c>
      <c r="I9" s="4"/>
      <c r="J9" s="4"/>
      <c r="K9" s="4"/>
      <c r="L9" s="4">
        <v>1</v>
      </c>
      <c r="M9" s="82">
        <v>38850</v>
      </c>
      <c r="N9" s="82">
        <v>38850</v>
      </c>
      <c r="O9" s="86" t="s">
        <v>546</v>
      </c>
      <c r="P9" s="79" t="s">
        <v>299</v>
      </c>
    </row>
    <row r="10" spans="1:16" ht="27.75" customHeight="1">
      <c r="A10" s="6"/>
      <c r="B10" s="6"/>
      <c r="C10" s="6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8" sqref="A8:P14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421875" style="27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7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7"/>
    </row>
    <row r="3" spans="1:16" s="3" customFormat="1" ht="14.25" customHeight="1">
      <c r="A3" s="29" t="s">
        <v>17</v>
      </c>
      <c r="B3" s="20"/>
      <c r="C3" s="20" t="s">
        <v>212</v>
      </c>
      <c r="D3" s="21" t="s">
        <v>31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7"/>
    </row>
    <row r="4" spans="1:16" s="3" customFormat="1" ht="14.25" customHeight="1">
      <c r="A4" s="30" t="s">
        <v>18</v>
      </c>
      <c r="B4" s="23"/>
      <c r="C4" s="24" t="s">
        <v>219</v>
      </c>
      <c r="D4" s="25" t="s">
        <v>220</v>
      </c>
      <c r="F4" s="2"/>
      <c r="G4" s="11"/>
      <c r="H4" s="11"/>
      <c r="I4" s="2"/>
      <c r="J4" s="2"/>
      <c r="K4" s="2"/>
      <c r="L4" s="2"/>
      <c r="M4" s="2"/>
      <c r="N4" s="2"/>
      <c r="O4" s="2"/>
      <c r="P4" s="27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7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104"/>
    </row>
    <row r="8" spans="1:16" s="1" customFormat="1" ht="27.75" customHeight="1">
      <c r="A8" s="58">
        <v>36249</v>
      </c>
      <c r="B8" s="56"/>
      <c r="C8" s="56" t="s">
        <v>11</v>
      </c>
      <c r="D8" s="100" t="s">
        <v>221</v>
      </c>
      <c r="E8" s="100"/>
      <c r="F8" s="56">
        <v>1</v>
      </c>
      <c r="G8" s="59">
        <v>114647</v>
      </c>
      <c r="H8" s="59">
        <v>114647</v>
      </c>
      <c r="I8" s="56"/>
      <c r="J8" s="56"/>
      <c r="K8" s="56"/>
      <c r="L8" s="56">
        <v>1</v>
      </c>
      <c r="M8" s="59">
        <v>114647</v>
      </c>
      <c r="N8" s="59">
        <v>114647</v>
      </c>
      <c r="O8" s="56" t="s">
        <v>450</v>
      </c>
      <c r="P8" s="60" t="s">
        <v>299</v>
      </c>
    </row>
    <row r="9" spans="1:16" s="2" customFormat="1" ht="27.75" customHeight="1">
      <c r="A9" s="58">
        <v>36249</v>
      </c>
      <c r="B9" s="46"/>
      <c r="C9" s="46" t="s">
        <v>11</v>
      </c>
      <c r="D9" s="100" t="s">
        <v>222</v>
      </c>
      <c r="E9" s="100"/>
      <c r="F9" s="46">
        <v>1</v>
      </c>
      <c r="G9" s="62">
        <v>142458</v>
      </c>
      <c r="H9" s="62">
        <v>142458</v>
      </c>
      <c r="I9" s="46"/>
      <c r="J9" s="46"/>
      <c r="K9" s="46"/>
      <c r="L9" s="46">
        <v>1</v>
      </c>
      <c r="M9" s="62">
        <v>142458</v>
      </c>
      <c r="N9" s="62">
        <v>142458</v>
      </c>
      <c r="O9" s="46" t="s">
        <v>451</v>
      </c>
      <c r="P9" s="63" t="s">
        <v>299</v>
      </c>
    </row>
    <row r="10" spans="1:16" ht="27.75" customHeight="1">
      <c r="A10" s="61">
        <v>38026</v>
      </c>
      <c r="B10" s="46"/>
      <c r="C10" s="46" t="s">
        <v>11</v>
      </c>
      <c r="D10" s="100" t="s">
        <v>224</v>
      </c>
      <c r="E10" s="100"/>
      <c r="F10" s="46">
        <v>1</v>
      </c>
      <c r="G10" s="59">
        <v>63400</v>
      </c>
      <c r="H10" s="59">
        <v>63400</v>
      </c>
      <c r="I10" s="46"/>
      <c r="J10" s="46"/>
      <c r="K10" s="46"/>
      <c r="L10" s="46">
        <v>1</v>
      </c>
      <c r="M10" s="59">
        <v>63400</v>
      </c>
      <c r="N10" s="59">
        <v>63400</v>
      </c>
      <c r="O10" s="46" t="s">
        <v>452</v>
      </c>
      <c r="P10" s="63" t="s">
        <v>30</v>
      </c>
    </row>
    <row r="11" spans="1:16" ht="27.75" customHeight="1">
      <c r="A11" s="61">
        <v>39171</v>
      </c>
      <c r="B11" s="46"/>
      <c r="C11" s="46" t="s">
        <v>11</v>
      </c>
      <c r="D11" s="100" t="s">
        <v>453</v>
      </c>
      <c r="E11" s="100"/>
      <c r="F11" s="46">
        <v>1</v>
      </c>
      <c r="G11" s="62">
        <v>15749</v>
      </c>
      <c r="H11" s="62">
        <v>15749</v>
      </c>
      <c r="I11" s="46"/>
      <c r="J11" s="46"/>
      <c r="K11" s="46"/>
      <c r="L11" s="46">
        <v>1</v>
      </c>
      <c r="M11" s="62">
        <v>15749</v>
      </c>
      <c r="N11" s="62">
        <v>15749</v>
      </c>
      <c r="O11" s="46" t="s">
        <v>454</v>
      </c>
      <c r="P11" s="63" t="s">
        <v>227</v>
      </c>
    </row>
    <row r="12" spans="1:16" ht="27.75" customHeight="1">
      <c r="A12" s="61">
        <v>39172</v>
      </c>
      <c r="B12" s="46"/>
      <c r="C12" s="46" t="s">
        <v>11</v>
      </c>
      <c r="D12" s="100" t="s">
        <v>225</v>
      </c>
      <c r="E12" s="100"/>
      <c r="F12" s="46">
        <v>1</v>
      </c>
      <c r="G12" s="62">
        <v>629790</v>
      </c>
      <c r="H12" s="62">
        <v>629790</v>
      </c>
      <c r="I12" s="46"/>
      <c r="J12" s="46"/>
      <c r="K12" s="46"/>
      <c r="L12" s="46">
        <v>1</v>
      </c>
      <c r="M12" s="62">
        <v>629790</v>
      </c>
      <c r="N12" s="62">
        <v>629790</v>
      </c>
      <c r="O12" s="46" t="s">
        <v>455</v>
      </c>
      <c r="P12" s="63" t="s">
        <v>30</v>
      </c>
    </row>
    <row r="13" spans="1:16" ht="27.75" customHeight="1">
      <c r="A13" s="61">
        <v>39172</v>
      </c>
      <c r="B13" s="46"/>
      <c r="C13" s="46" t="s">
        <v>11</v>
      </c>
      <c r="D13" s="100" t="s">
        <v>456</v>
      </c>
      <c r="E13" s="100"/>
      <c r="F13" s="46">
        <v>1</v>
      </c>
      <c r="G13" s="62">
        <v>53945</v>
      </c>
      <c r="H13" s="62">
        <v>53945</v>
      </c>
      <c r="I13" s="46"/>
      <c r="J13" s="46"/>
      <c r="K13" s="46"/>
      <c r="L13" s="46">
        <v>1</v>
      </c>
      <c r="M13" s="62">
        <v>53945</v>
      </c>
      <c r="N13" s="62">
        <v>53945</v>
      </c>
      <c r="O13" s="46" t="s">
        <v>457</v>
      </c>
      <c r="P13" s="63" t="s">
        <v>26</v>
      </c>
    </row>
    <row r="14" spans="1:16" ht="39" customHeight="1">
      <c r="A14" s="75" t="s">
        <v>223</v>
      </c>
      <c r="B14" s="46"/>
      <c r="C14" s="46" t="s">
        <v>11</v>
      </c>
      <c r="D14" s="100" t="s">
        <v>226</v>
      </c>
      <c r="E14" s="100"/>
      <c r="F14" s="46">
        <v>1</v>
      </c>
      <c r="G14" s="62">
        <v>35700</v>
      </c>
      <c r="H14" s="62">
        <v>35700</v>
      </c>
      <c r="I14" s="46"/>
      <c r="J14" s="46"/>
      <c r="K14" s="46"/>
      <c r="L14" s="46">
        <v>1</v>
      </c>
      <c r="M14" s="62">
        <v>35700</v>
      </c>
      <c r="N14" s="62">
        <v>35700</v>
      </c>
      <c r="O14" s="46" t="s">
        <v>458</v>
      </c>
      <c r="P14" s="67" t="s">
        <v>291</v>
      </c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26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26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26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26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26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26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26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zoomScalePageLayoutView="0" workbookViewId="0" topLeftCell="A16">
      <selection activeCell="T20" sqref="T20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228</v>
      </c>
      <c r="D3" s="21" t="s">
        <v>229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230</v>
      </c>
      <c r="D4" s="25" t="s">
        <v>231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22" s="1" customFormat="1" ht="27.75" customHeight="1">
      <c r="A8" s="58">
        <v>36013</v>
      </c>
      <c r="B8" s="56"/>
      <c r="C8" s="56" t="s">
        <v>10</v>
      </c>
      <c r="D8" s="100" t="s">
        <v>246</v>
      </c>
      <c r="E8" s="100"/>
      <c r="F8" s="56">
        <v>3</v>
      </c>
      <c r="G8" s="59">
        <v>70200</v>
      </c>
      <c r="H8" s="59">
        <f>F8*G8</f>
        <v>210600</v>
      </c>
      <c r="I8" s="56"/>
      <c r="J8" s="56"/>
      <c r="K8" s="56"/>
      <c r="L8" s="56">
        <v>3</v>
      </c>
      <c r="M8" s="59">
        <v>70200</v>
      </c>
      <c r="N8" s="59">
        <f>L8*M8</f>
        <v>210600</v>
      </c>
      <c r="O8" s="56" t="s">
        <v>459</v>
      </c>
      <c r="P8" s="76" t="s">
        <v>460</v>
      </c>
      <c r="R8" s="47"/>
      <c r="S8" s="48"/>
      <c r="T8" s="49"/>
      <c r="U8" s="50"/>
      <c r="V8" s="51"/>
    </row>
    <row r="9" spans="1:22" s="2" customFormat="1" ht="27.75" customHeight="1">
      <c r="A9" s="58">
        <v>36013</v>
      </c>
      <c r="B9" s="46"/>
      <c r="C9" s="46" t="s">
        <v>10</v>
      </c>
      <c r="D9" s="100" t="s">
        <v>247</v>
      </c>
      <c r="E9" s="100"/>
      <c r="F9" s="46">
        <v>3</v>
      </c>
      <c r="G9" s="62">
        <v>98100</v>
      </c>
      <c r="H9" s="59">
        <f aca="true" t="shared" si="0" ref="H9:H22">F9*G9</f>
        <v>294300</v>
      </c>
      <c r="I9" s="46"/>
      <c r="J9" s="46"/>
      <c r="K9" s="46"/>
      <c r="L9" s="46">
        <v>3</v>
      </c>
      <c r="M9" s="62">
        <v>98100</v>
      </c>
      <c r="N9" s="59">
        <f aca="true" t="shared" si="1" ref="N9:N22">L9*M9</f>
        <v>294300</v>
      </c>
      <c r="O9" s="46" t="s">
        <v>461</v>
      </c>
      <c r="P9" s="76" t="s">
        <v>460</v>
      </c>
      <c r="R9" s="47"/>
      <c r="S9" s="48"/>
      <c r="T9" s="52"/>
      <c r="U9" s="53"/>
      <c r="V9" s="51"/>
    </row>
    <row r="10" spans="1:22" ht="27.75" customHeight="1">
      <c r="A10" s="58">
        <v>36013</v>
      </c>
      <c r="B10" s="46"/>
      <c r="C10" s="46" t="s">
        <v>10</v>
      </c>
      <c r="D10" s="100" t="s">
        <v>248</v>
      </c>
      <c r="E10" s="100"/>
      <c r="F10" s="46">
        <v>2</v>
      </c>
      <c r="G10" s="62">
        <v>42300</v>
      </c>
      <c r="H10" s="59">
        <f t="shared" si="0"/>
        <v>84600</v>
      </c>
      <c r="I10" s="46"/>
      <c r="J10" s="46"/>
      <c r="K10" s="46"/>
      <c r="L10" s="46">
        <v>2</v>
      </c>
      <c r="M10" s="62">
        <v>42300</v>
      </c>
      <c r="N10" s="59">
        <f t="shared" si="1"/>
        <v>84600</v>
      </c>
      <c r="O10" s="46" t="s">
        <v>462</v>
      </c>
      <c r="P10" s="76" t="s">
        <v>460</v>
      </c>
      <c r="R10" s="47"/>
      <c r="S10" s="48"/>
      <c r="T10" s="52"/>
      <c r="U10" s="53"/>
      <c r="V10" s="51"/>
    </row>
    <row r="11" spans="1:22" ht="27.75" customHeight="1">
      <c r="A11" s="58">
        <v>36013</v>
      </c>
      <c r="B11" s="46"/>
      <c r="C11" s="46" t="s">
        <v>10</v>
      </c>
      <c r="D11" s="100" t="s">
        <v>249</v>
      </c>
      <c r="E11" s="100"/>
      <c r="F11" s="46">
        <v>1</v>
      </c>
      <c r="G11" s="62">
        <v>15300</v>
      </c>
      <c r="H11" s="59">
        <f t="shared" si="0"/>
        <v>15300</v>
      </c>
      <c r="I11" s="46"/>
      <c r="J11" s="46"/>
      <c r="K11" s="46"/>
      <c r="L11" s="46">
        <v>1</v>
      </c>
      <c r="M11" s="62">
        <v>15300</v>
      </c>
      <c r="N11" s="59">
        <f t="shared" si="1"/>
        <v>15300</v>
      </c>
      <c r="O11" s="46" t="s">
        <v>463</v>
      </c>
      <c r="P11" s="67" t="s">
        <v>291</v>
      </c>
      <c r="R11" s="47"/>
      <c r="S11" s="48"/>
      <c r="T11" s="52"/>
      <c r="U11" s="53"/>
      <c r="V11" s="54"/>
    </row>
    <row r="12" spans="1:22" ht="27.75" customHeight="1">
      <c r="A12" s="61">
        <v>36222</v>
      </c>
      <c r="B12" s="46"/>
      <c r="C12" s="46" t="s">
        <v>11</v>
      </c>
      <c r="D12" s="100" t="s">
        <v>250</v>
      </c>
      <c r="E12" s="100"/>
      <c r="F12" s="46">
        <v>1</v>
      </c>
      <c r="G12" s="62">
        <v>31500</v>
      </c>
      <c r="H12" s="59">
        <f t="shared" si="0"/>
        <v>31500</v>
      </c>
      <c r="I12" s="46"/>
      <c r="J12" s="46"/>
      <c r="K12" s="46"/>
      <c r="L12" s="46">
        <v>1</v>
      </c>
      <c r="M12" s="62">
        <v>31500</v>
      </c>
      <c r="N12" s="59">
        <f t="shared" si="1"/>
        <v>31500</v>
      </c>
      <c r="O12" s="46" t="s">
        <v>464</v>
      </c>
      <c r="P12" s="67" t="s">
        <v>291</v>
      </c>
      <c r="R12" s="55"/>
      <c r="S12" s="48"/>
      <c r="T12" s="52"/>
      <c r="U12" s="53"/>
      <c r="V12" s="54"/>
    </row>
    <row r="13" spans="1:22" ht="27.75" customHeight="1">
      <c r="A13" s="61">
        <v>36237</v>
      </c>
      <c r="B13" s="46"/>
      <c r="C13" s="46" t="s">
        <v>11</v>
      </c>
      <c r="D13" s="100" t="s">
        <v>251</v>
      </c>
      <c r="E13" s="100"/>
      <c r="F13" s="46">
        <v>1</v>
      </c>
      <c r="G13" s="62">
        <v>15750</v>
      </c>
      <c r="H13" s="59">
        <f t="shared" si="0"/>
        <v>15750</v>
      </c>
      <c r="I13" s="46"/>
      <c r="J13" s="46"/>
      <c r="K13" s="46"/>
      <c r="L13" s="46">
        <v>1</v>
      </c>
      <c r="M13" s="62">
        <v>15750</v>
      </c>
      <c r="N13" s="59">
        <f t="shared" si="1"/>
        <v>15750</v>
      </c>
      <c r="O13" s="46" t="s">
        <v>465</v>
      </c>
      <c r="P13" s="67" t="s">
        <v>466</v>
      </c>
      <c r="R13" s="55"/>
      <c r="S13" s="48"/>
      <c r="T13" s="52"/>
      <c r="U13" s="53"/>
      <c r="V13" s="54"/>
    </row>
    <row r="14" spans="1:22" ht="27.75" customHeight="1">
      <c r="A14" s="61">
        <v>36242</v>
      </c>
      <c r="B14" s="46"/>
      <c r="C14" s="46" t="s">
        <v>11</v>
      </c>
      <c r="D14" s="100" t="s">
        <v>252</v>
      </c>
      <c r="E14" s="100"/>
      <c r="F14" s="46">
        <v>1</v>
      </c>
      <c r="G14" s="62">
        <v>42400</v>
      </c>
      <c r="H14" s="59">
        <f t="shared" si="0"/>
        <v>42400</v>
      </c>
      <c r="I14" s="46"/>
      <c r="J14" s="46"/>
      <c r="K14" s="46"/>
      <c r="L14" s="46">
        <v>1</v>
      </c>
      <c r="M14" s="62">
        <v>42400</v>
      </c>
      <c r="N14" s="59">
        <f t="shared" si="1"/>
        <v>42400</v>
      </c>
      <c r="O14" s="46" t="s">
        <v>467</v>
      </c>
      <c r="P14" s="67" t="s">
        <v>468</v>
      </c>
      <c r="R14" s="55"/>
      <c r="S14" s="48"/>
      <c r="T14" s="52"/>
      <c r="U14" s="53"/>
      <c r="V14" s="54"/>
    </row>
    <row r="15" spans="1:22" ht="27.75" customHeight="1">
      <c r="A15" s="61">
        <v>36249</v>
      </c>
      <c r="B15" s="46"/>
      <c r="C15" s="46" t="s">
        <v>11</v>
      </c>
      <c r="D15" s="100" t="s">
        <v>469</v>
      </c>
      <c r="E15" s="100"/>
      <c r="F15" s="46">
        <v>1</v>
      </c>
      <c r="G15" s="62">
        <v>1050000</v>
      </c>
      <c r="H15" s="59">
        <f t="shared" si="0"/>
        <v>1050000</v>
      </c>
      <c r="I15" s="46"/>
      <c r="J15" s="46"/>
      <c r="K15" s="46"/>
      <c r="L15" s="46">
        <v>1</v>
      </c>
      <c r="M15" s="62">
        <v>1050000</v>
      </c>
      <c r="N15" s="59">
        <f t="shared" si="1"/>
        <v>1050000</v>
      </c>
      <c r="O15" s="46" t="s">
        <v>470</v>
      </c>
      <c r="P15" s="67" t="s">
        <v>471</v>
      </c>
      <c r="R15" s="55"/>
      <c r="S15" s="48"/>
      <c r="T15" s="52"/>
      <c r="U15" s="53"/>
      <c r="V15" s="54"/>
    </row>
    <row r="16" spans="1:22" ht="27.75" customHeight="1">
      <c r="A16" s="61">
        <v>36249</v>
      </c>
      <c r="B16" s="46"/>
      <c r="C16" s="46" t="s">
        <v>11</v>
      </c>
      <c r="D16" s="100" t="s">
        <v>253</v>
      </c>
      <c r="E16" s="100"/>
      <c r="F16" s="46">
        <v>2</v>
      </c>
      <c r="G16" s="62">
        <v>133057</v>
      </c>
      <c r="H16" s="59">
        <f t="shared" si="0"/>
        <v>266114</v>
      </c>
      <c r="I16" s="46"/>
      <c r="J16" s="46"/>
      <c r="K16" s="46"/>
      <c r="L16" s="46">
        <v>2</v>
      </c>
      <c r="M16" s="62">
        <v>133057</v>
      </c>
      <c r="N16" s="59">
        <f t="shared" si="1"/>
        <v>266114</v>
      </c>
      <c r="O16" s="46" t="s">
        <v>472</v>
      </c>
      <c r="P16" s="67" t="s">
        <v>473</v>
      </c>
      <c r="R16" s="55"/>
      <c r="S16" s="48"/>
      <c r="T16" s="52"/>
      <c r="U16" s="53"/>
      <c r="V16" s="54"/>
    </row>
    <row r="17" spans="1:22" ht="27.75" customHeight="1">
      <c r="A17" s="61">
        <v>36249</v>
      </c>
      <c r="B17" s="46"/>
      <c r="C17" s="46" t="s">
        <v>11</v>
      </c>
      <c r="D17" s="100" t="s">
        <v>254</v>
      </c>
      <c r="E17" s="100"/>
      <c r="F17" s="46">
        <v>1</v>
      </c>
      <c r="G17" s="62">
        <v>1016256</v>
      </c>
      <c r="H17" s="59">
        <f t="shared" si="0"/>
        <v>1016256</v>
      </c>
      <c r="I17" s="46"/>
      <c r="J17" s="46"/>
      <c r="K17" s="46"/>
      <c r="L17" s="46">
        <v>1</v>
      </c>
      <c r="M17" s="62">
        <v>1016256</v>
      </c>
      <c r="N17" s="59">
        <f t="shared" si="1"/>
        <v>1016256</v>
      </c>
      <c r="O17" s="46" t="s">
        <v>474</v>
      </c>
      <c r="P17" s="67" t="s">
        <v>475</v>
      </c>
      <c r="R17" s="55"/>
      <c r="S17" s="48"/>
      <c r="T17" s="52"/>
      <c r="U17" s="53"/>
      <c r="V17" s="54"/>
    </row>
    <row r="18" spans="1:22" ht="27.75" customHeight="1">
      <c r="A18" s="61">
        <v>36249</v>
      </c>
      <c r="B18" s="46"/>
      <c r="C18" s="46" t="s">
        <v>11</v>
      </c>
      <c r="D18" s="100" t="s">
        <v>255</v>
      </c>
      <c r="E18" s="100"/>
      <c r="F18" s="46">
        <v>1</v>
      </c>
      <c r="G18" s="62">
        <v>580475</v>
      </c>
      <c r="H18" s="59">
        <f t="shared" si="0"/>
        <v>580475</v>
      </c>
      <c r="I18" s="46"/>
      <c r="J18" s="46"/>
      <c r="K18" s="46"/>
      <c r="L18" s="46">
        <v>1</v>
      </c>
      <c r="M18" s="62">
        <v>580475</v>
      </c>
      <c r="N18" s="59">
        <f t="shared" si="1"/>
        <v>580475</v>
      </c>
      <c r="O18" s="46" t="s">
        <v>278</v>
      </c>
      <c r="P18" s="67" t="s">
        <v>475</v>
      </c>
      <c r="R18" s="55"/>
      <c r="S18" s="48"/>
      <c r="T18" s="52"/>
      <c r="U18" s="53"/>
      <c r="V18" s="54"/>
    </row>
    <row r="19" spans="1:22" ht="27.75" customHeight="1">
      <c r="A19" s="61">
        <v>36328</v>
      </c>
      <c r="B19" s="46"/>
      <c r="C19" s="46" t="s">
        <v>11</v>
      </c>
      <c r="D19" s="100" t="s">
        <v>256</v>
      </c>
      <c r="E19" s="100"/>
      <c r="F19" s="46">
        <v>10</v>
      </c>
      <c r="G19" s="62">
        <v>27000</v>
      </c>
      <c r="H19" s="59">
        <f t="shared" si="0"/>
        <v>270000</v>
      </c>
      <c r="I19" s="46"/>
      <c r="J19" s="46"/>
      <c r="K19" s="46"/>
      <c r="L19" s="46">
        <v>10</v>
      </c>
      <c r="M19" s="62">
        <v>27000</v>
      </c>
      <c r="N19" s="59">
        <f t="shared" si="1"/>
        <v>270000</v>
      </c>
      <c r="O19" s="46" t="s">
        <v>476</v>
      </c>
      <c r="P19" s="67" t="s">
        <v>477</v>
      </c>
      <c r="R19" s="55"/>
      <c r="S19" s="48"/>
      <c r="T19" s="52"/>
      <c r="U19" s="53"/>
      <c r="V19" s="54"/>
    </row>
    <row r="20" spans="1:22" ht="27.75" customHeight="1">
      <c r="A20" s="61">
        <v>36328</v>
      </c>
      <c r="B20" s="46"/>
      <c r="C20" s="46" t="s">
        <v>11</v>
      </c>
      <c r="D20" s="100" t="s">
        <v>257</v>
      </c>
      <c r="E20" s="100"/>
      <c r="F20" s="46">
        <v>1</v>
      </c>
      <c r="G20" s="62">
        <v>61000</v>
      </c>
      <c r="H20" s="59">
        <f t="shared" si="0"/>
        <v>61000</v>
      </c>
      <c r="I20" s="46"/>
      <c r="J20" s="46"/>
      <c r="K20" s="46"/>
      <c r="L20" s="46">
        <v>1</v>
      </c>
      <c r="M20" s="62">
        <v>61000</v>
      </c>
      <c r="N20" s="59">
        <f t="shared" si="1"/>
        <v>61000</v>
      </c>
      <c r="O20" s="46" t="s">
        <v>478</v>
      </c>
      <c r="P20" s="67" t="s">
        <v>475</v>
      </c>
      <c r="R20" s="55"/>
      <c r="S20" s="48"/>
      <c r="T20" s="52"/>
      <c r="U20" s="53"/>
      <c r="V20" s="54"/>
    </row>
    <row r="21" spans="1:22" ht="27.75" customHeight="1">
      <c r="A21" s="61">
        <v>36328</v>
      </c>
      <c r="B21" s="46"/>
      <c r="C21" s="46" t="s">
        <v>11</v>
      </c>
      <c r="D21" s="100" t="s">
        <v>257</v>
      </c>
      <c r="E21" s="100"/>
      <c r="F21" s="46">
        <v>1</v>
      </c>
      <c r="G21" s="62">
        <v>61000</v>
      </c>
      <c r="H21" s="59">
        <f t="shared" si="0"/>
        <v>61000</v>
      </c>
      <c r="I21" s="46"/>
      <c r="J21" s="46"/>
      <c r="K21" s="46"/>
      <c r="L21" s="46">
        <v>1</v>
      </c>
      <c r="M21" s="62">
        <v>61000</v>
      </c>
      <c r="N21" s="59">
        <f t="shared" si="1"/>
        <v>61000</v>
      </c>
      <c r="O21" s="46" t="s">
        <v>279</v>
      </c>
      <c r="P21" s="67" t="s">
        <v>475</v>
      </c>
      <c r="R21" s="55"/>
      <c r="S21" s="48"/>
      <c r="T21" s="52"/>
      <c r="U21" s="53"/>
      <c r="V21" s="54"/>
    </row>
    <row r="22" spans="1:22" ht="27.75" customHeight="1">
      <c r="A22" s="61">
        <v>36328</v>
      </c>
      <c r="B22" s="46"/>
      <c r="C22" s="46" t="s">
        <v>11</v>
      </c>
      <c r="D22" s="100" t="s">
        <v>257</v>
      </c>
      <c r="E22" s="100"/>
      <c r="F22" s="46">
        <v>1</v>
      </c>
      <c r="G22" s="62">
        <v>61000</v>
      </c>
      <c r="H22" s="59">
        <f t="shared" si="0"/>
        <v>61000</v>
      </c>
      <c r="I22" s="46"/>
      <c r="J22" s="46"/>
      <c r="K22" s="46"/>
      <c r="L22" s="46">
        <v>1</v>
      </c>
      <c r="M22" s="62">
        <v>61000</v>
      </c>
      <c r="N22" s="59">
        <f t="shared" si="1"/>
        <v>61000</v>
      </c>
      <c r="O22" s="46" t="s">
        <v>280</v>
      </c>
      <c r="P22" s="67" t="s">
        <v>475</v>
      </c>
      <c r="R22" s="55"/>
      <c r="S22" s="48"/>
      <c r="T22" s="52"/>
      <c r="U22" s="53"/>
      <c r="V22" s="5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8.710937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1.140625" style="2" customWidth="1"/>
    <col min="16" max="16" width="12.8515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228</v>
      </c>
      <c r="D3" s="21" t="s">
        <v>229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230</v>
      </c>
      <c r="D4" s="25" t="s">
        <v>231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36328</v>
      </c>
      <c r="B8" s="56"/>
      <c r="C8" s="56" t="s">
        <v>258</v>
      </c>
      <c r="D8" s="100" t="s">
        <v>259</v>
      </c>
      <c r="E8" s="100"/>
      <c r="F8" s="56">
        <v>2</v>
      </c>
      <c r="G8" s="59">
        <v>61000</v>
      </c>
      <c r="H8" s="59">
        <f>F8*G8</f>
        <v>122000</v>
      </c>
      <c r="I8" s="56"/>
      <c r="J8" s="56"/>
      <c r="K8" s="56"/>
      <c r="L8" s="56">
        <v>2</v>
      </c>
      <c r="M8" s="59">
        <v>61000</v>
      </c>
      <c r="N8" s="59">
        <f>L8*M8</f>
        <v>122000</v>
      </c>
      <c r="O8" s="56" t="s">
        <v>479</v>
      </c>
      <c r="P8" s="56" t="s">
        <v>480</v>
      </c>
    </row>
    <row r="9" spans="1:16" s="2" customFormat="1" ht="27.75" customHeight="1">
      <c r="A9" s="58">
        <v>36328</v>
      </c>
      <c r="B9" s="46"/>
      <c r="C9" s="46" t="s">
        <v>258</v>
      </c>
      <c r="D9" s="100" t="s">
        <v>260</v>
      </c>
      <c r="E9" s="100"/>
      <c r="F9" s="46">
        <v>1</v>
      </c>
      <c r="G9" s="62">
        <v>58000</v>
      </c>
      <c r="H9" s="59">
        <f>F9*G9</f>
        <v>58000</v>
      </c>
      <c r="I9" s="46"/>
      <c r="J9" s="46"/>
      <c r="K9" s="46"/>
      <c r="L9" s="46">
        <v>1</v>
      </c>
      <c r="M9" s="62">
        <v>58000</v>
      </c>
      <c r="N9" s="59">
        <f>L9*M9</f>
        <v>58000</v>
      </c>
      <c r="O9" s="46" t="s">
        <v>481</v>
      </c>
      <c r="P9" s="46" t="s">
        <v>480</v>
      </c>
    </row>
    <row r="10" spans="1:16" ht="27.75" customHeight="1">
      <c r="A10" s="58">
        <v>36328</v>
      </c>
      <c r="B10" s="46"/>
      <c r="C10" s="46" t="s">
        <v>258</v>
      </c>
      <c r="D10" s="100" t="s">
        <v>260</v>
      </c>
      <c r="E10" s="100"/>
      <c r="F10" s="46">
        <v>4</v>
      </c>
      <c r="G10" s="62">
        <v>58000</v>
      </c>
      <c r="H10" s="59">
        <f>F10*G10</f>
        <v>232000</v>
      </c>
      <c r="I10" s="46"/>
      <c r="J10" s="46"/>
      <c r="K10" s="46"/>
      <c r="L10" s="46">
        <v>4</v>
      </c>
      <c r="M10" s="62">
        <v>58000</v>
      </c>
      <c r="N10" s="59">
        <f>L10*M10</f>
        <v>232000</v>
      </c>
      <c r="O10" s="46" t="s">
        <v>482</v>
      </c>
      <c r="P10" s="63" t="s">
        <v>483</v>
      </c>
    </row>
    <row r="11" spans="1:16" ht="39.75" customHeight="1">
      <c r="A11" s="61">
        <v>39172</v>
      </c>
      <c r="B11" s="46"/>
      <c r="C11" s="46" t="s">
        <v>258</v>
      </c>
      <c r="D11" s="100" t="s">
        <v>484</v>
      </c>
      <c r="E11" s="100"/>
      <c r="F11" s="46">
        <v>1</v>
      </c>
      <c r="G11" s="62">
        <v>841050</v>
      </c>
      <c r="H11" s="59">
        <f>F11*G11</f>
        <v>841050</v>
      </c>
      <c r="I11" s="46"/>
      <c r="J11" s="46"/>
      <c r="K11" s="46"/>
      <c r="L11" s="46">
        <v>1</v>
      </c>
      <c r="M11" s="62">
        <v>841050</v>
      </c>
      <c r="N11" s="59">
        <f>L11*M11</f>
        <v>841050</v>
      </c>
      <c r="O11" s="46" t="s">
        <v>485</v>
      </c>
      <c r="P11" s="46" t="s">
        <v>261</v>
      </c>
    </row>
    <row r="12" spans="1:16" ht="27.75" customHeight="1">
      <c r="A12" s="9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L6:N6"/>
    <mergeCell ref="O6:O7"/>
    <mergeCell ref="P6:P7"/>
    <mergeCell ref="D8:E8"/>
    <mergeCell ref="D9:E9"/>
    <mergeCell ref="D10:E10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7">
      <selection activeCell="A8" sqref="A8:P12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3.42187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31</v>
      </c>
      <c r="D3" s="21" t="s">
        <v>21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232</v>
      </c>
      <c r="D4" s="25" t="s">
        <v>233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37995</v>
      </c>
      <c r="B8" s="56"/>
      <c r="C8" s="56" t="s">
        <v>11</v>
      </c>
      <c r="D8" s="100" t="s">
        <v>262</v>
      </c>
      <c r="E8" s="100"/>
      <c r="F8" s="56">
        <v>1</v>
      </c>
      <c r="G8" s="59">
        <v>29191</v>
      </c>
      <c r="H8" s="59">
        <v>29191</v>
      </c>
      <c r="I8" s="56"/>
      <c r="J8" s="56"/>
      <c r="K8" s="56"/>
      <c r="L8" s="56">
        <v>1</v>
      </c>
      <c r="M8" s="59">
        <v>29191</v>
      </c>
      <c r="N8" s="59">
        <v>29191</v>
      </c>
      <c r="O8" s="56" t="s">
        <v>486</v>
      </c>
      <c r="P8" s="63" t="s">
        <v>487</v>
      </c>
    </row>
    <row r="9" spans="1:16" ht="27.75" customHeight="1">
      <c r="A9" s="61">
        <v>39167</v>
      </c>
      <c r="B9" s="46"/>
      <c r="C9" s="46" t="s">
        <v>11</v>
      </c>
      <c r="D9" s="100" t="s">
        <v>488</v>
      </c>
      <c r="E9" s="100"/>
      <c r="F9" s="46">
        <v>1</v>
      </c>
      <c r="G9" s="62">
        <v>189630</v>
      </c>
      <c r="H9" s="62">
        <v>189630</v>
      </c>
      <c r="I9" s="46"/>
      <c r="J9" s="46"/>
      <c r="K9" s="46"/>
      <c r="L9" s="46">
        <v>1</v>
      </c>
      <c r="M9" s="62">
        <v>189630</v>
      </c>
      <c r="N9" s="62">
        <v>189630</v>
      </c>
      <c r="O9" s="46" t="s">
        <v>489</v>
      </c>
      <c r="P9" s="46" t="s">
        <v>30</v>
      </c>
    </row>
    <row r="10" spans="1:16" s="2" customFormat="1" ht="39.75" customHeight="1">
      <c r="A10" s="61">
        <v>39172</v>
      </c>
      <c r="B10" s="46"/>
      <c r="C10" s="46" t="s">
        <v>11</v>
      </c>
      <c r="D10" s="100" t="s">
        <v>490</v>
      </c>
      <c r="E10" s="100"/>
      <c r="F10" s="46">
        <v>1</v>
      </c>
      <c r="G10" s="62">
        <v>28350</v>
      </c>
      <c r="H10" s="62">
        <v>28350</v>
      </c>
      <c r="I10" s="46"/>
      <c r="J10" s="46"/>
      <c r="K10" s="46"/>
      <c r="L10" s="46">
        <v>1</v>
      </c>
      <c r="M10" s="62">
        <v>28350</v>
      </c>
      <c r="N10" s="62">
        <v>28350</v>
      </c>
      <c r="O10" s="46" t="s">
        <v>491</v>
      </c>
      <c r="P10" s="46" t="s">
        <v>30</v>
      </c>
    </row>
    <row r="11" spans="1:16" ht="41.25" customHeight="1">
      <c r="A11" s="61">
        <v>39172</v>
      </c>
      <c r="B11" s="46"/>
      <c r="C11" s="46" t="s">
        <v>11</v>
      </c>
      <c r="D11" s="100" t="s">
        <v>492</v>
      </c>
      <c r="E11" s="100"/>
      <c r="F11" s="46">
        <v>1</v>
      </c>
      <c r="G11" s="62">
        <v>28350</v>
      </c>
      <c r="H11" s="62">
        <v>28350</v>
      </c>
      <c r="I11" s="46"/>
      <c r="J11" s="46"/>
      <c r="K11" s="46"/>
      <c r="L11" s="46">
        <v>1</v>
      </c>
      <c r="M11" s="62">
        <v>28350</v>
      </c>
      <c r="N11" s="62">
        <v>28350</v>
      </c>
      <c r="O11" s="46" t="s">
        <v>493</v>
      </c>
      <c r="P11" s="46" t="s">
        <v>30</v>
      </c>
    </row>
    <row r="12" spans="1:16" ht="27.75" customHeight="1">
      <c r="A12" s="61">
        <v>39172</v>
      </c>
      <c r="B12" s="46"/>
      <c r="C12" s="46" t="s">
        <v>11</v>
      </c>
      <c r="D12" s="100" t="s">
        <v>297</v>
      </c>
      <c r="E12" s="100"/>
      <c r="F12" s="46">
        <v>1</v>
      </c>
      <c r="G12" s="62">
        <v>50000</v>
      </c>
      <c r="H12" s="62">
        <v>50000</v>
      </c>
      <c r="I12" s="46"/>
      <c r="J12" s="46"/>
      <c r="K12" s="46"/>
      <c r="L12" s="46">
        <v>1</v>
      </c>
      <c r="M12" s="62">
        <v>50000</v>
      </c>
      <c r="N12" s="62">
        <v>50000</v>
      </c>
      <c r="O12" s="46" t="s">
        <v>494</v>
      </c>
      <c r="P12" s="46" t="s">
        <v>30</v>
      </c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10:E10"/>
    <mergeCell ref="D9:E9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4">
      <selection activeCell="A16" sqref="A16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42187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31</v>
      </c>
      <c r="D3" s="21" t="s">
        <v>24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232</v>
      </c>
      <c r="D4" s="25" t="s">
        <v>234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8">
        <v>36012</v>
      </c>
      <c r="B8" s="77"/>
      <c r="C8" s="77" t="s">
        <v>10</v>
      </c>
      <c r="D8" s="108" t="s">
        <v>263</v>
      </c>
      <c r="E8" s="108"/>
      <c r="F8" s="77">
        <v>1</v>
      </c>
      <c r="G8" s="71">
        <v>212000</v>
      </c>
      <c r="H8" s="71">
        <f aca="true" t="shared" si="0" ref="H8:H16">F8*G8</f>
        <v>212000</v>
      </c>
      <c r="I8" s="77"/>
      <c r="J8" s="77"/>
      <c r="K8" s="77"/>
      <c r="L8" s="77">
        <v>1</v>
      </c>
      <c r="M8" s="71">
        <v>212000</v>
      </c>
      <c r="N8" s="71">
        <f aca="true" t="shared" si="1" ref="N8:N16">L8*M8</f>
        <v>212000</v>
      </c>
      <c r="O8" s="77" t="s">
        <v>295</v>
      </c>
      <c r="P8" s="77" t="s">
        <v>26</v>
      </c>
    </row>
    <row r="9" spans="1:16" s="2" customFormat="1" ht="27.75" customHeight="1">
      <c r="A9" s="61">
        <v>36187</v>
      </c>
      <c r="B9" s="46"/>
      <c r="C9" s="46" t="s">
        <v>11</v>
      </c>
      <c r="D9" s="100" t="s">
        <v>495</v>
      </c>
      <c r="E9" s="100"/>
      <c r="F9" s="46">
        <v>1</v>
      </c>
      <c r="G9" s="62">
        <v>167580</v>
      </c>
      <c r="H9" s="59">
        <f t="shared" si="0"/>
        <v>167580</v>
      </c>
      <c r="I9" s="46"/>
      <c r="J9" s="46"/>
      <c r="K9" s="46"/>
      <c r="L9" s="46">
        <v>1</v>
      </c>
      <c r="M9" s="62">
        <v>167580</v>
      </c>
      <c r="N9" s="59">
        <f t="shared" si="1"/>
        <v>167580</v>
      </c>
      <c r="O9" s="46" t="s">
        <v>496</v>
      </c>
      <c r="P9" s="46" t="s">
        <v>30</v>
      </c>
    </row>
    <row r="10" spans="1:16" ht="27.75" customHeight="1">
      <c r="A10" s="61">
        <v>39167</v>
      </c>
      <c r="B10" s="46"/>
      <c r="C10" s="46" t="s">
        <v>11</v>
      </c>
      <c r="D10" s="100" t="s">
        <v>497</v>
      </c>
      <c r="E10" s="100"/>
      <c r="F10" s="46">
        <v>1</v>
      </c>
      <c r="G10" s="62">
        <v>47775</v>
      </c>
      <c r="H10" s="59">
        <f t="shared" si="0"/>
        <v>47775</v>
      </c>
      <c r="I10" s="46"/>
      <c r="J10" s="46"/>
      <c r="K10" s="46"/>
      <c r="L10" s="46">
        <v>1</v>
      </c>
      <c r="M10" s="62">
        <v>47775</v>
      </c>
      <c r="N10" s="59">
        <f t="shared" si="1"/>
        <v>47775</v>
      </c>
      <c r="O10" s="46" t="s">
        <v>498</v>
      </c>
      <c r="P10" s="67" t="s">
        <v>499</v>
      </c>
    </row>
    <row r="11" spans="1:16" ht="27.75" customHeight="1">
      <c r="A11" s="61">
        <v>39720</v>
      </c>
      <c r="B11" s="46"/>
      <c r="C11" s="46" t="s">
        <v>11</v>
      </c>
      <c r="D11" s="100" t="s">
        <v>500</v>
      </c>
      <c r="E11" s="100"/>
      <c r="F11" s="46">
        <v>1</v>
      </c>
      <c r="G11" s="62">
        <v>99750</v>
      </c>
      <c r="H11" s="59">
        <f t="shared" si="0"/>
        <v>99750</v>
      </c>
      <c r="I11" s="46"/>
      <c r="J11" s="46"/>
      <c r="K11" s="46"/>
      <c r="L11" s="46">
        <v>1</v>
      </c>
      <c r="M11" s="62">
        <v>99750</v>
      </c>
      <c r="N11" s="59">
        <f t="shared" si="1"/>
        <v>99750</v>
      </c>
      <c r="O11" s="46" t="s">
        <v>501</v>
      </c>
      <c r="P11" s="46" t="s">
        <v>30</v>
      </c>
    </row>
    <row r="12" spans="1:16" ht="27.75" customHeight="1">
      <c r="A12" s="61">
        <v>39881</v>
      </c>
      <c r="B12" s="46"/>
      <c r="C12" s="46" t="s">
        <v>11</v>
      </c>
      <c r="D12" s="101" t="s">
        <v>264</v>
      </c>
      <c r="E12" s="102"/>
      <c r="F12" s="46">
        <v>1</v>
      </c>
      <c r="G12" s="62">
        <v>15750</v>
      </c>
      <c r="H12" s="59">
        <f t="shared" si="0"/>
        <v>15750</v>
      </c>
      <c r="I12" s="46"/>
      <c r="J12" s="46"/>
      <c r="K12" s="46"/>
      <c r="L12" s="46">
        <v>1</v>
      </c>
      <c r="M12" s="62">
        <v>15750</v>
      </c>
      <c r="N12" s="59">
        <f t="shared" si="1"/>
        <v>15750</v>
      </c>
      <c r="O12" s="46" t="s">
        <v>502</v>
      </c>
      <c r="P12" s="67" t="s">
        <v>471</v>
      </c>
    </row>
    <row r="13" spans="1:16" ht="27.75" customHeight="1">
      <c r="A13" s="61">
        <v>39920</v>
      </c>
      <c r="B13" s="46"/>
      <c r="C13" s="46" t="s">
        <v>11</v>
      </c>
      <c r="D13" s="101" t="s">
        <v>503</v>
      </c>
      <c r="E13" s="102"/>
      <c r="F13" s="46">
        <v>1</v>
      </c>
      <c r="G13" s="62">
        <v>32300</v>
      </c>
      <c r="H13" s="59">
        <f t="shared" si="0"/>
        <v>32300</v>
      </c>
      <c r="I13" s="46"/>
      <c r="J13" s="46"/>
      <c r="K13" s="46"/>
      <c r="L13" s="46">
        <v>1</v>
      </c>
      <c r="M13" s="62">
        <v>32300</v>
      </c>
      <c r="N13" s="59">
        <f t="shared" si="1"/>
        <v>32300</v>
      </c>
      <c r="O13" s="46" t="s">
        <v>504</v>
      </c>
      <c r="P13" s="46" t="s">
        <v>26</v>
      </c>
    </row>
    <row r="14" spans="1:16" ht="27.75" customHeight="1">
      <c r="A14" s="75" t="s">
        <v>265</v>
      </c>
      <c r="B14" s="46"/>
      <c r="C14" s="46" t="s">
        <v>11</v>
      </c>
      <c r="D14" s="101" t="s">
        <v>266</v>
      </c>
      <c r="E14" s="102"/>
      <c r="F14" s="46">
        <v>1</v>
      </c>
      <c r="G14" s="62">
        <v>48300</v>
      </c>
      <c r="H14" s="62">
        <f t="shared" si="0"/>
        <v>48300</v>
      </c>
      <c r="I14" s="46"/>
      <c r="J14" s="46"/>
      <c r="K14" s="46"/>
      <c r="L14" s="46">
        <v>1</v>
      </c>
      <c r="M14" s="62">
        <v>48300</v>
      </c>
      <c r="N14" s="62">
        <f t="shared" si="1"/>
        <v>48300</v>
      </c>
      <c r="O14" s="46" t="s">
        <v>505</v>
      </c>
      <c r="P14" s="67" t="s">
        <v>471</v>
      </c>
    </row>
    <row r="15" spans="1:16" ht="27.75" customHeight="1">
      <c r="A15" s="61">
        <v>40241</v>
      </c>
      <c r="B15" s="46"/>
      <c r="C15" s="46" t="s">
        <v>11</v>
      </c>
      <c r="D15" s="101" t="s">
        <v>506</v>
      </c>
      <c r="E15" s="102"/>
      <c r="F15" s="46">
        <v>1</v>
      </c>
      <c r="G15" s="62">
        <v>84000</v>
      </c>
      <c r="H15" s="62">
        <f t="shared" si="0"/>
        <v>84000</v>
      </c>
      <c r="I15" s="46"/>
      <c r="J15" s="46"/>
      <c r="K15" s="46"/>
      <c r="L15" s="46">
        <v>1</v>
      </c>
      <c r="M15" s="62">
        <v>84000</v>
      </c>
      <c r="N15" s="62">
        <f t="shared" si="1"/>
        <v>84000</v>
      </c>
      <c r="O15" s="46" t="s">
        <v>507</v>
      </c>
      <c r="P15" s="46" t="s">
        <v>30</v>
      </c>
    </row>
    <row r="16" spans="1:16" ht="27.75" customHeight="1">
      <c r="A16" s="61">
        <v>40617</v>
      </c>
      <c r="B16" s="46"/>
      <c r="C16" s="46" t="s">
        <v>11</v>
      </c>
      <c r="D16" s="101" t="s">
        <v>267</v>
      </c>
      <c r="E16" s="102"/>
      <c r="F16" s="46">
        <v>1</v>
      </c>
      <c r="G16" s="62">
        <v>129150</v>
      </c>
      <c r="H16" s="62">
        <f t="shared" si="0"/>
        <v>129150</v>
      </c>
      <c r="I16" s="46"/>
      <c r="J16" s="46"/>
      <c r="K16" s="46"/>
      <c r="L16" s="46">
        <v>1</v>
      </c>
      <c r="M16" s="62">
        <v>129150</v>
      </c>
      <c r="N16" s="62">
        <f t="shared" si="1"/>
        <v>129150</v>
      </c>
      <c r="O16" s="46" t="s">
        <v>508</v>
      </c>
      <c r="P16" s="67" t="s">
        <v>509</v>
      </c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8" sqref="A8:P8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12.57421875" style="27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27</v>
      </c>
      <c r="F3" s="2"/>
      <c r="G3" s="2"/>
      <c r="H3" s="90"/>
      <c r="I3" s="90"/>
      <c r="J3" s="90"/>
      <c r="K3" s="2"/>
      <c r="L3" s="2"/>
      <c r="M3" s="2"/>
      <c r="N3" s="2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28</v>
      </c>
      <c r="F4" s="2"/>
      <c r="G4" s="2"/>
      <c r="H4" s="2"/>
      <c r="I4" s="2"/>
      <c r="J4" s="2"/>
      <c r="K4" s="2"/>
      <c r="L4" s="2"/>
      <c r="M4" s="2"/>
      <c r="N4" s="2"/>
      <c r="O4" s="2"/>
      <c r="P4" s="27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104"/>
    </row>
    <row r="8" spans="1:16" s="1" customFormat="1" ht="27.75" customHeight="1">
      <c r="A8" s="64">
        <v>36013</v>
      </c>
      <c r="B8" s="56"/>
      <c r="C8" s="56" t="s">
        <v>10</v>
      </c>
      <c r="D8" s="100" t="s">
        <v>29</v>
      </c>
      <c r="E8" s="100"/>
      <c r="F8" s="56">
        <v>1</v>
      </c>
      <c r="G8" s="59">
        <v>23940</v>
      </c>
      <c r="H8" s="59">
        <v>23940</v>
      </c>
      <c r="I8" s="56"/>
      <c r="J8" s="59"/>
      <c r="K8" s="59"/>
      <c r="L8" s="56">
        <v>1</v>
      </c>
      <c r="M8" s="59">
        <v>23940</v>
      </c>
      <c r="N8" s="59">
        <v>23940</v>
      </c>
      <c r="O8" s="56" t="s">
        <v>304</v>
      </c>
      <c r="P8" s="63" t="s">
        <v>41</v>
      </c>
    </row>
    <row r="9" spans="1:16" s="2" customFormat="1" ht="27.75" customHeight="1">
      <c r="A9" s="6"/>
      <c r="B9" s="6"/>
      <c r="C9" s="6"/>
      <c r="D9" s="89"/>
      <c r="E9" s="89"/>
      <c r="F9" s="4"/>
      <c r="G9" s="4"/>
      <c r="H9" s="4"/>
      <c r="I9" s="4"/>
      <c r="J9" s="4"/>
      <c r="K9" s="4"/>
      <c r="L9" s="4"/>
      <c r="M9" s="4"/>
      <c r="N9" s="4"/>
      <c r="O9" s="4"/>
      <c r="P9" s="26"/>
    </row>
    <row r="10" spans="1:16" ht="27.75" customHeight="1">
      <c r="A10" s="6"/>
      <c r="B10" s="6"/>
      <c r="C10" s="6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26"/>
    </row>
    <row r="11" spans="1:16" ht="27.75" customHeight="1">
      <c r="A11" s="6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26"/>
    </row>
    <row r="12" spans="1:16" ht="27.75" customHeight="1">
      <c r="A12" s="6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26"/>
    </row>
    <row r="13" spans="1:16" ht="27.75" customHeight="1">
      <c r="A13" s="6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26"/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26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26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26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26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26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26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26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26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0" zoomScaleNormal="80" zoomScalePageLayoutView="0" workbookViewId="0" topLeftCell="A7">
      <selection activeCell="O16" sqref="O16"/>
    </sheetView>
  </sheetViews>
  <sheetFormatPr defaultColWidth="9.140625" defaultRowHeight="15"/>
  <cols>
    <col min="1" max="1" width="15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2.57421875" style="2" bestFit="1" customWidth="1"/>
    <col min="16" max="16" width="14.00390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31</v>
      </c>
      <c r="D3" s="21" t="s">
        <v>212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232</v>
      </c>
      <c r="D4" s="25" t="s">
        <v>235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38318</v>
      </c>
      <c r="B8" s="56"/>
      <c r="C8" s="56" t="s">
        <v>11</v>
      </c>
      <c r="D8" s="100" t="s">
        <v>268</v>
      </c>
      <c r="E8" s="100"/>
      <c r="F8" s="56">
        <v>1</v>
      </c>
      <c r="G8" s="59">
        <v>78100</v>
      </c>
      <c r="H8" s="59">
        <f aca="true" t="shared" si="0" ref="H8:H16">F8*G8</f>
        <v>78100</v>
      </c>
      <c r="I8" s="56"/>
      <c r="J8" s="56"/>
      <c r="K8" s="56"/>
      <c r="L8" s="56">
        <v>1</v>
      </c>
      <c r="M8" s="59">
        <v>78100</v>
      </c>
      <c r="N8" s="59">
        <f aca="true" t="shared" si="1" ref="N8:N14">L8*M8</f>
        <v>78100</v>
      </c>
      <c r="O8" s="56" t="s">
        <v>510</v>
      </c>
      <c r="P8" s="56" t="s">
        <v>26</v>
      </c>
    </row>
    <row r="9" spans="1:16" s="2" customFormat="1" ht="27.75" customHeight="1">
      <c r="A9" s="61">
        <v>38807</v>
      </c>
      <c r="B9" s="46"/>
      <c r="C9" s="56" t="s">
        <v>11</v>
      </c>
      <c r="D9" s="100" t="s">
        <v>269</v>
      </c>
      <c r="E9" s="100"/>
      <c r="F9" s="46">
        <v>2</v>
      </c>
      <c r="G9" s="62">
        <v>145950</v>
      </c>
      <c r="H9" s="59">
        <f t="shared" si="0"/>
        <v>291900</v>
      </c>
      <c r="I9" s="46"/>
      <c r="J9" s="46"/>
      <c r="K9" s="46"/>
      <c r="L9" s="69">
        <v>2</v>
      </c>
      <c r="M9" s="62">
        <v>145950</v>
      </c>
      <c r="N9" s="59">
        <f t="shared" si="1"/>
        <v>291900</v>
      </c>
      <c r="O9" s="46" t="s">
        <v>511</v>
      </c>
      <c r="P9" s="46" t="s">
        <v>271</v>
      </c>
    </row>
    <row r="10" spans="1:16" ht="27.75" customHeight="1">
      <c r="A10" s="61">
        <v>39172</v>
      </c>
      <c r="B10" s="46"/>
      <c r="C10" s="56" t="s">
        <v>11</v>
      </c>
      <c r="D10" s="100" t="s">
        <v>512</v>
      </c>
      <c r="E10" s="100"/>
      <c r="F10" s="46">
        <v>1</v>
      </c>
      <c r="G10" s="62">
        <v>198450</v>
      </c>
      <c r="H10" s="59">
        <f t="shared" si="0"/>
        <v>198450</v>
      </c>
      <c r="I10" s="46"/>
      <c r="J10" s="46"/>
      <c r="K10" s="46"/>
      <c r="L10" s="46">
        <v>1</v>
      </c>
      <c r="M10" s="62">
        <v>198450</v>
      </c>
      <c r="N10" s="59">
        <f t="shared" si="1"/>
        <v>198450</v>
      </c>
      <c r="O10" s="46" t="s">
        <v>513</v>
      </c>
      <c r="P10" s="46" t="s">
        <v>26</v>
      </c>
    </row>
    <row r="11" spans="1:16" ht="42" customHeight="1">
      <c r="A11" s="61">
        <v>40057</v>
      </c>
      <c r="B11" s="46"/>
      <c r="C11" s="56" t="s">
        <v>11</v>
      </c>
      <c r="D11" s="100" t="s">
        <v>514</v>
      </c>
      <c r="E11" s="100"/>
      <c r="F11" s="46">
        <v>1</v>
      </c>
      <c r="G11" s="62">
        <v>82950</v>
      </c>
      <c r="H11" s="59">
        <f t="shared" si="0"/>
        <v>82950</v>
      </c>
      <c r="I11" s="46"/>
      <c r="J11" s="46"/>
      <c r="K11" s="46"/>
      <c r="L11" s="46">
        <v>1</v>
      </c>
      <c r="M11" s="62">
        <v>82950</v>
      </c>
      <c r="N11" s="59">
        <f t="shared" si="1"/>
        <v>82950</v>
      </c>
      <c r="O11" s="46" t="s">
        <v>515</v>
      </c>
      <c r="P11" s="46" t="s">
        <v>26</v>
      </c>
    </row>
    <row r="12" spans="1:16" ht="27.75" customHeight="1">
      <c r="A12" s="61">
        <v>40207</v>
      </c>
      <c r="B12" s="46"/>
      <c r="C12" s="56" t="s">
        <v>11</v>
      </c>
      <c r="D12" s="100" t="s">
        <v>516</v>
      </c>
      <c r="E12" s="100"/>
      <c r="F12" s="46">
        <v>1</v>
      </c>
      <c r="G12" s="62">
        <v>45000</v>
      </c>
      <c r="H12" s="59">
        <f t="shared" si="0"/>
        <v>45000</v>
      </c>
      <c r="I12" s="46"/>
      <c r="J12" s="46"/>
      <c r="K12" s="46"/>
      <c r="L12" s="46">
        <v>1</v>
      </c>
      <c r="M12" s="62">
        <v>45000</v>
      </c>
      <c r="N12" s="59">
        <f t="shared" si="1"/>
        <v>45000</v>
      </c>
      <c r="O12" s="46" t="s">
        <v>517</v>
      </c>
      <c r="P12" s="67" t="s">
        <v>291</v>
      </c>
    </row>
    <row r="13" spans="1:16" ht="27.75" customHeight="1">
      <c r="A13" s="61">
        <v>40241</v>
      </c>
      <c r="B13" s="46"/>
      <c r="C13" s="56" t="s">
        <v>11</v>
      </c>
      <c r="D13" s="100" t="s">
        <v>518</v>
      </c>
      <c r="E13" s="100"/>
      <c r="F13" s="46">
        <v>1</v>
      </c>
      <c r="G13" s="62">
        <v>94920</v>
      </c>
      <c r="H13" s="59">
        <f t="shared" si="0"/>
        <v>94920</v>
      </c>
      <c r="I13" s="46"/>
      <c r="J13" s="46"/>
      <c r="K13" s="46"/>
      <c r="L13" s="46">
        <v>1</v>
      </c>
      <c r="M13" s="62">
        <v>94920</v>
      </c>
      <c r="N13" s="59">
        <f t="shared" si="1"/>
        <v>94920</v>
      </c>
      <c r="O13" s="46" t="s">
        <v>519</v>
      </c>
      <c r="P13" s="46" t="s">
        <v>26</v>
      </c>
    </row>
    <row r="14" spans="1:16" ht="27.75" customHeight="1">
      <c r="A14" s="61">
        <v>40581</v>
      </c>
      <c r="B14" s="46"/>
      <c r="C14" s="56" t="s">
        <v>11</v>
      </c>
      <c r="D14" s="100" t="s">
        <v>270</v>
      </c>
      <c r="E14" s="100"/>
      <c r="F14" s="46">
        <v>1</v>
      </c>
      <c r="G14" s="62">
        <v>74445</v>
      </c>
      <c r="H14" s="59">
        <f t="shared" si="0"/>
        <v>74445</v>
      </c>
      <c r="I14" s="46"/>
      <c r="J14" s="46"/>
      <c r="K14" s="46"/>
      <c r="L14" s="46">
        <v>1</v>
      </c>
      <c r="M14" s="62">
        <v>74445</v>
      </c>
      <c r="N14" s="59">
        <f t="shared" si="1"/>
        <v>74445</v>
      </c>
      <c r="O14" s="46" t="s">
        <v>520</v>
      </c>
      <c r="P14" s="46" t="s">
        <v>26</v>
      </c>
    </row>
    <row r="15" spans="1:19" ht="27.75" customHeight="1">
      <c r="A15" s="87">
        <v>41289</v>
      </c>
      <c r="B15" s="6"/>
      <c r="C15" s="57" t="s">
        <v>11</v>
      </c>
      <c r="D15" s="100" t="s">
        <v>535</v>
      </c>
      <c r="E15" s="100"/>
      <c r="F15" s="4">
        <v>1</v>
      </c>
      <c r="G15" s="62">
        <v>78750</v>
      </c>
      <c r="H15" s="62">
        <f t="shared" si="0"/>
        <v>78750</v>
      </c>
      <c r="I15" s="46"/>
      <c r="J15" s="46"/>
      <c r="K15" s="46"/>
      <c r="L15" s="46">
        <v>1</v>
      </c>
      <c r="M15" s="62">
        <v>78750</v>
      </c>
      <c r="N15" s="62">
        <v>78750</v>
      </c>
      <c r="O15" s="46" t="s">
        <v>536</v>
      </c>
      <c r="P15" s="46" t="s">
        <v>26</v>
      </c>
      <c r="Q15" s="78"/>
      <c r="R15" s="78"/>
      <c r="S15" s="78"/>
    </row>
    <row r="16" spans="1:16" ht="27.75" customHeight="1">
      <c r="A16" s="85">
        <v>41726</v>
      </c>
      <c r="B16" s="6"/>
      <c r="C16" s="83" t="s">
        <v>11</v>
      </c>
      <c r="D16" s="100" t="s">
        <v>538</v>
      </c>
      <c r="E16" s="100"/>
      <c r="F16" s="4">
        <v>1</v>
      </c>
      <c r="G16" s="10">
        <v>87150</v>
      </c>
      <c r="H16" s="10">
        <f t="shared" si="0"/>
        <v>87150</v>
      </c>
      <c r="I16" s="4"/>
      <c r="J16" s="4"/>
      <c r="K16" s="4"/>
      <c r="L16" s="4">
        <v>1</v>
      </c>
      <c r="M16" s="4">
        <v>87150</v>
      </c>
      <c r="N16" s="4">
        <v>87150</v>
      </c>
      <c r="O16" s="80" t="s">
        <v>539</v>
      </c>
      <c r="P16" s="46" t="s">
        <v>26</v>
      </c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O16" sqref="O16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2.57421875" style="2" bestFit="1" customWidth="1"/>
    <col min="16" max="16" width="12.8515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31</v>
      </c>
      <c r="D3" s="21" t="s">
        <v>31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232</v>
      </c>
      <c r="D4" s="25" t="s">
        <v>236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38807</v>
      </c>
      <c r="B8" s="56"/>
      <c r="C8" s="56" t="s">
        <v>11</v>
      </c>
      <c r="D8" s="100" t="s">
        <v>272</v>
      </c>
      <c r="E8" s="100"/>
      <c r="F8" s="56">
        <v>3</v>
      </c>
      <c r="G8" s="59">
        <v>57750</v>
      </c>
      <c r="H8" s="59">
        <f>F8*G8</f>
        <v>173250</v>
      </c>
      <c r="I8" s="56"/>
      <c r="J8" s="56"/>
      <c r="K8" s="56"/>
      <c r="L8" s="56">
        <v>3</v>
      </c>
      <c r="M8" s="59">
        <v>57750</v>
      </c>
      <c r="N8" s="59">
        <f>L8*M8</f>
        <v>173250</v>
      </c>
      <c r="O8" s="56" t="s">
        <v>521</v>
      </c>
      <c r="P8" s="56" t="s">
        <v>227</v>
      </c>
    </row>
    <row r="9" spans="1:16" s="2" customFormat="1" ht="27.75" customHeight="1">
      <c r="A9" s="61">
        <v>39647</v>
      </c>
      <c r="B9" s="46"/>
      <c r="C9" s="46" t="s">
        <v>11</v>
      </c>
      <c r="D9" s="100" t="s">
        <v>522</v>
      </c>
      <c r="E9" s="100"/>
      <c r="F9" s="46">
        <v>1</v>
      </c>
      <c r="G9" s="62">
        <v>136500</v>
      </c>
      <c r="H9" s="59">
        <f>F9*G9</f>
        <v>136500</v>
      </c>
      <c r="I9" s="46"/>
      <c r="J9" s="46"/>
      <c r="K9" s="46"/>
      <c r="L9" s="46">
        <v>1</v>
      </c>
      <c r="M9" s="62">
        <v>136500</v>
      </c>
      <c r="N9" s="59">
        <f>L9*M9</f>
        <v>136500</v>
      </c>
      <c r="O9" s="46" t="s">
        <v>523</v>
      </c>
      <c r="P9" s="46" t="s">
        <v>142</v>
      </c>
    </row>
    <row r="10" spans="1:16" ht="27.75" customHeight="1">
      <c r="A10" s="9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9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9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O16" sqref="O16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2.57421875" style="2" bestFit="1" customWidth="1"/>
    <col min="16" max="16" width="12.8515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31</v>
      </c>
      <c r="D3" s="21" t="s">
        <v>31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232</v>
      </c>
      <c r="D4" s="25" t="s">
        <v>236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38807</v>
      </c>
      <c r="B8" s="84"/>
      <c r="C8" s="84" t="s">
        <v>11</v>
      </c>
      <c r="D8" s="100" t="s">
        <v>272</v>
      </c>
      <c r="E8" s="100"/>
      <c r="F8" s="84">
        <v>3</v>
      </c>
      <c r="G8" s="59">
        <v>57750</v>
      </c>
      <c r="H8" s="59">
        <f>F8*G8</f>
        <v>173250</v>
      </c>
      <c r="I8" s="84"/>
      <c r="J8" s="84"/>
      <c r="K8" s="84"/>
      <c r="L8" s="84">
        <v>3</v>
      </c>
      <c r="M8" s="59">
        <v>57750</v>
      </c>
      <c r="N8" s="59">
        <f>L8*M8</f>
        <v>173250</v>
      </c>
      <c r="O8" s="84" t="s">
        <v>521</v>
      </c>
      <c r="P8" s="84" t="s">
        <v>227</v>
      </c>
    </row>
    <row r="9" spans="1:16" s="2" customFormat="1" ht="27.75" customHeight="1">
      <c r="A9" s="61">
        <v>39647</v>
      </c>
      <c r="B9" s="46"/>
      <c r="C9" s="46" t="s">
        <v>11</v>
      </c>
      <c r="D9" s="100" t="s">
        <v>522</v>
      </c>
      <c r="E9" s="100"/>
      <c r="F9" s="46">
        <v>1</v>
      </c>
      <c r="G9" s="62">
        <v>136500</v>
      </c>
      <c r="H9" s="59">
        <f>F9*G9</f>
        <v>136500</v>
      </c>
      <c r="I9" s="46"/>
      <c r="J9" s="46"/>
      <c r="K9" s="46"/>
      <c r="L9" s="46">
        <v>1</v>
      </c>
      <c r="M9" s="62">
        <v>136500</v>
      </c>
      <c r="N9" s="59">
        <f>L9*M9</f>
        <v>136500</v>
      </c>
      <c r="O9" s="46" t="s">
        <v>523</v>
      </c>
      <c r="P9" s="46" t="s">
        <v>142</v>
      </c>
    </row>
    <row r="10" spans="1:16" ht="27.75" customHeight="1">
      <c r="A10" s="9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9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9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L6:N6"/>
    <mergeCell ref="O6:O7"/>
    <mergeCell ref="P6:P7"/>
    <mergeCell ref="D8:E8"/>
    <mergeCell ref="D9:E9"/>
    <mergeCell ref="D10:E10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7">
      <selection activeCell="A8" sqref="A8:P8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11"/>
      <c r="H1" s="11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127</v>
      </c>
      <c r="D3" s="21" t="s">
        <v>124</v>
      </c>
      <c r="F3" s="2"/>
      <c r="G3" s="11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237</v>
      </c>
      <c r="D4" s="25" t="s">
        <v>238</v>
      </c>
      <c r="F4" s="2"/>
      <c r="G4" s="11"/>
      <c r="H4" s="11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11"/>
      <c r="H5" s="11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38807</v>
      </c>
      <c r="B8" s="56"/>
      <c r="C8" s="56" t="s">
        <v>11</v>
      </c>
      <c r="D8" s="100" t="s">
        <v>524</v>
      </c>
      <c r="E8" s="100"/>
      <c r="F8" s="56">
        <v>1</v>
      </c>
      <c r="G8" s="59">
        <v>163960</v>
      </c>
      <c r="H8" s="59">
        <v>163960</v>
      </c>
      <c r="I8" s="56"/>
      <c r="J8" s="56"/>
      <c r="K8" s="56"/>
      <c r="L8" s="56">
        <v>1</v>
      </c>
      <c r="M8" s="59">
        <v>163960</v>
      </c>
      <c r="N8" s="59">
        <v>163960</v>
      </c>
      <c r="O8" s="56" t="s">
        <v>525</v>
      </c>
      <c r="P8" s="56" t="s">
        <v>227</v>
      </c>
    </row>
    <row r="9" spans="1:16" s="2" customFormat="1" ht="27.75" customHeight="1">
      <c r="A9" s="6"/>
      <c r="B9" s="6"/>
      <c r="C9" s="6"/>
      <c r="D9" s="89"/>
      <c r="E9" s="89"/>
      <c r="F9" s="4"/>
      <c r="G9" s="10"/>
      <c r="H9" s="10"/>
      <c r="I9" s="4"/>
      <c r="J9" s="4"/>
      <c r="K9" s="4"/>
      <c r="L9" s="4"/>
      <c r="M9" s="4"/>
      <c r="N9" s="4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10"/>
      <c r="H10" s="10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10"/>
      <c r="H11" s="10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A8" sqref="A8:P9"/>
    </sheetView>
  </sheetViews>
  <sheetFormatPr defaultColWidth="9.140625" defaultRowHeight="15"/>
  <cols>
    <col min="1" max="1" width="14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11" customWidth="1"/>
    <col min="15" max="15" width="13.140625" style="2" bestFit="1" customWidth="1"/>
    <col min="16" max="16" width="9.00390625" style="2" customWidth="1"/>
  </cols>
  <sheetData>
    <row r="1" spans="1:16" s="3" customFormat="1" ht="21" customHeight="1">
      <c r="A1" s="28"/>
      <c r="F1" s="2"/>
      <c r="G1" s="11"/>
      <c r="H1" s="11"/>
      <c r="I1" s="2"/>
      <c r="J1" s="2"/>
      <c r="K1" s="2"/>
      <c r="L1" s="2"/>
      <c r="M1" s="11"/>
      <c r="N1" s="11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2"/>
      <c r="L2" s="2"/>
      <c r="M2" s="11"/>
      <c r="N2" s="11"/>
      <c r="O2" s="2"/>
      <c r="P2" s="2"/>
    </row>
    <row r="3" spans="1:16" s="3" customFormat="1" ht="14.25" customHeight="1">
      <c r="A3" s="29" t="s">
        <v>17</v>
      </c>
      <c r="B3" s="20"/>
      <c r="C3" s="20" t="s">
        <v>127</v>
      </c>
      <c r="D3" s="21" t="s">
        <v>127</v>
      </c>
      <c r="F3" s="2"/>
      <c r="G3" s="11"/>
      <c r="H3" s="90"/>
      <c r="I3" s="90"/>
      <c r="J3" s="90"/>
      <c r="K3" s="2"/>
      <c r="L3" s="2"/>
      <c r="M3" s="11"/>
      <c r="N3" s="11"/>
      <c r="O3" s="2"/>
      <c r="P3" s="2"/>
    </row>
    <row r="4" spans="1:16" s="3" customFormat="1" ht="14.25" customHeight="1">
      <c r="A4" s="30" t="s">
        <v>18</v>
      </c>
      <c r="B4" s="23"/>
      <c r="C4" s="24" t="s">
        <v>237</v>
      </c>
      <c r="D4" s="25" t="s">
        <v>239</v>
      </c>
      <c r="F4" s="2"/>
      <c r="G4" s="11"/>
      <c r="H4" s="11"/>
      <c r="I4" s="2"/>
      <c r="J4" s="2"/>
      <c r="K4" s="2"/>
      <c r="L4" s="2"/>
      <c r="M4" s="11"/>
      <c r="N4" s="11"/>
      <c r="O4" s="2"/>
      <c r="P4" s="2"/>
    </row>
    <row r="5" spans="1:16" s="3" customFormat="1" ht="12">
      <c r="A5" s="28"/>
      <c r="F5" s="2"/>
      <c r="G5" s="11"/>
      <c r="H5" s="11"/>
      <c r="I5" s="2"/>
      <c r="J5" s="2"/>
      <c r="K5" s="2"/>
      <c r="L5" s="2"/>
      <c r="M5" s="11"/>
      <c r="N5" s="11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3" t="s">
        <v>6</v>
      </c>
      <c r="N7" s="14" t="s">
        <v>7</v>
      </c>
      <c r="O7" s="92"/>
      <c r="P7" s="92"/>
    </row>
    <row r="8" spans="1:16" s="1" customFormat="1" ht="43.5" customHeight="1">
      <c r="A8" s="58">
        <v>39161</v>
      </c>
      <c r="B8" s="56"/>
      <c r="C8" s="56" t="s">
        <v>11</v>
      </c>
      <c r="D8" s="100" t="s">
        <v>274</v>
      </c>
      <c r="E8" s="100"/>
      <c r="F8" s="56">
        <v>3</v>
      </c>
      <c r="G8" s="59">
        <v>90000</v>
      </c>
      <c r="H8" s="59">
        <v>270000</v>
      </c>
      <c r="I8" s="56"/>
      <c r="J8" s="56"/>
      <c r="K8" s="56"/>
      <c r="L8" s="56">
        <v>3</v>
      </c>
      <c r="M8" s="59">
        <v>90000</v>
      </c>
      <c r="N8" s="59">
        <v>270000</v>
      </c>
      <c r="O8" s="56" t="s">
        <v>526</v>
      </c>
      <c r="P8" s="56" t="s">
        <v>177</v>
      </c>
    </row>
    <row r="9" spans="1:16" s="2" customFormat="1" ht="27.75" customHeight="1">
      <c r="A9" s="61">
        <v>40246</v>
      </c>
      <c r="B9" s="46"/>
      <c r="C9" s="56" t="s">
        <v>11</v>
      </c>
      <c r="D9" s="100" t="s">
        <v>273</v>
      </c>
      <c r="E9" s="100"/>
      <c r="F9" s="46">
        <v>3</v>
      </c>
      <c r="G9" s="62">
        <v>28140</v>
      </c>
      <c r="H9" s="62">
        <v>84420</v>
      </c>
      <c r="I9" s="46"/>
      <c r="J9" s="46"/>
      <c r="K9" s="46"/>
      <c r="L9" s="46">
        <v>3</v>
      </c>
      <c r="M9" s="62">
        <v>28140</v>
      </c>
      <c r="N9" s="62">
        <v>84420</v>
      </c>
      <c r="O9" s="46" t="s">
        <v>527</v>
      </c>
      <c r="P9" s="46" t="s">
        <v>177</v>
      </c>
    </row>
    <row r="10" spans="1:16" ht="27.75" customHeight="1">
      <c r="A10" s="7"/>
      <c r="B10" s="6"/>
      <c r="C10" s="44"/>
      <c r="D10" s="89"/>
      <c r="E10" s="89"/>
      <c r="F10" s="4"/>
      <c r="G10" s="10"/>
      <c r="H10" s="10"/>
      <c r="I10" s="4"/>
      <c r="J10" s="4"/>
      <c r="K10" s="4"/>
      <c r="L10" s="4"/>
      <c r="M10" s="10"/>
      <c r="N10" s="10"/>
      <c r="O10" s="4"/>
      <c r="P10" s="4"/>
    </row>
    <row r="11" spans="1:16" ht="27.75" customHeight="1">
      <c r="A11" s="8"/>
      <c r="B11" s="6"/>
      <c r="C11" s="44"/>
      <c r="D11" s="89"/>
      <c r="E11" s="89"/>
      <c r="F11" s="4"/>
      <c r="G11" s="10"/>
      <c r="H11" s="10"/>
      <c r="I11" s="4"/>
      <c r="J11" s="4"/>
      <c r="K11" s="4"/>
      <c r="L11" s="4"/>
      <c r="M11" s="10"/>
      <c r="N11" s="10"/>
      <c r="O11" s="4"/>
      <c r="P11" s="4"/>
    </row>
    <row r="12" spans="1:16" ht="27.75" customHeight="1">
      <c r="A12" s="9"/>
      <c r="B12" s="6"/>
      <c r="C12" s="6"/>
      <c r="D12" s="89"/>
      <c r="E12" s="89"/>
      <c r="F12" s="4"/>
      <c r="G12" s="10"/>
      <c r="H12" s="10"/>
      <c r="I12" s="4"/>
      <c r="J12" s="4"/>
      <c r="K12" s="4"/>
      <c r="L12" s="4"/>
      <c r="M12" s="10"/>
      <c r="N12" s="10"/>
      <c r="O12" s="4"/>
      <c r="P12" s="4"/>
    </row>
    <row r="13" spans="1:16" ht="27.75" customHeight="1">
      <c r="A13" s="9"/>
      <c r="B13" s="6"/>
      <c r="C13" s="6"/>
      <c r="D13" s="89"/>
      <c r="E13" s="89"/>
      <c r="F13" s="4"/>
      <c r="G13" s="10"/>
      <c r="H13" s="10"/>
      <c r="I13" s="4"/>
      <c r="J13" s="4"/>
      <c r="K13" s="4"/>
      <c r="L13" s="4"/>
      <c r="M13" s="10"/>
      <c r="N13" s="10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10"/>
      <c r="H14" s="10"/>
      <c r="I14" s="4"/>
      <c r="J14" s="4"/>
      <c r="K14" s="4"/>
      <c r="L14" s="4"/>
      <c r="M14" s="10"/>
      <c r="N14" s="10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10"/>
      <c r="H15" s="10"/>
      <c r="I15" s="4"/>
      <c r="J15" s="4"/>
      <c r="K15" s="4"/>
      <c r="L15" s="4"/>
      <c r="M15" s="10"/>
      <c r="N15" s="10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10"/>
      <c r="H16" s="10"/>
      <c r="I16" s="4"/>
      <c r="J16" s="4"/>
      <c r="K16" s="4"/>
      <c r="L16" s="4"/>
      <c r="M16" s="10"/>
      <c r="N16" s="10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10"/>
      <c r="H17" s="10"/>
      <c r="I17" s="4"/>
      <c r="J17" s="4"/>
      <c r="K17" s="4"/>
      <c r="L17" s="4"/>
      <c r="M17" s="10"/>
      <c r="N17" s="10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10"/>
      <c r="H18" s="10"/>
      <c r="I18" s="4"/>
      <c r="J18" s="4"/>
      <c r="K18" s="4"/>
      <c r="L18" s="4"/>
      <c r="M18" s="10"/>
      <c r="N18" s="10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10"/>
      <c r="H19" s="10"/>
      <c r="I19" s="4"/>
      <c r="J19" s="4"/>
      <c r="K19" s="4"/>
      <c r="L19" s="4"/>
      <c r="M19" s="10"/>
      <c r="N19" s="10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10"/>
      <c r="H20" s="10"/>
      <c r="I20" s="4"/>
      <c r="J20" s="4"/>
      <c r="K20" s="4"/>
      <c r="L20" s="4"/>
      <c r="M20" s="10"/>
      <c r="N20" s="10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10"/>
      <c r="H21" s="10"/>
      <c r="I21" s="4"/>
      <c r="J21" s="4"/>
      <c r="K21" s="4"/>
      <c r="L21" s="4"/>
      <c r="M21" s="10"/>
      <c r="N21" s="10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10"/>
      <c r="H22" s="10"/>
      <c r="I22" s="4"/>
      <c r="J22" s="4"/>
      <c r="K22" s="4"/>
      <c r="L22" s="4"/>
      <c r="M22" s="10"/>
      <c r="N22" s="10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D8" sqref="D8:E8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6:16" s="3" customFormat="1" ht="2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19" t="s">
        <v>17</v>
      </c>
      <c r="B3" s="20"/>
      <c r="C3" s="20" t="s">
        <v>240</v>
      </c>
      <c r="D3" s="21" t="s">
        <v>242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22" t="s">
        <v>18</v>
      </c>
      <c r="B4" s="23"/>
      <c r="C4" s="24" t="s">
        <v>241</v>
      </c>
      <c r="D4" s="25" t="s">
        <v>243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6:16" s="3" customFormat="1" ht="12"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64">
        <v>39172</v>
      </c>
      <c r="B8" s="56"/>
      <c r="C8" s="56" t="s">
        <v>275</v>
      </c>
      <c r="D8" s="100" t="s">
        <v>276</v>
      </c>
      <c r="E8" s="100"/>
      <c r="F8" s="56">
        <v>1</v>
      </c>
      <c r="G8" s="59">
        <v>22364</v>
      </c>
      <c r="H8" s="59">
        <v>22364</v>
      </c>
      <c r="I8" s="56"/>
      <c r="J8" s="59"/>
      <c r="K8" s="59"/>
      <c r="L8" s="56">
        <v>1</v>
      </c>
      <c r="M8" s="59">
        <v>22364</v>
      </c>
      <c r="N8" s="59">
        <v>22364</v>
      </c>
      <c r="O8" s="56" t="s">
        <v>528</v>
      </c>
      <c r="P8" s="56" t="s">
        <v>277</v>
      </c>
    </row>
    <row r="9" spans="1:16" s="2" customFormat="1" ht="27.75" customHeight="1">
      <c r="A9" s="6"/>
      <c r="B9" s="6"/>
      <c r="C9" s="6"/>
      <c r="D9" s="89"/>
      <c r="E9" s="89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7.75" customHeight="1">
      <c r="A10" s="6"/>
      <c r="B10" s="6"/>
      <c r="C10" s="6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7.75" customHeight="1">
      <c r="A11" s="6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6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6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6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6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6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6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6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6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6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6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6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11:E11"/>
    <mergeCell ref="D12:E12"/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3:E13"/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15.00390625" style="31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2" customWidth="1"/>
    <col min="9" max="9" width="5.00390625" style="2" bestFit="1" customWidth="1"/>
    <col min="10" max="11" width="12.57421875" style="2" customWidth="1"/>
    <col min="12" max="12" width="5.00390625" style="2" bestFit="1" customWidth="1"/>
    <col min="13" max="14" width="12.57421875" style="2" customWidth="1"/>
    <col min="15" max="15" width="10.57421875" style="2" customWidth="1"/>
    <col min="16" max="16" width="9.00390625" style="2" customWidth="1"/>
  </cols>
  <sheetData>
    <row r="1" spans="1:16" s="3" customFormat="1" ht="21" customHeight="1">
      <c r="A1" s="28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4.25" customHeight="1">
      <c r="A2" s="45"/>
      <c r="B2" s="17"/>
      <c r="C2" s="17" t="s">
        <v>19</v>
      </c>
      <c r="D2" s="18" t="s">
        <v>20</v>
      </c>
      <c r="F2" s="2"/>
      <c r="G2" s="2"/>
      <c r="H2" s="90" t="s">
        <v>14</v>
      </c>
      <c r="I2" s="90"/>
      <c r="J2" s="90"/>
      <c r="K2" s="2"/>
      <c r="L2" s="2"/>
      <c r="M2" s="2"/>
      <c r="N2" s="2"/>
      <c r="O2" s="2"/>
      <c r="P2" s="2"/>
    </row>
    <row r="3" spans="1:16" s="3" customFormat="1" ht="14.25" customHeight="1">
      <c r="A3" s="29" t="s">
        <v>17</v>
      </c>
      <c r="B3" s="20"/>
      <c r="C3" s="20" t="s">
        <v>152</v>
      </c>
      <c r="D3" s="21" t="s">
        <v>212</v>
      </c>
      <c r="F3" s="2"/>
      <c r="G3" s="2"/>
      <c r="H3" s="90"/>
      <c r="I3" s="90"/>
      <c r="J3" s="90"/>
      <c r="K3" s="2"/>
      <c r="L3" s="2"/>
      <c r="M3" s="2"/>
      <c r="N3" s="2"/>
      <c r="O3" s="2"/>
      <c r="P3" s="2"/>
    </row>
    <row r="4" spans="1:16" s="3" customFormat="1" ht="14.25" customHeight="1">
      <c r="A4" s="30" t="s">
        <v>18</v>
      </c>
      <c r="B4" s="23"/>
      <c r="C4" s="24" t="s">
        <v>244</v>
      </c>
      <c r="D4" s="25" t="s">
        <v>245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8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31.5" customHeight="1">
      <c r="A6" s="106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91" t="s">
        <v>16</v>
      </c>
    </row>
    <row r="7" spans="1:16" s="1" customFormat="1" ht="15.75" customHeight="1">
      <c r="A7" s="107"/>
      <c r="B7" s="92"/>
      <c r="C7" s="92"/>
      <c r="D7" s="98"/>
      <c r="E7" s="99"/>
      <c r="F7" s="12" t="s">
        <v>5</v>
      </c>
      <c r="G7" s="15" t="s">
        <v>6</v>
      </c>
      <c r="H7" s="12" t="s">
        <v>7</v>
      </c>
      <c r="I7" s="12" t="s">
        <v>5</v>
      </c>
      <c r="J7" s="15" t="s">
        <v>6</v>
      </c>
      <c r="K7" s="12" t="s">
        <v>7</v>
      </c>
      <c r="L7" s="12" t="s">
        <v>5</v>
      </c>
      <c r="M7" s="15" t="s">
        <v>6</v>
      </c>
      <c r="N7" s="12" t="s">
        <v>7</v>
      </c>
      <c r="O7" s="92"/>
      <c r="P7" s="92"/>
    </row>
    <row r="8" spans="1:16" s="1" customFormat="1" ht="27.75" customHeight="1">
      <c r="A8" s="58">
        <v>37909</v>
      </c>
      <c r="B8" s="56"/>
      <c r="C8" s="56" t="s">
        <v>11</v>
      </c>
      <c r="D8" s="100" t="s">
        <v>529</v>
      </c>
      <c r="E8" s="100"/>
      <c r="F8" s="56">
        <v>1</v>
      </c>
      <c r="G8" s="59">
        <v>22700</v>
      </c>
      <c r="H8" s="59">
        <v>22700</v>
      </c>
      <c r="I8" s="56"/>
      <c r="J8" s="56"/>
      <c r="K8" s="56"/>
      <c r="L8" s="56">
        <v>1</v>
      </c>
      <c r="M8" s="59">
        <v>22700</v>
      </c>
      <c r="N8" s="59">
        <v>22700</v>
      </c>
      <c r="O8" s="56" t="s">
        <v>530</v>
      </c>
      <c r="P8" s="56" t="s">
        <v>26</v>
      </c>
    </row>
    <row r="9" spans="1:16" s="2" customFormat="1" ht="50.25" customHeight="1">
      <c r="A9" s="61">
        <v>38807</v>
      </c>
      <c r="B9" s="46"/>
      <c r="C9" s="56" t="s">
        <v>11</v>
      </c>
      <c r="D9" s="100" t="s">
        <v>531</v>
      </c>
      <c r="E9" s="100"/>
      <c r="F9" s="46">
        <v>1</v>
      </c>
      <c r="G9" s="62">
        <v>44625</v>
      </c>
      <c r="H9" s="62">
        <v>44625</v>
      </c>
      <c r="I9" s="46"/>
      <c r="J9" s="46"/>
      <c r="K9" s="46"/>
      <c r="L9" s="46">
        <v>1</v>
      </c>
      <c r="M9" s="62">
        <v>44625</v>
      </c>
      <c r="N9" s="62">
        <v>44625</v>
      </c>
      <c r="O9" s="46" t="s">
        <v>532</v>
      </c>
      <c r="P9" s="46" t="s">
        <v>227</v>
      </c>
    </row>
    <row r="10" spans="1:16" ht="27.75" customHeight="1">
      <c r="A10" s="61">
        <v>39167</v>
      </c>
      <c r="B10" s="46"/>
      <c r="C10" s="56" t="s">
        <v>11</v>
      </c>
      <c r="D10" s="100" t="s">
        <v>533</v>
      </c>
      <c r="E10" s="100"/>
      <c r="F10" s="46">
        <v>1</v>
      </c>
      <c r="G10" s="62">
        <v>25300</v>
      </c>
      <c r="H10" s="62">
        <v>25300</v>
      </c>
      <c r="I10" s="46"/>
      <c r="J10" s="46"/>
      <c r="K10" s="46"/>
      <c r="L10" s="46">
        <v>1</v>
      </c>
      <c r="M10" s="62">
        <v>25300</v>
      </c>
      <c r="N10" s="62">
        <v>25300</v>
      </c>
      <c r="O10" s="46" t="s">
        <v>534</v>
      </c>
      <c r="P10" s="46" t="s">
        <v>26</v>
      </c>
    </row>
    <row r="11" spans="1:16" ht="27.75" customHeight="1">
      <c r="A11" s="9"/>
      <c r="B11" s="6"/>
      <c r="C11" s="6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.75" customHeight="1">
      <c r="A12" s="9"/>
      <c r="B12" s="6"/>
      <c r="C12" s="6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7.75" customHeight="1">
      <c r="A13" s="9"/>
      <c r="B13" s="6"/>
      <c r="C13" s="6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9"/>
      <c r="B14" s="6"/>
      <c r="C14" s="6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.75" customHeight="1">
      <c r="A15" s="9"/>
      <c r="B15" s="6"/>
      <c r="C15" s="6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.75" customHeight="1">
      <c r="A16" s="9"/>
      <c r="B16" s="6"/>
      <c r="C16" s="6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.75" customHeight="1">
      <c r="A17" s="9"/>
      <c r="B17" s="6"/>
      <c r="C17" s="6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.75" customHeight="1">
      <c r="A18" s="9"/>
      <c r="B18" s="6"/>
      <c r="C18" s="6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.75" customHeight="1">
      <c r="A19" s="9"/>
      <c r="B19" s="6"/>
      <c r="C19" s="6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.75" customHeight="1">
      <c r="A20" s="9"/>
      <c r="B20" s="6"/>
      <c r="C20" s="6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.75" customHeight="1">
      <c r="A21" s="9"/>
      <c r="B21" s="6"/>
      <c r="C21" s="6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customHeight="1">
      <c r="A22" s="9"/>
      <c r="B22" s="6"/>
      <c r="C22" s="6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" sqref="H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13.5">
      <c r="B1" s="40" t="s">
        <v>129</v>
      </c>
      <c r="C1" s="33"/>
      <c r="D1" s="36"/>
      <c r="E1" s="36"/>
    </row>
    <row r="2" spans="2:5" ht="13.5">
      <c r="B2" s="40" t="s">
        <v>151</v>
      </c>
      <c r="C2" s="33"/>
      <c r="D2" s="36"/>
      <c r="E2" s="36"/>
    </row>
    <row r="3" spans="2:5" ht="13.5">
      <c r="B3" s="34"/>
      <c r="C3" s="34"/>
      <c r="D3" s="37"/>
      <c r="E3" s="37"/>
    </row>
    <row r="4" spans="2:5" ht="54">
      <c r="B4" s="41" t="s">
        <v>130</v>
      </c>
      <c r="C4" s="34"/>
      <c r="D4" s="37"/>
      <c r="E4" s="37"/>
    </row>
    <row r="5" spans="2:5" ht="13.5">
      <c r="B5" s="34"/>
      <c r="C5" s="34"/>
      <c r="D5" s="37"/>
      <c r="E5" s="37"/>
    </row>
    <row r="6" spans="2:5" ht="13.5">
      <c r="B6" s="40" t="s">
        <v>131</v>
      </c>
      <c r="C6" s="33"/>
      <c r="D6" s="36"/>
      <c r="E6" s="43" t="s">
        <v>132</v>
      </c>
    </row>
    <row r="7" spans="2:5" ht="14.25" thickBot="1">
      <c r="B7" s="34"/>
      <c r="C7" s="34"/>
      <c r="D7" s="37"/>
      <c r="E7" s="37"/>
    </row>
    <row r="8" spans="2:5" ht="41.25" thickBot="1">
      <c r="B8" s="42" t="s">
        <v>133</v>
      </c>
      <c r="C8" s="35"/>
      <c r="D8" s="38"/>
      <c r="E8" s="39">
        <v>1</v>
      </c>
    </row>
    <row r="9" spans="2:5" ht="13.5">
      <c r="B9" s="34"/>
      <c r="C9" s="34"/>
      <c r="D9" s="37"/>
      <c r="E9" s="37"/>
    </row>
    <row r="10" spans="2:5" ht="13.5">
      <c r="B10" s="34"/>
      <c r="C10" s="34"/>
      <c r="D10" s="37"/>
      <c r="E10" s="3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3">
      <selection activeCell="A8" sqref="A8:P22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36012</v>
      </c>
      <c r="B8" s="56"/>
      <c r="C8" s="56" t="s">
        <v>10</v>
      </c>
      <c r="D8" s="100" t="s">
        <v>305</v>
      </c>
      <c r="E8" s="100"/>
      <c r="F8" s="56">
        <v>1</v>
      </c>
      <c r="G8" s="59">
        <v>212000</v>
      </c>
      <c r="H8" s="59">
        <f aca="true" t="shared" si="0" ref="H8:H22">F8*G8</f>
        <v>212000</v>
      </c>
      <c r="I8" s="56"/>
      <c r="J8" s="59"/>
      <c r="K8" s="59"/>
      <c r="L8" s="56">
        <v>1</v>
      </c>
      <c r="M8" s="59">
        <v>212000</v>
      </c>
      <c r="N8" s="59">
        <f aca="true" t="shared" si="1" ref="N8:N22">L8*M8</f>
        <v>212000</v>
      </c>
      <c r="O8" s="56" t="s">
        <v>306</v>
      </c>
      <c r="P8" s="60" t="s">
        <v>33</v>
      </c>
    </row>
    <row r="9" spans="1:16" s="2" customFormat="1" ht="27.75" customHeight="1">
      <c r="A9" s="58">
        <v>36012</v>
      </c>
      <c r="B9" s="46"/>
      <c r="C9" s="56" t="s">
        <v>10</v>
      </c>
      <c r="D9" s="100" t="s">
        <v>307</v>
      </c>
      <c r="E9" s="100"/>
      <c r="F9" s="46">
        <v>1</v>
      </c>
      <c r="G9" s="62">
        <v>212000</v>
      </c>
      <c r="H9" s="59">
        <f t="shared" si="0"/>
        <v>212000</v>
      </c>
      <c r="I9" s="46"/>
      <c r="J9" s="62"/>
      <c r="K9" s="62"/>
      <c r="L9" s="46">
        <v>1</v>
      </c>
      <c r="M9" s="62">
        <v>212000</v>
      </c>
      <c r="N9" s="59">
        <f t="shared" si="1"/>
        <v>212000</v>
      </c>
      <c r="O9" s="56" t="s">
        <v>308</v>
      </c>
      <c r="P9" s="60" t="s">
        <v>33</v>
      </c>
    </row>
    <row r="10" spans="1:16" ht="27.75" customHeight="1">
      <c r="A10" s="61">
        <v>36013</v>
      </c>
      <c r="B10" s="46"/>
      <c r="C10" s="46" t="s">
        <v>10</v>
      </c>
      <c r="D10" s="100" t="s">
        <v>34</v>
      </c>
      <c r="E10" s="100"/>
      <c r="F10" s="46">
        <v>20</v>
      </c>
      <c r="G10" s="62">
        <v>22260</v>
      </c>
      <c r="H10" s="59">
        <f t="shared" si="0"/>
        <v>445200</v>
      </c>
      <c r="I10" s="46"/>
      <c r="J10" s="62"/>
      <c r="K10" s="62"/>
      <c r="L10" s="46">
        <v>20</v>
      </c>
      <c r="M10" s="62">
        <v>22260</v>
      </c>
      <c r="N10" s="59">
        <f t="shared" si="1"/>
        <v>445200</v>
      </c>
      <c r="O10" s="46" t="s">
        <v>309</v>
      </c>
      <c r="P10" s="63" t="s">
        <v>30</v>
      </c>
    </row>
    <row r="11" spans="1:16" ht="27.75" customHeight="1">
      <c r="A11" s="61">
        <v>36013</v>
      </c>
      <c r="B11" s="46"/>
      <c r="C11" s="46" t="s">
        <v>10</v>
      </c>
      <c r="D11" s="100" t="s">
        <v>35</v>
      </c>
      <c r="E11" s="100"/>
      <c r="F11" s="46">
        <v>8</v>
      </c>
      <c r="G11" s="62">
        <v>21140</v>
      </c>
      <c r="H11" s="59">
        <f t="shared" si="0"/>
        <v>169120</v>
      </c>
      <c r="I11" s="46"/>
      <c r="J11" s="62"/>
      <c r="K11" s="62"/>
      <c r="L11" s="46">
        <v>8</v>
      </c>
      <c r="M11" s="62">
        <v>21140</v>
      </c>
      <c r="N11" s="59">
        <f t="shared" si="1"/>
        <v>169120</v>
      </c>
      <c r="O11" s="46" t="s">
        <v>310</v>
      </c>
      <c r="P11" s="63" t="s">
        <v>311</v>
      </c>
    </row>
    <row r="12" spans="1:16" ht="27.75" customHeight="1">
      <c r="A12" s="61">
        <v>36013</v>
      </c>
      <c r="B12" s="46"/>
      <c r="C12" s="46" t="s">
        <v>10</v>
      </c>
      <c r="D12" s="100" t="s">
        <v>36</v>
      </c>
      <c r="E12" s="100"/>
      <c r="F12" s="46">
        <v>1</v>
      </c>
      <c r="G12" s="62">
        <v>39100</v>
      </c>
      <c r="H12" s="62">
        <f t="shared" si="0"/>
        <v>39100</v>
      </c>
      <c r="I12" s="46"/>
      <c r="J12" s="62"/>
      <c r="K12" s="62"/>
      <c r="L12" s="46">
        <v>1</v>
      </c>
      <c r="M12" s="62">
        <v>39100</v>
      </c>
      <c r="N12" s="62">
        <f t="shared" si="1"/>
        <v>39100</v>
      </c>
      <c r="O12" s="46" t="s">
        <v>312</v>
      </c>
      <c r="P12" s="63" t="s">
        <v>313</v>
      </c>
    </row>
    <row r="13" spans="1:16" ht="27.75" customHeight="1">
      <c r="A13" s="61">
        <v>36013</v>
      </c>
      <c r="B13" s="46"/>
      <c r="C13" s="46" t="s">
        <v>10</v>
      </c>
      <c r="D13" s="100" t="s">
        <v>36</v>
      </c>
      <c r="E13" s="100"/>
      <c r="F13" s="46">
        <v>1</v>
      </c>
      <c r="G13" s="62">
        <v>39100</v>
      </c>
      <c r="H13" s="62">
        <f t="shared" si="0"/>
        <v>39100</v>
      </c>
      <c r="I13" s="46"/>
      <c r="J13" s="62"/>
      <c r="K13" s="62"/>
      <c r="L13" s="46">
        <v>1</v>
      </c>
      <c r="M13" s="62">
        <v>39100</v>
      </c>
      <c r="N13" s="62">
        <f t="shared" si="1"/>
        <v>39100</v>
      </c>
      <c r="O13" s="46" t="s">
        <v>314</v>
      </c>
      <c r="P13" s="63" t="s">
        <v>37</v>
      </c>
    </row>
    <row r="14" spans="1:16" ht="27.75" customHeight="1">
      <c r="A14" s="61">
        <v>36013</v>
      </c>
      <c r="B14" s="46"/>
      <c r="C14" s="46" t="s">
        <v>10</v>
      </c>
      <c r="D14" s="100" t="s">
        <v>36</v>
      </c>
      <c r="E14" s="100"/>
      <c r="F14" s="46">
        <v>2</v>
      </c>
      <c r="G14" s="62">
        <v>39100</v>
      </c>
      <c r="H14" s="62">
        <f t="shared" si="0"/>
        <v>78200</v>
      </c>
      <c r="I14" s="46"/>
      <c r="J14" s="62"/>
      <c r="K14" s="62"/>
      <c r="L14" s="46">
        <v>2</v>
      </c>
      <c r="M14" s="62">
        <v>39100</v>
      </c>
      <c r="N14" s="62">
        <f t="shared" si="1"/>
        <v>78200</v>
      </c>
      <c r="O14" s="46" t="s">
        <v>315</v>
      </c>
      <c r="P14" s="63" t="s">
        <v>38</v>
      </c>
    </row>
    <row r="15" spans="1:16" ht="27.75" customHeight="1">
      <c r="A15" s="61">
        <v>36013</v>
      </c>
      <c r="B15" s="46"/>
      <c r="C15" s="46" t="s">
        <v>10</v>
      </c>
      <c r="D15" s="100" t="s">
        <v>39</v>
      </c>
      <c r="E15" s="100"/>
      <c r="F15" s="46">
        <v>1</v>
      </c>
      <c r="G15" s="62">
        <v>57050</v>
      </c>
      <c r="H15" s="62">
        <f t="shared" si="0"/>
        <v>57050</v>
      </c>
      <c r="I15" s="46"/>
      <c r="J15" s="62"/>
      <c r="K15" s="62"/>
      <c r="L15" s="46">
        <v>1</v>
      </c>
      <c r="M15" s="62">
        <v>57050</v>
      </c>
      <c r="N15" s="62">
        <f t="shared" si="1"/>
        <v>57050</v>
      </c>
      <c r="O15" s="46" t="s">
        <v>316</v>
      </c>
      <c r="P15" s="63" t="s">
        <v>26</v>
      </c>
    </row>
    <row r="16" spans="1:16" ht="27.75" customHeight="1">
      <c r="A16" s="61">
        <v>36013</v>
      </c>
      <c r="B16" s="46"/>
      <c r="C16" s="46" t="s">
        <v>10</v>
      </c>
      <c r="D16" s="100" t="s">
        <v>40</v>
      </c>
      <c r="E16" s="100"/>
      <c r="F16" s="46">
        <v>4</v>
      </c>
      <c r="G16" s="62">
        <v>37450</v>
      </c>
      <c r="H16" s="62">
        <f t="shared" si="0"/>
        <v>149800</v>
      </c>
      <c r="I16" s="46"/>
      <c r="J16" s="62"/>
      <c r="K16" s="62"/>
      <c r="L16" s="46">
        <v>4</v>
      </c>
      <c r="M16" s="62">
        <v>37450</v>
      </c>
      <c r="N16" s="62">
        <f t="shared" si="1"/>
        <v>149800</v>
      </c>
      <c r="O16" s="46" t="s">
        <v>317</v>
      </c>
      <c r="P16" s="63" t="s">
        <v>26</v>
      </c>
    </row>
    <row r="17" spans="1:16" ht="27.75" customHeight="1">
      <c r="A17" s="61">
        <v>36013</v>
      </c>
      <c r="B17" s="46"/>
      <c r="C17" s="46" t="s">
        <v>10</v>
      </c>
      <c r="D17" s="100" t="s">
        <v>40</v>
      </c>
      <c r="E17" s="100"/>
      <c r="F17" s="46">
        <v>1</v>
      </c>
      <c r="G17" s="62">
        <v>36260</v>
      </c>
      <c r="H17" s="62">
        <f t="shared" si="0"/>
        <v>36260</v>
      </c>
      <c r="I17" s="46"/>
      <c r="J17" s="62"/>
      <c r="K17" s="62"/>
      <c r="L17" s="46">
        <v>1</v>
      </c>
      <c r="M17" s="62">
        <v>36260</v>
      </c>
      <c r="N17" s="62">
        <f t="shared" si="1"/>
        <v>36260</v>
      </c>
      <c r="O17" s="46" t="s">
        <v>318</v>
      </c>
      <c r="P17" s="63" t="s">
        <v>41</v>
      </c>
    </row>
    <row r="18" spans="1:16" ht="27.75" customHeight="1">
      <c r="A18" s="61">
        <v>36013</v>
      </c>
      <c r="B18" s="46"/>
      <c r="C18" s="46" t="s">
        <v>10</v>
      </c>
      <c r="D18" s="100" t="s">
        <v>42</v>
      </c>
      <c r="E18" s="100"/>
      <c r="F18" s="46">
        <v>2</v>
      </c>
      <c r="G18" s="62">
        <v>37590</v>
      </c>
      <c r="H18" s="62">
        <f t="shared" si="0"/>
        <v>75180</v>
      </c>
      <c r="I18" s="46"/>
      <c r="J18" s="62"/>
      <c r="K18" s="62"/>
      <c r="L18" s="46">
        <v>2</v>
      </c>
      <c r="M18" s="62">
        <v>37590</v>
      </c>
      <c r="N18" s="62">
        <f t="shared" si="1"/>
        <v>75180</v>
      </c>
      <c r="O18" s="46" t="s">
        <v>319</v>
      </c>
      <c r="P18" s="63" t="s">
        <v>26</v>
      </c>
    </row>
    <row r="19" spans="1:16" ht="27.75" customHeight="1">
      <c r="A19" s="61">
        <v>36013</v>
      </c>
      <c r="B19" s="46"/>
      <c r="C19" s="46" t="s">
        <v>10</v>
      </c>
      <c r="D19" s="100" t="s">
        <v>320</v>
      </c>
      <c r="E19" s="100"/>
      <c r="F19" s="46">
        <v>2</v>
      </c>
      <c r="G19" s="62">
        <v>39550</v>
      </c>
      <c r="H19" s="62">
        <f t="shared" si="0"/>
        <v>79100</v>
      </c>
      <c r="I19" s="46"/>
      <c r="J19" s="62"/>
      <c r="K19" s="62"/>
      <c r="L19" s="46">
        <v>2</v>
      </c>
      <c r="M19" s="62">
        <v>39550</v>
      </c>
      <c r="N19" s="62">
        <f t="shared" si="1"/>
        <v>79100</v>
      </c>
      <c r="O19" s="46" t="s">
        <v>321</v>
      </c>
      <c r="P19" s="63" t="s">
        <v>26</v>
      </c>
    </row>
    <row r="20" spans="1:16" ht="27.75" customHeight="1">
      <c r="A20" s="61">
        <v>36013</v>
      </c>
      <c r="B20" s="46"/>
      <c r="C20" s="46" t="s">
        <v>10</v>
      </c>
      <c r="D20" s="100" t="s">
        <v>322</v>
      </c>
      <c r="E20" s="100"/>
      <c r="F20" s="46">
        <v>2</v>
      </c>
      <c r="G20" s="62">
        <v>55720</v>
      </c>
      <c r="H20" s="62">
        <f t="shared" si="0"/>
        <v>111440</v>
      </c>
      <c r="I20" s="46"/>
      <c r="J20" s="62"/>
      <c r="K20" s="62"/>
      <c r="L20" s="46">
        <v>2</v>
      </c>
      <c r="M20" s="62">
        <v>55720</v>
      </c>
      <c r="N20" s="62">
        <f t="shared" si="1"/>
        <v>111440</v>
      </c>
      <c r="O20" s="46" t="s">
        <v>323</v>
      </c>
      <c r="P20" s="63" t="s">
        <v>26</v>
      </c>
    </row>
    <row r="21" spans="1:16" ht="27.75" customHeight="1">
      <c r="A21" s="61">
        <v>36013</v>
      </c>
      <c r="B21" s="46"/>
      <c r="C21" s="46" t="s">
        <v>10</v>
      </c>
      <c r="D21" s="100" t="s">
        <v>324</v>
      </c>
      <c r="E21" s="100"/>
      <c r="F21" s="46">
        <v>1</v>
      </c>
      <c r="G21" s="62">
        <v>19250</v>
      </c>
      <c r="H21" s="62">
        <f t="shared" si="0"/>
        <v>19250</v>
      </c>
      <c r="I21" s="46"/>
      <c r="J21" s="62"/>
      <c r="K21" s="62"/>
      <c r="L21" s="46">
        <v>1</v>
      </c>
      <c r="M21" s="62">
        <v>19250</v>
      </c>
      <c r="N21" s="62">
        <f t="shared" si="1"/>
        <v>19250</v>
      </c>
      <c r="O21" s="46" t="s">
        <v>325</v>
      </c>
      <c r="P21" s="63" t="s">
        <v>26</v>
      </c>
    </row>
    <row r="22" spans="1:16" ht="27.75" customHeight="1">
      <c r="A22" s="61">
        <v>36013</v>
      </c>
      <c r="B22" s="46"/>
      <c r="C22" s="46" t="s">
        <v>10</v>
      </c>
      <c r="D22" s="100" t="s">
        <v>43</v>
      </c>
      <c r="E22" s="100"/>
      <c r="F22" s="46">
        <v>1</v>
      </c>
      <c r="G22" s="62">
        <v>45500</v>
      </c>
      <c r="H22" s="62">
        <f t="shared" si="0"/>
        <v>45500</v>
      </c>
      <c r="I22" s="46"/>
      <c r="J22" s="62"/>
      <c r="K22" s="62"/>
      <c r="L22" s="46">
        <v>1</v>
      </c>
      <c r="M22" s="62">
        <v>45500</v>
      </c>
      <c r="N22" s="62">
        <f t="shared" si="1"/>
        <v>45500</v>
      </c>
      <c r="O22" s="46" t="s">
        <v>326</v>
      </c>
      <c r="P22" s="63" t="s">
        <v>30</v>
      </c>
    </row>
  </sheetData>
  <sheetProtection/>
  <mergeCells count="25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L6:N6"/>
    <mergeCell ref="O6:O7"/>
    <mergeCell ref="P6:P7"/>
    <mergeCell ref="H2:J3"/>
    <mergeCell ref="A6:A7"/>
    <mergeCell ref="B6:B7"/>
    <mergeCell ref="C6:C7"/>
    <mergeCell ref="D6:E7"/>
    <mergeCell ref="F6:H6"/>
    <mergeCell ref="I6:K6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3">
      <selection activeCell="A8" sqref="A8:P22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36013</v>
      </c>
      <c r="B8" s="56"/>
      <c r="C8" s="56" t="s">
        <v>10</v>
      </c>
      <c r="D8" s="100" t="s">
        <v>44</v>
      </c>
      <c r="E8" s="100"/>
      <c r="F8" s="56">
        <v>30</v>
      </c>
      <c r="G8" s="59">
        <v>27650</v>
      </c>
      <c r="H8" s="59">
        <f aca="true" t="shared" si="0" ref="H8:H22">F8*G8</f>
        <v>829500</v>
      </c>
      <c r="I8" s="56"/>
      <c r="J8" s="59"/>
      <c r="K8" s="59"/>
      <c r="L8" s="56">
        <v>30</v>
      </c>
      <c r="M8" s="59">
        <v>27650</v>
      </c>
      <c r="N8" s="59">
        <f aca="true" t="shared" si="1" ref="N8:N22">L8*M8</f>
        <v>829500</v>
      </c>
      <c r="O8" s="56" t="s">
        <v>47</v>
      </c>
      <c r="P8" s="60" t="s">
        <v>50</v>
      </c>
    </row>
    <row r="9" spans="1:16" s="2" customFormat="1" ht="27.75" customHeight="1">
      <c r="A9" s="58">
        <v>36013</v>
      </c>
      <c r="B9" s="46"/>
      <c r="C9" s="56" t="s">
        <v>10</v>
      </c>
      <c r="D9" s="100" t="s">
        <v>285</v>
      </c>
      <c r="E9" s="100"/>
      <c r="F9" s="46">
        <v>1</v>
      </c>
      <c r="G9" s="62">
        <v>33950</v>
      </c>
      <c r="H9" s="59">
        <f t="shared" si="0"/>
        <v>33950</v>
      </c>
      <c r="I9" s="46"/>
      <c r="J9" s="62"/>
      <c r="K9" s="62"/>
      <c r="L9" s="46">
        <v>1</v>
      </c>
      <c r="M9" s="62">
        <v>33950</v>
      </c>
      <c r="N9" s="59">
        <f t="shared" si="1"/>
        <v>33950</v>
      </c>
      <c r="O9" s="56" t="s">
        <v>48</v>
      </c>
      <c r="P9" s="60" t="s">
        <v>51</v>
      </c>
    </row>
    <row r="10" spans="1:16" ht="27.75" customHeight="1">
      <c r="A10" s="61">
        <v>36013</v>
      </c>
      <c r="B10" s="46"/>
      <c r="C10" s="46" t="s">
        <v>10</v>
      </c>
      <c r="D10" s="100" t="s">
        <v>285</v>
      </c>
      <c r="E10" s="100"/>
      <c r="F10" s="46">
        <v>11</v>
      </c>
      <c r="G10" s="62">
        <v>24150</v>
      </c>
      <c r="H10" s="59">
        <f t="shared" si="0"/>
        <v>265650</v>
      </c>
      <c r="I10" s="46"/>
      <c r="J10" s="62"/>
      <c r="K10" s="62"/>
      <c r="L10" s="46">
        <v>11</v>
      </c>
      <c r="M10" s="62">
        <v>24150</v>
      </c>
      <c r="N10" s="59">
        <f t="shared" si="1"/>
        <v>265650</v>
      </c>
      <c r="O10" s="46" t="s">
        <v>282</v>
      </c>
      <c r="P10" s="63" t="s">
        <v>51</v>
      </c>
    </row>
    <row r="11" spans="1:16" ht="27.75" customHeight="1">
      <c r="A11" s="61">
        <v>36013</v>
      </c>
      <c r="B11" s="46"/>
      <c r="C11" s="46" t="s">
        <v>10</v>
      </c>
      <c r="D11" s="100" t="s">
        <v>46</v>
      </c>
      <c r="E11" s="100"/>
      <c r="F11" s="46">
        <v>1</v>
      </c>
      <c r="G11" s="62">
        <v>17360</v>
      </c>
      <c r="H11" s="59">
        <f t="shared" si="0"/>
        <v>17360</v>
      </c>
      <c r="I11" s="46"/>
      <c r="J11" s="62"/>
      <c r="K11" s="62"/>
      <c r="L11" s="46">
        <v>1</v>
      </c>
      <c r="M11" s="62">
        <v>17360</v>
      </c>
      <c r="N11" s="59">
        <f t="shared" si="1"/>
        <v>17360</v>
      </c>
      <c r="O11" s="46" t="s">
        <v>49</v>
      </c>
      <c r="P11" s="63" t="s">
        <v>52</v>
      </c>
    </row>
    <row r="12" spans="1:16" ht="27.75" customHeight="1">
      <c r="A12" s="61">
        <v>36013</v>
      </c>
      <c r="B12" s="46"/>
      <c r="C12" s="46" t="s">
        <v>10</v>
      </c>
      <c r="D12" s="100" t="s">
        <v>53</v>
      </c>
      <c r="E12" s="100"/>
      <c r="F12" s="46">
        <v>2</v>
      </c>
      <c r="G12" s="62">
        <v>40880</v>
      </c>
      <c r="H12" s="62">
        <f t="shared" si="0"/>
        <v>81760</v>
      </c>
      <c r="I12" s="46"/>
      <c r="J12" s="62"/>
      <c r="K12" s="62"/>
      <c r="L12" s="46">
        <v>2</v>
      </c>
      <c r="M12" s="62">
        <v>40880</v>
      </c>
      <c r="N12" s="62">
        <f t="shared" si="1"/>
        <v>81760</v>
      </c>
      <c r="O12" s="46" t="s">
        <v>56</v>
      </c>
      <c r="P12" s="63" t="s">
        <v>68</v>
      </c>
    </row>
    <row r="13" spans="1:16" ht="27.75" customHeight="1">
      <c r="A13" s="61">
        <v>36013</v>
      </c>
      <c r="B13" s="46"/>
      <c r="C13" s="46" t="s">
        <v>10</v>
      </c>
      <c r="D13" s="100" t="s">
        <v>54</v>
      </c>
      <c r="E13" s="100"/>
      <c r="F13" s="46">
        <v>1</v>
      </c>
      <c r="G13" s="62">
        <v>66220</v>
      </c>
      <c r="H13" s="62">
        <f t="shared" si="0"/>
        <v>66220</v>
      </c>
      <c r="I13" s="46"/>
      <c r="J13" s="62"/>
      <c r="K13" s="62"/>
      <c r="L13" s="46">
        <v>1</v>
      </c>
      <c r="M13" s="62">
        <v>66220</v>
      </c>
      <c r="N13" s="62">
        <f t="shared" si="1"/>
        <v>66220</v>
      </c>
      <c r="O13" s="46" t="s">
        <v>57</v>
      </c>
      <c r="P13" s="63" t="s">
        <v>68</v>
      </c>
    </row>
    <row r="14" spans="1:16" ht="27.75" customHeight="1">
      <c r="A14" s="61">
        <v>36013</v>
      </c>
      <c r="B14" s="46"/>
      <c r="C14" s="46" t="s">
        <v>10</v>
      </c>
      <c r="D14" s="100" t="s">
        <v>55</v>
      </c>
      <c r="E14" s="100"/>
      <c r="F14" s="46">
        <v>1</v>
      </c>
      <c r="G14" s="62">
        <v>65100</v>
      </c>
      <c r="H14" s="62">
        <f t="shared" si="0"/>
        <v>65100</v>
      </c>
      <c r="I14" s="46"/>
      <c r="J14" s="62"/>
      <c r="K14" s="62"/>
      <c r="L14" s="46">
        <v>1</v>
      </c>
      <c r="M14" s="62">
        <v>65100</v>
      </c>
      <c r="N14" s="62">
        <f t="shared" si="1"/>
        <v>65100</v>
      </c>
      <c r="O14" s="46" t="s">
        <v>58</v>
      </c>
      <c r="P14" s="63" t="s">
        <v>51</v>
      </c>
    </row>
    <row r="15" spans="1:16" ht="27.75" customHeight="1">
      <c r="A15" s="61">
        <v>36013</v>
      </c>
      <c r="B15" s="46"/>
      <c r="C15" s="46" t="s">
        <v>10</v>
      </c>
      <c r="D15" s="100" t="s">
        <v>59</v>
      </c>
      <c r="E15" s="100"/>
      <c r="F15" s="46">
        <v>2</v>
      </c>
      <c r="G15" s="62">
        <v>63910</v>
      </c>
      <c r="H15" s="62">
        <f t="shared" si="0"/>
        <v>127820</v>
      </c>
      <c r="I15" s="46"/>
      <c r="J15" s="62"/>
      <c r="K15" s="62"/>
      <c r="L15" s="46">
        <v>2</v>
      </c>
      <c r="M15" s="62">
        <v>63910</v>
      </c>
      <c r="N15" s="62">
        <f t="shared" si="1"/>
        <v>127820</v>
      </c>
      <c r="O15" s="46" t="s">
        <v>60</v>
      </c>
      <c r="P15" s="63" t="s">
        <v>61</v>
      </c>
    </row>
    <row r="16" spans="1:16" ht="27.75" customHeight="1">
      <c r="A16" s="61">
        <v>36013</v>
      </c>
      <c r="B16" s="46"/>
      <c r="C16" s="46" t="s">
        <v>10</v>
      </c>
      <c r="D16" s="100" t="s">
        <v>62</v>
      </c>
      <c r="E16" s="100"/>
      <c r="F16" s="46">
        <v>4</v>
      </c>
      <c r="G16" s="62">
        <v>32830</v>
      </c>
      <c r="H16" s="62">
        <f t="shared" si="0"/>
        <v>131320</v>
      </c>
      <c r="I16" s="46"/>
      <c r="J16" s="62"/>
      <c r="K16" s="62"/>
      <c r="L16" s="46">
        <v>4</v>
      </c>
      <c r="M16" s="62">
        <v>32830</v>
      </c>
      <c r="N16" s="62">
        <f t="shared" si="1"/>
        <v>131320</v>
      </c>
      <c r="O16" s="46" t="s">
        <v>64</v>
      </c>
      <c r="P16" s="65" t="s">
        <v>287</v>
      </c>
    </row>
    <row r="17" spans="1:16" ht="27.75" customHeight="1">
      <c r="A17" s="61">
        <v>36013</v>
      </c>
      <c r="B17" s="46"/>
      <c r="C17" s="46" t="s">
        <v>10</v>
      </c>
      <c r="D17" s="100" t="s">
        <v>62</v>
      </c>
      <c r="E17" s="100"/>
      <c r="F17" s="46">
        <v>2</v>
      </c>
      <c r="G17" s="62">
        <v>32830</v>
      </c>
      <c r="H17" s="62">
        <f t="shared" si="0"/>
        <v>65660</v>
      </c>
      <c r="I17" s="46"/>
      <c r="J17" s="62"/>
      <c r="K17" s="62"/>
      <c r="L17" s="46">
        <v>2</v>
      </c>
      <c r="M17" s="62">
        <v>32830</v>
      </c>
      <c r="N17" s="62">
        <f t="shared" si="1"/>
        <v>65660</v>
      </c>
      <c r="O17" s="46" t="s">
        <v>65</v>
      </c>
      <c r="P17" s="63" t="s">
        <v>68</v>
      </c>
    </row>
    <row r="18" spans="1:16" ht="27.75" customHeight="1">
      <c r="A18" s="61">
        <v>36013</v>
      </c>
      <c r="B18" s="46"/>
      <c r="C18" s="46" t="s">
        <v>10</v>
      </c>
      <c r="D18" s="100" t="s">
        <v>62</v>
      </c>
      <c r="E18" s="100"/>
      <c r="F18" s="46">
        <v>1</v>
      </c>
      <c r="G18" s="62">
        <v>32830</v>
      </c>
      <c r="H18" s="62">
        <f t="shared" si="0"/>
        <v>32830</v>
      </c>
      <c r="I18" s="46"/>
      <c r="J18" s="62"/>
      <c r="K18" s="62"/>
      <c r="L18" s="46">
        <v>1</v>
      </c>
      <c r="M18" s="62">
        <v>32830</v>
      </c>
      <c r="N18" s="62">
        <f t="shared" si="1"/>
        <v>32830</v>
      </c>
      <c r="O18" s="46" t="s">
        <v>66</v>
      </c>
      <c r="P18" s="63" t="s">
        <v>52</v>
      </c>
    </row>
    <row r="19" spans="1:16" ht="27.75" customHeight="1">
      <c r="A19" s="61">
        <v>36013</v>
      </c>
      <c r="B19" s="46"/>
      <c r="C19" s="46" t="s">
        <v>10</v>
      </c>
      <c r="D19" s="100" t="s">
        <v>63</v>
      </c>
      <c r="E19" s="100"/>
      <c r="F19" s="46">
        <v>1</v>
      </c>
      <c r="G19" s="62">
        <v>38290</v>
      </c>
      <c r="H19" s="62">
        <f t="shared" si="0"/>
        <v>38290</v>
      </c>
      <c r="I19" s="46"/>
      <c r="J19" s="62"/>
      <c r="K19" s="62"/>
      <c r="L19" s="46">
        <v>1</v>
      </c>
      <c r="M19" s="62">
        <v>38290</v>
      </c>
      <c r="N19" s="62">
        <f t="shared" si="1"/>
        <v>38290</v>
      </c>
      <c r="O19" s="46" t="s">
        <v>67</v>
      </c>
      <c r="P19" s="63" t="s">
        <v>68</v>
      </c>
    </row>
    <row r="20" spans="1:16" ht="27.75" customHeight="1">
      <c r="A20" s="61">
        <v>36013</v>
      </c>
      <c r="B20" s="46"/>
      <c r="C20" s="46" t="s">
        <v>10</v>
      </c>
      <c r="D20" s="100" t="s">
        <v>69</v>
      </c>
      <c r="E20" s="100"/>
      <c r="F20" s="46">
        <v>1</v>
      </c>
      <c r="G20" s="62">
        <v>33040</v>
      </c>
      <c r="H20" s="62">
        <f t="shared" si="0"/>
        <v>33040</v>
      </c>
      <c r="I20" s="46"/>
      <c r="J20" s="62"/>
      <c r="K20" s="62"/>
      <c r="L20" s="46">
        <v>1</v>
      </c>
      <c r="M20" s="62">
        <v>33040</v>
      </c>
      <c r="N20" s="62">
        <f t="shared" si="1"/>
        <v>33040</v>
      </c>
      <c r="O20" s="46" t="s">
        <v>72</v>
      </c>
      <c r="P20" s="63" t="s">
        <v>51</v>
      </c>
    </row>
    <row r="21" spans="1:16" ht="27.75" customHeight="1">
      <c r="A21" s="61">
        <v>36013</v>
      </c>
      <c r="B21" s="46"/>
      <c r="C21" s="46" t="s">
        <v>10</v>
      </c>
      <c r="D21" s="100" t="s">
        <v>70</v>
      </c>
      <c r="E21" s="100"/>
      <c r="F21" s="46">
        <v>2</v>
      </c>
      <c r="G21" s="62">
        <v>38430</v>
      </c>
      <c r="H21" s="62">
        <f t="shared" si="0"/>
        <v>76860</v>
      </c>
      <c r="I21" s="46"/>
      <c r="J21" s="62"/>
      <c r="K21" s="62"/>
      <c r="L21" s="46">
        <v>2</v>
      </c>
      <c r="M21" s="62">
        <v>38430</v>
      </c>
      <c r="N21" s="62">
        <f t="shared" si="1"/>
        <v>76860</v>
      </c>
      <c r="O21" s="46" t="s">
        <v>73</v>
      </c>
      <c r="P21" s="63" t="s">
        <v>51</v>
      </c>
    </row>
    <row r="22" spans="1:16" ht="27.75" customHeight="1">
      <c r="A22" s="61">
        <v>36013</v>
      </c>
      <c r="B22" s="46"/>
      <c r="C22" s="46" t="s">
        <v>10</v>
      </c>
      <c r="D22" s="100" t="s">
        <v>71</v>
      </c>
      <c r="E22" s="100"/>
      <c r="F22" s="46">
        <v>1</v>
      </c>
      <c r="G22" s="62">
        <v>33600</v>
      </c>
      <c r="H22" s="62">
        <f t="shared" si="0"/>
        <v>33600</v>
      </c>
      <c r="I22" s="46"/>
      <c r="J22" s="62"/>
      <c r="K22" s="62"/>
      <c r="L22" s="46">
        <v>1</v>
      </c>
      <c r="M22" s="62">
        <v>33600</v>
      </c>
      <c r="N22" s="62">
        <f t="shared" si="1"/>
        <v>33600</v>
      </c>
      <c r="O22" s="46" t="s">
        <v>281</v>
      </c>
      <c r="P22" s="63" t="s">
        <v>51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3">
      <selection activeCell="D8" sqref="D8:E8"/>
    </sheetView>
  </sheetViews>
  <sheetFormatPr defaultColWidth="9.140625" defaultRowHeight="15"/>
  <cols>
    <col min="1" max="1" width="13.8515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36013</v>
      </c>
      <c r="B8" s="56"/>
      <c r="C8" s="56" t="s">
        <v>10</v>
      </c>
      <c r="D8" s="100" t="s">
        <v>75</v>
      </c>
      <c r="E8" s="100"/>
      <c r="F8" s="56">
        <v>1</v>
      </c>
      <c r="G8" s="59">
        <v>27300</v>
      </c>
      <c r="H8" s="59">
        <f aca="true" t="shared" si="0" ref="H8:H22">F8*G8</f>
        <v>27300</v>
      </c>
      <c r="I8" s="56"/>
      <c r="J8" s="59"/>
      <c r="K8" s="59"/>
      <c r="L8" s="56">
        <v>1</v>
      </c>
      <c r="M8" s="59">
        <v>27300</v>
      </c>
      <c r="N8" s="59">
        <f aca="true" t="shared" si="1" ref="N8:N22">L8*M8</f>
        <v>27300</v>
      </c>
      <c r="O8" s="56" t="s">
        <v>74</v>
      </c>
      <c r="P8" s="60" t="s">
        <v>51</v>
      </c>
    </row>
    <row r="9" spans="1:16" s="2" customFormat="1" ht="27.75" customHeight="1">
      <c r="A9" s="58">
        <v>36013</v>
      </c>
      <c r="B9" s="46"/>
      <c r="C9" s="56" t="s">
        <v>10</v>
      </c>
      <c r="D9" s="100" t="s">
        <v>76</v>
      </c>
      <c r="E9" s="100"/>
      <c r="F9" s="46">
        <v>6</v>
      </c>
      <c r="G9" s="62">
        <v>79170</v>
      </c>
      <c r="H9" s="59">
        <f t="shared" si="0"/>
        <v>475020</v>
      </c>
      <c r="I9" s="46"/>
      <c r="J9" s="62"/>
      <c r="K9" s="62"/>
      <c r="L9" s="46">
        <v>6</v>
      </c>
      <c r="M9" s="62">
        <v>79170</v>
      </c>
      <c r="N9" s="59">
        <f t="shared" si="1"/>
        <v>475020</v>
      </c>
      <c r="O9" s="56" t="s">
        <v>79</v>
      </c>
      <c r="P9" s="60" t="s">
        <v>50</v>
      </c>
    </row>
    <row r="10" spans="1:16" ht="27.75" customHeight="1">
      <c r="A10" s="61">
        <v>36013</v>
      </c>
      <c r="B10" s="46"/>
      <c r="C10" s="46" t="s">
        <v>10</v>
      </c>
      <c r="D10" s="100" t="s">
        <v>77</v>
      </c>
      <c r="E10" s="100"/>
      <c r="F10" s="46">
        <v>8</v>
      </c>
      <c r="G10" s="62">
        <v>68600</v>
      </c>
      <c r="H10" s="59">
        <f t="shared" si="0"/>
        <v>548800</v>
      </c>
      <c r="I10" s="46"/>
      <c r="J10" s="62"/>
      <c r="K10" s="62"/>
      <c r="L10" s="46">
        <v>8</v>
      </c>
      <c r="M10" s="62">
        <v>68600</v>
      </c>
      <c r="N10" s="59">
        <f t="shared" si="1"/>
        <v>548800</v>
      </c>
      <c r="O10" s="46" t="s">
        <v>80</v>
      </c>
      <c r="P10" s="63" t="s">
        <v>61</v>
      </c>
    </row>
    <row r="11" spans="1:16" ht="27.75" customHeight="1">
      <c r="A11" s="61">
        <v>36013</v>
      </c>
      <c r="B11" s="46"/>
      <c r="C11" s="46" t="s">
        <v>10</v>
      </c>
      <c r="D11" s="100" t="s">
        <v>78</v>
      </c>
      <c r="E11" s="100"/>
      <c r="F11" s="46">
        <v>2</v>
      </c>
      <c r="G11" s="62">
        <v>19740</v>
      </c>
      <c r="H11" s="59">
        <f t="shared" si="0"/>
        <v>39480</v>
      </c>
      <c r="I11" s="46"/>
      <c r="J11" s="62"/>
      <c r="K11" s="62"/>
      <c r="L11" s="46">
        <v>2</v>
      </c>
      <c r="M11" s="62">
        <v>19740</v>
      </c>
      <c r="N11" s="59">
        <f t="shared" si="1"/>
        <v>39480</v>
      </c>
      <c r="O11" s="46" t="s">
        <v>81</v>
      </c>
      <c r="P11" s="63" t="s">
        <v>82</v>
      </c>
    </row>
    <row r="12" spans="1:16" ht="27.75" customHeight="1">
      <c r="A12" s="61">
        <v>36013</v>
      </c>
      <c r="B12" s="46"/>
      <c r="C12" s="46" t="s">
        <v>10</v>
      </c>
      <c r="D12" s="100" t="s">
        <v>83</v>
      </c>
      <c r="E12" s="100"/>
      <c r="F12" s="46">
        <v>1</v>
      </c>
      <c r="G12" s="62">
        <v>47670</v>
      </c>
      <c r="H12" s="62">
        <f t="shared" si="0"/>
        <v>47670</v>
      </c>
      <c r="I12" s="46"/>
      <c r="J12" s="62"/>
      <c r="K12" s="62"/>
      <c r="L12" s="46">
        <v>1</v>
      </c>
      <c r="M12" s="62">
        <v>47670</v>
      </c>
      <c r="N12" s="62">
        <f t="shared" si="1"/>
        <v>47670</v>
      </c>
      <c r="O12" s="46" t="s">
        <v>85</v>
      </c>
      <c r="P12" s="63" t="s">
        <v>61</v>
      </c>
    </row>
    <row r="13" spans="1:16" ht="27.75" customHeight="1">
      <c r="A13" s="61">
        <v>36013</v>
      </c>
      <c r="B13" s="46"/>
      <c r="C13" s="46" t="s">
        <v>10</v>
      </c>
      <c r="D13" s="100" t="s">
        <v>84</v>
      </c>
      <c r="E13" s="100"/>
      <c r="F13" s="46">
        <v>1</v>
      </c>
      <c r="G13" s="62">
        <v>43260</v>
      </c>
      <c r="H13" s="62">
        <f t="shared" si="0"/>
        <v>43260</v>
      </c>
      <c r="I13" s="46"/>
      <c r="J13" s="62"/>
      <c r="K13" s="62"/>
      <c r="L13" s="46">
        <v>1</v>
      </c>
      <c r="M13" s="62">
        <v>43260</v>
      </c>
      <c r="N13" s="62">
        <f t="shared" si="1"/>
        <v>43260</v>
      </c>
      <c r="O13" s="46" t="s">
        <v>86</v>
      </c>
      <c r="P13" s="63" t="s">
        <v>88</v>
      </c>
    </row>
    <row r="14" spans="1:16" ht="27.75" customHeight="1">
      <c r="A14" s="61">
        <v>36013</v>
      </c>
      <c r="B14" s="46"/>
      <c r="C14" s="46" t="s">
        <v>10</v>
      </c>
      <c r="D14" s="100" t="s">
        <v>84</v>
      </c>
      <c r="E14" s="100"/>
      <c r="F14" s="46">
        <v>1</v>
      </c>
      <c r="G14" s="62">
        <v>43260</v>
      </c>
      <c r="H14" s="62">
        <f t="shared" si="0"/>
        <v>43260</v>
      </c>
      <c r="I14" s="46"/>
      <c r="J14" s="62"/>
      <c r="K14" s="62"/>
      <c r="L14" s="46">
        <v>1</v>
      </c>
      <c r="M14" s="62">
        <v>43260</v>
      </c>
      <c r="N14" s="62">
        <f t="shared" si="1"/>
        <v>43260</v>
      </c>
      <c r="O14" s="46" t="s">
        <v>87</v>
      </c>
      <c r="P14" s="63" t="s">
        <v>89</v>
      </c>
    </row>
    <row r="15" spans="1:16" ht="27.75" customHeight="1">
      <c r="A15" s="61">
        <v>36013</v>
      </c>
      <c r="B15" s="46"/>
      <c r="C15" s="46" t="s">
        <v>10</v>
      </c>
      <c r="D15" s="100" t="s">
        <v>90</v>
      </c>
      <c r="E15" s="100"/>
      <c r="F15" s="46">
        <v>1</v>
      </c>
      <c r="G15" s="62">
        <v>41580</v>
      </c>
      <c r="H15" s="62">
        <f t="shared" si="0"/>
        <v>41580</v>
      </c>
      <c r="I15" s="46"/>
      <c r="J15" s="62"/>
      <c r="K15" s="62"/>
      <c r="L15" s="46">
        <v>1</v>
      </c>
      <c r="M15" s="62">
        <v>41580</v>
      </c>
      <c r="N15" s="62">
        <f t="shared" si="1"/>
        <v>41580</v>
      </c>
      <c r="O15" s="46" t="s">
        <v>92</v>
      </c>
      <c r="P15" s="63" t="s">
        <v>82</v>
      </c>
    </row>
    <row r="16" spans="1:16" ht="27.75" customHeight="1">
      <c r="A16" s="61">
        <v>36013</v>
      </c>
      <c r="B16" s="46"/>
      <c r="C16" s="46" t="s">
        <v>10</v>
      </c>
      <c r="D16" s="100" t="s">
        <v>91</v>
      </c>
      <c r="E16" s="100"/>
      <c r="F16" s="46">
        <v>2</v>
      </c>
      <c r="G16" s="62">
        <v>65520</v>
      </c>
      <c r="H16" s="62">
        <f t="shared" si="0"/>
        <v>131040</v>
      </c>
      <c r="I16" s="46"/>
      <c r="J16" s="62"/>
      <c r="K16" s="62"/>
      <c r="L16" s="46">
        <v>2</v>
      </c>
      <c r="M16" s="62">
        <v>65520</v>
      </c>
      <c r="N16" s="62">
        <f t="shared" si="1"/>
        <v>131040</v>
      </c>
      <c r="O16" s="46" t="s">
        <v>93</v>
      </c>
      <c r="P16" s="63" t="s">
        <v>95</v>
      </c>
    </row>
    <row r="17" spans="1:16" ht="27.75" customHeight="1">
      <c r="A17" s="61">
        <v>36013</v>
      </c>
      <c r="B17" s="46"/>
      <c r="C17" s="46" t="s">
        <v>10</v>
      </c>
      <c r="D17" s="100" t="s">
        <v>91</v>
      </c>
      <c r="E17" s="100"/>
      <c r="F17" s="46">
        <v>1</v>
      </c>
      <c r="G17" s="62">
        <v>26320</v>
      </c>
      <c r="H17" s="62">
        <f t="shared" si="0"/>
        <v>26320</v>
      </c>
      <c r="I17" s="46"/>
      <c r="J17" s="62"/>
      <c r="K17" s="62"/>
      <c r="L17" s="46">
        <v>1</v>
      </c>
      <c r="M17" s="62">
        <v>26320</v>
      </c>
      <c r="N17" s="62">
        <f t="shared" si="1"/>
        <v>26320</v>
      </c>
      <c r="O17" s="46" t="s">
        <v>94</v>
      </c>
      <c r="P17" s="63" t="s">
        <v>61</v>
      </c>
    </row>
    <row r="18" spans="1:16" ht="27.75" customHeight="1">
      <c r="A18" s="61">
        <v>36068</v>
      </c>
      <c r="B18" s="46"/>
      <c r="C18" s="46" t="s">
        <v>96</v>
      </c>
      <c r="D18" s="100" t="s">
        <v>97</v>
      </c>
      <c r="E18" s="100"/>
      <c r="F18" s="46">
        <v>2</v>
      </c>
      <c r="G18" s="62">
        <v>27090</v>
      </c>
      <c r="H18" s="62">
        <f t="shared" si="0"/>
        <v>54180</v>
      </c>
      <c r="I18" s="46"/>
      <c r="J18" s="62"/>
      <c r="K18" s="62"/>
      <c r="L18" s="46">
        <v>2</v>
      </c>
      <c r="M18" s="62">
        <v>27090</v>
      </c>
      <c r="N18" s="62">
        <f t="shared" si="1"/>
        <v>54180</v>
      </c>
      <c r="O18" s="46" t="s">
        <v>99</v>
      </c>
      <c r="P18" s="63" t="s">
        <v>51</v>
      </c>
    </row>
    <row r="19" spans="1:16" ht="27.75" customHeight="1">
      <c r="A19" s="61">
        <v>36069</v>
      </c>
      <c r="B19" s="46"/>
      <c r="C19" s="46" t="s">
        <v>96</v>
      </c>
      <c r="D19" s="100" t="s">
        <v>98</v>
      </c>
      <c r="E19" s="100"/>
      <c r="F19" s="46">
        <v>2</v>
      </c>
      <c r="G19" s="62">
        <v>36260</v>
      </c>
      <c r="H19" s="62">
        <f t="shared" si="0"/>
        <v>72520</v>
      </c>
      <c r="I19" s="46"/>
      <c r="J19" s="62"/>
      <c r="K19" s="62"/>
      <c r="L19" s="46">
        <v>2</v>
      </c>
      <c r="M19" s="62">
        <v>36260</v>
      </c>
      <c r="N19" s="62">
        <f t="shared" si="1"/>
        <v>72520</v>
      </c>
      <c r="O19" s="63" t="s">
        <v>100</v>
      </c>
      <c r="P19" s="63" t="s">
        <v>51</v>
      </c>
    </row>
    <row r="20" spans="1:16" ht="27.75" customHeight="1">
      <c r="A20" s="61">
        <v>36069</v>
      </c>
      <c r="B20" s="46"/>
      <c r="C20" s="46" t="s">
        <v>96</v>
      </c>
      <c r="D20" s="100" t="s">
        <v>45</v>
      </c>
      <c r="E20" s="100"/>
      <c r="F20" s="46">
        <v>2</v>
      </c>
      <c r="G20" s="62">
        <v>24150</v>
      </c>
      <c r="H20" s="62">
        <f t="shared" si="0"/>
        <v>48300</v>
      </c>
      <c r="I20" s="46"/>
      <c r="J20" s="62"/>
      <c r="K20" s="62"/>
      <c r="L20" s="46">
        <v>2</v>
      </c>
      <c r="M20" s="62">
        <v>24150</v>
      </c>
      <c r="N20" s="62">
        <f t="shared" si="1"/>
        <v>48300</v>
      </c>
      <c r="O20" s="46" t="s">
        <v>101</v>
      </c>
      <c r="P20" s="63" t="s">
        <v>51</v>
      </c>
    </row>
    <row r="21" spans="1:16" ht="27.75" customHeight="1">
      <c r="A21" s="61">
        <v>36144</v>
      </c>
      <c r="B21" s="46"/>
      <c r="C21" s="46" t="s">
        <v>96</v>
      </c>
      <c r="D21" s="100" t="s">
        <v>90</v>
      </c>
      <c r="E21" s="100"/>
      <c r="F21" s="46">
        <v>1</v>
      </c>
      <c r="G21" s="62">
        <v>47040</v>
      </c>
      <c r="H21" s="62">
        <f t="shared" si="0"/>
        <v>47040</v>
      </c>
      <c r="I21" s="46"/>
      <c r="J21" s="62"/>
      <c r="K21" s="62"/>
      <c r="L21" s="46">
        <v>1</v>
      </c>
      <c r="M21" s="62">
        <v>47040</v>
      </c>
      <c r="N21" s="62">
        <f t="shared" si="1"/>
        <v>47040</v>
      </c>
      <c r="O21" s="46" t="s">
        <v>102</v>
      </c>
      <c r="P21" s="63" t="s">
        <v>82</v>
      </c>
    </row>
    <row r="22" spans="1:16" ht="27.75" customHeight="1">
      <c r="A22" s="61">
        <v>36187</v>
      </c>
      <c r="B22" s="46"/>
      <c r="C22" s="46" t="s">
        <v>96</v>
      </c>
      <c r="D22" s="100" t="s">
        <v>103</v>
      </c>
      <c r="E22" s="100"/>
      <c r="F22" s="46">
        <v>1</v>
      </c>
      <c r="G22" s="62">
        <v>22050</v>
      </c>
      <c r="H22" s="62">
        <f t="shared" si="0"/>
        <v>22050</v>
      </c>
      <c r="I22" s="46"/>
      <c r="J22" s="62"/>
      <c r="K22" s="62"/>
      <c r="L22" s="46">
        <v>1</v>
      </c>
      <c r="M22" s="62">
        <v>22050</v>
      </c>
      <c r="N22" s="62">
        <f t="shared" si="1"/>
        <v>22050</v>
      </c>
      <c r="O22" s="46" t="s">
        <v>104</v>
      </c>
      <c r="P22" s="63" t="s">
        <v>95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3">
      <selection activeCell="A8" sqref="A8:P22"/>
    </sheetView>
  </sheetViews>
  <sheetFormatPr defaultColWidth="9.140625" defaultRowHeight="15"/>
  <cols>
    <col min="1" max="1" width="13.8515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36194</v>
      </c>
      <c r="B8" s="56"/>
      <c r="C8" s="56" t="s">
        <v>96</v>
      </c>
      <c r="D8" s="100" t="s">
        <v>327</v>
      </c>
      <c r="E8" s="100"/>
      <c r="F8" s="56">
        <v>5</v>
      </c>
      <c r="G8" s="59">
        <v>34020</v>
      </c>
      <c r="H8" s="59">
        <f aca="true" t="shared" si="0" ref="H8:H22">F8*G8</f>
        <v>170100</v>
      </c>
      <c r="I8" s="56"/>
      <c r="J8" s="59"/>
      <c r="K8" s="59"/>
      <c r="L8" s="56">
        <v>5</v>
      </c>
      <c r="M8" s="59">
        <v>34020</v>
      </c>
      <c r="N8" s="59">
        <f aca="true" t="shared" si="1" ref="N8:N22">L8*M8</f>
        <v>170100</v>
      </c>
      <c r="O8" s="56" t="s">
        <v>328</v>
      </c>
      <c r="P8" s="60" t="s">
        <v>95</v>
      </c>
    </row>
    <row r="9" spans="1:16" s="2" customFormat="1" ht="27.75" customHeight="1">
      <c r="A9" s="58">
        <v>36195</v>
      </c>
      <c r="B9" s="46"/>
      <c r="C9" s="56" t="s">
        <v>96</v>
      </c>
      <c r="D9" s="100" t="s">
        <v>105</v>
      </c>
      <c r="E9" s="100"/>
      <c r="F9" s="46">
        <v>3</v>
      </c>
      <c r="G9" s="62">
        <v>42000</v>
      </c>
      <c r="H9" s="59">
        <f t="shared" si="0"/>
        <v>126000</v>
      </c>
      <c r="I9" s="46"/>
      <c r="J9" s="62"/>
      <c r="K9" s="62"/>
      <c r="L9" s="46">
        <v>3</v>
      </c>
      <c r="M9" s="62">
        <v>42000</v>
      </c>
      <c r="N9" s="59">
        <f t="shared" si="1"/>
        <v>126000</v>
      </c>
      <c r="O9" s="56" t="s">
        <v>329</v>
      </c>
      <c r="P9" s="63" t="s">
        <v>123</v>
      </c>
    </row>
    <row r="10" spans="1:16" ht="27.75" customHeight="1">
      <c r="A10" s="61">
        <v>36201</v>
      </c>
      <c r="B10" s="46"/>
      <c r="C10" s="46" t="s">
        <v>96</v>
      </c>
      <c r="D10" s="100" t="s">
        <v>330</v>
      </c>
      <c r="E10" s="100"/>
      <c r="F10" s="46">
        <v>1</v>
      </c>
      <c r="G10" s="62">
        <v>16506</v>
      </c>
      <c r="H10" s="59">
        <f t="shared" si="0"/>
        <v>16506</v>
      </c>
      <c r="I10" s="46"/>
      <c r="J10" s="62"/>
      <c r="K10" s="62"/>
      <c r="L10" s="46">
        <v>1</v>
      </c>
      <c r="M10" s="62">
        <v>16506</v>
      </c>
      <c r="N10" s="59">
        <f t="shared" si="1"/>
        <v>16506</v>
      </c>
      <c r="O10" s="46" t="s">
        <v>331</v>
      </c>
      <c r="P10" s="63" t="s">
        <v>82</v>
      </c>
    </row>
    <row r="11" spans="1:16" ht="27.75" customHeight="1">
      <c r="A11" s="61">
        <v>36220</v>
      </c>
      <c r="B11" s="46"/>
      <c r="C11" s="46" t="s">
        <v>96</v>
      </c>
      <c r="D11" s="100" t="s">
        <v>106</v>
      </c>
      <c r="E11" s="100"/>
      <c r="F11" s="46">
        <v>2</v>
      </c>
      <c r="G11" s="62"/>
      <c r="H11" s="59">
        <f t="shared" si="0"/>
        <v>0</v>
      </c>
      <c r="I11" s="46"/>
      <c r="J11" s="62"/>
      <c r="K11" s="62"/>
      <c r="L11" s="46">
        <v>2</v>
      </c>
      <c r="M11" s="62"/>
      <c r="N11" s="59">
        <f t="shared" si="1"/>
        <v>0</v>
      </c>
      <c r="O11" s="46" t="s">
        <v>332</v>
      </c>
      <c r="P11" s="63" t="s">
        <v>107</v>
      </c>
    </row>
    <row r="12" spans="1:16" ht="27.75" customHeight="1">
      <c r="A12" s="61">
        <v>36235</v>
      </c>
      <c r="B12" s="46"/>
      <c r="C12" s="46" t="s">
        <v>96</v>
      </c>
      <c r="D12" s="100" t="s">
        <v>108</v>
      </c>
      <c r="E12" s="100"/>
      <c r="F12" s="46">
        <v>1</v>
      </c>
      <c r="G12" s="62">
        <v>15435</v>
      </c>
      <c r="H12" s="62">
        <f t="shared" si="0"/>
        <v>15435</v>
      </c>
      <c r="I12" s="46"/>
      <c r="J12" s="62"/>
      <c r="K12" s="62"/>
      <c r="L12" s="46">
        <v>1</v>
      </c>
      <c r="M12" s="62">
        <v>15435</v>
      </c>
      <c r="N12" s="62">
        <f t="shared" si="1"/>
        <v>15435</v>
      </c>
      <c r="O12" s="46" t="s">
        <v>333</v>
      </c>
      <c r="P12" s="63" t="s">
        <v>82</v>
      </c>
    </row>
    <row r="13" spans="1:16" ht="27.75" customHeight="1">
      <c r="A13" s="61">
        <v>36244</v>
      </c>
      <c r="B13" s="46"/>
      <c r="C13" s="46" t="s">
        <v>96</v>
      </c>
      <c r="D13" s="100" t="s">
        <v>334</v>
      </c>
      <c r="E13" s="100"/>
      <c r="F13" s="46">
        <v>2</v>
      </c>
      <c r="G13" s="62">
        <v>44520</v>
      </c>
      <c r="H13" s="62">
        <f t="shared" si="0"/>
        <v>89040</v>
      </c>
      <c r="I13" s="46"/>
      <c r="J13" s="62"/>
      <c r="K13" s="62"/>
      <c r="L13" s="46">
        <v>2</v>
      </c>
      <c r="M13" s="62">
        <v>44520</v>
      </c>
      <c r="N13" s="62">
        <f t="shared" si="1"/>
        <v>89040</v>
      </c>
      <c r="O13" s="46" t="s">
        <v>335</v>
      </c>
      <c r="P13" s="63" t="s">
        <v>336</v>
      </c>
    </row>
    <row r="14" spans="1:16" ht="27.75" customHeight="1">
      <c r="A14" s="61">
        <v>36250</v>
      </c>
      <c r="B14" s="46"/>
      <c r="C14" s="46" t="s">
        <v>96</v>
      </c>
      <c r="D14" s="100" t="s">
        <v>337</v>
      </c>
      <c r="E14" s="100"/>
      <c r="F14" s="46">
        <v>1</v>
      </c>
      <c r="G14" s="62">
        <v>18900</v>
      </c>
      <c r="H14" s="62">
        <f t="shared" si="0"/>
        <v>18900</v>
      </c>
      <c r="I14" s="46"/>
      <c r="J14" s="62"/>
      <c r="K14" s="62"/>
      <c r="L14" s="46">
        <v>1</v>
      </c>
      <c r="M14" s="62">
        <v>18900</v>
      </c>
      <c r="N14" s="62">
        <f t="shared" si="1"/>
        <v>18900</v>
      </c>
      <c r="O14" s="46" t="s">
        <v>338</v>
      </c>
      <c r="P14" s="63" t="s">
        <v>51</v>
      </c>
    </row>
    <row r="15" spans="1:16" ht="27.75" customHeight="1">
      <c r="A15" s="61">
        <v>36419</v>
      </c>
      <c r="B15" s="46"/>
      <c r="C15" s="46" t="s">
        <v>96</v>
      </c>
      <c r="D15" s="100" t="s">
        <v>339</v>
      </c>
      <c r="E15" s="100"/>
      <c r="F15" s="46">
        <v>1</v>
      </c>
      <c r="G15" s="62">
        <v>105735</v>
      </c>
      <c r="H15" s="62">
        <f t="shared" si="0"/>
        <v>105735</v>
      </c>
      <c r="I15" s="46"/>
      <c r="J15" s="62"/>
      <c r="K15" s="62"/>
      <c r="L15" s="46">
        <v>1</v>
      </c>
      <c r="M15" s="62">
        <v>105735</v>
      </c>
      <c r="N15" s="62">
        <f t="shared" si="1"/>
        <v>105735</v>
      </c>
      <c r="O15" s="46" t="s">
        <v>340</v>
      </c>
      <c r="P15" s="63" t="s">
        <v>82</v>
      </c>
    </row>
    <row r="16" spans="1:16" ht="27.75" customHeight="1">
      <c r="A16" s="61">
        <v>36431</v>
      </c>
      <c r="B16" s="46"/>
      <c r="C16" s="46" t="s">
        <v>96</v>
      </c>
      <c r="D16" s="100" t="s">
        <v>109</v>
      </c>
      <c r="E16" s="100"/>
      <c r="F16" s="46">
        <v>4</v>
      </c>
      <c r="G16" s="62">
        <v>43050</v>
      </c>
      <c r="H16" s="62">
        <f t="shared" si="0"/>
        <v>172200</v>
      </c>
      <c r="I16" s="46"/>
      <c r="J16" s="62"/>
      <c r="K16" s="62"/>
      <c r="L16" s="46">
        <v>4</v>
      </c>
      <c r="M16" s="62">
        <v>43050</v>
      </c>
      <c r="N16" s="62">
        <f t="shared" si="1"/>
        <v>172200</v>
      </c>
      <c r="O16" s="46" t="s">
        <v>341</v>
      </c>
      <c r="P16" s="63" t="s">
        <v>51</v>
      </c>
    </row>
    <row r="17" spans="1:16" ht="27.75" customHeight="1">
      <c r="A17" s="61">
        <v>36431</v>
      </c>
      <c r="B17" s="46"/>
      <c r="C17" s="46" t="s">
        <v>96</v>
      </c>
      <c r="D17" s="100" t="s">
        <v>110</v>
      </c>
      <c r="E17" s="100"/>
      <c r="F17" s="46">
        <v>3</v>
      </c>
      <c r="G17" s="62">
        <v>30817</v>
      </c>
      <c r="H17" s="62">
        <f t="shared" si="0"/>
        <v>92451</v>
      </c>
      <c r="I17" s="46"/>
      <c r="J17" s="62"/>
      <c r="K17" s="62"/>
      <c r="L17" s="46">
        <v>3</v>
      </c>
      <c r="M17" s="62">
        <v>30817</v>
      </c>
      <c r="N17" s="62">
        <f t="shared" si="1"/>
        <v>92451</v>
      </c>
      <c r="O17" s="46" t="s">
        <v>342</v>
      </c>
      <c r="P17" s="63" t="s">
        <v>88</v>
      </c>
    </row>
    <row r="18" spans="1:16" ht="27.75" customHeight="1">
      <c r="A18" s="61">
        <v>36431</v>
      </c>
      <c r="B18" s="46"/>
      <c r="C18" s="46" t="s">
        <v>96</v>
      </c>
      <c r="D18" s="100" t="s">
        <v>110</v>
      </c>
      <c r="E18" s="100"/>
      <c r="F18" s="46">
        <v>1</v>
      </c>
      <c r="G18" s="62">
        <v>30817</v>
      </c>
      <c r="H18" s="62">
        <f t="shared" si="0"/>
        <v>30817</v>
      </c>
      <c r="I18" s="46"/>
      <c r="J18" s="62"/>
      <c r="K18" s="62"/>
      <c r="L18" s="46">
        <v>1</v>
      </c>
      <c r="M18" s="62">
        <v>30817</v>
      </c>
      <c r="N18" s="62">
        <f t="shared" si="1"/>
        <v>30817</v>
      </c>
      <c r="O18" s="46" t="s">
        <v>343</v>
      </c>
      <c r="P18" s="63" t="s">
        <v>113</v>
      </c>
    </row>
    <row r="19" spans="1:16" ht="27.75" customHeight="1">
      <c r="A19" s="61">
        <v>36431</v>
      </c>
      <c r="B19" s="46"/>
      <c r="C19" s="46" t="s">
        <v>96</v>
      </c>
      <c r="D19" s="100" t="s">
        <v>111</v>
      </c>
      <c r="E19" s="100"/>
      <c r="F19" s="46">
        <v>1</v>
      </c>
      <c r="G19" s="62">
        <v>27983</v>
      </c>
      <c r="H19" s="62">
        <f t="shared" si="0"/>
        <v>27983</v>
      </c>
      <c r="I19" s="46"/>
      <c r="J19" s="62"/>
      <c r="K19" s="62"/>
      <c r="L19" s="46">
        <v>1</v>
      </c>
      <c r="M19" s="62">
        <v>27983</v>
      </c>
      <c r="N19" s="62">
        <f t="shared" si="1"/>
        <v>27983</v>
      </c>
      <c r="O19" s="46" t="s">
        <v>344</v>
      </c>
      <c r="P19" s="63" t="s">
        <v>88</v>
      </c>
    </row>
    <row r="20" spans="1:16" ht="27.75" customHeight="1">
      <c r="A20" s="61">
        <v>36431</v>
      </c>
      <c r="B20" s="46"/>
      <c r="C20" s="46" t="s">
        <v>96</v>
      </c>
      <c r="D20" s="100" t="s">
        <v>111</v>
      </c>
      <c r="E20" s="100"/>
      <c r="F20" s="46">
        <v>1</v>
      </c>
      <c r="G20" s="62">
        <v>27300</v>
      </c>
      <c r="H20" s="62">
        <f t="shared" si="0"/>
        <v>27300</v>
      </c>
      <c r="I20" s="46"/>
      <c r="J20" s="62"/>
      <c r="K20" s="62"/>
      <c r="L20" s="46">
        <v>1</v>
      </c>
      <c r="M20" s="62">
        <v>27300</v>
      </c>
      <c r="N20" s="62">
        <f t="shared" si="1"/>
        <v>27300</v>
      </c>
      <c r="O20" s="46" t="s">
        <v>345</v>
      </c>
      <c r="P20" s="63" t="s">
        <v>113</v>
      </c>
    </row>
    <row r="21" spans="1:16" ht="27.75" customHeight="1">
      <c r="A21" s="61">
        <v>36431</v>
      </c>
      <c r="B21" s="46"/>
      <c r="C21" s="46" t="s">
        <v>96</v>
      </c>
      <c r="D21" s="100" t="s">
        <v>112</v>
      </c>
      <c r="E21" s="100"/>
      <c r="F21" s="46">
        <v>3</v>
      </c>
      <c r="G21" s="62">
        <v>56123</v>
      </c>
      <c r="H21" s="62">
        <f t="shared" si="0"/>
        <v>168369</v>
      </c>
      <c r="I21" s="46"/>
      <c r="J21" s="62"/>
      <c r="K21" s="62"/>
      <c r="L21" s="46">
        <v>3</v>
      </c>
      <c r="M21" s="62">
        <v>56123</v>
      </c>
      <c r="N21" s="62">
        <f t="shared" si="1"/>
        <v>168369</v>
      </c>
      <c r="O21" s="63" t="s">
        <v>346</v>
      </c>
      <c r="P21" s="63" t="s">
        <v>88</v>
      </c>
    </row>
    <row r="22" spans="1:16" ht="27.75" customHeight="1">
      <c r="A22" s="61">
        <v>36431</v>
      </c>
      <c r="B22" s="46"/>
      <c r="C22" s="46" t="s">
        <v>96</v>
      </c>
      <c r="D22" s="100" t="s">
        <v>112</v>
      </c>
      <c r="E22" s="100"/>
      <c r="F22" s="46">
        <v>2</v>
      </c>
      <c r="G22" s="62">
        <v>56123</v>
      </c>
      <c r="H22" s="62">
        <f t="shared" si="0"/>
        <v>112246</v>
      </c>
      <c r="I22" s="46"/>
      <c r="J22" s="62"/>
      <c r="K22" s="62"/>
      <c r="L22" s="46">
        <v>2</v>
      </c>
      <c r="M22" s="62">
        <v>56123</v>
      </c>
      <c r="N22" s="62">
        <f t="shared" si="1"/>
        <v>112246</v>
      </c>
      <c r="O22" s="46" t="s">
        <v>347</v>
      </c>
      <c r="P22" s="63" t="s">
        <v>113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9:E19"/>
    <mergeCell ref="D21:E21"/>
    <mergeCell ref="D22:E22"/>
    <mergeCell ref="D18:E18"/>
    <mergeCell ref="D20:E20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8" sqref="A8:P22"/>
    </sheetView>
  </sheetViews>
  <sheetFormatPr defaultColWidth="9.140625" defaultRowHeight="15"/>
  <cols>
    <col min="1" max="1" width="13.8515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36431</v>
      </c>
      <c r="B8" s="56"/>
      <c r="C8" s="56" t="s">
        <v>96</v>
      </c>
      <c r="D8" s="100" t="s">
        <v>348</v>
      </c>
      <c r="E8" s="100"/>
      <c r="F8" s="56">
        <v>1</v>
      </c>
      <c r="G8" s="59">
        <v>84052</v>
      </c>
      <c r="H8" s="59">
        <f aca="true" t="shared" si="0" ref="H8:H22">F8*G8</f>
        <v>84052</v>
      </c>
      <c r="I8" s="56"/>
      <c r="J8" s="59"/>
      <c r="K8" s="59"/>
      <c r="L8" s="56">
        <v>1</v>
      </c>
      <c r="M8" s="59">
        <v>84052</v>
      </c>
      <c r="N8" s="59">
        <f aca="true" t="shared" si="1" ref="N8:N22">L8*M8</f>
        <v>84052</v>
      </c>
      <c r="O8" s="56" t="s">
        <v>349</v>
      </c>
      <c r="P8" s="60" t="s">
        <v>88</v>
      </c>
    </row>
    <row r="9" spans="1:16" s="2" customFormat="1" ht="27.75" customHeight="1">
      <c r="A9" s="58">
        <v>36431</v>
      </c>
      <c r="B9" s="46"/>
      <c r="C9" s="56" t="s">
        <v>96</v>
      </c>
      <c r="D9" s="100" t="s">
        <v>348</v>
      </c>
      <c r="E9" s="100"/>
      <c r="F9" s="46">
        <v>2</v>
      </c>
      <c r="G9" s="62">
        <v>84052</v>
      </c>
      <c r="H9" s="59">
        <f t="shared" si="0"/>
        <v>168104</v>
      </c>
      <c r="I9" s="46"/>
      <c r="J9" s="62"/>
      <c r="K9" s="62"/>
      <c r="L9" s="46">
        <v>2</v>
      </c>
      <c r="M9" s="62">
        <v>84052</v>
      </c>
      <c r="N9" s="59">
        <f t="shared" si="1"/>
        <v>168104</v>
      </c>
      <c r="O9" s="56" t="s">
        <v>350</v>
      </c>
      <c r="P9" s="60" t="s">
        <v>113</v>
      </c>
    </row>
    <row r="10" spans="1:16" ht="27.75" customHeight="1">
      <c r="A10" s="58">
        <v>36431</v>
      </c>
      <c r="B10" s="46"/>
      <c r="C10" s="46" t="s">
        <v>96</v>
      </c>
      <c r="D10" s="100" t="s">
        <v>351</v>
      </c>
      <c r="E10" s="100"/>
      <c r="F10" s="46">
        <v>2</v>
      </c>
      <c r="G10" s="62">
        <v>62800</v>
      </c>
      <c r="H10" s="59">
        <f t="shared" si="0"/>
        <v>125600</v>
      </c>
      <c r="I10" s="46"/>
      <c r="J10" s="62"/>
      <c r="K10" s="62"/>
      <c r="L10" s="46">
        <v>2</v>
      </c>
      <c r="M10" s="62">
        <v>62800</v>
      </c>
      <c r="N10" s="59">
        <f t="shared" si="1"/>
        <v>125600</v>
      </c>
      <c r="O10" s="46" t="s">
        <v>352</v>
      </c>
      <c r="P10" s="63" t="s">
        <v>353</v>
      </c>
    </row>
    <row r="11" spans="1:16" ht="27.75" customHeight="1">
      <c r="A11" s="58">
        <v>36431</v>
      </c>
      <c r="B11" s="46"/>
      <c r="C11" s="46" t="s">
        <v>96</v>
      </c>
      <c r="D11" s="100" t="s">
        <v>354</v>
      </c>
      <c r="E11" s="100"/>
      <c r="F11" s="46">
        <v>1</v>
      </c>
      <c r="G11" s="62">
        <v>62800</v>
      </c>
      <c r="H11" s="59">
        <f t="shared" si="0"/>
        <v>62800</v>
      </c>
      <c r="I11" s="46"/>
      <c r="J11" s="62"/>
      <c r="K11" s="62"/>
      <c r="L11" s="46">
        <v>1</v>
      </c>
      <c r="M11" s="62">
        <v>62800</v>
      </c>
      <c r="N11" s="59">
        <f t="shared" si="1"/>
        <v>62800</v>
      </c>
      <c r="O11" s="46" t="s">
        <v>355</v>
      </c>
      <c r="P11" s="63" t="s">
        <v>356</v>
      </c>
    </row>
    <row r="12" spans="1:16" ht="27.75" customHeight="1">
      <c r="A12" s="58">
        <v>36431</v>
      </c>
      <c r="B12" s="46"/>
      <c r="C12" s="46" t="s">
        <v>96</v>
      </c>
      <c r="D12" s="100" t="s">
        <v>114</v>
      </c>
      <c r="E12" s="100"/>
      <c r="F12" s="46">
        <v>1</v>
      </c>
      <c r="G12" s="62">
        <v>329910</v>
      </c>
      <c r="H12" s="62">
        <f t="shared" si="0"/>
        <v>329910</v>
      </c>
      <c r="I12" s="46"/>
      <c r="J12" s="62"/>
      <c r="K12" s="62"/>
      <c r="L12" s="46">
        <v>1</v>
      </c>
      <c r="M12" s="62">
        <v>329910</v>
      </c>
      <c r="N12" s="62">
        <f t="shared" si="1"/>
        <v>329910</v>
      </c>
      <c r="O12" s="46" t="s">
        <v>357</v>
      </c>
      <c r="P12" s="63" t="s">
        <v>356</v>
      </c>
    </row>
    <row r="13" spans="1:16" ht="27.75" customHeight="1">
      <c r="A13" s="61">
        <v>36850</v>
      </c>
      <c r="B13" s="46"/>
      <c r="C13" s="46" t="s">
        <v>96</v>
      </c>
      <c r="D13" s="100" t="s">
        <v>115</v>
      </c>
      <c r="E13" s="100"/>
      <c r="F13" s="46">
        <v>1</v>
      </c>
      <c r="G13" s="62">
        <v>81480</v>
      </c>
      <c r="H13" s="62">
        <f t="shared" si="0"/>
        <v>81480</v>
      </c>
      <c r="I13" s="46"/>
      <c r="J13" s="62"/>
      <c r="K13" s="62"/>
      <c r="L13" s="46">
        <v>1</v>
      </c>
      <c r="M13" s="62">
        <v>81480</v>
      </c>
      <c r="N13" s="62">
        <f t="shared" si="1"/>
        <v>81480</v>
      </c>
      <c r="O13" s="46" t="s">
        <v>358</v>
      </c>
      <c r="P13" s="63" t="s">
        <v>359</v>
      </c>
    </row>
    <row r="14" spans="1:16" ht="27.75" customHeight="1">
      <c r="A14" s="61">
        <v>36850</v>
      </c>
      <c r="B14" s="46"/>
      <c r="C14" s="46" t="s">
        <v>96</v>
      </c>
      <c r="D14" s="100" t="s">
        <v>360</v>
      </c>
      <c r="E14" s="100"/>
      <c r="F14" s="46">
        <v>10</v>
      </c>
      <c r="G14" s="62">
        <v>20685</v>
      </c>
      <c r="H14" s="62">
        <f t="shared" si="0"/>
        <v>206850</v>
      </c>
      <c r="I14" s="46"/>
      <c r="J14" s="62"/>
      <c r="K14" s="62"/>
      <c r="L14" s="46">
        <v>10</v>
      </c>
      <c r="M14" s="62">
        <v>20685</v>
      </c>
      <c r="N14" s="62">
        <f t="shared" si="1"/>
        <v>206850</v>
      </c>
      <c r="O14" s="46" t="s">
        <v>361</v>
      </c>
      <c r="P14" s="63" t="s">
        <v>50</v>
      </c>
    </row>
    <row r="15" spans="1:16" ht="27.75" customHeight="1">
      <c r="A15" s="61">
        <v>36850</v>
      </c>
      <c r="B15" s="46"/>
      <c r="C15" s="46" t="s">
        <v>96</v>
      </c>
      <c r="D15" s="100" t="s">
        <v>116</v>
      </c>
      <c r="E15" s="100"/>
      <c r="F15" s="46">
        <v>2</v>
      </c>
      <c r="G15" s="62">
        <v>53760</v>
      </c>
      <c r="H15" s="62">
        <f t="shared" si="0"/>
        <v>107520</v>
      </c>
      <c r="I15" s="46"/>
      <c r="J15" s="62"/>
      <c r="K15" s="62"/>
      <c r="L15" s="46">
        <v>2</v>
      </c>
      <c r="M15" s="62">
        <v>53760</v>
      </c>
      <c r="N15" s="62">
        <f t="shared" si="1"/>
        <v>107520</v>
      </c>
      <c r="O15" s="46" t="s">
        <v>362</v>
      </c>
      <c r="P15" s="63" t="s">
        <v>50</v>
      </c>
    </row>
    <row r="16" spans="1:16" ht="27.75" customHeight="1">
      <c r="A16" s="61">
        <v>38001</v>
      </c>
      <c r="B16" s="46"/>
      <c r="C16" s="46" t="s">
        <v>96</v>
      </c>
      <c r="D16" s="100" t="s">
        <v>117</v>
      </c>
      <c r="E16" s="100"/>
      <c r="F16" s="46">
        <v>1</v>
      </c>
      <c r="G16" s="62">
        <v>48400</v>
      </c>
      <c r="H16" s="62">
        <f t="shared" si="0"/>
        <v>48400</v>
      </c>
      <c r="I16" s="46"/>
      <c r="J16" s="62"/>
      <c r="K16" s="62"/>
      <c r="L16" s="46">
        <v>1</v>
      </c>
      <c r="M16" s="62">
        <v>48400</v>
      </c>
      <c r="N16" s="62">
        <f t="shared" si="1"/>
        <v>48400</v>
      </c>
      <c r="O16" s="46" t="s">
        <v>363</v>
      </c>
      <c r="P16" s="63" t="s">
        <v>95</v>
      </c>
    </row>
    <row r="17" spans="1:16" ht="27.75" customHeight="1">
      <c r="A17" s="61">
        <v>38043</v>
      </c>
      <c r="B17" s="46"/>
      <c r="C17" s="46" t="s">
        <v>96</v>
      </c>
      <c r="D17" s="100" t="s">
        <v>364</v>
      </c>
      <c r="E17" s="100"/>
      <c r="F17" s="46">
        <v>1</v>
      </c>
      <c r="G17" s="62">
        <v>77699</v>
      </c>
      <c r="H17" s="62">
        <f t="shared" si="0"/>
        <v>77699</v>
      </c>
      <c r="I17" s="46"/>
      <c r="J17" s="62"/>
      <c r="K17" s="62"/>
      <c r="L17" s="46">
        <v>1</v>
      </c>
      <c r="M17" s="62">
        <v>77699</v>
      </c>
      <c r="N17" s="62">
        <f t="shared" si="1"/>
        <v>77699</v>
      </c>
      <c r="O17" s="46" t="s">
        <v>365</v>
      </c>
      <c r="P17" s="63" t="s">
        <v>359</v>
      </c>
    </row>
    <row r="18" spans="1:16" ht="27.75" customHeight="1">
      <c r="A18" s="61">
        <v>38559</v>
      </c>
      <c r="B18" s="46"/>
      <c r="C18" s="46" t="s">
        <v>96</v>
      </c>
      <c r="D18" s="100" t="s">
        <v>366</v>
      </c>
      <c r="E18" s="100"/>
      <c r="F18" s="46">
        <v>6</v>
      </c>
      <c r="G18" s="62">
        <v>26145</v>
      </c>
      <c r="H18" s="62">
        <f t="shared" si="0"/>
        <v>156870</v>
      </c>
      <c r="I18" s="46"/>
      <c r="J18" s="62"/>
      <c r="K18" s="62"/>
      <c r="L18" s="46">
        <v>6</v>
      </c>
      <c r="M18" s="62">
        <v>26145</v>
      </c>
      <c r="N18" s="62">
        <f t="shared" si="1"/>
        <v>156870</v>
      </c>
      <c r="O18" s="46" t="s">
        <v>367</v>
      </c>
      <c r="P18" s="63" t="s">
        <v>95</v>
      </c>
    </row>
    <row r="19" spans="1:16" ht="27.75" customHeight="1">
      <c r="A19" s="61">
        <v>38763</v>
      </c>
      <c r="B19" s="46"/>
      <c r="C19" s="46" t="s">
        <v>96</v>
      </c>
      <c r="D19" s="100" t="s">
        <v>368</v>
      </c>
      <c r="E19" s="100"/>
      <c r="F19" s="46">
        <v>10</v>
      </c>
      <c r="G19" s="62">
        <v>15120</v>
      </c>
      <c r="H19" s="62">
        <f t="shared" si="0"/>
        <v>151200</v>
      </c>
      <c r="I19" s="46"/>
      <c r="J19" s="62"/>
      <c r="K19" s="62"/>
      <c r="L19" s="46">
        <v>10</v>
      </c>
      <c r="M19" s="62">
        <v>15120</v>
      </c>
      <c r="N19" s="62">
        <f t="shared" si="1"/>
        <v>151200</v>
      </c>
      <c r="O19" s="46" t="s">
        <v>369</v>
      </c>
      <c r="P19" s="63" t="s">
        <v>95</v>
      </c>
    </row>
    <row r="20" spans="1:16" ht="27.75" customHeight="1">
      <c r="A20" s="61">
        <v>38807</v>
      </c>
      <c r="B20" s="46"/>
      <c r="C20" s="46" t="s">
        <v>96</v>
      </c>
      <c r="D20" s="100" t="s">
        <v>118</v>
      </c>
      <c r="E20" s="100"/>
      <c r="F20" s="46">
        <v>2</v>
      </c>
      <c r="G20" s="62">
        <v>41370</v>
      </c>
      <c r="H20" s="62">
        <f t="shared" si="0"/>
        <v>82740</v>
      </c>
      <c r="I20" s="46"/>
      <c r="J20" s="62"/>
      <c r="K20" s="62"/>
      <c r="L20" s="46">
        <v>2</v>
      </c>
      <c r="M20" s="62">
        <v>41370</v>
      </c>
      <c r="N20" s="62">
        <f t="shared" si="1"/>
        <v>82740</v>
      </c>
      <c r="O20" s="46" t="s">
        <v>370</v>
      </c>
      <c r="P20" s="63" t="s">
        <v>51</v>
      </c>
    </row>
    <row r="21" spans="1:16" ht="27.75" customHeight="1">
      <c r="A21" s="61">
        <v>38807</v>
      </c>
      <c r="B21" s="46"/>
      <c r="C21" s="46" t="s">
        <v>96</v>
      </c>
      <c r="D21" s="100" t="s">
        <v>118</v>
      </c>
      <c r="E21" s="100"/>
      <c r="F21" s="46">
        <v>2</v>
      </c>
      <c r="G21" s="62">
        <v>41370</v>
      </c>
      <c r="H21" s="62">
        <f t="shared" si="0"/>
        <v>82740</v>
      </c>
      <c r="I21" s="46"/>
      <c r="J21" s="62"/>
      <c r="K21" s="62"/>
      <c r="L21" s="46">
        <v>2</v>
      </c>
      <c r="M21" s="62">
        <v>41370</v>
      </c>
      <c r="N21" s="62">
        <f t="shared" si="1"/>
        <v>82740</v>
      </c>
      <c r="O21" s="63" t="s">
        <v>371</v>
      </c>
      <c r="P21" s="66" t="s">
        <v>119</v>
      </c>
    </row>
    <row r="22" spans="1:16" ht="27.75" customHeight="1">
      <c r="A22" s="61">
        <v>38807</v>
      </c>
      <c r="B22" s="46"/>
      <c r="C22" s="46" t="s">
        <v>96</v>
      </c>
      <c r="D22" s="100" t="s">
        <v>372</v>
      </c>
      <c r="E22" s="100"/>
      <c r="F22" s="46">
        <v>1</v>
      </c>
      <c r="G22" s="62">
        <v>103635</v>
      </c>
      <c r="H22" s="62">
        <f t="shared" si="0"/>
        <v>103635</v>
      </c>
      <c r="I22" s="46"/>
      <c r="J22" s="62"/>
      <c r="K22" s="62"/>
      <c r="L22" s="46">
        <v>1</v>
      </c>
      <c r="M22" s="62">
        <v>103635</v>
      </c>
      <c r="N22" s="62">
        <f t="shared" si="1"/>
        <v>103635</v>
      </c>
      <c r="O22" s="46" t="s">
        <v>373</v>
      </c>
      <c r="P22" s="66" t="s">
        <v>119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13.8515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11" customWidth="1"/>
    <col min="9" max="9" width="5.00390625" style="2" bestFit="1" customWidth="1"/>
    <col min="10" max="11" width="12.57421875" style="11" customWidth="1"/>
    <col min="12" max="12" width="5.00390625" style="2" bestFit="1" customWidth="1"/>
    <col min="13" max="14" width="12.57421875" style="11" customWidth="1"/>
    <col min="15" max="15" width="10.57421875" style="2" customWidth="1"/>
    <col min="16" max="16" width="13.00390625" style="27" customWidth="1"/>
  </cols>
  <sheetData>
    <row r="1" spans="6:16" s="3" customFormat="1" ht="21" customHeight="1">
      <c r="F1" s="2"/>
      <c r="G1" s="11"/>
      <c r="H1" s="11"/>
      <c r="I1" s="2"/>
      <c r="J1" s="11"/>
      <c r="K1" s="11"/>
      <c r="L1" s="2"/>
      <c r="M1" s="11"/>
      <c r="N1" s="11"/>
      <c r="O1" s="2"/>
      <c r="P1" s="27"/>
    </row>
    <row r="2" spans="1:16" s="3" customFormat="1" ht="14.25" customHeight="1">
      <c r="A2" s="16"/>
      <c r="B2" s="17"/>
      <c r="C2" s="17" t="s">
        <v>19</v>
      </c>
      <c r="D2" s="18" t="s">
        <v>20</v>
      </c>
      <c r="F2" s="2"/>
      <c r="G2" s="11"/>
      <c r="H2" s="90" t="s">
        <v>14</v>
      </c>
      <c r="I2" s="90"/>
      <c r="J2" s="90"/>
      <c r="K2" s="11"/>
      <c r="L2" s="2"/>
      <c r="M2" s="11"/>
      <c r="N2" s="11"/>
      <c r="O2" s="2"/>
      <c r="P2" s="27"/>
    </row>
    <row r="3" spans="1:16" s="3" customFormat="1" ht="14.25" customHeight="1">
      <c r="A3" s="19" t="s">
        <v>17</v>
      </c>
      <c r="B3" s="20"/>
      <c r="C3" s="20" t="s">
        <v>21</v>
      </c>
      <c r="D3" s="21" t="s">
        <v>31</v>
      </c>
      <c r="F3" s="2"/>
      <c r="G3" s="11"/>
      <c r="H3" s="90"/>
      <c r="I3" s="90"/>
      <c r="J3" s="90"/>
      <c r="K3" s="11"/>
      <c r="L3" s="2"/>
      <c r="M3" s="11"/>
      <c r="N3" s="11"/>
      <c r="O3" s="2"/>
      <c r="P3" s="27"/>
    </row>
    <row r="4" spans="1:16" s="3" customFormat="1" ht="14.25" customHeight="1">
      <c r="A4" s="22" t="s">
        <v>18</v>
      </c>
      <c r="B4" s="23"/>
      <c r="C4" s="24" t="s">
        <v>22</v>
      </c>
      <c r="D4" s="25" t="s">
        <v>32</v>
      </c>
      <c r="F4" s="2"/>
      <c r="G4" s="11"/>
      <c r="H4" s="11"/>
      <c r="I4" s="2"/>
      <c r="J4" s="11"/>
      <c r="K4" s="11"/>
      <c r="L4" s="2"/>
      <c r="M4" s="11"/>
      <c r="N4" s="11"/>
      <c r="O4" s="2"/>
      <c r="P4" s="27"/>
    </row>
    <row r="5" spans="6:16" s="3" customFormat="1" ht="12">
      <c r="F5" s="2"/>
      <c r="G5" s="11"/>
      <c r="H5" s="11"/>
      <c r="I5" s="2"/>
      <c r="J5" s="11"/>
      <c r="K5" s="11"/>
      <c r="L5" s="2"/>
      <c r="M5" s="11"/>
      <c r="N5" s="11"/>
      <c r="O5" s="2"/>
      <c r="P5" s="27"/>
    </row>
    <row r="6" spans="1:16" s="1" customFormat="1" ht="31.5" customHeight="1">
      <c r="A6" s="91" t="s">
        <v>8</v>
      </c>
      <c r="B6" s="91" t="s">
        <v>9</v>
      </c>
      <c r="C6" s="91" t="s">
        <v>0</v>
      </c>
      <c r="D6" s="96" t="s">
        <v>1</v>
      </c>
      <c r="E6" s="97"/>
      <c r="F6" s="93" t="s">
        <v>2</v>
      </c>
      <c r="G6" s="94"/>
      <c r="H6" s="95"/>
      <c r="I6" s="93" t="s">
        <v>3</v>
      </c>
      <c r="J6" s="94"/>
      <c r="K6" s="95"/>
      <c r="L6" s="93" t="s">
        <v>4</v>
      </c>
      <c r="M6" s="94"/>
      <c r="N6" s="95"/>
      <c r="O6" s="91" t="s">
        <v>15</v>
      </c>
      <c r="P6" s="103" t="s">
        <v>16</v>
      </c>
    </row>
    <row r="7" spans="1:16" s="1" customFormat="1" ht="15.75" customHeight="1">
      <c r="A7" s="92"/>
      <c r="B7" s="92"/>
      <c r="C7" s="92"/>
      <c r="D7" s="98"/>
      <c r="E7" s="99"/>
      <c r="F7" s="12" t="s">
        <v>5</v>
      </c>
      <c r="G7" s="13" t="s">
        <v>6</v>
      </c>
      <c r="H7" s="14" t="s">
        <v>7</v>
      </c>
      <c r="I7" s="12" t="s">
        <v>5</v>
      </c>
      <c r="J7" s="13" t="s">
        <v>6</v>
      </c>
      <c r="K7" s="14" t="s">
        <v>7</v>
      </c>
      <c r="L7" s="12" t="s">
        <v>5</v>
      </c>
      <c r="M7" s="13" t="s">
        <v>6</v>
      </c>
      <c r="N7" s="14" t="s">
        <v>7</v>
      </c>
      <c r="O7" s="92"/>
      <c r="P7" s="104"/>
    </row>
    <row r="8" spans="1:16" s="1" customFormat="1" ht="27.75" customHeight="1">
      <c r="A8" s="58">
        <v>39172</v>
      </c>
      <c r="B8" s="56"/>
      <c r="C8" s="56" t="s">
        <v>96</v>
      </c>
      <c r="D8" s="100" t="s">
        <v>120</v>
      </c>
      <c r="E8" s="100"/>
      <c r="F8" s="56">
        <v>1</v>
      </c>
      <c r="G8" s="59">
        <v>50000</v>
      </c>
      <c r="H8" s="59">
        <f aca="true" t="shared" si="0" ref="H8:H14">F8*G8</f>
        <v>50000</v>
      </c>
      <c r="I8" s="56"/>
      <c r="J8" s="59"/>
      <c r="K8" s="59"/>
      <c r="L8" s="56">
        <v>1</v>
      </c>
      <c r="M8" s="59">
        <v>50000</v>
      </c>
      <c r="N8" s="59">
        <f aca="true" t="shared" si="1" ref="N8:N14">L8*M8</f>
        <v>50000</v>
      </c>
      <c r="O8" s="56" t="s">
        <v>374</v>
      </c>
      <c r="P8" s="60" t="s">
        <v>95</v>
      </c>
    </row>
    <row r="9" spans="1:16" s="2" customFormat="1" ht="27.75" customHeight="1">
      <c r="A9" s="58">
        <v>39616</v>
      </c>
      <c r="B9" s="46"/>
      <c r="C9" s="56" t="s">
        <v>96</v>
      </c>
      <c r="D9" s="100" t="s">
        <v>121</v>
      </c>
      <c r="E9" s="100"/>
      <c r="F9" s="46">
        <v>1</v>
      </c>
      <c r="G9" s="62">
        <v>22050</v>
      </c>
      <c r="H9" s="59">
        <f t="shared" si="0"/>
        <v>22050</v>
      </c>
      <c r="I9" s="46"/>
      <c r="J9" s="62"/>
      <c r="K9" s="62"/>
      <c r="L9" s="46">
        <v>1</v>
      </c>
      <c r="M9" s="62">
        <v>22050</v>
      </c>
      <c r="N9" s="59">
        <f t="shared" si="1"/>
        <v>22050</v>
      </c>
      <c r="O9" s="56" t="s">
        <v>375</v>
      </c>
      <c r="P9" s="60" t="s">
        <v>356</v>
      </c>
    </row>
    <row r="10" spans="1:16" ht="27.75" customHeight="1">
      <c r="A10" s="58">
        <v>39616</v>
      </c>
      <c r="B10" s="46"/>
      <c r="C10" s="46" t="s">
        <v>96</v>
      </c>
      <c r="D10" s="100" t="s">
        <v>121</v>
      </c>
      <c r="E10" s="100"/>
      <c r="F10" s="46">
        <v>1</v>
      </c>
      <c r="G10" s="62">
        <v>22050</v>
      </c>
      <c r="H10" s="59">
        <f t="shared" si="0"/>
        <v>22050</v>
      </c>
      <c r="I10" s="46"/>
      <c r="J10" s="62"/>
      <c r="K10" s="62"/>
      <c r="L10" s="46">
        <v>1</v>
      </c>
      <c r="M10" s="62">
        <v>22050</v>
      </c>
      <c r="N10" s="59">
        <f t="shared" si="1"/>
        <v>22050</v>
      </c>
      <c r="O10" s="46" t="s">
        <v>376</v>
      </c>
      <c r="P10" s="63" t="s">
        <v>286</v>
      </c>
    </row>
    <row r="11" spans="1:16" ht="27.75" customHeight="1">
      <c r="A11" s="58">
        <v>39616</v>
      </c>
      <c r="B11" s="46"/>
      <c r="C11" s="46" t="s">
        <v>96</v>
      </c>
      <c r="D11" s="100" t="s">
        <v>121</v>
      </c>
      <c r="E11" s="100"/>
      <c r="F11" s="46">
        <v>1</v>
      </c>
      <c r="G11" s="62">
        <v>22050</v>
      </c>
      <c r="H11" s="59">
        <f t="shared" si="0"/>
        <v>22050</v>
      </c>
      <c r="I11" s="46"/>
      <c r="J11" s="62"/>
      <c r="K11" s="62"/>
      <c r="L11" s="46">
        <v>1</v>
      </c>
      <c r="M11" s="62">
        <v>22050</v>
      </c>
      <c r="N11" s="59">
        <f t="shared" si="1"/>
        <v>22050</v>
      </c>
      <c r="O11" s="46" t="s">
        <v>377</v>
      </c>
      <c r="P11" s="63" t="s">
        <v>286</v>
      </c>
    </row>
    <row r="12" spans="1:16" ht="27.75" customHeight="1">
      <c r="A12" s="58">
        <v>40268</v>
      </c>
      <c r="B12" s="46"/>
      <c r="C12" s="46" t="s">
        <v>96</v>
      </c>
      <c r="D12" s="100" t="s">
        <v>122</v>
      </c>
      <c r="E12" s="100"/>
      <c r="F12" s="46">
        <v>2</v>
      </c>
      <c r="G12" s="62">
        <v>98070</v>
      </c>
      <c r="H12" s="62">
        <f t="shared" si="0"/>
        <v>196140</v>
      </c>
      <c r="I12" s="46"/>
      <c r="J12" s="62"/>
      <c r="K12" s="62"/>
      <c r="L12" s="46">
        <v>2</v>
      </c>
      <c r="M12" s="62">
        <v>98070</v>
      </c>
      <c r="N12" s="62">
        <f t="shared" si="1"/>
        <v>196140</v>
      </c>
      <c r="O12" s="46" t="s">
        <v>378</v>
      </c>
      <c r="P12" s="63" t="s">
        <v>359</v>
      </c>
    </row>
    <row r="13" spans="1:16" ht="27.75" customHeight="1">
      <c r="A13" s="61">
        <v>40617</v>
      </c>
      <c r="B13" s="46"/>
      <c r="C13" s="46" t="s">
        <v>96</v>
      </c>
      <c r="D13" s="100" t="s">
        <v>379</v>
      </c>
      <c r="E13" s="100"/>
      <c r="F13" s="46">
        <v>1</v>
      </c>
      <c r="G13" s="62">
        <v>36330</v>
      </c>
      <c r="H13" s="62">
        <f t="shared" si="0"/>
        <v>36330</v>
      </c>
      <c r="I13" s="46"/>
      <c r="J13" s="62"/>
      <c r="K13" s="62"/>
      <c r="L13" s="46">
        <v>1</v>
      </c>
      <c r="M13" s="62">
        <v>36330</v>
      </c>
      <c r="N13" s="62">
        <f t="shared" si="1"/>
        <v>36330</v>
      </c>
      <c r="O13" s="46" t="s">
        <v>380</v>
      </c>
      <c r="P13" s="63" t="s">
        <v>123</v>
      </c>
    </row>
    <row r="14" spans="1:16" ht="27.75" customHeight="1">
      <c r="A14" s="8"/>
      <c r="B14" s="6"/>
      <c r="C14" s="6"/>
      <c r="D14" s="105"/>
      <c r="E14" s="105"/>
      <c r="F14" s="4"/>
      <c r="G14" s="10"/>
      <c r="H14" s="10">
        <f t="shared" si="0"/>
        <v>0</v>
      </c>
      <c r="I14" s="4"/>
      <c r="J14" s="10"/>
      <c r="K14" s="10"/>
      <c r="L14" s="4"/>
      <c r="M14" s="62"/>
      <c r="N14" s="62">
        <f t="shared" si="1"/>
        <v>0</v>
      </c>
      <c r="O14" s="80"/>
      <c r="P14" s="81"/>
    </row>
  </sheetData>
  <sheetProtection/>
  <mergeCells count="17">
    <mergeCell ref="H2:J3"/>
    <mergeCell ref="A6:A7"/>
    <mergeCell ref="B6:B7"/>
    <mergeCell ref="C6:C7"/>
    <mergeCell ref="D6:E7"/>
    <mergeCell ref="F6:H6"/>
    <mergeCell ref="I6:K6"/>
    <mergeCell ref="L6:N6"/>
    <mergeCell ref="O6:O7"/>
    <mergeCell ref="P6:P7"/>
    <mergeCell ref="D8:E8"/>
    <mergeCell ref="D9:E9"/>
    <mergeCell ref="D10:E10"/>
    <mergeCell ref="D11:E11"/>
    <mergeCell ref="D12:E12"/>
    <mergeCell ref="D13:E13"/>
    <mergeCell ref="D14:E14"/>
  </mergeCells>
  <printOptions/>
  <pageMargins left="0.3937007874015748" right="0.11811023622047245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港南区福祉保健課</dc:creator>
  <cp:keywords/>
  <dc:description/>
  <cp:lastModifiedBy>山中　杏莉</cp:lastModifiedBy>
  <cp:lastPrinted>2013-08-13T02:56:46Z</cp:lastPrinted>
  <dcterms:created xsi:type="dcterms:W3CDTF">2011-10-05T06:14:52Z</dcterms:created>
  <dcterms:modified xsi:type="dcterms:W3CDTF">2015-01-30T05:43:43Z</dcterms:modified>
  <cp:category/>
  <cp:version/>
  <cp:contentType/>
  <cp:contentStatus/>
</cp:coreProperties>
</file>