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bookViews>
  <sheets>
    <sheet name="応募用紙" sheetId="4" r:id="rId1"/>
    <sheet name="入力不可" sheetId="8" r:id="rId2"/>
  </sheets>
  <definedNames>
    <definedName name="_xlnm.Print_Area" localSheetId="0">応募用紙!$A$1:$BV$503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8" l="1"/>
  <c r="AC2" i="8"/>
  <c r="S2" i="8"/>
  <c r="V2" i="8"/>
  <c r="T2" i="8"/>
  <c r="G2" i="8"/>
  <c r="F2" i="8"/>
  <c r="E2" i="8"/>
  <c r="AY364" i="4" l="1"/>
  <c r="E157" i="4" l="1"/>
  <c r="D2" i="8" l="1"/>
  <c r="C2" i="8"/>
  <c r="BY417" i="4" l="1"/>
  <c r="BY379" i="4"/>
  <c r="BY413" i="4"/>
  <c r="BY380" i="4"/>
  <c r="BY381" i="4"/>
  <c r="BY382" i="4"/>
  <c r="BY383" i="4"/>
  <c r="BY384" i="4"/>
  <c r="BY385" i="4"/>
  <c r="BY386" i="4"/>
  <c r="BY387" i="4"/>
  <c r="BY388" i="4"/>
  <c r="BY389" i="4"/>
  <c r="BY390" i="4"/>
  <c r="BY391" i="4"/>
  <c r="BY392" i="4"/>
  <c r="BY393" i="4"/>
  <c r="BY394" i="4"/>
  <c r="BY395" i="4"/>
  <c r="BY396" i="4"/>
  <c r="BY397" i="4"/>
  <c r="BY398" i="4"/>
  <c r="BY399" i="4"/>
  <c r="BY400" i="4"/>
  <c r="BY401" i="4"/>
  <c r="BY402" i="4"/>
  <c r="BY403" i="4"/>
  <c r="BY404" i="4"/>
  <c r="BY405" i="4"/>
  <c r="BY406" i="4"/>
  <c r="BY407" i="4"/>
  <c r="BY408" i="4"/>
  <c r="BY409" i="4"/>
  <c r="BY410" i="4"/>
  <c r="BY411" i="4"/>
  <c r="BY412" i="4"/>
  <c r="BY414" i="4"/>
  <c r="BY415" i="4"/>
  <c r="BY416" i="4"/>
  <c r="R2" i="8" l="1"/>
  <c r="I2" i="8" l="1"/>
  <c r="EB2" i="8" l="1"/>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FN2" i="8"/>
  <c r="FM2" i="8"/>
  <c r="EI2" i="8"/>
  <c r="EH2" i="8"/>
  <c r="EG2" i="8"/>
  <c r="EF2" i="8"/>
  <c r="EE2" i="8"/>
  <c r="ED2" i="8"/>
  <c r="EC2" i="8"/>
  <c r="CO2" i="8"/>
  <c r="CN2" i="8"/>
  <c r="CM2" i="8"/>
  <c r="CL2" i="8"/>
  <c r="CK2" i="8"/>
  <c r="CJ2" i="8"/>
  <c r="CI2" i="8"/>
  <c r="CH2" i="8"/>
  <c r="CG2" i="8"/>
  <c r="CF2" i="8"/>
  <c r="CE2" i="8"/>
  <c r="CD2" i="8"/>
  <c r="CC2" i="8"/>
  <c r="CB2" i="8"/>
  <c r="BN2" i="8"/>
  <c r="BM2" i="8"/>
  <c r="BL2" i="8"/>
  <c r="BK2" i="8"/>
  <c r="BJ2" i="8"/>
  <c r="BI2" i="8"/>
  <c r="BH2" i="8"/>
  <c r="BG2" i="8"/>
  <c r="BF2" i="8"/>
  <c r="BE2" i="8"/>
  <c r="BD2" i="8"/>
  <c r="BC2" i="8"/>
  <c r="BB2" i="8"/>
  <c r="AZ2" i="8"/>
  <c r="AY2" i="8"/>
  <c r="AW2" i="8"/>
  <c r="AV2" i="8"/>
  <c r="AU2" i="8"/>
  <c r="AQ2" i="8"/>
  <c r="AS2" i="8"/>
  <c r="AR2" i="8"/>
  <c r="AO2" i="8"/>
  <c r="AN2" i="8"/>
  <c r="AM2" i="8"/>
  <c r="AL2" i="8"/>
  <c r="AK2" i="8"/>
  <c r="AJ2" i="8"/>
  <c r="AI2" i="8"/>
  <c r="AH2" i="8"/>
  <c r="AG2" i="8"/>
  <c r="AF2" i="8"/>
  <c r="AE2" i="8"/>
  <c r="AG364" i="4" l="1"/>
  <c r="BO2" i="8" s="1"/>
  <c r="AJ364" i="4"/>
  <c r="BP2" i="8" s="1"/>
  <c r="AM364" i="4"/>
  <c r="BQ2" i="8" s="1"/>
  <c r="AP364" i="4"/>
  <c r="BR2" i="8" s="1"/>
  <c r="AS364" i="4"/>
  <c r="BS2" i="8" s="1"/>
  <c r="AV364" i="4"/>
  <c r="BT2" i="8" s="1"/>
  <c r="BU2" i="8"/>
  <c r="BB364" i="4"/>
  <c r="BV2" i="8" s="1"/>
  <c r="BE364" i="4"/>
  <c r="BW2" i="8" s="1"/>
  <c r="BH364" i="4"/>
  <c r="BX2" i="8" s="1"/>
  <c r="BL364" i="4"/>
  <c r="BY2" i="8" s="1"/>
  <c r="BO364" i="4"/>
  <c r="BZ2" i="8" s="1"/>
  <c r="BR364" i="4"/>
  <c r="CA2" i="8" s="1"/>
  <c r="H2" i="8" l="1"/>
  <c r="AB2" i="8"/>
  <c r="AA2" i="8"/>
  <c r="Z2" i="8"/>
  <c r="Y2" i="8"/>
  <c r="X2" i="8"/>
  <c r="W2" i="8"/>
  <c r="U2" i="8"/>
  <c r="Q2" i="8"/>
  <c r="P2" i="8"/>
  <c r="O2" i="8"/>
  <c r="N2" i="8"/>
  <c r="M2" i="8"/>
  <c r="B2" i="8"/>
  <c r="A2" i="8"/>
  <c r="BY421" i="4" l="1"/>
  <c r="BY287" i="4"/>
  <c r="AG418" i="4" l="1"/>
  <c r="AJ418" i="4"/>
  <c r="AM418" i="4"/>
  <c r="AP418" i="4"/>
  <c r="AU292" i="4"/>
  <c r="AP2" i="8" s="1"/>
  <c r="AU297" i="4"/>
  <c r="AT2" i="8" s="1"/>
  <c r="AU308" i="4"/>
  <c r="BA2" i="8" s="1"/>
  <c r="AU304" i="4"/>
  <c r="AX2" i="8" s="1"/>
  <c r="AY418" i="4" l="1"/>
  <c r="AV418" i="4"/>
  <c r="BB418" i="4"/>
  <c r="BE418" i="4"/>
  <c r="BH418" i="4"/>
  <c r="BL418" i="4"/>
  <c r="BR418" i="4"/>
  <c r="BO418" i="4" l="1"/>
  <c r="AS418" i="4"/>
  <c r="Y27" i="4" l="1"/>
  <c r="AS32" i="4"/>
  <c r="AO32" i="4"/>
  <c r="AW31" i="4"/>
  <c r="AW30" i="4"/>
  <c r="AW29" i="4"/>
  <c r="AW28" i="4"/>
  <c r="AW27" i="4"/>
  <c r="AG32" i="4"/>
  <c r="AC32" i="4"/>
  <c r="AK31" i="4"/>
  <c r="AK30" i="4"/>
  <c r="AK29" i="4"/>
  <c r="AK28" i="4"/>
  <c r="AK27" i="4"/>
  <c r="U32" i="4"/>
  <c r="Q32" i="4"/>
  <c r="Y31" i="4"/>
  <c r="Y30" i="4"/>
  <c r="Y29" i="4"/>
  <c r="Y28" i="4"/>
  <c r="Y32" i="4" l="1"/>
  <c r="J2" i="8" s="1"/>
  <c r="AW32" i="4"/>
  <c r="L2" i="8" s="1"/>
  <c r="AK32" i="4"/>
  <c r="E421" i="4" s="1"/>
  <c r="K2" i="8" l="1"/>
  <c r="E287" i="4"/>
</calcChain>
</file>

<file path=xl/comments1.xml><?xml version="1.0" encoding="utf-8"?>
<comments xmlns="http://schemas.openxmlformats.org/spreadsheetml/2006/main">
  <authors>
    <author>作成者</author>
  </authors>
  <commentList>
    <comment ref="AC25" authorId="0" shapeId="0">
      <text>
        <r>
          <rPr>
            <sz val="11"/>
            <color indexed="81"/>
            <rFont val="MS P ゴシック"/>
            <family val="3"/>
            <charset val="128"/>
          </rPr>
          <t xml:space="preserve">「常時使用する従業員」:
産業医、衛生管理者等を選任すべきかの基準となる、正社員のほかにパートタイマー、アルバイト、派遣労働者等を含め、常態として使用する労働者
</t>
        </r>
        <r>
          <rPr>
            <sz val="9"/>
            <color indexed="81"/>
            <rFont val="MS P ゴシック"/>
            <family val="3"/>
            <charset val="128"/>
          </rPr>
          <t xml:space="preserve">
</t>
        </r>
      </text>
    </comment>
  </commentList>
</comments>
</file>

<file path=xl/sharedStrings.xml><?xml version="1.0" encoding="utf-8"?>
<sst xmlns="http://schemas.openxmlformats.org/spreadsheetml/2006/main" count="1013" uniqueCount="721">
  <si>
    <t>フリガナ</t>
    <phoneticPr fontId="1"/>
  </si>
  <si>
    <t>事業所名称</t>
    <rPh sb="0" eb="2">
      <t>ジギョウ</t>
    </rPh>
    <rPh sb="2" eb="3">
      <t>ショ</t>
    </rPh>
    <rPh sb="3" eb="5">
      <t>メイショウ</t>
    </rPh>
    <phoneticPr fontId="1"/>
  </si>
  <si>
    <t>所在地</t>
    <rPh sb="0" eb="3">
      <t>ショザイチ</t>
    </rPh>
    <phoneticPr fontId="1"/>
  </si>
  <si>
    <t>30代　</t>
    <rPh sb="2" eb="3">
      <t>ダイ</t>
    </rPh>
    <phoneticPr fontId="1"/>
  </si>
  <si>
    <t>40代　</t>
    <rPh sb="2" eb="3">
      <t>ダイ</t>
    </rPh>
    <phoneticPr fontId="1"/>
  </si>
  <si>
    <t>50代　</t>
    <rPh sb="2" eb="3">
      <t>ダイ</t>
    </rPh>
    <phoneticPr fontId="1"/>
  </si>
  <si>
    <t>60代以上　</t>
    <rPh sb="2" eb="3">
      <t>ダイ</t>
    </rPh>
    <rPh sb="3" eb="5">
      <t>イジョウ</t>
    </rPh>
    <phoneticPr fontId="1"/>
  </si>
  <si>
    <t>合計　</t>
    <rPh sb="0" eb="2">
      <t>ゴウケイ</t>
    </rPh>
    <phoneticPr fontId="1"/>
  </si>
  <si>
    <t>≪確認事項≫</t>
    <rPh sb="1" eb="3">
      <t>カクニン</t>
    </rPh>
    <rPh sb="3" eb="5">
      <t>ジコウ</t>
    </rPh>
    <phoneticPr fontId="1"/>
  </si>
  <si>
    <t>　法人市民税等の滞納はありません</t>
    <rPh sb="1" eb="3">
      <t>ホウジン</t>
    </rPh>
    <rPh sb="3" eb="6">
      <t>シミンゼイ</t>
    </rPh>
    <rPh sb="6" eb="7">
      <t>トウ</t>
    </rPh>
    <rPh sb="8" eb="10">
      <t>タイノウ</t>
    </rPh>
    <phoneticPr fontId="1"/>
  </si>
  <si>
    <t>　過去５年間に、重大悪質な事案で法令(労働安全衛生法等）等に違反し、処分等を受けたことはありません</t>
    <rPh sb="1" eb="3">
      <t>カコ</t>
    </rPh>
    <rPh sb="4" eb="6">
      <t>ネンカン</t>
    </rPh>
    <rPh sb="8" eb="10">
      <t>ジュウダイ</t>
    </rPh>
    <rPh sb="10" eb="12">
      <t>アクシツ</t>
    </rPh>
    <rPh sb="13" eb="15">
      <t>ジアン</t>
    </rPh>
    <rPh sb="16" eb="18">
      <t>ホウレイ</t>
    </rPh>
    <rPh sb="19" eb="21">
      <t>ロウドウ</t>
    </rPh>
    <rPh sb="21" eb="23">
      <t>アンゼン</t>
    </rPh>
    <rPh sb="23" eb="25">
      <t>エイセイ</t>
    </rPh>
    <rPh sb="25" eb="26">
      <t>ホウ</t>
    </rPh>
    <rPh sb="26" eb="27">
      <t>ナド</t>
    </rPh>
    <rPh sb="28" eb="29">
      <t>ナド</t>
    </rPh>
    <rPh sb="30" eb="32">
      <t>イハン</t>
    </rPh>
    <rPh sb="34" eb="36">
      <t>ショブン</t>
    </rPh>
    <rPh sb="36" eb="37">
      <t>ナド</t>
    </rPh>
    <rPh sb="38" eb="39">
      <t>ウ</t>
    </rPh>
    <phoneticPr fontId="1"/>
  </si>
  <si>
    <t>１　健康経営を進めるために、組織としての位置づけはありますか　　　　　　　　　　　　　　　　　　　　　</t>
    <rPh sb="2" eb="4">
      <t>ケンコウ</t>
    </rPh>
    <rPh sb="4" eb="6">
      <t>ケイエイ</t>
    </rPh>
    <rPh sb="7" eb="8">
      <t>スス</t>
    </rPh>
    <rPh sb="14" eb="16">
      <t>ソシキ</t>
    </rPh>
    <rPh sb="20" eb="22">
      <t>イチ</t>
    </rPh>
    <phoneticPr fontId="1"/>
  </si>
  <si>
    <t>　暴力団等の反社会的勢力に所属せず、これらのものと関係を有していません</t>
    <phoneticPr fontId="1"/>
  </si>
  <si>
    <t>〒</t>
    <phoneticPr fontId="1"/>
  </si>
  <si>
    <t>　●事業所の概要</t>
    <rPh sb="2" eb="4">
      <t>ジギョウ</t>
    </rPh>
    <rPh sb="4" eb="5">
      <t>ショ</t>
    </rPh>
    <rPh sb="6" eb="8">
      <t>ガイヨウ</t>
    </rPh>
    <phoneticPr fontId="1"/>
  </si>
  <si>
    <t>女性</t>
    <rPh sb="0" eb="2">
      <t>ジョセイ</t>
    </rPh>
    <phoneticPr fontId="1"/>
  </si>
  <si>
    <t>男性</t>
    <rPh sb="0" eb="2">
      <t>ダンセイ</t>
    </rPh>
    <phoneticPr fontId="1"/>
  </si>
  <si>
    <t>合計</t>
    <rPh sb="0" eb="2">
      <t>ゴウケイ</t>
    </rPh>
    <phoneticPr fontId="1"/>
  </si>
  <si>
    <t>　Ⅰ　健康経営宣言</t>
    <rPh sb="3" eb="5">
      <t>ケンコウ</t>
    </rPh>
    <rPh sb="5" eb="7">
      <t>ケイエイ</t>
    </rPh>
    <rPh sb="7" eb="9">
      <t>センゲン</t>
    </rPh>
    <phoneticPr fontId="1"/>
  </si>
  <si>
    <t>　Ⅱ　経営トップの意思の具現化</t>
    <rPh sb="3" eb="5">
      <t>ケイエイ</t>
    </rPh>
    <rPh sb="9" eb="11">
      <t>イシ</t>
    </rPh>
    <rPh sb="12" eb="15">
      <t>グゲンカ</t>
    </rPh>
    <phoneticPr fontId="1"/>
  </si>
  <si>
    <t>　Ⅲ　健康経営推進体制</t>
    <rPh sb="3" eb="5">
      <t>ケンコウ</t>
    </rPh>
    <rPh sb="5" eb="7">
      <t>ケイエイ</t>
    </rPh>
    <rPh sb="7" eb="9">
      <t>スイシン</t>
    </rPh>
    <rPh sb="9" eb="11">
      <t>タイセイ</t>
    </rPh>
    <phoneticPr fontId="1"/>
  </si>
  <si>
    <t>　Ⅳ　健康課題の把握と取組</t>
    <rPh sb="3" eb="5">
      <t>ケンコウ</t>
    </rPh>
    <rPh sb="5" eb="7">
      <t>カダイ</t>
    </rPh>
    <rPh sb="8" eb="10">
      <t>ハアク</t>
    </rPh>
    <rPh sb="11" eb="13">
      <t>トリクミ</t>
    </rPh>
    <phoneticPr fontId="1"/>
  </si>
  <si>
    <t>記入日：　　　　　年　　　　　月　　　　　　日</t>
    <rPh sb="0" eb="2">
      <t>キニュウ</t>
    </rPh>
    <rPh sb="2" eb="3">
      <t>ヒ</t>
    </rPh>
    <rPh sb="9" eb="10">
      <t>ネン</t>
    </rPh>
    <rPh sb="15" eb="16">
      <t>ガツ</t>
    </rPh>
    <rPh sb="22" eb="23">
      <t>ニチ</t>
    </rPh>
    <phoneticPr fontId="1"/>
  </si>
  <si>
    <t>記入者：所属・役職</t>
    <rPh sb="0" eb="2">
      <t>キニュウ</t>
    </rPh>
    <rPh sb="2" eb="3">
      <t>シャ</t>
    </rPh>
    <rPh sb="4" eb="6">
      <t>ショゾク</t>
    </rPh>
    <rPh sb="7" eb="9">
      <t>ヤクショク</t>
    </rPh>
    <phoneticPr fontId="1"/>
  </si>
  <si>
    <t>氏名</t>
    <rPh sb="0" eb="2">
      <t>シメイ</t>
    </rPh>
    <phoneticPr fontId="1"/>
  </si>
  <si>
    <t>　本制度は申請者による自己申告に基づいて判断するものであり、この適否の判断根拠となった取組が実際に行われていることの説明責任は申請者が負うことを承諾します</t>
    <rPh sb="1" eb="2">
      <t>ホン</t>
    </rPh>
    <rPh sb="2" eb="4">
      <t>セイド</t>
    </rPh>
    <rPh sb="5" eb="8">
      <t>シンセイシャ</t>
    </rPh>
    <rPh sb="11" eb="13">
      <t>ジコ</t>
    </rPh>
    <rPh sb="13" eb="15">
      <t>シンコク</t>
    </rPh>
    <rPh sb="16" eb="17">
      <t>モト</t>
    </rPh>
    <rPh sb="20" eb="22">
      <t>ハンダン</t>
    </rPh>
    <rPh sb="32" eb="34">
      <t>テキヒ</t>
    </rPh>
    <rPh sb="35" eb="37">
      <t>ハンダン</t>
    </rPh>
    <rPh sb="37" eb="39">
      <t>コンキョ</t>
    </rPh>
    <rPh sb="43" eb="45">
      <t>トリクミ</t>
    </rPh>
    <rPh sb="46" eb="48">
      <t>ジッサイ</t>
    </rPh>
    <rPh sb="49" eb="50">
      <t>オコナ</t>
    </rPh>
    <rPh sb="58" eb="60">
      <t>セツメイ</t>
    </rPh>
    <rPh sb="60" eb="62">
      <t>セキニン</t>
    </rPh>
    <rPh sb="63" eb="65">
      <t>シンセイ</t>
    </rPh>
    <rPh sb="65" eb="66">
      <t>シャ</t>
    </rPh>
    <rPh sb="67" eb="68">
      <t>オ</t>
    </rPh>
    <rPh sb="72" eb="74">
      <t>ショウダク</t>
    </rPh>
    <phoneticPr fontId="1"/>
  </si>
  <si>
    <t>役員等</t>
    <rPh sb="0" eb="2">
      <t>ヤクイン</t>
    </rPh>
    <rPh sb="2" eb="3">
      <t>トウ</t>
    </rPh>
    <phoneticPr fontId="1"/>
  </si>
  <si>
    <t>）</t>
    <phoneticPr fontId="14"/>
  </si>
  <si>
    <t>　Ⅴ　取組結果</t>
    <rPh sb="3" eb="5">
      <t>トリクミ</t>
    </rPh>
    <rPh sb="5" eb="7">
      <t>ケッカ</t>
    </rPh>
    <phoneticPr fontId="1"/>
  </si>
  <si>
    <t>※応募用紙記載の際は、「募集要項」及び応募用紙の各注意点を必ず確認してください</t>
    <rPh sb="1" eb="3">
      <t>オウボ</t>
    </rPh>
    <rPh sb="3" eb="5">
      <t>ヨウシ</t>
    </rPh>
    <rPh sb="5" eb="7">
      <t>キサイ</t>
    </rPh>
    <rPh sb="8" eb="9">
      <t>サイ</t>
    </rPh>
    <rPh sb="12" eb="14">
      <t>ボシュウ</t>
    </rPh>
    <rPh sb="14" eb="16">
      <t>ヨウコウ</t>
    </rPh>
    <rPh sb="17" eb="18">
      <t>オヨ</t>
    </rPh>
    <rPh sb="19" eb="21">
      <t>オウボ</t>
    </rPh>
    <rPh sb="21" eb="23">
      <t>ヨウシ</t>
    </rPh>
    <rPh sb="24" eb="25">
      <t>カク</t>
    </rPh>
    <rPh sb="25" eb="28">
      <t>チュウイテン</t>
    </rPh>
    <rPh sb="29" eb="30">
      <t>カナラ</t>
    </rPh>
    <rPh sb="31" eb="33">
      <t>カクニン</t>
    </rPh>
    <phoneticPr fontId="1"/>
  </si>
  <si>
    <t>%</t>
    <phoneticPr fontId="14"/>
  </si>
  <si>
    <t>クラスＡに関する評価項目</t>
    <rPh sb="5" eb="6">
      <t>カン</t>
    </rPh>
    <rPh sb="8" eb="10">
      <t>ヒョウカ</t>
    </rPh>
    <rPh sb="10" eb="12">
      <t>コウモク</t>
    </rPh>
    <phoneticPr fontId="14"/>
  </si>
  <si>
    <t>　　記載いただいた情報は、本制度の認証と認証後の支援のために使用します</t>
    <rPh sb="2" eb="4">
      <t>キサイ</t>
    </rPh>
    <rPh sb="9" eb="11">
      <t>ジョウホウ</t>
    </rPh>
    <rPh sb="13" eb="14">
      <t>ホン</t>
    </rPh>
    <rPh sb="14" eb="16">
      <t>セイド</t>
    </rPh>
    <rPh sb="17" eb="19">
      <t>ニンショウ</t>
    </rPh>
    <rPh sb="20" eb="22">
      <t>ニンショウ</t>
    </rPh>
    <rPh sb="22" eb="23">
      <t>ゴ</t>
    </rPh>
    <rPh sb="24" eb="26">
      <t>シエン</t>
    </rPh>
    <rPh sb="30" eb="32">
      <t>シヨウ</t>
    </rPh>
    <phoneticPr fontId="1"/>
  </si>
  <si>
    <t>いいえ</t>
    <phoneticPr fontId="14"/>
  </si>
  <si>
    <t>その他（</t>
    <phoneticPr fontId="14"/>
  </si>
  <si>
    <t>安全衛生委員会等（50人未満の事業所では類似の会議体）で従業員の健康について取り上げている</t>
    <phoneticPr fontId="14"/>
  </si>
  <si>
    <t>コメント</t>
    <phoneticPr fontId="14"/>
  </si>
  <si>
    <t>注意点：回答方法について</t>
    <rPh sb="0" eb="3">
      <t>チュウイテン</t>
    </rPh>
    <rPh sb="4" eb="6">
      <t>カイトウ</t>
    </rPh>
    <rPh sb="6" eb="8">
      <t>ホウホウ</t>
    </rPh>
    <phoneticPr fontId="14"/>
  </si>
  <si>
    <t>２　従業員の健康の保持・増進を行う担当者がいますか　　　　　　　　　　　　　　　　　　</t>
    <phoneticPr fontId="1"/>
  </si>
  <si>
    <t>役員や管理職が担当している</t>
    <phoneticPr fontId="14"/>
  </si>
  <si>
    <t>係長・グループリーダー等が担当している</t>
    <phoneticPr fontId="14"/>
  </si>
  <si>
    <t>担当する従業員を決めている</t>
    <phoneticPr fontId="14"/>
  </si>
  <si>
    <t>衛生管理者</t>
    <rPh sb="0" eb="2">
      <t>エイセイ</t>
    </rPh>
    <rPh sb="2" eb="4">
      <t>カンリ</t>
    </rPh>
    <rPh sb="4" eb="5">
      <t>シャ</t>
    </rPh>
    <phoneticPr fontId="14"/>
  </si>
  <si>
    <t>衛生推進者</t>
    <rPh sb="0" eb="2">
      <t>エイセイ</t>
    </rPh>
    <rPh sb="2" eb="5">
      <t>スイシンシャ</t>
    </rPh>
    <phoneticPr fontId="14"/>
  </si>
  <si>
    <t>よこはま企業健康推進員</t>
    <rPh sb="4" eb="6">
      <t>キギョウ</t>
    </rPh>
    <rPh sb="6" eb="8">
      <t>ケンコウ</t>
    </rPh>
    <rPh sb="8" eb="10">
      <t>スイシン</t>
    </rPh>
    <rPh sb="10" eb="11">
      <t>イン</t>
    </rPh>
    <phoneticPr fontId="14"/>
  </si>
  <si>
    <t>健康保険委員</t>
    <phoneticPr fontId="14"/>
  </si>
  <si>
    <t>))</t>
    <phoneticPr fontId="14"/>
  </si>
  <si>
    <t>その他(</t>
    <rPh sb="2" eb="3">
      <t>タ</t>
    </rPh>
    <phoneticPr fontId="14"/>
  </si>
  <si>
    <t>(</t>
    <phoneticPr fontId="14"/>
  </si>
  <si>
    <t>はい（利用した専門家の職種・団体等を選択してください・複数回答可）</t>
    <phoneticPr fontId="14"/>
  </si>
  <si>
    <t>健康保険組合等の保健師、看護師</t>
    <phoneticPr fontId="14"/>
  </si>
  <si>
    <t>産業保健総合支援センターの支援事業</t>
    <phoneticPr fontId="14"/>
  </si>
  <si>
    <t>地域産業保健センターの支援事業</t>
    <phoneticPr fontId="14"/>
  </si>
  <si>
    <t>行政(市役所・区役所）の保健師・栄養士・歯科衛生士</t>
    <phoneticPr fontId="14"/>
  </si>
  <si>
    <t>地域の医療機関の医師や看護師を含む、産業医・産業保健師・産業看護師等</t>
    <phoneticPr fontId="14"/>
  </si>
  <si>
    <t>５　従業員に対して健康情報の提供を定期的に行っていますか　　　　　　　　　　　　　　　　　　</t>
    <phoneticPr fontId="1"/>
  </si>
  <si>
    <t>ポスターなどの掲示</t>
    <phoneticPr fontId="14"/>
  </si>
  <si>
    <t>会議</t>
    <rPh sb="0" eb="2">
      <t>カイギ</t>
    </rPh>
    <phoneticPr fontId="14"/>
  </si>
  <si>
    <t>)</t>
    <phoneticPr fontId="14"/>
  </si>
  <si>
    <t>社内放送</t>
    <phoneticPr fontId="14"/>
  </si>
  <si>
    <t>メール　（</t>
    <phoneticPr fontId="14"/>
  </si>
  <si>
    <t>独自作成　</t>
    <phoneticPr fontId="14"/>
  </si>
  <si>
    <t>よこはま企業健康マガジンを転送</t>
    <phoneticPr fontId="14"/>
  </si>
  <si>
    <t>よこはま企業健康マガジン以外のメールマガジン等を転送</t>
    <phoneticPr fontId="14"/>
  </si>
  <si>
    <t>クラスＡAに関する評価項目</t>
    <rPh sb="6" eb="7">
      <t>カン</t>
    </rPh>
    <rPh sb="9" eb="11">
      <t>ヒョウカ</t>
    </rPh>
    <rPh sb="11" eb="13">
      <t>コウモク</t>
    </rPh>
    <phoneticPr fontId="14"/>
  </si>
  <si>
    <t>％)</t>
    <phoneticPr fontId="14"/>
  </si>
  <si>
    <t>２　40歳以上の従業員の特定健診受診率を事業所として把握していますか　　　　　　　　　　　　　　　　　　　　　</t>
    <phoneticPr fontId="1"/>
  </si>
  <si>
    <t>３　健康診断の結果、要指導及び要医療になった従業員の割合を事業所として把握していますか　　　　　　　　　　　　　　　　　</t>
    <phoneticPr fontId="1"/>
  </si>
  <si>
    <t>４　ストレスチェック結果から従業員の傾向を事業所として把握していますか　　　　　　　　　　　　　　　　　</t>
    <phoneticPr fontId="1"/>
  </si>
  <si>
    <t>はい</t>
    <phoneticPr fontId="14"/>
  </si>
  <si>
    <t>５　従業員が抱える体調不良の傾向を事業所として把握していますか　　　　　　　　　　　　　　　　　　</t>
    <phoneticPr fontId="1"/>
  </si>
  <si>
    <t>（把握方法</t>
    <rPh sb="1" eb="3">
      <t>ハアク</t>
    </rPh>
    <rPh sb="3" eb="5">
      <t>ホウホウ</t>
    </rPh>
    <phoneticPr fontId="14"/>
  </si>
  <si>
    <t>独自のアンケート等で把握</t>
    <rPh sb="0" eb="2">
      <t>ドクジ</t>
    </rPh>
    <rPh sb="8" eb="9">
      <t>トウ</t>
    </rPh>
    <rPh sb="10" eb="12">
      <t>ハアク</t>
    </rPh>
    <phoneticPr fontId="14"/>
  </si>
  <si>
    <t>花粉症・アレルギー</t>
  </si>
  <si>
    <t>腰痛・肩こり（</t>
    <phoneticPr fontId="14"/>
  </si>
  <si>
    <t>%）</t>
    <phoneticPr fontId="14"/>
  </si>
  <si>
    <t>視力低下（</t>
    <phoneticPr fontId="14"/>
  </si>
  <si>
    <t>ドライアイ（</t>
    <phoneticPr fontId="14"/>
  </si>
  <si>
    <t>（</t>
    <phoneticPr fontId="14"/>
  </si>
  <si>
    <t>慢性的な疲労（</t>
    <phoneticPr fontId="14"/>
  </si>
  <si>
    <t>その他（メンタル不調を含む）（</t>
    <phoneticPr fontId="14"/>
  </si>
  <si>
    <t>）</t>
    <phoneticPr fontId="14"/>
  </si>
  <si>
    <t>６　従業員の生活状況について事業所として把握していますか　　　　　　　　　　　　　　　　　</t>
    <phoneticPr fontId="1"/>
  </si>
  <si>
    <t>急な欠勤等が多い</t>
  </si>
  <si>
    <t>その他（</t>
    <rPh sb="2" eb="3">
      <t>タ</t>
    </rPh>
    <phoneticPr fontId="14"/>
  </si>
  <si>
    <t>超過勤務（残業）が多い、休暇取得が少ない</t>
    <phoneticPr fontId="14"/>
  </si>
  <si>
    <t>７　体調不良、病気を理由とした休暇取得の状況を事業所として把握していますか　　　　　　　　　　　　　</t>
    <phoneticPr fontId="1"/>
  </si>
  <si>
    <t>はい（把握内容</t>
    <rPh sb="3" eb="5">
      <t>ハアク</t>
    </rPh>
    <rPh sb="5" eb="7">
      <t>ナイヨウ</t>
    </rPh>
    <phoneticPr fontId="14"/>
  </si>
  <si>
    <t>長期の休暇について</t>
  </si>
  <si>
    <t>肥満者（ＢＭＩ25以上）</t>
    <rPh sb="0" eb="2">
      <t>ヒマン</t>
    </rPh>
    <rPh sb="2" eb="3">
      <t>シャ</t>
    </rPh>
    <rPh sb="9" eb="11">
      <t>イジョウ</t>
    </rPh>
    <phoneticPr fontId="14"/>
  </si>
  <si>
    <t>脂質の有所見者</t>
    <rPh sb="0" eb="2">
      <t>シシツ</t>
    </rPh>
    <rPh sb="3" eb="4">
      <t>ユウ</t>
    </rPh>
    <rPh sb="4" eb="6">
      <t>ショケン</t>
    </rPh>
    <rPh sb="6" eb="7">
      <t>シャ</t>
    </rPh>
    <phoneticPr fontId="14"/>
  </si>
  <si>
    <t>血糖の有所見者</t>
    <rPh sb="0" eb="2">
      <t>ケットウ</t>
    </rPh>
    <rPh sb="3" eb="4">
      <t>ユウ</t>
    </rPh>
    <rPh sb="4" eb="6">
      <t>ショケン</t>
    </rPh>
    <rPh sb="6" eb="7">
      <t>シャ</t>
    </rPh>
    <phoneticPr fontId="14"/>
  </si>
  <si>
    <t>血圧の有所見者</t>
    <rPh sb="0" eb="2">
      <t>ケツアツ</t>
    </rPh>
    <rPh sb="3" eb="4">
      <t>ユウ</t>
    </rPh>
    <rPh sb="4" eb="6">
      <t>ショケン</t>
    </rPh>
    <rPh sb="6" eb="7">
      <t>シャ</t>
    </rPh>
    <phoneticPr fontId="14"/>
  </si>
  <si>
    <t>運動習慣がない</t>
    <phoneticPr fontId="14"/>
  </si>
  <si>
    <t>睡眠で十分な休養がとれていない</t>
    <phoneticPr fontId="14"/>
  </si>
  <si>
    <t>朝食の欠食率</t>
    <phoneticPr fontId="14"/>
  </si>
  <si>
    <t>健診受診率</t>
    <phoneticPr fontId="14"/>
  </si>
  <si>
    <t>健診で要指導、要医療だが指導や診察を受けていない</t>
    <phoneticPr fontId="14"/>
  </si>
  <si>
    <t>はい（把握している項目についてその割合を記載してください）</t>
    <rPh sb="3" eb="5">
      <t>ハアク</t>
    </rPh>
    <rPh sb="9" eb="11">
      <t>コウモク</t>
    </rPh>
    <rPh sb="17" eb="19">
      <t>ワリアイ</t>
    </rPh>
    <rPh sb="20" eb="22">
      <t>キサイ</t>
    </rPh>
    <phoneticPr fontId="14"/>
  </si>
  <si>
    <t>必須</t>
    <rPh sb="0" eb="2">
      <t>ヒッス</t>
    </rPh>
    <phoneticPr fontId="14"/>
  </si>
  <si>
    <t>８-①健診結果等から従業員の健康状況を事業所として把握していますか　　　　　　　　　　　　　　</t>
    <rPh sb="3" eb="5">
      <t>ケンシン</t>
    </rPh>
    <phoneticPr fontId="1"/>
  </si>
  <si>
    <t>81.5%
以下</t>
    <phoneticPr fontId="14"/>
  </si>
  <si>
    <t>食事に関する取組</t>
    <phoneticPr fontId="14"/>
  </si>
  <si>
    <t>運動に関する取組</t>
    <rPh sb="0" eb="2">
      <t>ウンドウ</t>
    </rPh>
    <phoneticPr fontId="14"/>
  </si>
  <si>
    <t>休養・こころに関する取組</t>
    <rPh sb="0" eb="2">
      <t>キュウヨウ</t>
    </rPh>
    <phoneticPr fontId="14"/>
  </si>
  <si>
    <t>健診・がん検診に関する取組</t>
    <rPh sb="0" eb="2">
      <t>ケンシン</t>
    </rPh>
    <rPh sb="5" eb="7">
      <t>ケンシン</t>
    </rPh>
    <phoneticPr fontId="14"/>
  </si>
  <si>
    <t>その他の取組</t>
    <rPh sb="2" eb="3">
      <t>タ</t>
    </rPh>
    <rPh sb="4" eb="6">
      <t>トリクミ</t>
    </rPh>
    <phoneticPr fontId="14"/>
  </si>
  <si>
    <t>その他</t>
    <phoneticPr fontId="14"/>
  </si>
  <si>
    <t>その他</t>
    <rPh sb="2" eb="3">
      <t>タ</t>
    </rPh>
    <phoneticPr fontId="14"/>
  </si>
  <si>
    <t>クラスＡAAに関する評価項目</t>
    <rPh sb="7" eb="8">
      <t>カン</t>
    </rPh>
    <rPh sb="10" eb="12">
      <t>ヒョウカ</t>
    </rPh>
    <rPh sb="12" eb="14">
      <t>コウモク</t>
    </rPh>
    <phoneticPr fontId="14"/>
  </si>
  <si>
    <t>はい（以下をすべて記入してください）</t>
    <phoneticPr fontId="14"/>
  </si>
  <si>
    <t>既存の会議等</t>
    <phoneticPr fontId="14"/>
  </si>
  <si>
    <t>振り返りのための場を独自に設定</t>
    <phoneticPr fontId="14"/>
  </si>
  <si>
    <t>年</t>
    <rPh sb="0" eb="1">
      <t>ネン</t>
    </rPh>
    <phoneticPr fontId="14"/>
  </si>
  <si>
    <t>回</t>
    <rPh sb="0" eb="1">
      <t>カイ</t>
    </rPh>
    <phoneticPr fontId="14"/>
  </si>
  <si>
    <t>経営者</t>
    <rPh sb="0" eb="3">
      <t>ケイエイシャ</t>
    </rPh>
    <phoneticPr fontId="14"/>
  </si>
  <si>
    <t>役員や管理職</t>
  </si>
  <si>
    <t>健康管理部門担当者</t>
  </si>
  <si>
    <t>その他従業員</t>
    <phoneticPr fontId="14"/>
  </si>
  <si>
    <t>・体調不良・病気を理由とした休暇　</t>
    <rPh sb="1" eb="3">
      <t>タイチョウ</t>
    </rPh>
    <rPh sb="3" eb="5">
      <t>フリョウ</t>
    </rPh>
    <rPh sb="6" eb="8">
      <t>ビョウキ</t>
    </rPh>
    <rPh sb="9" eb="11">
      <t>リユウ</t>
    </rPh>
    <rPh sb="14" eb="16">
      <t>キュウカ</t>
    </rPh>
    <phoneticPr fontId="14"/>
  </si>
  <si>
    <t>減った</t>
  </si>
  <si>
    <t>変化はない</t>
  </si>
  <si>
    <t>増えた</t>
  </si>
  <si>
    <t>・取り組むことで従業員に身体的な変化があった　</t>
    <phoneticPr fontId="14"/>
  </si>
  <si>
    <t>変化があった</t>
    <rPh sb="0" eb="2">
      <t>ヘンカ</t>
    </rPh>
    <phoneticPr fontId="14"/>
  </si>
  <si>
    <t>変化はない</t>
    <rPh sb="0" eb="2">
      <t>ヘンカ</t>
    </rPh>
    <phoneticPr fontId="14"/>
  </si>
  <si>
    <t>良くなった</t>
    <rPh sb="0" eb="1">
      <t>ヨ</t>
    </rPh>
    <phoneticPr fontId="14"/>
  </si>
  <si>
    <t>悪くなった</t>
    <rPh sb="0" eb="1">
      <t>ワル</t>
    </rPh>
    <phoneticPr fontId="14"/>
  </si>
  <si>
    <t>・取り組むことで従業員の仕事に対するモチベーションが高くなった　 　</t>
    <phoneticPr fontId="14"/>
  </si>
  <si>
    <t>高くなった</t>
    <rPh sb="0" eb="1">
      <t>タカ</t>
    </rPh>
    <phoneticPr fontId="14"/>
  </si>
  <si>
    <t>低くなった</t>
    <rPh sb="0" eb="1">
      <t>ヒク</t>
    </rPh>
    <phoneticPr fontId="14"/>
  </si>
  <si>
    <t>・その他（</t>
    <phoneticPr fontId="14"/>
  </si>
  <si>
    <t>はい（以下のうち把握しているものを記入してください）</t>
    <phoneticPr fontId="14"/>
  </si>
  <si>
    <t>血糖が有所見だった従業員</t>
    <phoneticPr fontId="14"/>
  </si>
  <si>
    <t>運動習慣のない
従業員</t>
    <phoneticPr fontId="14"/>
  </si>
  <si>
    <t>健診で要指導、要受診の判定を受けた従業員　</t>
    <phoneticPr fontId="14"/>
  </si>
  <si>
    <t>喫煙率</t>
    <phoneticPr fontId="14"/>
  </si>
  <si>
    <t>健診で要指導、要医療だが指導や診察を受けていない従業員</t>
    <phoneticPr fontId="14"/>
  </si>
  <si>
    <t>睡眠で十分な休養がとれていない従業員</t>
    <phoneticPr fontId="14"/>
  </si>
  <si>
    <t>健診で正常の判定（有所見が１項目もない状態）を受けた従業員　</t>
    <phoneticPr fontId="14"/>
  </si>
  <si>
    <t>その他社内会議の中で従業員の健康について取り上げている</t>
    <phoneticPr fontId="14"/>
  </si>
  <si>
    <t>事務局欄：Ⅳ2～7の✔数</t>
    <rPh sb="0" eb="3">
      <t>ジムキョク</t>
    </rPh>
    <rPh sb="3" eb="4">
      <t>ラン</t>
    </rPh>
    <rPh sb="11" eb="12">
      <t>スウ</t>
    </rPh>
    <phoneticPr fontId="14"/>
  </si>
  <si>
    <t>血圧が有所見だった従業員</t>
    <phoneticPr fontId="14"/>
  </si>
  <si>
    <t>肥満（ＢＭＩ２５以上）の従業員</t>
    <phoneticPr fontId="14"/>
  </si>
  <si>
    <t>脂質が有所見だった従業員</t>
    <phoneticPr fontId="14"/>
  </si>
  <si>
    <t>【評価基準】・セミナーのチラシ、相談記録等で専門家の活用状況が明らかか</t>
    <rPh sb="1" eb="3">
      <t>ヒョウカ</t>
    </rPh>
    <phoneticPr fontId="14"/>
  </si>
  <si>
    <t>【評価基準】・ポスター写し等で、健康情報の提供状況が明らかか</t>
    <rPh sb="1" eb="3">
      <t>ヒョウカ</t>
    </rPh>
    <phoneticPr fontId="14"/>
  </si>
  <si>
    <t>【評価基準】・制度や取組内容が明らかか</t>
    <rPh sb="1" eb="3">
      <t>ヒョウカ</t>
    </rPh>
    <phoneticPr fontId="14"/>
  </si>
  <si>
    <t>【評価基準】・把握状況が明らかか</t>
    <rPh sb="1" eb="3">
      <t>ヒョウカ</t>
    </rPh>
    <phoneticPr fontId="14"/>
  </si>
  <si>
    <t>喫煙率が高い</t>
    <rPh sb="4" eb="5">
      <t>タカ</t>
    </rPh>
    <phoneticPr fontId="14"/>
  </si>
  <si>
    <t>②事業所の健康課題を把握できていますか</t>
    <rPh sb="10" eb="12">
      <t>ハアク</t>
    </rPh>
    <phoneticPr fontId="1"/>
  </si>
  <si>
    <r>
      <t>把握できている</t>
    </r>
    <r>
      <rPr>
        <sz val="11"/>
        <color theme="1"/>
        <rFont val="ＭＳ Ｐゴシック"/>
        <family val="3"/>
        <charset val="128"/>
        <scheme val="minor"/>
      </rPr>
      <t>（該当する健康課題に○をつけてください）</t>
    </r>
    <rPh sb="0" eb="2">
      <t>ハアク</t>
    </rPh>
    <phoneticPr fontId="14"/>
  </si>
  <si>
    <t>把握できていない</t>
    <rPh sb="0" eb="2">
      <t>ハアク</t>
    </rPh>
    <phoneticPr fontId="14"/>
  </si>
  <si>
    <t>【評価基準】上記の目安をもとに職場特性等を踏まえて、適切に健康課題を把握できているか。
※目安を超えるものがない場合は予防的な観点から健康課題を選択してください</t>
    <rPh sb="1" eb="3">
      <t>ヒョウカ</t>
    </rPh>
    <rPh sb="6" eb="8">
      <t>ジョウキ</t>
    </rPh>
    <rPh sb="45" eb="47">
      <t>メヤス</t>
    </rPh>
    <rPh sb="48" eb="49">
      <t>コ</t>
    </rPh>
    <rPh sb="56" eb="58">
      <t>バアイ</t>
    </rPh>
    <rPh sb="59" eb="62">
      <t>ヨボウテキ</t>
    </rPh>
    <rPh sb="63" eb="65">
      <t>カンテン</t>
    </rPh>
    <rPh sb="67" eb="69">
      <t>ケンコウ</t>
    </rPh>
    <rPh sb="69" eb="71">
      <t>カダイ</t>
    </rPh>
    <rPh sb="72" eb="74">
      <t>センタク</t>
    </rPh>
    <phoneticPr fontId="14"/>
  </si>
  <si>
    <t>項目</t>
    <rPh sb="0" eb="2">
      <t>コウモク</t>
    </rPh>
    <phoneticPr fontId="14"/>
  </si>
  <si>
    <t>取組</t>
    <rPh sb="0" eb="2">
      <t>トリクミ</t>
    </rPh>
    <phoneticPr fontId="14"/>
  </si>
  <si>
    <t>クラスAの認証条件：「Ⅰ健康経営宣言」、「Ⅱ経営トップの意思の具現化」の両方が「はい」であること</t>
    <rPh sb="5" eb="7">
      <t>ニンショウ</t>
    </rPh>
    <rPh sb="7" eb="9">
      <t>ジョウケン</t>
    </rPh>
    <rPh sb="12" eb="14">
      <t>ケンコウ</t>
    </rPh>
    <rPh sb="14" eb="16">
      <t>ケイエイ</t>
    </rPh>
    <rPh sb="16" eb="18">
      <t>センゲン</t>
    </rPh>
    <rPh sb="22" eb="24">
      <t>ケイエイ</t>
    </rPh>
    <rPh sb="28" eb="30">
      <t>イシ</t>
    </rPh>
    <rPh sb="31" eb="34">
      <t>グゲンカ</t>
    </rPh>
    <rPh sb="36" eb="38">
      <t>リョウホウ</t>
    </rPh>
    <phoneticPr fontId="14"/>
  </si>
  <si>
    <t>添付資料
番号　</t>
    <rPh sb="5" eb="7">
      <t>バンゴウ</t>
    </rPh>
    <phoneticPr fontId="14"/>
  </si>
  <si>
    <t>クラスＡＡの認証条件　「Ⅲ健康経営推進体制」、「Ⅳ健康課題の把握と取組」の両方の基準を満たすこと</t>
    <rPh sb="13" eb="15">
      <t>ケンコウ</t>
    </rPh>
    <rPh sb="15" eb="17">
      <t>ケイエイ</t>
    </rPh>
    <rPh sb="17" eb="19">
      <t>スイシン</t>
    </rPh>
    <rPh sb="19" eb="21">
      <t>タイセイ</t>
    </rPh>
    <rPh sb="25" eb="27">
      <t>ケンコウ</t>
    </rPh>
    <rPh sb="27" eb="29">
      <t>カダイ</t>
    </rPh>
    <rPh sb="30" eb="32">
      <t>ハアク</t>
    </rPh>
    <rPh sb="33" eb="35">
      <t>トリクミ</t>
    </rPh>
    <rPh sb="37" eb="39">
      <t>リョウホウ</t>
    </rPh>
    <rPh sb="40" eb="42">
      <t>キジュン</t>
    </rPh>
    <rPh sb="43" eb="44">
      <t>ミ</t>
    </rPh>
    <phoneticPr fontId="14"/>
  </si>
  <si>
    <t>「　Ⅲ健康経営推進体制　」の基準
【50人未満の事業所】Ⅲ－１～７のうち、2項目以上が「はい」であること
【50人以上の事業所】Ⅲ－１～７のうち、3項目以上（Ⅲ－１，２は必須）が「はい」であること</t>
    <rPh sb="3" eb="5">
      <t>ケンコウ</t>
    </rPh>
    <rPh sb="5" eb="7">
      <t>ケイエイ</t>
    </rPh>
    <rPh sb="7" eb="9">
      <t>スイシン</t>
    </rPh>
    <rPh sb="9" eb="11">
      <t>タイセイ</t>
    </rPh>
    <rPh sb="14" eb="16">
      <t>キジュン</t>
    </rPh>
    <rPh sb="20" eb="21">
      <t>ニン</t>
    </rPh>
    <rPh sb="21" eb="23">
      <t>ミマン</t>
    </rPh>
    <rPh sb="24" eb="27">
      <t>ジギョウショ</t>
    </rPh>
    <rPh sb="38" eb="40">
      <t>コウモク</t>
    </rPh>
    <rPh sb="40" eb="42">
      <t>イジョウ</t>
    </rPh>
    <rPh sb="56" eb="57">
      <t>ニン</t>
    </rPh>
    <rPh sb="57" eb="59">
      <t>イジョウ</t>
    </rPh>
    <rPh sb="60" eb="63">
      <t>ジギョウショ</t>
    </rPh>
    <rPh sb="74" eb="76">
      <t>コウモク</t>
    </rPh>
    <rPh sb="76" eb="78">
      <t>イジョウ</t>
    </rPh>
    <rPh sb="85" eb="87">
      <t>ヒッス</t>
    </rPh>
    <phoneticPr fontId="14"/>
  </si>
  <si>
    <t>50人以上必須</t>
    <rPh sb="2" eb="3">
      <t>ニン</t>
    </rPh>
    <rPh sb="3" eb="5">
      <t>イジョウ</t>
    </rPh>
    <rPh sb="5" eb="7">
      <t>ヒッス</t>
    </rPh>
    <phoneticPr fontId="14"/>
  </si>
  <si>
    <t>「　Ⅳ健康課題の把握と取組　」の基準　①～③を全て満たすこと
①Ⅳ－１が「はい」であること
②【50人未満の事業所】Ⅳ－２～７のうち2項目以上が「はい」であること
　 【50人以上の事業所】Ⅳ－２～７のうち3項目以上が「はい」であること
③Ⅳ－８が要件を満たしていること（詳細は質問右記参照）</t>
    <rPh sb="3" eb="5">
      <t>ケンコウ</t>
    </rPh>
    <rPh sb="5" eb="7">
      <t>カダイ</t>
    </rPh>
    <rPh sb="8" eb="10">
      <t>ハアク</t>
    </rPh>
    <rPh sb="11" eb="13">
      <t>トリクミ</t>
    </rPh>
    <rPh sb="16" eb="18">
      <t>キジュン</t>
    </rPh>
    <rPh sb="23" eb="24">
      <t>スベ</t>
    </rPh>
    <rPh sb="25" eb="26">
      <t>ミ</t>
    </rPh>
    <rPh sb="50" eb="51">
      <t>ニン</t>
    </rPh>
    <rPh sb="51" eb="53">
      <t>ミマン</t>
    </rPh>
    <rPh sb="54" eb="57">
      <t>ジギョウショ</t>
    </rPh>
    <rPh sb="67" eb="69">
      <t>コウモク</t>
    </rPh>
    <rPh sb="69" eb="71">
      <t>イジョウ</t>
    </rPh>
    <rPh sb="87" eb="88">
      <t>ニン</t>
    </rPh>
    <rPh sb="88" eb="90">
      <t>イジョウ</t>
    </rPh>
    <rPh sb="91" eb="94">
      <t>ジギョウショ</t>
    </rPh>
    <rPh sb="124" eb="126">
      <t>ヨウケン</t>
    </rPh>
    <rPh sb="127" eb="128">
      <t>ミ</t>
    </rPh>
    <rPh sb="136" eb="138">
      <t>ショウサイ</t>
    </rPh>
    <rPh sb="143" eb="145">
      <t>サンショウ</t>
    </rPh>
    <phoneticPr fontId="14"/>
  </si>
  <si>
    <t>添付資料番号</t>
    <rPh sb="0" eb="2">
      <t>テンプ</t>
    </rPh>
    <rPh sb="2" eb="4">
      <t>シリョウ</t>
    </rPh>
    <rPh sb="4" eb="6">
      <t>バンゴウ</t>
    </rPh>
    <phoneticPr fontId="14"/>
  </si>
  <si>
    <t>③上記②の健康課題に対し、以下の取組で実施している項目に○をつけてください</t>
    <rPh sb="1" eb="3">
      <t>ジョウキ</t>
    </rPh>
    <rPh sb="5" eb="7">
      <t>ケンコウ</t>
    </rPh>
    <rPh sb="7" eb="9">
      <t>カダイ</t>
    </rPh>
    <rPh sb="10" eb="11">
      <t>タイ</t>
    </rPh>
    <rPh sb="13" eb="15">
      <t>イカ</t>
    </rPh>
    <rPh sb="16" eb="18">
      <t>トリクミ</t>
    </rPh>
    <rPh sb="19" eb="21">
      <t>ジッシ</t>
    </rPh>
    <rPh sb="25" eb="27">
      <t>コウモク</t>
    </rPh>
    <phoneticPr fontId="1"/>
  </si>
  <si>
    <t>添付資料
番号</t>
    <rPh sb="0" eb="2">
      <t>テンプ</t>
    </rPh>
    <rPh sb="2" eb="4">
      <t>シリョウ</t>
    </rPh>
    <rPh sb="5" eb="7">
      <t>バンゴウ</t>
    </rPh>
    <phoneticPr fontId="14"/>
  </si>
  <si>
    <t>経営者自らが行っている</t>
    <phoneticPr fontId="14"/>
  </si>
  <si>
    <t>※本制度で健康課題と判定する目安</t>
    <rPh sb="1" eb="2">
      <t>ホン</t>
    </rPh>
    <rPh sb="2" eb="4">
      <t>セイド</t>
    </rPh>
    <rPh sb="5" eb="7">
      <t>ケンコウ</t>
    </rPh>
    <rPh sb="7" eb="9">
      <t>カダイ</t>
    </rPh>
    <rPh sb="10" eb="12">
      <t>ハンテイ</t>
    </rPh>
    <rPh sb="14" eb="15">
      <t>メ</t>
    </rPh>
    <rPh sb="15" eb="16">
      <t>アン</t>
    </rPh>
    <phoneticPr fontId="14"/>
  </si>
  <si>
    <t>月</t>
    <rPh sb="0" eb="1">
      <t>ガツ</t>
    </rPh>
    <phoneticPr fontId="14"/>
  </si>
  <si>
    <t>%</t>
    <phoneticPr fontId="14"/>
  </si>
  <si>
    <t>→</t>
    <phoneticPr fontId="14"/>
  </si>
  <si>
    <t>６　通院や治療が必要な従業員が治療と仕事を両立できる取組（治療と仕事の両立支援）を行っていますか　　　　　　　　　　　　　　　　</t>
    <rPh sb="15" eb="17">
      <t>チリョウ</t>
    </rPh>
    <rPh sb="18" eb="20">
      <t>シゴト</t>
    </rPh>
    <rPh sb="21" eb="23">
      <t>リョウリツ</t>
    </rPh>
    <rPh sb="26" eb="28">
      <t>トリクミ</t>
    </rPh>
    <rPh sb="29" eb="31">
      <t>チリョウ</t>
    </rPh>
    <rPh sb="32" eb="34">
      <t>シゴト</t>
    </rPh>
    <rPh sb="35" eb="37">
      <t>リョウリツ</t>
    </rPh>
    <rPh sb="37" eb="39">
      <t>シエン</t>
    </rPh>
    <phoneticPr fontId="1"/>
  </si>
  <si>
    <t>体調や通院等の事情に応じた柔軟な勤務が可能となる取組を行っている（短時間勤務・時間単位休暇・フレックス勤務等）</t>
    <rPh sb="27" eb="28">
      <t>オコナ</t>
    </rPh>
    <phoneticPr fontId="14"/>
  </si>
  <si>
    <t>就業上必要な配慮を検討する体制や仕組みがある（両立支援プランや職場復帰支援プランの作成、業務内容の変更・職場変更等）</t>
    <phoneticPr fontId="14"/>
  </si>
  <si>
    <t>産業医をはじめとした産業保健スタッフや従業員の治療先である医療機関との連携体制がある</t>
    <phoneticPr fontId="14"/>
  </si>
  <si>
    <t>人事労務担当者・上司・同僚等の社内関係者の理解・協力を得るための取組を行っている（社内研修・講演会等）</t>
    <rPh sb="35" eb="36">
      <t>オコナ</t>
    </rPh>
    <phoneticPr fontId="14"/>
  </si>
  <si>
    <t>平時から、治療と仕事の両立に役立つ情報を提供している（相談窓口等）</t>
    <phoneticPr fontId="14"/>
  </si>
  <si>
    <t>応募用紙の内容に相違ありません。</t>
    <rPh sb="0" eb="2">
      <t>オウボ</t>
    </rPh>
    <rPh sb="2" eb="4">
      <t>ヨウシ</t>
    </rPh>
    <rPh sb="5" eb="7">
      <t>ナイヨウ</t>
    </rPh>
    <rPh sb="8" eb="10">
      <t>ソウイ</t>
    </rPh>
    <phoneticPr fontId="1"/>
  </si>
  <si>
    <t>①以外の従業員数【②】</t>
    <rPh sb="1" eb="3">
      <t>イガイ</t>
    </rPh>
    <rPh sb="4" eb="7">
      <t>ジュウギョウイン</t>
    </rPh>
    <rPh sb="7" eb="8">
      <t>スウ</t>
    </rPh>
    <phoneticPr fontId="1"/>
  </si>
  <si>
    <t>７　法律上、健康診断の実施が義務づけられていない従業員の健康状態を把握していますか      　　　　　　　　　　　　　　　</t>
    <rPh sb="2" eb="4">
      <t>ホウリツ</t>
    </rPh>
    <rPh sb="4" eb="5">
      <t>ジョウ</t>
    </rPh>
    <rPh sb="6" eb="8">
      <t>ケンコウ</t>
    </rPh>
    <rPh sb="8" eb="10">
      <t>シンダン</t>
    </rPh>
    <rPh sb="11" eb="13">
      <t>ジッシ</t>
    </rPh>
    <rPh sb="14" eb="16">
      <t>ギム</t>
    </rPh>
    <rPh sb="24" eb="27">
      <t>ジュウギョウイン</t>
    </rPh>
    <phoneticPr fontId="1"/>
  </si>
  <si>
    <t>健康診断を実施もしくは健康診断の結果を把握している</t>
    <phoneticPr fontId="14"/>
  </si>
  <si>
    <t>健康状態を各所属等で把握している　</t>
    <phoneticPr fontId="14"/>
  </si>
  <si>
    <t>健康状態について、派遣元会社等と情報交換・共有等を行っている</t>
    <phoneticPr fontId="14"/>
  </si>
  <si>
    <r>
      <t>１　年1回の定期事業所健診の受診率を</t>
    </r>
    <r>
      <rPr>
        <u/>
        <sz val="16"/>
        <color theme="1"/>
        <rFont val="ＭＳ Ｐゴシック"/>
        <family val="3"/>
        <charset val="128"/>
        <scheme val="minor"/>
      </rPr>
      <t>事業所として</t>
    </r>
    <r>
      <rPr>
        <sz val="16"/>
        <color theme="1"/>
        <rFont val="ＭＳ Ｐゴシック"/>
        <family val="3"/>
        <charset val="128"/>
        <scheme val="minor"/>
      </rPr>
      <t>把握していますか　</t>
    </r>
    <r>
      <rPr>
        <sz val="12"/>
        <color theme="1"/>
        <rFont val="ＭＳ Ｐゴシック"/>
        <family val="3"/>
        <charset val="128"/>
        <scheme val="minor"/>
      </rPr>
      <t>※実施義務のない従業員を除く</t>
    </r>
    <r>
      <rPr>
        <sz val="16"/>
        <color theme="1"/>
        <rFont val="ＭＳ Ｐゴシック"/>
        <family val="3"/>
        <charset val="128"/>
        <scheme val="minor"/>
      </rPr>
      <t>　　　</t>
    </r>
    <rPh sb="34" eb="36">
      <t>ジッシ</t>
    </rPh>
    <rPh sb="36" eb="38">
      <t>ギム</t>
    </rPh>
    <rPh sb="41" eb="44">
      <t>ジュウギョウイン</t>
    </rPh>
    <rPh sb="45" eb="46">
      <t>ノゾ</t>
    </rPh>
    <phoneticPr fontId="1"/>
  </si>
  <si>
    <t>８-①～③必須</t>
    <rPh sb="5" eb="7">
      <t>ヒッス</t>
    </rPh>
    <phoneticPr fontId="14"/>
  </si>
  <si>
    <t>禁煙に関する取組</t>
    <rPh sb="0" eb="2">
      <t>キンエン</t>
    </rPh>
    <phoneticPr fontId="14"/>
  </si>
  <si>
    <t>中小企業診断士、社会保険労務士等</t>
    <phoneticPr fontId="14"/>
  </si>
  <si>
    <t>毎日のように飲酒している従業員の割合（</t>
    <phoneticPr fontId="14"/>
  </si>
  <si>
    <t>添付資料例一覧</t>
    <rPh sb="0" eb="2">
      <t>テンプ</t>
    </rPh>
    <rPh sb="2" eb="4">
      <t>シリョウ</t>
    </rPh>
    <rPh sb="4" eb="5">
      <t>レイ</t>
    </rPh>
    <rPh sb="5" eb="7">
      <t>イチラン</t>
    </rPh>
    <phoneticPr fontId="1"/>
  </si>
  <si>
    <t>質問番号</t>
    <rPh sb="0" eb="2">
      <t>シツモン</t>
    </rPh>
    <rPh sb="2" eb="4">
      <t>バンゴウ</t>
    </rPh>
    <phoneticPr fontId="14"/>
  </si>
  <si>
    <t>添付資料例</t>
    <rPh sb="0" eb="2">
      <t>テンプ</t>
    </rPh>
    <rPh sb="2" eb="4">
      <t>シリョウ</t>
    </rPh>
    <rPh sb="4" eb="5">
      <t>レイ</t>
    </rPh>
    <phoneticPr fontId="14"/>
  </si>
  <si>
    <t>Ⅰ－1</t>
    <phoneticPr fontId="14"/>
  </si>
  <si>
    <t>Ⅱ－1</t>
    <phoneticPr fontId="14"/>
  </si>
  <si>
    <t>Ⅲ－1</t>
    <phoneticPr fontId="14"/>
  </si>
  <si>
    <t>Ⅲ－2</t>
    <phoneticPr fontId="14"/>
  </si>
  <si>
    <t>Ⅲ－3</t>
    <phoneticPr fontId="14"/>
  </si>
  <si>
    <t>Ⅲ－4</t>
    <phoneticPr fontId="14"/>
  </si>
  <si>
    <t>Ⅲ－5</t>
    <phoneticPr fontId="14"/>
  </si>
  <si>
    <t>Ⅲ－6</t>
    <phoneticPr fontId="14"/>
  </si>
  <si>
    <t>ポスター等の掲示写真、回覧資料、新聞、メールの写し等</t>
    <rPh sb="4" eb="5">
      <t>トウ</t>
    </rPh>
    <rPh sb="6" eb="8">
      <t>ケイジ</t>
    </rPh>
    <rPh sb="8" eb="10">
      <t>シャシン</t>
    </rPh>
    <rPh sb="11" eb="13">
      <t>カイラン</t>
    </rPh>
    <rPh sb="13" eb="15">
      <t>シリョウ</t>
    </rPh>
    <rPh sb="16" eb="18">
      <t>シンブン</t>
    </rPh>
    <rPh sb="23" eb="24">
      <t>ウツ</t>
    </rPh>
    <rPh sb="25" eb="26">
      <t>トウ</t>
    </rPh>
    <phoneticPr fontId="14"/>
  </si>
  <si>
    <t>Ⅲ－7</t>
    <phoneticPr fontId="14"/>
  </si>
  <si>
    <t>Ⅳ－4</t>
    <phoneticPr fontId="14"/>
  </si>
  <si>
    <t>ストレスチェック実施結果、分析結果</t>
    <rPh sb="8" eb="10">
      <t>ジッシ</t>
    </rPh>
    <rPh sb="10" eb="12">
      <t>ケッカ</t>
    </rPh>
    <rPh sb="13" eb="15">
      <t>ブンセキ</t>
    </rPh>
    <rPh sb="15" eb="17">
      <t>ケッカ</t>
    </rPh>
    <phoneticPr fontId="14"/>
  </si>
  <si>
    <t>Ⅳ－7</t>
    <phoneticPr fontId="14"/>
  </si>
  <si>
    <t>Ⅳ－8－③</t>
    <phoneticPr fontId="14"/>
  </si>
  <si>
    <t>アンケート結果等</t>
    <rPh sb="5" eb="7">
      <t>ケッカ</t>
    </rPh>
    <rPh sb="7" eb="8">
      <t>トウ</t>
    </rPh>
    <phoneticPr fontId="14"/>
  </si>
  <si>
    <t>健康経営の振り返り内容がわかる会議や委員会の議事録等</t>
    <rPh sb="0" eb="2">
      <t>ケンコウ</t>
    </rPh>
    <rPh sb="2" eb="4">
      <t>ケイエイ</t>
    </rPh>
    <rPh sb="5" eb="6">
      <t>フ</t>
    </rPh>
    <rPh sb="7" eb="8">
      <t>カエ</t>
    </rPh>
    <rPh sb="9" eb="11">
      <t>ナイヨウ</t>
    </rPh>
    <rPh sb="15" eb="17">
      <t>カイギ</t>
    </rPh>
    <rPh sb="18" eb="21">
      <t>イインカイ</t>
    </rPh>
    <rPh sb="22" eb="25">
      <t>ギジロク</t>
    </rPh>
    <rPh sb="25" eb="26">
      <t>トウ</t>
    </rPh>
    <phoneticPr fontId="14"/>
  </si>
  <si>
    <t>把握年月を記載してください→</t>
    <rPh sb="0" eb="2">
      <t>ハアク</t>
    </rPh>
    <rPh sb="2" eb="4">
      <t>ネンゲツ</t>
    </rPh>
    <rPh sb="5" eb="7">
      <t>キサイ</t>
    </rPh>
    <phoneticPr fontId="14"/>
  </si>
  <si>
    <t>添付資料
番号　</t>
    <phoneticPr fontId="14"/>
  </si>
  <si>
    <t>ご注意</t>
    <rPh sb="1" eb="3">
      <t>チュウイ</t>
    </rPh>
    <phoneticPr fontId="14"/>
  </si>
  <si>
    <t>チラシ、案内文、報告書類、サービス利用契約書・申込書・領収書、取組写真、認証状等</t>
    <rPh sb="17" eb="19">
      <t>リヨウ</t>
    </rPh>
    <rPh sb="19" eb="21">
      <t>ケイヤク</t>
    </rPh>
    <rPh sb="21" eb="22">
      <t>ショ</t>
    </rPh>
    <rPh sb="23" eb="26">
      <t>モウシコミショ</t>
    </rPh>
    <rPh sb="27" eb="30">
      <t>リョウシュウショ</t>
    </rPh>
    <rPh sb="31" eb="33">
      <t>トリクミ</t>
    </rPh>
    <rPh sb="33" eb="35">
      <t>シャシン</t>
    </rPh>
    <rPh sb="36" eb="38">
      <t>ニンショウ</t>
    </rPh>
    <rPh sb="38" eb="39">
      <t>ジョウ</t>
    </rPh>
    <rPh sb="39" eb="40">
      <t>ナド</t>
    </rPh>
    <phoneticPr fontId="14"/>
  </si>
  <si>
    <t>担当者の位置づけがわかる組織体制図、議事録、業務分担表等</t>
    <rPh sb="0" eb="3">
      <t>タントウシャ</t>
    </rPh>
    <rPh sb="4" eb="6">
      <t>イチ</t>
    </rPh>
    <rPh sb="12" eb="14">
      <t>ソシキ</t>
    </rPh>
    <rPh sb="14" eb="16">
      <t>タイセイ</t>
    </rPh>
    <rPh sb="16" eb="17">
      <t>ズ</t>
    </rPh>
    <rPh sb="18" eb="21">
      <t>ギジロク</t>
    </rPh>
    <rPh sb="22" eb="24">
      <t>ギョウム</t>
    </rPh>
    <rPh sb="24" eb="26">
      <t>ブンタン</t>
    </rPh>
    <rPh sb="26" eb="27">
      <t>ヒョウ</t>
    </rPh>
    <rPh sb="27" eb="28">
      <t>トウ</t>
    </rPh>
    <phoneticPr fontId="14"/>
  </si>
  <si>
    <t>社員に配布したチラシ、案内文、外部専門家等のサービス利用契約書・申込書、報告書類等</t>
    <rPh sb="0" eb="2">
      <t>シャイン</t>
    </rPh>
    <rPh sb="3" eb="5">
      <t>ハイフ</t>
    </rPh>
    <rPh sb="11" eb="13">
      <t>アンナイ</t>
    </rPh>
    <rPh sb="13" eb="14">
      <t>ブン</t>
    </rPh>
    <rPh sb="15" eb="17">
      <t>ガイブ</t>
    </rPh>
    <rPh sb="17" eb="20">
      <t>センモンカ</t>
    </rPh>
    <rPh sb="20" eb="21">
      <t>トウ</t>
    </rPh>
    <rPh sb="26" eb="28">
      <t>リヨウ</t>
    </rPh>
    <rPh sb="28" eb="30">
      <t>ケイヤク</t>
    </rPh>
    <rPh sb="30" eb="31">
      <t>ショ</t>
    </rPh>
    <rPh sb="32" eb="35">
      <t>モウシコミショ</t>
    </rPh>
    <rPh sb="40" eb="41">
      <t>トウ</t>
    </rPh>
    <phoneticPr fontId="14"/>
  </si>
  <si>
    <t>事業所健診の結果を提供していることがわかる資料、チラシ、案内文、イベント・サービス申込書、報告書類、保健指導実施結果等</t>
    <rPh sb="0" eb="3">
      <t>ジギョウショ</t>
    </rPh>
    <rPh sb="3" eb="5">
      <t>ケンシン</t>
    </rPh>
    <rPh sb="6" eb="8">
      <t>ケッカ</t>
    </rPh>
    <rPh sb="9" eb="11">
      <t>テイキョウ</t>
    </rPh>
    <rPh sb="21" eb="23">
      <t>シリョウ</t>
    </rPh>
    <rPh sb="41" eb="44">
      <t>モウシコミショ</t>
    </rPh>
    <rPh sb="50" eb="52">
      <t>ホケン</t>
    </rPh>
    <rPh sb="52" eb="54">
      <t>シドウ</t>
    </rPh>
    <rPh sb="54" eb="56">
      <t>ジッシ</t>
    </rPh>
    <rPh sb="56" eb="58">
      <t>ケッカ</t>
    </rPh>
    <rPh sb="58" eb="59">
      <t>トウ</t>
    </rPh>
    <phoneticPr fontId="14"/>
  </si>
  <si>
    <t>両立支援に関するプラン、規定、産業医と主治医の連携がわかる資料、研修チラシ、案内文、情報提供の内容がわかる資料</t>
    <rPh sb="0" eb="2">
      <t>リョウリツ</t>
    </rPh>
    <rPh sb="2" eb="4">
      <t>シエン</t>
    </rPh>
    <rPh sb="5" eb="6">
      <t>カン</t>
    </rPh>
    <rPh sb="12" eb="14">
      <t>キテイ</t>
    </rPh>
    <rPh sb="15" eb="17">
      <t>サンギョウ</t>
    </rPh>
    <rPh sb="17" eb="18">
      <t>イ</t>
    </rPh>
    <rPh sb="19" eb="22">
      <t>シュジイ</t>
    </rPh>
    <rPh sb="23" eb="25">
      <t>レンケイ</t>
    </rPh>
    <rPh sb="29" eb="31">
      <t>シリョウ</t>
    </rPh>
    <rPh sb="32" eb="34">
      <t>ケンシュウ</t>
    </rPh>
    <rPh sb="38" eb="40">
      <t>アンナイ</t>
    </rPh>
    <rPh sb="40" eb="41">
      <t>ブン</t>
    </rPh>
    <rPh sb="42" eb="44">
      <t>ジョウホウ</t>
    </rPh>
    <rPh sb="44" eb="46">
      <t>テイキョウ</t>
    </rPh>
    <rPh sb="47" eb="49">
      <t>ナイヨウ</t>
    </rPh>
    <rPh sb="53" eb="55">
      <t>シリョウ</t>
    </rPh>
    <phoneticPr fontId="14"/>
  </si>
  <si>
    <t>休暇申請書類の様式、体調不良や病気を理由とした休暇の集計表</t>
    <rPh sb="0" eb="2">
      <t>キュウカ</t>
    </rPh>
    <rPh sb="2" eb="4">
      <t>シンセイ</t>
    </rPh>
    <rPh sb="4" eb="6">
      <t>ショルイ</t>
    </rPh>
    <rPh sb="7" eb="9">
      <t>ヨウシキ</t>
    </rPh>
    <rPh sb="10" eb="12">
      <t>タイチョウ</t>
    </rPh>
    <rPh sb="12" eb="14">
      <t>フリョウ</t>
    </rPh>
    <rPh sb="15" eb="17">
      <t>ビョウキ</t>
    </rPh>
    <rPh sb="18" eb="20">
      <t>リユウ</t>
    </rPh>
    <rPh sb="23" eb="25">
      <t>キュウカ</t>
    </rPh>
    <rPh sb="26" eb="28">
      <t>シュウケイ</t>
    </rPh>
    <rPh sb="28" eb="29">
      <t>ヒョウ</t>
    </rPh>
    <phoneticPr fontId="14"/>
  </si>
  <si>
    <t>チラシ、案内文、報告書類、サービス利用契約書・申込書・領収書、取組写真、研修資料等</t>
    <rPh sb="27" eb="30">
      <t>リョウシュウショ</t>
    </rPh>
    <rPh sb="36" eb="38">
      <t>ケンシュウ</t>
    </rPh>
    <rPh sb="38" eb="40">
      <t>シリョウ</t>
    </rPh>
    <rPh sb="40" eb="41">
      <t>トウ</t>
    </rPh>
    <phoneticPr fontId="14"/>
  </si>
  <si>
    <t>労働基準監督署に提出する定期健康診断実施報告書、健診の集計結果、アンケート集計結果等</t>
    <rPh sb="0" eb="7">
      <t>ロウドウキジュンカントクショ</t>
    </rPh>
    <rPh sb="8" eb="10">
      <t>テイシュツ</t>
    </rPh>
    <rPh sb="27" eb="29">
      <t>シュウケイ</t>
    </rPh>
    <rPh sb="29" eb="31">
      <t>ケッカ</t>
    </rPh>
    <phoneticPr fontId="14"/>
  </si>
  <si>
    <t>４　従業員の健康づくりを進めるために外部の専門家等を活用したことはありますか　    　　　　　　　　　　　　　　　　</t>
    <phoneticPr fontId="1"/>
  </si>
  <si>
    <t>【評価基準】・組織図や分担表など、任命されている担当者が客観的に明らかか</t>
    <rPh sb="1" eb="3">
      <t>ヒョウカ</t>
    </rPh>
    <phoneticPr fontId="14"/>
  </si>
  <si>
    <t>【評価基準】・連携状況が明らかか</t>
    <rPh sb="1" eb="3">
      <t>ヒョウカ</t>
    </rPh>
    <phoneticPr fontId="14"/>
  </si>
  <si>
    <t>常時使用する従業員数【①】</t>
    <rPh sb="0" eb="2">
      <t>ジョウジ</t>
    </rPh>
    <rPh sb="2" eb="4">
      <t>シヨウ</t>
    </rPh>
    <rPh sb="6" eb="9">
      <t>ジュウギョウイン</t>
    </rPh>
    <rPh sb="9" eb="10">
      <t>スウ</t>
    </rPh>
    <phoneticPr fontId="1"/>
  </si>
  <si>
    <t>全国健康保険協会神奈川支部や健康保険組合等が行う健康企業宣言等で明文化している</t>
    <phoneticPr fontId="14"/>
  </si>
  <si>
    <t>１　従業員を経営資源と位置付けて、従業員の健康の保持・増進について健康経営宣言を作成し、事業所内で共有していますか</t>
    <rPh sb="2" eb="5">
      <t>ジュウギョウイン</t>
    </rPh>
    <rPh sb="6" eb="8">
      <t>ケイエイ</t>
    </rPh>
    <rPh sb="8" eb="10">
      <t>シゲン</t>
    </rPh>
    <rPh sb="11" eb="14">
      <t>イチヅ</t>
    </rPh>
    <rPh sb="17" eb="20">
      <t>ジュウギョウイン</t>
    </rPh>
    <rPh sb="21" eb="23">
      <t>ケンコウ</t>
    </rPh>
    <rPh sb="24" eb="26">
      <t>ホジ</t>
    </rPh>
    <rPh sb="27" eb="29">
      <t>ゾウシン</t>
    </rPh>
    <rPh sb="33" eb="35">
      <t>ケンコウ</t>
    </rPh>
    <rPh sb="35" eb="37">
      <t>ケイエイ</t>
    </rPh>
    <rPh sb="37" eb="39">
      <t>センゲン</t>
    </rPh>
    <rPh sb="40" eb="42">
      <t>サクセイ</t>
    </rPh>
    <rPh sb="44" eb="47">
      <t>ジギョウショ</t>
    </rPh>
    <rPh sb="47" eb="48">
      <t>ナイ</t>
    </rPh>
    <rPh sb="49" eb="51">
      <t>キョウユウ</t>
    </rPh>
    <phoneticPr fontId="1"/>
  </si>
  <si>
    <t>事業所独自の健康経営宣言等で明文化している</t>
    <rPh sb="12" eb="13">
      <t>トウ</t>
    </rPh>
    <phoneticPr fontId="14"/>
  </si>
  <si>
    <t>親会社・グループ会社の健康経営宣言等で明文化している</t>
    <rPh sb="17" eb="18">
      <t>トウ</t>
    </rPh>
    <phoneticPr fontId="14"/>
  </si>
  <si>
    <t>＜健康づくりやその他の取組＞　※下記の取組から1項目以上必須</t>
    <rPh sb="1" eb="3">
      <t>ケンコウ</t>
    </rPh>
    <rPh sb="9" eb="10">
      <t>タ</t>
    </rPh>
    <rPh sb="11" eb="13">
      <t>トリクミ</t>
    </rPh>
    <rPh sb="16" eb="18">
      <t>カキ</t>
    </rPh>
    <rPh sb="19" eb="21">
      <t>トリクミ</t>
    </rPh>
    <rPh sb="24" eb="26">
      <t>コウモク</t>
    </rPh>
    <rPh sb="26" eb="28">
      <t>イジョウ</t>
    </rPh>
    <rPh sb="28" eb="30">
      <t>ヒッス</t>
    </rPh>
    <phoneticPr fontId="14"/>
  </si>
  <si>
    <t>食事に関する取組</t>
    <rPh sb="0" eb="2">
      <t>ショクジ</t>
    </rPh>
    <rPh sb="3" eb="4">
      <t>カン</t>
    </rPh>
    <rPh sb="6" eb="8">
      <t>トリクミ</t>
    </rPh>
    <phoneticPr fontId="14"/>
  </si>
  <si>
    <t>運動に関する取組</t>
    <rPh sb="0" eb="2">
      <t>ウンドウ</t>
    </rPh>
    <rPh sb="3" eb="4">
      <t>カン</t>
    </rPh>
    <rPh sb="6" eb="8">
      <t>トリクミ</t>
    </rPh>
    <phoneticPr fontId="14"/>
  </si>
  <si>
    <t>禁煙に関する取組</t>
    <rPh sb="0" eb="2">
      <t>キンエン</t>
    </rPh>
    <rPh sb="3" eb="4">
      <t>カン</t>
    </rPh>
    <rPh sb="6" eb="8">
      <t>トリクミ</t>
    </rPh>
    <phoneticPr fontId="14"/>
  </si>
  <si>
    <t>健診・がん検診に関する取組</t>
    <rPh sb="0" eb="2">
      <t>ケンシン</t>
    </rPh>
    <rPh sb="5" eb="7">
      <t>ケンシン</t>
    </rPh>
    <rPh sb="8" eb="9">
      <t>カン</t>
    </rPh>
    <rPh sb="11" eb="13">
      <t>トリクミ</t>
    </rPh>
    <phoneticPr fontId="14"/>
  </si>
  <si>
    <t>休養・こころに関する取組</t>
    <rPh sb="0" eb="2">
      <t>キュウヨウ</t>
    </rPh>
    <rPh sb="7" eb="8">
      <t>カン</t>
    </rPh>
    <rPh sb="10" eb="12">
      <t>トリクミ</t>
    </rPh>
    <phoneticPr fontId="14"/>
  </si>
  <si>
    <t>【その他特記事項】</t>
    <rPh sb="3" eb="4">
      <t>タ</t>
    </rPh>
    <rPh sb="4" eb="6">
      <t>トッキ</t>
    </rPh>
    <rPh sb="6" eb="8">
      <t>ジコウ</t>
    </rPh>
    <phoneticPr fontId="14"/>
  </si>
  <si>
    <t>１　取組による従業員の変化を把握していますか　   　　　　　　　　　　　　　　　</t>
    <phoneticPr fontId="1"/>
  </si>
  <si>
    <t>・機会</t>
    <rPh sb="1" eb="3">
      <t>キカイ</t>
    </rPh>
    <phoneticPr fontId="14"/>
  </si>
  <si>
    <t>・頻度</t>
    <rPh sb="1" eb="3">
      <t>ヒンド</t>
    </rPh>
    <phoneticPr fontId="14"/>
  </si>
  <si>
    <t>・参加するメンバー</t>
    <rPh sb="1" eb="3">
      <t>サンカ</t>
    </rPh>
    <phoneticPr fontId="14"/>
  </si>
  <si>
    <t>会議等でのヒアリング</t>
    <rPh sb="0" eb="2">
      <t>カイギ</t>
    </rPh>
    <rPh sb="2" eb="3">
      <t>トウ</t>
    </rPh>
    <phoneticPr fontId="14"/>
  </si>
  <si>
    <t>※　必ず、ご回答ください。</t>
    <rPh sb="2" eb="3">
      <t>カナラ</t>
    </rPh>
    <rPh sb="6" eb="8">
      <t>カイトウ</t>
    </rPh>
    <phoneticPr fontId="14"/>
  </si>
  <si>
    <t>２　取組前後でテータの変化を把握していますか（改善の有無は問いません）</t>
    <phoneticPr fontId="1"/>
  </si>
  <si>
    <t>健康経営宣言の写し、会社のホームページの写し等</t>
    <rPh sb="22" eb="23">
      <t>トウ</t>
    </rPh>
    <phoneticPr fontId="14"/>
  </si>
  <si>
    <t>Ⅴ－1</t>
    <phoneticPr fontId="14"/>
  </si>
  <si>
    <t>Ⅴ－2</t>
    <phoneticPr fontId="14"/>
  </si>
  <si>
    <t>Ⅴ－3</t>
    <phoneticPr fontId="14"/>
  </si>
  <si>
    <t>Ⅴ－4</t>
    <phoneticPr fontId="14"/>
  </si>
  <si>
    <t>振り返りの結果から今後の取組方針を策定していることがわかる、会議や委員会の資料等</t>
    <rPh sb="12" eb="14">
      <t>トリクミ</t>
    </rPh>
    <rPh sb="14" eb="16">
      <t>ホウシン</t>
    </rPh>
    <rPh sb="30" eb="32">
      <t>カイギ</t>
    </rPh>
    <rPh sb="33" eb="36">
      <t>イインカイ</t>
    </rPh>
    <rPh sb="37" eb="39">
      <t>シリョウ</t>
    </rPh>
    <rPh sb="39" eb="40">
      <t>トウ</t>
    </rPh>
    <phoneticPr fontId="14"/>
  </si>
  <si>
    <t>月</t>
    <rPh sb="0" eb="1">
      <t>ツキ</t>
    </rPh>
    <phoneticPr fontId="14"/>
  </si>
  <si>
    <r>
      <t>【評価基準】
Ａ：健康課題の半分以上に対して、下記Ｂを満たす具体的な取組がされているか（例：健康課題が３つあった場合、２つ以上の課題に対して具体的な取組を実施しているか）
Ｂ：健康課題を解決するための具体的な取組を２つ以上実施しているか。（例：血圧有所見者の割合が高いという健康課題に対応する取組の２つ以上に○がつくか）
また、その具体的な取組の回数や継続性等において、概ね必要な質・量が確保されているか
※具体的な取組の実施状況がわかる</t>
    </r>
    <r>
      <rPr>
        <u/>
        <sz val="11"/>
        <rFont val="ＭＳ Ｐゴシック"/>
        <family val="3"/>
        <charset val="128"/>
        <scheme val="minor"/>
      </rPr>
      <t>添付資料を必ず提出してください</t>
    </r>
    <r>
      <rPr>
        <sz val="11"/>
        <rFont val="ＭＳ Ｐゴシック"/>
        <family val="3"/>
        <charset val="128"/>
        <scheme val="minor"/>
      </rPr>
      <t>。
　・添付資料がない場合は取組を実施していないと判断します
　・既存の資料がない場合は実施日、内容などの実態がわかる資料をご提出ください</t>
    </r>
    <rPh sb="1" eb="3">
      <t>ヒョウカ</t>
    </rPh>
    <rPh sb="16" eb="18">
      <t>イジョウ</t>
    </rPh>
    <rPh sb="23" eb="25">
      <t>カキ</t>
    </rPh>
    <rPh sb="70" eb="73">
      <t>グタイテキ</t>
    </rPh>
    <rPh sb="88" eb="90">
      <t>ケンコウ</t>
    </rPh>
    <rPh sb="90" eb="92">
      <t>カダイ</t>
    </rPh>
    <rPh sb="93" eb="95">
      <t>カイケツ</t>
    </rPh>
    <rPh sb="100" eb="103">
      <t>グタイテキ</t>
    </rPh>
    <rPh sb="104" eb="106">
      <t>トリクミ</t>
    </rPh>
    <rPh sb="109" eb="111">
      <t>イジョウ</t>
    </rPh>
    <rPh sb="111" eb="113">
      <t>ジッシ</t>
    </rPh>
    <rPh sb="166" eb="169">
      <t>グタイテキ</t>
    </rPh>
    <rPh sb="205" eb="208">
      <t>グタイテキ</t>
    </rPh>
    <rPh sb="209" eb="211">
      <t>トリクミ</t>
    </rPh>
    <rPh sb="212" eb="214">
      <t>ジッシ</t>
    </rPh>
    <rPh sb="214" eb="216">
      <t>ジョウキョウ</t>
    </rPh>
    <rPh sb="220" eb="222">
      <t>テンプ</t>
    </rPh>
    <rPh sb="222" eb="224">
      <t>シリョウ</t>
    </rPh>
    <rPh sb="225" eb="226">
      <t>カナラ</t>
    </rPh>
    <rPh sb="227" eb="229">
      <t>テイシュツ</t>
    </rPh>
    <phoneticPr fontId="14"/>
  </si>
  <si>
    <t>クラスAAAの認証条件：以下のすべてを満たすこと
①振り返りをデータで客観的に評価しているか
②振り返りの結果を次のアクションにつなげているか
③振り返りと今後の方針の決定を事業所として行っているか</t>
    <rPh sb="7" eb="9">
      <t>ニンショウ</t>
    </rPh>
    <rPh sb="9" eb="11">
      <t>ジョウケン</t>
    </rPh>
    <rPh sb="12" eb="14">
      <t>イカ</t>
    </rPh>
    <rPh sb="19" eb="20">
      <t>ミ</t>
    </rPh>
    <rPh sb="48" eb="49">
      <t>フ</t>
    </rPh>
    <rPh sb="50" eb="51">
      <t>カエ</t>
    </rPh>
    <rPh sb="73" eb="74">
      <t>フ</t>
    </rPh>
    <rPh sb="75" eb="76">
      <t>カエ</t>
    </rPh>
    <rPh sb="78" eb="80">
      <t>コンゴ</t>
    </rPh>
    <rPh sb="81" eb="83">
      <t>ホウシン</t>
    </rPh>
    <rPh sb="84" eb="86">
      <t>ケッテイ</t>
    </rPh>
    <rPh sb="87" eb="90">
      <t>ジギョウショ</t>
    </rPh>
    <rPh sb="93" eb="94">
      <t>オコナ</t>
    </rPh>
    <phoneticPr fontId="14"/>
  </si>
  <si>
    <t>日頃のコミュニケーションで把握　）</t>
    <rPh sb="0" eb="2">
      <t>ヒゴロ</t>
    </rPh>
    <rPh sb="13" eb="15">
      <t>ハアク</t>
    </rPh>
    <phoneticPr fontId="14"/>
  </si>
  <si>
    <t>３　取組の振り返りを行い、今後の方針を策定していますか</t>
    <rPh sb="2" eb="4">
      <t>トリクミ</t>
    </rPh>
    <rPh sb="5" eb="6">
      <t>フ</t>
    </rPh>
    <rPh sb="7" eb="8">
      <t>カエ</t>
    </rPh>
    <rPh sb="10" eb="11">
      <t>オコナ</t>
    </rPh>
    <rPh sb="13" eb="15">
      <t>コンゴ</t>
    </rPh>
    <rPh sb="16" eb="18">
      <t>ホウシン</t>
    </rPh>
    <rPh sb="19" eb="21">
      <t>サクテイ</t>
    </rPh>
    <phoneticPr fontId="14"/>
  </si>
  <si>
    <t xml:space="preserve">
</t>
    <phoneticPr fontId="14"/>
  </si>
  <si>
    <t>左記の方針にした理由</t>
    <rPh sb="0" eb="2">
      <t>サキ</t>
    </rPh>
    <rPh sb="3" eb="5">
      <t>ホウシン</t>
    </rPh>
    <rPh sb="8" eb="10">
      <t>リユウ</t>
    </rPh>
    <phoneticPr fontId="14"/>
  </si>
  <si>
    <t>はい（今後の方針を以下に記入してください）</t>
    <rPh sb="9" eb="11">
      <t>イカ</t>
    </rPh>
    <rPh sb="12" eb="14">
      <t>キニュウ</t>
    </rPh>
    <phoneticPr fontId="14"/>
  </si>
  <si>
    <r>
      <t xml:space="preserve">今後の取組内容
</t>
    </r>
    <r>
      <rPr>
        <sz val="11"/>
        <rFont val="ＭＳ Ｐゴシック"/>
        <family val="3"/>
        <charset val="128"/>
        <scheme val="minor"/>
      </rPr>
      <t>（今後の方針欄で「新規、修正・変更」を
選択した場合のみ記載）</t>
    </r>
    <rPh sb="0" eb="2">
      <t>コンゴ</t>
    </rPh>
    <rPh sb="9" eb="11">
      <t>コンゴ</t>
    </rPh>
    <rPh sb="12" eb="14">
      <t>ホウシン</t>
    </rPh>
    <rPh sb="14" eb="15">
      <t>ラン</t>
    </rPh>
    <rPh sb="17" eb="19">
      <t>シンキ</t>
    </rPh>
    <rPh sb="20" eb="22">
      <t>シュウセイ</t>
    </rPh>
    <rPh sb="23" eb="25">
      <t>ヘンコウ</t>
    </rPh>
    <rPh sb="28" eb="30">
      <t>センタク</t>
    </rPh>
    <rPh sb="32" eb="34">
      <t>バアイ</t>
    </rPh>
    <rPh sb="36" eb="38">
      <t>キサイ</t>
    </rPh>
    <phoneticPr fontId="14"/>
  </si>
  <si>
    <t>.</t>
    <phoneticPr fontId="14"/>
  </si>
  <si>
    <t>27.1%
以上</t>
    <phoneticPr fontId="14"/>
  </si>
  <si>
    <t>77.2%
以上</t>
    <phoneticPr fontId="14"/>
  </si>
  <si>
    <t>28.4％
以上</t>
    <phoneticPr fontId="14"/>
  </si>
  <si>
    <t>添付資料不要</t>
    <rPh sb="0" eb="4">
      <t>テンプシリョウ</t>
    </rPh>
    <rPh sb="4" eb="6">
      <t>フヨウ</t>
    </rPh>
    <phoneticPr fontId="14"/>
  </si>
  <si>
    <t>産業医等</t>
    <rPh sb="0" eb="3">
      <t>サンギョウイ</t>
    </rPh>
    <rPh sb="3" eb="4">
      <t>トウ</t>
    </rPh>
    <phoneticPr fontId="14"/>
  </si>
  <si>
    <t>産業保健師等</t>
    <rPh sb="0" eb="2">
      <t>サンギョウ</t>
    </rPh>
    <rPh sb="2" eb="5">
      <t>ホケンシ</t>
    </rPh>
    <rPh sb="5" eb="6">
      <t>トウ</t>
    </rPh>
    <phoneticPr fontId="14"/>
  </si>
  <si>
    <t>23.0％
以上</t>
    <phoneticPr fontId="14"/>
  </si>
  <si>
    <t>・取り組むことで社内のコミュニケーションがより良くなった　　　 　</t>
    <phoneticPr fontId="14"/>
  </si>
  <si>
    <t>【応募にあたっての注意事項】　応募前に必ず御確認ください。</t>
    <rPh sb="1" eb="3">
      <t>オウボ</t>
    </rPh>
    <rPh sb="9" eb="11">
      <t>チュウイ</t>
    </rPh>
    <rPh sb="11" eb="13">
      <t>ジコウ</t>
    </rPh>
    <rPh sb="15" eb="17">
      <t>オウボ</t>
    </rPh>
    <rPh sb="17" eb="18">
      <t>マエ</t>
    </rPh>
    <rPh sb="19" eb="20">
      <t>カナラ</t>
    </rPh>
    <rPh sb="21" eb="22">
      <t>ゴ</t>
    </rPh>
    <rPh sb="22" eb="24">
      <t>カクニン</t>
    </rPh>
    <phoneticPr fontId="14"/>
  </si>
  <si>
    <t>名</t>
    <rPh sb="0" eb="1">
      <t>メイ</t>
    </rPh>
    <phoneticPr fontId="14"/>
  </si>
  <si>
    <t>割合（①/　②）</t>
    <rPh sb="0" eb="2">
      <t>ワリアイ</t>
    </rPh>
    <phoneticPr fontId="14"/>
  </si>
  <si>
    <t>Ⅱ-１-①</t>
    <phoneticPr fontId="14"/>
  </si>
  <si>
    <t>Ⅱ-１-②</t>
    <phoneticPr fontId="14"/>
  </si>
  <si>
    <t>Ⅱ-１-③</t>
    <phoneticPr fontId="14"/>
  </si>
  <si>
    <t>Ⅱ-１-④</t>
    <phoneticPr fontId="14"/>
  </si>
  <si>
    <t>Ⅱ-１-⑤</t>
    <phoneticPr fontId="14"/>
  </si>
  <si>
    <t>Ⅱ-１-⑥</t>
    <phoneticPr fontId="14"/>
  </si>
  <si>
    <t>Ⅱ-１-⑦</t>
    <phoneticPr fontId="14"/>
  </si>
  <si>
    <t>Ⅱ-１-⑧</t>
    <phoneticPr fontId="14"/>
  </si>
  <si>
    <t>Ⅱ-１-⑨</t>
    <phoneticPr fontId="14"/>
  </si>
  <si>
    <t>Ⅲ-１</t>
    <phoneticPr fontId="14"/>
  </si>
  <si>
    <t>Ⅲ-２</t>
    <phoneticPr fontId="14"/>
  </si>
  <si>
    <t>Ⅲ-３</t>
    <phoneticPr fontId="14"/>
  </si>
  <si>
    <t>Ⅲ-４</t>
    <phoneticPr fontId="14"/>
  </si>
  <si>
    <t>Ⅲ-５</t>
    <phoneticPr fontId="14"/>
  </si>
  <si>
    <t>Ⅲ-６</t>
    <phoneticPr fontId="14"/>
  </si>
  <si>
    <t>Ⅲ-７</t>
    <phoneticPr fontId="14"/>
  </si>
  <si>
    <t>対象者数</t>
    <rPh sb="0" eb="4">
      <t>タイショウシャスウ</t>
    </rPh>
    <phoneticPr fontId="14"/>
  </si>
  <si>
    <t>受診者数</t>
    <rPh sb="0" eb="3">
      <t>ジュシンシャ</t>
    </rPh>
    <rPh sb="3" eb="4">
      <t>スウ</t>
    </rPh>
    <phoneticPr fontId="14"/>
  </si>
  <si>
    <t>/</t>
    <phoneticPr fontId="14"/>
  </si>
  <si>
    <t>=</t>
    <phoneticPr fontId="14"/>
  </si>
  <si>
    <t>添付資料不要</t>
    <phoneticPr fontId="14"/>
  </si>
  <si>
    <t>Ⅳ－４</t>
    <phoneticPr fontId="14"/>
  </si>
  <si>
    <t>有所見者数（分子）①</t>
    <rPh sb="0" eb="1">
      <t>ユウ</t>
    </rPh>
    <rPh sb="1" eb="4">
      <t>ショケンシャ</t>
    </rPh>
    <rPh sb="4" eb="5">
      <t>スウ</t>
    </rPh>
    <rPh sb="6" eb="8">
      <t>ブンシ</t>
    </rPh>
    <phoneticPr fontId="14"/>
  </si>
  <si>
    <t>健診実施者数（母数）②</t>
    <rPh sb="0" eb="2">
      <t>ケンシン</t>
    </rPh>
    <rPh sb="2" eb="5">
      <t>ジッシシャ</t>
    </rPh>
    <rPh sb="5" eb="6">
      <t>スウ</t>
    </rPh>
    <rPh sb="7" eb="9">
      <t>ボスウ</t>
    </rPh>
    <phoneticPr fontId="14"/>
  </si>
  <si>
    <t>Ⅳ-８-③-1</t>
    <phoneticPr fontId="14"/>
  </si>
  <si>
    <t>5.自動販売機で販売する飲料等を健康に配慮したものにしている</t>
    <rPh sb="8" eb="10">
      <t>ハンバイ</t>
    </rPh>
    <rPh sb="12" eb="14">
      <t>インリョウ</t>
    </rPh>
    <rPh sb="14" eb="15">
      <t>トウ</t>
    </rPh>
    <phoneticPr fontId="14"/>
  </si>
  <si>
    <t>Ⅳ-８-③-2</t>
  </si>
  <si>
    <t>Ⅳ-８-③-3</t>
  </si>
  <si>
    <t>Ⅳ-８-③-4</t>
  </si>
  <si>
    <t>Ⅳ-８-③-5</t>
  </si>
  <si>
    <t>Ⅳ-８-③-6</t>
  </si>
  <si>
    <t>Ⅳ-８-③-7</t>
  </si>
  <si>
    <t>Ⅳ-８-③-8</t>
  </si>
  <si>
    <t>Ⅳ-８-③-9</t>
  </si>
  <si>
    <t>Ⅳ-８-③-10</t>
  </si>
  <si>
    <t>Ⅳ-８-③-11</t>
  </si>
  <si>
    <t>Ⅳ-８-③-12</t>
  </si>
  <si>
    <t>Ⅳ-８-③-13</t>
  </si>
  <si>
    <t>Ⅳ-８-③-14</t>
  </si>
  <si>
    <t>Ⅳ-８-③-15</t>
  </si>
  <si>
    <t>Ⅳ-８-③-16</t>
  </si>
  <si>
    <t>Ⅳ-８-③-17</t>
  </si>
  <si>
    <t>Ⅳ-８-③-18</t>
  </si>
  <si>
    <t>Ⅳ-８-③-19</t>
  </si>
  <si>
    <t>Ⅳ-８-③-20</t>
  </si>
  <si>
    <t>Ⅳ-８-③-21</t>
  </si>
  <si>
    <t>Ⅳ-８-③-22</t>
  </si>
  <si>
    <t>Ⅳ-８-③-23</t>
  </si>
  <si>
    <t>Ⅳ-８-③-24</t>
  </si>
  <si>
    <t>Ⅳ-８-③-25</t>
  </si>
  <si>
    <t>Ⅳ-８-③-26</t>
  </si>
  <si>
    <t>Ⅳ-８-③-27</t>
  </si>
  <si>
    <t>Ⅳ-８-③-28</t>
  </si>
  <si>
    <t>Ⅳ-８-③-29</t>
  </si>
  <si>
    <t>Ⅳ-８-③-30</t>
  </si>
  <si>
    <t>Ⅳ-８-③-31</t>
  </si>
  <si>
    <t>Ⅳ-８-③-32</t>
  </si>
  <si>
    <t>Ⅳ-８-③-33</t>
  </si>
  <si>
    <t>Ⅳ-８-③-34</t>
  </si>
  <si>
    <t>Ⅳ-８-③-35</t>
  </si>
  <si>
    <t>Ⅳ-８-③-36</t>
  </si>
  <si>
    <t>Ⅳ-８-③-37</t>
  </si>
  <si>
    <t>Ⅳ-８-③-38</t>
  </si>
  <si>
    <t>37.その他(</t>
    <phoneticPr fontId="14"/>
  </si>
  <si>
    <t>Ⅴ-２</t>
    <phoneticPr fontId="14"/>
  </si>
  <si>
    <t>Ⅴ-１</t>
    <phoneticPr fontId="14"/>
  </si>
  <si>
    <t>Ⅴ-３</t>
    <phoneticPr fontId="14"/>
  </si>
  <si>
    <t>Ⅴ-４</t>
    <phoneticPr fontId="14"/>
  </si>
  <si>
    <t>Ⅳ－７</t>
    <phoneticPr fontId="14"/>
  </si>
  <si>
    <t>車通勤の従業員が多い</t>
    <rPh sb="8" eb="9">
      <t>オオ</t>
    </rPh>
    <phoneticPr fontId="14"/>
  </si>
  <si>
    <t>血圧、糖尿病などの生活習慣病で通院治療している従業員が多い</t>
    <rPh sb="27" eb="28">
      <t>オオ</t>
    </rPh>
    <phoneticPr fontId="14"/>
  </si>
  <si>
    <t>歯・口腔に関する取組</t>
    <rPh sb="0" eb="1">
      <t>ハ</t>
    </rPh>
    <rPh sb="2" eb="4">
      <t>コウクウ</t>
    </rPh>
    <rPh sb="5" eb="6">
      <t>カン</t>
    </rPh>
    <rPh sb="8" eb="10">
      <t>トリクミ</t>
    </rPh>
    <phoneticPr fontId="14"/>
  </si>
  <si>
    <t>要指導者数</t>
    <rPh sb="0" eb="1">
      <t>ヨウ</t>
    </rPh>
    <rPh sb="1" eb="3">
      <t>シドウ</t>
    </rPh>
    <rPh sb="3" eb="4">
      <t>シャ</t>
    </rPh>
    <rPh sb="4" eb="5">
      <t>スウ</t>
    </rPh>
    <phoneticPr fontId="14"/>
  </si>
  <si>
    <t>要医療者数</t>
    <rPh sb="0" eb="1">
      <t>ヨウ</t>
    </rPh>
    <rPh sb="1" eb="3">
      <t>イリョウ</t>
    </rPh>
    <rPh sb="3" eb="4">
      <t>シャ</t>
    </rPh>
    <rPh sb="4" eb="5">
      <t>スウ</t>
    </rPh>
    <phoneticPr fontId="14"/>
  </si>
  <si>
    <t xml:space="preserve">　　　 </t>
    <phoneticPr fontId="14"/>
  </si>
  <si>
    <t>※「要指導」：医師が生活指導、保健指導等の指示を行った従業員</t>
    <rPh sb="2" eb="5">
      <t>ヨウシドウ</t>
    </rPh>
    <rPh sb="29" eb="30">
      <t>イン</t>
    </rPh>
    <phoneticPr fontId="14"/>
  </si>
  <si>
    <t>※「要医療」：医師が要医療の指示をした従業員</t>
    <rPh sb="2" eb="3">
      <t>ヨウ</t>
    </rPh>
    <rPh sb="3" eb="5">
      <t>イリョウ</t>
    </rPh>
    <rPh sb="21" eb="22">
      <t>イン</t>
    </rPh>
    <phoneticPr fontId="14"/>
  </si>
  <si>
    <t>健診実施者数</t>
    <rPh sb="0" eb="2">
      <t>ケンシン</t>
    </rPh>
    <rPh sb="2" eb="5">
      <t>ジッシシャ</t>
    </rPh>
    <rPh sb="5" eb="6">
      <t>スウ</t>
    </rPh>
    <phoneticPr fontId="14"/>
  </si>
  <si>
    <r>
      <t>　
　</t>
    </r>
    <r>
      <rPr>
        <b/>
        <sz val="14"/>
        <rFont val="ＭＳ Ｐゴシック"/>
        <family val="3"/>
        <charset val="128"/>
        <scheme val="minor"/>
      </rPr>
      <t>・</t>
    </r>
    <r>
      <rPr>
        <b/>
        <u/>
        <sz val="14"/>
        <rFont val="ＭＳ Ｐゴシック"/>
        <family val="3"/>
        <charset val="128"/>
        <scheme val="minor"/>
      </rPr>
      <t>応募内容の審査は、御提出いただいた添付資料に基づいて行います。各設問の取組内容がわかる添付資料を必ず御提出ください（添付資料が不要な設問は除く）</t>
    </r>
    <r>
      <rPr>
        <b/>
        <sz val="14"/>
        <rFont val="ＭＳ Ｐゴシック"/>
        <family val="3"/>
        <charset val="128"/>
        <scheme val="minor"/>
      </rPr>
      <t>。必要な添付資料については添付資料例を御参照ください。また、添付資料には個人情報（個人の健康診断結果等）は含めないでください。
　・各添付資料の右上の余白に、各設問の添付資料番号を記載してください。
　　※添付資料は、1項目につき、原則A４判１枚程度としてください。
　・不足資料の確認連絡や個別のヒアリングは原則として行いませんので十分に御注意ください。
　　また、必要な添付資料の提出がない設問は原則として審査しませんので、あらかじめ御了承ください。
　・添付資料の提出が不要な設問につきましても、認証期間中は回答した内容について説明できる資料を保管し、横浜市から当該資料の提出を求められた場合には御対応ください。
　・提出された応募書類は、審査にあたり、横浜健康経営認証委員会委員、又は、横浜市が一部事務を委託する業者が閲覧する場合がありますので、あらかじめ御了承ください。</t>
    </r>
    <rPh sb="4" eb="8">
      <t>オウボナイヨウ</t>
    </rPh>
    <rPh sb="9" eb="11">
      <t>シンサ</t>
    </rPh>
    <rPh sb="13" eb="14">
      <t>ゴ</t>
    </rPh>
    <rPh sb="26" eb="27">
      <t>モト</t>
    </rPh>
    <rPh sb="36" eb="38">
      <t>セツモン</t>
    </rPh>
    <rPh sb="39" eb="41">
      <t>トリクミ</t>
    </rPh>
    <rPh sb="41" eb="43">
      <t>ナイヨウ</t>
    </rPh>
    <rPh sb="47" eb="49">
      <t>テンプ</t>
    </rPh>
    <rPh sb="49" eb="51">
      <t>シリョウ</t>
    </rPh>
    <rPh sb="52" eb="53">
      <t>カナラ</t>
    </rPh>
    <rPh sb="54" eb="55">
      <t>ゴ</t>
    </rPh>
    <rPh sb="55" eb="57">
      <t>テイシュツ</t>
    </rPh>
    <rPh sb="62" eb="66">
      <t>テンプシリョウ</t>
    </rPh>
    <rPh sb="67" eb="69">
      <t>フヨウ</t>
    </rPh>
    <rPh sb="70" eb="72">
      <t>セツモン</t>
    </rPh>
    <rPh sb="73" eb="74">
      <t>ノゾ</t>
    </rPh>
    <rPh sb="95" eb="96">
      <t>ゴ</t>
    </rPh>
    <rPh sb="106" eb="110">
      <t>テンプシリョウ</t>
    </rPh>
    <rPh sb="149" eb="151">
      <t>ミギウエ</t>
    </rPh>
    <rPh sb="156" eb="159">
      <t>カクセツモン</t>
    </rPh>
    <rPh sb="167" eb="169">
      <t>キサイ</t>
    </rPh>
    <rPh sb="248" eb="249">
      <t>ゴ</t>
    </rPh>
    <rPh sb="262" eb="264">
      <t>ヒツヨウ</t>
    </rPh>
    <rPh sb="265" eb="267">
      <t>テンプ</t>
    </rPh>
    <rPh sb="267" eb="269">
      <t>シリョウ</t>
    </rPh>
    <rPh sb="270" eb="272">
      <t>テイシュツ</t>
    </rPh>
    <rPh sb="275" eb="277">
      <t>セツモン</t>
    </rPh>
    <rPh sb="278" eb="280">
      <t>ゲンソク</t>
    </rPh>
    <rPh sb="283" eb="285">
      <t>シンサ</t>
    </rPh>
    <rPh sb="297" eb="300">
      <t>ゴリョウショウ</t>
    </rPh>
    <rPh sb="310" eb="314">
      <t>テンプシリョウ</t>
    </rPh>
    <rPh sb="315" eb="317">
      <t>テイシュツ</t>
    </rPh>
    <rPh sb="318" eb="320">
      <t>フヨウ</t>
    </rPh>
    <rPh sb="321" eb="323">
      <t>セツモン</t>
    </rPh>
    <rPh sb="331" eb="333">
      <t>ニンショウ</t>
    </rPh>
    <rPh sb="333" eb="336">
      <t>キカンチュウ</t>
    </rPh>
    <rPh sb="355" eb="357">
      <t>ホカン</t>
    </rPh>
    <rPh sb="359" eb="362">
      <t>ヨコハマシ</t>
    </rPh>
    <rPh sb="381" eb="384">
      <t>ゴタイオウ</t>
    </rPh>
    <rPh sb="404" eb="406">
      <t>シンサ</t>
    </rPh>
    <rPh sb="419" eb="422">
      <t>イインカイ</t>
    </rPh>
    <rPh sb="422" eb="424">
      <t>イイン</t>
    </rPh>
    <rPh sb="425" eb="426">
      <t>マタ</t>
    </rPh>
    <rPh sb="428" eb="431">
      <t>ヨコハマシ</t>
    </rPh>
    <rPh sb="432" eb="434">
      <t>イチブ</t>
    </rPh>
    <rPh sb="434" eb="436">
      <t>ジム</t>
    </rPh>
    <rPh sb="437" eb="439">
      <t>イタク</t>
    </rPh>
    <rPh sb="441" eb="443">
      <t>ギョウシャ</t>
    </rPh>
    <rPh sb="444" eb="446">
      <t>エツラン</t>
    </rPh>
    <rPh sb="448" eb="450">
      <t>バアイ</t>
    </rPh>
    <phoneticPr fontId="14"/>
  </si>
  <si>
    <t>役員・
従業員数
（応募時点）</t>
    <rPh sb="0" eb="2">
      <t>ヤクイン</t>
    </rPh>
    <rPh sb="4" eb="7">
      <t>ジュウギョウイン</t>
    </rPh>
    <rPh sb="7" eb="8">
      <t>スウ</t>
    </rPh>
    <rPh sb="10" eb="14">
      <t>オウボジテン</t>
    </rPh>
    <phoneticPr fontId="1"/>
  </si>
  <si>
    <t>②民間の健康管理サービス（アプリや医療専門職の相談など）を利用している</t>
    <phoneticPr fontId="14"/>
  </si>
  <si>
    <t>③公的機関の保健サービス（産業保健総合支援センターや地域産業保健センターなど）を利用している</t>
    <rPh sb="1" eb="3">
      <t>コウテキ</t>
    </rPh>
    <rPh sb="3" eb="5">
      <t>キカン</t>
    </rPh>
    <rPh sb="6" eb="8">
      <t>ホケン</t>
    </rPh>
    <rPh sb="13" eb="15">
      <t>サンギョウ</t>
    </rPh>
    <rPh sb="15" eb="17">
      <t>ホケン</t>
    </rPh>
    <rPh sb="17" eb="19">
      <t>ソウゴウ</t>
    </rPh>
    <rPh sb="19" eb="21">
      <t>シエン</t>
    </rPh>
    <rPh sb="26" eb="32">
      <t>チイキサンギョウホケン</t>
    </rPh>
    <phoneticPr fontId="14"/>
  </si>
  <si>
    <t>④レクレーションや運動、休養を目的とした施設利用が可能な福利厚生制度(ハマふれんどなど）に加入している</t>
    <phoneticPr fontId="14"/>
  </si>
  <si>
    <t>⑤健康づくりに関する勉強会を開催している</t>
    <phoneticPr fontId="14"/>
  </si>
  <si>
    <t>⑦健康増進に向けた職場環境を整えている（血圧計の設置、昇降式デスク、空調服の導入など）</t>
    <rPh sb="20" eb="23">
      <t>ケツアツケイ</t>
    </rPh>
    <rPh sb="24" eb="26">
      <t>セッチ</t>
    </rPh>
    <rPh sb="27" eb="29">
      <t>ショウコウ</t>
    </rPh>
    <rPh sb="29" eb="30">
      <t>シキ</t>
    </rPh>
    <rPh sb="34" eb="36">
      <t>クウチョウ</t>
    </rPh>
    <rPh sb="36" eb="37">
      <t>フク</t>
    </rPh>
    <rPh sb="38" eb="40">
      <t>ドウニュウ</t>
    </rPh>
    <phoneticPr fontId="14"/>
  </si>
  <si>
    <t>⑧よこはまウォーキングポイントに事業所として登録・参加している（リーダー設置を除く）</t>
    <rPh sb="36" eb="38">
      <t>セッチ</t>
    </rPh>
    <rPh sb="39" eb="40">
      <t>ノゾ</t>
    </rPh>
    <phoneticPr fontId="14"/>
  </si>
  <si>
    <t>⑨事業所内によこはま企業健康推進員がいる</t>
    <rPh sb="1" eb="4">
      <t>ジギョウショ</t>
    </rPh>
    <rPh sb="4" eb="5">
      <t>ナイ</t>
    </rPh>
    <phoneticPr fontId="14"/>
  </si>
  <si>
    <t>【評価基準】
・委員会設置要綱や会議録があるなどの形式的要件が整った会議体であるか
・法令遵守に留まる場合でも可
・「健康」をテーマとして取り扱う頻度が低くても可
・ただ単に「●さんが風邪で休んでいる」といった勤務情報を共有することは不可</t>
    <rPh sb="1" eb="3">
      <t>ヒョウカ</t>
    </rPh>
    <rPh sb="55" eb="56">
      <t>カ</t>
    </rPh>
    <rPh sb="80" eb="81">
      <t>カ</t>
    </rPh>
    <rPh sb="117" eb="119">
      <t>フカ</t>
    </rPh>
    <phoneticPr fontId="14"/>
  </si>
  <si>
    <t>就業時間中の特定保健指導実施を認める等、特定保健指導の実施率向上に協力している</t>
    <rPh sb="0" eb="2">
      <t>シュウギョウ</t>
    </rPh>
    <rPh sb="2" eb="5">
      <t>ジカンチュウ</t>
    </rPh>
    <rPh sb="6" eb="8">
      <t>トクテイ</t>
    </rPh>
    <rPh sb="8" eb="10">
      <t>ホケン</t>
    </rPh>
    <rPh sb="10" eb="12">
      <t>シドウ</t>
    </rPh>
    <rPh sb="12" eb="14">
      <t>ジッシ</t>
    </rPh>
    <rPh sb="15" eb="16">
      <t>ミト</t>
    </rPh>
    <rPh sb="18" eb="19">
      <t>ナド</t>
    </rPh>
    <rPh sb="20" eb="22">
      <t>トクテイ</t>
    </rPh>
    <rPh sb="22" eb="24">
      <t>ホケン</t>
    </rPh>
    <rPh sb="24" eb="26">
      <t>シドウ</t>
    </rPh>
    <rPh sb="27" eb="29">
      <t>ジッシ</t>
    </rPh>
    <rPh sb="29" eb="30">
      <t>リツ</t>
    </rPh>
    <rPh sb="30" eb="32">
      <t>コウジョウ</t>
    </rPh>
    <rPh sb="33" eb="35">
      <t>キョウリョク</t>
    </rPh>
    <phoneticPr fontId="14"/>
  </si>
  <si>
    <t>アンケートの集計結果、個人情報を除く健診の実施結果、派遣元会社等との共有資料等</t>
    <rPh sb="6" eb="8">
      <t>シュウケイ</t>
    </rPh>
    <rPh sb="11" eb="15">
      <t>コジンジョウホウ</t>
    </rPh>
    <rPh sb="16" eb="17">
      <t>ノゾ</t>
    </rPh>
    <rPh sb="21" eb="23">
      <t>ジッシ</t>
    </rPh>
    <rPh sb="34" eb="36">
      <t>キョウユウ</t>
    </rPh>
    <rPh sb="36" eb="38">
      <t>シリョウ</t>
    </rPh>
    <phoneticPr fontId="14"/>
  </si>
  <si>
    <t>朝礼・夕礼</t>
    <rPh sb="0" eb="2">
      <t>チョウレイ</t>
    </rPh>
    <rPh sb="3" eb="5">
      <t>ユウレイ</t>
    </rPh>
    <phoneticPr fontId="14"/>
  </si>
  <si>
    <t>いいえ、又は、該当者がいない</t>
    <rPh sb="4" eb="5">
      <t>マタ</t>
    </rPh>
    <rPh sb="7" eb="10">
      <t>ガイトウシャ</t>
    </rPh>
    <phoneticPr fontId="14"/>
  </si>
  <si>
    <t>・本応募用紙での「事業所として」とは、担当者個人のみならず、経営者や関係部門などで受診率を共有できていることを指します
・直近で把握している割合を記載してください（今年度でなくてもかまいません）</t>
    <rPh sb="41" eb="44">
      <t>ジュシンリツ</t>
    </rPh>
    <rPh sb="82" eb="85">
      <t>コンネンド</t>
    </rPh>
    <phoneticPr fontId="14"/>
  </si>
  <si>
    <t>歯・口腔に関する取組</t>
    <rPh sb="0" eb="1">
      <t>ハ</t>
    </rPh>
    <rPh sb="2" eb="4">
      <t>コウクウ</t>
    </rPh>
    <phoneticPr fontId="14"/>
  </si>
  <si>
    <r>
      <t xml:space="preserve">Ⅰ-１
</t>
    </r>
    <r>
      <rPr>
        <sz val="10"/>
        <rFont val="ＭＳ Ｐゴシック"/>
        <family val="3"/>
        <charset val="128"/>
        <scheme val="minor"/>
      </rPr>
      <t>（添付資料の右上に同じ番号を記入してください。（以下の設問も同様））</t>
    </r>
    <rPh sb="5" eb="9">
      <t>テンプシリョウ</t>
    </rPh>
    <rPh sb="10" eb="12">
      <t>ミギウエ</t>
    </rPh>
    <rPh sb="13" eb="14">
      <t>オナ</t>
    </rPh>
    <rPh sb="15" eb="17">
      <t>バンゴウ</t>
    </rPh>
    <rPh sb="18" eb="20">
      <t>キニュウ</t>
    </rPh>
    <rPh sb="28" eb="30">
      <t>イカ</t>
    </rPh>
    <rPh sb="31" eb="33">
      <t>セツモン</t>
    </rPh>
    <rPh sb="34" eb="36">
      <t>ドウヨウ</t>
    </rPh>
    <phoneticPr fontId="14"/>
  </si>
  <si>
    <t>【評価基準】従業員の健康保持・増進に、事業所が積極的に取り組むことが明記されていること
※安全衛生計画や就業規則等でのみ明文化している場合は、別途、健康経営宣言を作成すること（健康経営宣言の例は市ホームページ参照）
（例１）経営者等の意識が業態や社内文化の状況から十分浸透しているため、明文化していない→×
（例２）明文化しているが、内部発信に留まり外部発信していない→○
（例３）抽象的な表現に留まる→×  （「安全」「幸せ」などの表現しかない場合も×）</t>
    <rPh sb="97" eb="98">
      <t>シ</t>
    </rPh>
    <phoneticPr fontId="14"/>
  </si>
  <si>
    <t>いいえ</t>
    <phoneticPr fontId="14"/>
  </si>
  <si>
    <t>ストレスチェックを実施していない</t>
    <phoneticPr fontId="14"/>
  </si>
  <si>
    <t>7.その他(</t>
    <phoneticPr fontId="14"/>
  </si>
  <si>
    <t>8.福利厚生として独自にスポーツクラブと提携している（ハマふれんど等の福利厚生制度の利用は含まない）</t>
    <phoneticPr fontId="14"/>
  </si>
  <si>
    <t>9.運動に関するイベント、教室などを開催している</t>
    <phoneticPr fontId="14"/>
  </si>
  <si>
    <t>10.よこはまウォーキングポイントに事業所として登録・参加している</t>
    <phoneticPr fontId="14"/>
  </si>
  <si>
    <t>11.職場内での体操や片足立ち、ストレッチなどを励行している</t>
    <phoneticPr fontId="14"/>
  </si>
  <si>
    <t>13.通勤や出張に、徒歩や自転車の利用を認めている</t>
    <rPh sb="3" eb="5">
      <t>ツウキン</t>
    </rPh>
    <rPh sb="6" eb="8">
      <t>シュッチョウ</t>
    </rPh>
    <rPh sb="10" eb="12">
      <t>トホ</t>
    </rPh>
    <rPh sb="13" eb="16">
      <t>ジテンシャ</t>
    </rPh>
    <rPh sb="17" eb="19">
      <t>リヨウ</t>
    </rPh>
    <rPh sb="20" eb="21">
      <t>ミト</t>
    </rPh>
    <phoneticPr fontId="14"/>
  </si>
  <si>
    <t>Ⅳ-８-③-39</t>
  </si>
  <si>
    <t>14.その他(</t>
    <phoneticPr fontId="14"/>
  </si>
  <si>
    <t>16.産業医や産業保健師、健康保険組合等が行う禁煙相談の利用を勧めている</t>
    <phoneticPr fontId="14"/>
  </si>
  <si>
    <r>
      <t>17.就業時間中</t>
    </r>
    <r>
      <rPr>
        <sz val="6"/>
        <rFont val="ＭＳ Ｐゴシック"/>
        <family val="3"/>
        <charset val="128"/>
        <scheme val="minor"/>
      </rPr>
      <t>※</t>
    </r>
    <r>
      <rPr>
        <sz val="10"/>
        <rFont val="ＭＳ Ｐゴシック"/>
        <family val="3"/>
        <charset val="128"/>
        <scheme val="minor"/>
      </rPr>
      <t xml:space="preserve">は一切の喫煙を禁じている
</t>
    </r>
    <r>
      <rPr>
        <sz val="6"/>
        <rFont val="ＭＳ Ｐゴシック"/>
        <family val="3"/>
        <charset val="128"/>
        <scheme val="minor"/>
      </rPr>
      <t>※休憩時間は除く</t>
    </r>
    <rPh sb="10" eb="12">
      <t>イッサイ</t>
    </rPh>
    <rPh sb="13" eb="15">
      <t>キツエン</t>
    </rPh>
    <rPh sb="16" eb="17">
      <t>キン</t>
    </rPh>
    <rPh sb="23" eb="25">
      <t>キュウケイ</t>
    </rPh>
    <rPh sb="25" eb="27">
      <t>ジカン</t>
    </rPh>
    <rPh sb="28" eb="29">
      <t>ノゾ</t>
    </rPh>
    <phoneticPr fontId="14"/>
  </si>
  <si>
    <t>21.その他(</t>
    <phoneticPr fontId="14"/>
  </si>
  <si>
    <t>23.休暇をとりやすい環境づくり（休暇取得を促すキャンペーンなど）をしている</t>
    <phoneticPr fontId="14"/>
  </si>
  <si>
    <t>25.ストレスチェックの集団分析結果を活用している</t>
    <phoneticPr fontId="14"/>
  </si>
  <si>
    <t>27.その他(</t>
    <phoneticPr fontId="14"/>
  </si>
  <si>
    <t>28.勤務時間中に健診（事業所健診、特定健診）を受診できるようにしている（検診車の手配・職場内の調整等)</t>
    <phoneticPr fontId="14"/>
  </si>
  <si>
    <t>29.がん検診を受診できるようにしている（休暇制度、検診車の手配、職場内の調整等）</t>
    <phoneticPr fontId="14"/>
  </si>
  <si>
    <t>30.事業所健診、特定健診、がん検診に関する講座や研修を行っている</t>
    <phoneticPr fontId="14"/>
  </si>
  <si>
    <t>31.事業所健診、特定健診の見方や理解を促す工夫をしている</t>
    <phoneticPr fontId="14"/>
  </si>
  <si>
    <t>32.健診未受診者や要指導、要医療者へ個別に声かけを行っている</t>
    <rPh sb="3" eb="5">
      <t>ケンシン</t>
    </rPh>
    <phoneticPr fontId="14"/>
  </si>
  <si>
    <t>33.その他(</t>
    <phoneticPr fontId="14"/>
  </si>
  <si>
    <t>35.歯間ブラシやデンタルフロス等を使用した口腔ケアを推奨している</t>
    <phoneticPr fontId="14"/>
  </si>
  <si>
    <t>36.歯・口腔に関する研修・講座等を実施している</t>
    <phoneticPr fontId="14"/>
  </si>
  <si>
    <t>38.その他(</t>
    <phoneticPr fontId="14"/>
  </si>
  <si>
    <t>39.その他(</t>
    <phoneticPr fontId="14"/>
  </si>
  <si>
    <t>1.健康に配慮した食事を摂取できるよう、食事の提供や金銭的補助をしている</t>
    <phoneticPr fontId="14"/>
  </si>
  <si>
    <t>2.健康に配慮した食事を摂取できるよう、社員食堂などで提供する食事のカロリーや塩分などを表示している</t>
    <phoneticPr fontId="14"/>
  </si>
  <si>
    <t>3.健康に配慮した食事を摂取できるよう、バランスのよい食事のとり方、減塩の仕方等、実践に役立つ栄養の情報を表示・提供している</t>
    <rPh sb="2" eb="4">
      <t>ケンコウ</t>
    </rPh>
    <rPh sb="5" eb="7">
      <t>ハイリョ</t>
    </rPh>
    <rPh sb="9" eb="11">
      <t>ショクジ</t>
    </rPh>
    <rPh sb="12" eb="14">
      <t>セッシュ</t>
    </rPh>
    <rPh sb="32" eb="33">
      <t>カタ</t>
    </rPh>
    <rPh sb="34" eb="36">
      <t>ゲンエン</t>
    </rPh>
    <rPh sb="37" eb="39">
      <t>シカタ</t>
    </rPh>
    <rPh sb="39" eb="40">
      <t>ナド</t>
    </rPh>
    <rPh sb="41" eb="43">
      <t>ジッセン</t>
    </rPh>
    <rPh sb="44" eb="46">
      <t>ヤクダ</t>
    </rPh>
    <rPh sb="47" eb="49">
      <t>エイヨウ</t>
    </rPh>
    <rPh sb="50" eb="52">
      <t>ジョウホウ</t>
    </rPh>
    <rPh sb="53" eb="55">
      <t>ヒョウジ</t>
    </rPh>
    <rPh sb="56" eb="58">
      <t>テイキョウ</t>
    </rPh>
    <phoneticPr fontId="14"/>
  </si>
  <si>
    <t>4.食生活の改善に向け、定期的・継続的に食事や適量飲酒に関する研修や講座等を実施している</t>
    <rPh sb="2" eb="5">
      <t>ショクセイカツ</t>
    </rPh>
    <rPh sb="6" eb="8">
      <t>カイゼン</t>
    </rPh>
    <rPh sb="9" eb="10">
      <t>ム</t>
    </rPh>
    <rPh sb="12" eb="14">
      <t>テイキ</t>
    </rPh>
    <rPh sb="14" eb="15">
      <t>テキ</t>
    </rPh>
    <rPh sb="16" eb="18">
      <t>ケイゾク</t>
    </rPh>
    <rPh sb="18" eb="19">
      <t>テキ</t>
    </rPh>
    <rPh sb="20" eb="22">
      <t>ショクジ</t>
    </rPh>
    <rPh sb="23" eb="25">
      <t>テキリョウ</t>
    </rPh>
    <rPh sb="36" eb="37">
      <t>トウ</t>
    </rPh>
    <phoneticPr fontId="14"/>
  </si>
  <si>
    <t>12.運動の機会を作るため、サークル活動への補助・勧奨を実施している</t>
    <rPh sb="3" eb="5">
      <t>ウンドウ</t>
    </rPh>
    <rPh sb="6" eb="8">
      <t>キカイ</t>
    </rPh>
    <rPh sb="9" eb="10">
      <t>ツク</t>
    </rPh>
    <phoneticPr fontId="14"/>
  </si>
  <si>
    <t>その他（　</t>
    <phoneticPr fontId="14"/>
  </si>
  <si>
    <t>）</t>
    <phoneticPr fontId="14"/>
  </si>
  <si>
    <t>20.1%
以上</t>
    <phoneticPr fontId="14"/>
  </si>
  <si>
    <t>　各質問には、該当する□に、✔をして回答してください。</t>
    <rPh sb="1" eb="4">
      <t>カクシツモン</t>
    </rPh>
    <rPh sb="7" eb="9">
      <t>ガイトウ</t>
    </rPh>
    <rPh sb="18" eb="20">
      <t>カイトウ</t>
    </rPh>
    <phoneticPr fontId="14"/>
  </si>
  <si>
    <t>会議や委員会の設置要綱、規約、議事録、組織体制図等</t>
    <rPh sb="0" eb="2">
      <t>カイギ</t>
    </rPh>
    <rPh sb="3" eb="6">
      <t>イインカイ</t>
    </rPh>
    <rPh sb="7" eb="11">
      <t>セッチヨウコウ</t>
    </rPh>
    <rPh sb="12" eb="14">
      <t>キヤク</t>
    </rPh>
    <rPh sb="15" eb="18">
      <t>ギジロク</t>
    </rPh>
    <rPh sb="19" eb="21">
      <t>ソシキ</t>
    </rPh>
    <rPh sb="21" eb="23">
      <t>タイセイ</t>
    </rPh>
    <rPh sb="23" eb="24">
      <t>ズ</t>
    </rPh>
    <rPh sb="24" eb="25">
      <t>トウ</t>
    </rPh>
    <phoneticPr fontId="14"/>
  </si>
  <si>
    <t>新聞や社内報</t>
    <rPh sb="0" eb="2">
      <t>シンブン</t>
    </rPh>
    <rPh sb="3" eb="6">
      <t>シャナイホウ</t>
    </rPh>
    <phoneticPr fontId="14"/>
  </si>
  <si>
    <t>要指導　(</t>
    <phoneticPr fontId="14"/>
  </si>
  <si>
    <t>要医療　(</t>
    <phoneticPr fontId="14"/>
  </si>
  <si>
    <t>受診率　(</t>
    <phoneticPr fontId="14"/>
  </si>
  <si>
    <r>
      <t xml:space="preserve">今後の方針
</t>
    </r>
    <r>
      <rPr>
        <sz val="11"/>
        <rFont val="ＭＳ Ｐゴシック"/>
        <family val="3"/>
        <charset val="128"/>
        <scheme val="minor"/>
      </rPr>
      <t>（「継続」,「修正・変更」,「終了」,
「新規」から選択）</t>
    </r>
    <rPh sb="0" eb="2">
      <t>コンゴ</t>
    </rPh>
    <rPh sb="3" eb="5">
      <t>ホウシン</t>
    </rPh>
    <rPh sb="32" eb="34">
      <t>センタク</t>
    </rPh>
    <phoneticPr fontId="14"/>
  </si>
  <si>
    <t>把握していない</t>
    <rPh sb="0" eb="2">
      <t>ハアク</t>
    </rPh>
    <phoneticPr fontId="14"/>
  </si>
  <si>
    <t>安全衛生委員会</t>
    <phoneticPr fontId="14"/>
  </si>
  <si>
    <t>Ⅰ-1</t>
    <phoneticPr fontId="14"/>
  </si>
  <si>
    <t>Ⅱ-1</t>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</si>
  <si>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</si>
  <si>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</si>
  <si>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</si>
  <si>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</si>
  <si>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</si>
  <si>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</si>
  <si>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</si>
  <si>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</si>
  <si>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</si>
  <si>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</si>
  <si>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Ⅱ-1-⑫</t>
    <phoneticPr fontId="14"/>
  </si>
  <si>
    <t>事業所独自</t>
    <rPh sb="0" eb="3">
      <t>ジギョウショ</t>
    </rPh>
    <rPh sb="3" eb="5">
      <t>ドクジ</t>
    </rPh>
    <phoneticPr fontId="14"/>
  </si>
  <si>
    <t>親会社・グループ会社</t>
    <rPh sb="0" eb="3">
      <t>オヤガイシャ</t>
    </rPh>
    <rPh sb="8" eb="10">
      <t>カイシャ</t>
    </rPh>
    <phoneticPr fontId="14"/>
  </si>
  <si>
    <t>協会けんぽ等</t>
    <rPh sb="0" eb="2">
      <t>キョウカイ</t>
    </rPh>
    <rPh sb="5" eb="6">
      <t>トウ</t>
    </rPh>
    <phoneticPr fontId="14"/>
  </si>
  <si>
    <t>その他</t>
    <rPh sb="2" eb="3">
      <t>ホカ</t>
    </rPh>
    <phoneticPr fontId="14"/>
  </si>
  <si>
    <t>Ⅲ-1</t>
    <phoneticPr fontId="14"/>
  </si>
  <si>
    <t>安全衛生委員会</t>
    <rPh sb="0" eb="2">
      <t>アンゼン</t>
    </rPh>
    <rPh sb="2" eb="4">
      <t>エイセイ</t>
    </rPh>
    <rPh sb="4" eb="7">
      <t>イインカイ</t>
    </rPh>
    <phoneticPr fontId="14"/>
  </si>
  <si>
    <t>その他社内会議</t>
    <rPh sb="2" eb="3">
      <t>ホカ</t>
    </rPh>
    <rPh sb="3" eb="7">
      <t>シャナイカイギ</t>
    </rPh>
    <phoneticPr fontId="14"/>
  </si>
  <si>
    <t>Ⅲ-2</t>
    <phoneticPr fontId="14"/>
  </si>
  <si>
    <t>経営者</t>
    <rPh sb="0" eb="3">
      <t>ケイエイシャ</t>
    </rPh>
    <phoneticPr fontId="14"/>
  </si>
  <si>
    <t>役員や管理職</t>
    <rPh sb="0" eb="2">
      <t>ヤクイン</t>
    </rPh>
    <rPh sb="3" eb="6">
      <t>カンリショク</t>
    </rPh>
    <phoneticPr fontId="14"/>
  </si>
  <si>
    <t>係長等</t>
    <rPh sb="0" eb="3">
      <t>カカリチョウトウ</t>
    </rPh>
    <phoneticPr fontId="14"/>
  </si>
  <si>
    <t>衛生管理者</t>
    <rPh sb="0" eb="2">
      <t>エイセイ</t>
    </rPh>
    <rPh sb="2" eb="5">
      <t>カンリシャ</t>
    </rPh>
    <phoneticPr fontId="14"/>
  </si>
  <si>
    <t>衛生推進者</t>
    <rPh sb="0" eb="2">
      <t>エイセイ</t>
    </rPh>
    <rPh sb="2" eb="5">
      <t>スイシンシャ</t>
    </rPh>
    <phoneticPr fontId="14"/>
  </si>
  <si>
    <t>健康保険委員</t>
    <rPh sb="0" eb="4">
      <t>ケンコウホケン</t>
    </rPh>
    <rPh sb="4" eb="6">
      <t>イイン</t>
    </rPh>
    <phoneticPr fontId="14"/>
  </si>
  <si>
    <t>よこはま企業健康推進員</t>
    <rPh sb="4" eb="6">
      <t>キギョウ</t>
    </rPh>
    <rPh sb="6" eb="8">
      <t>ケンコウ</t>
    </rPh>
    <rPh sb="8" eb="11">
      <t>スイシンイン</t>
    </rPh>
    <phoneticPr fontId="14"/>
  </si>
  <si>
    <t>その他の担当者</t>
    <rPh sb="2" eb="3">
      <t>ホカ</t>
    </rPh>
    <rPh sb="4" eb="7">
      <t>タントウシャ</t>
    </rPh>
    <phoneticPr fontId="14"/>
  </si>
  <si>
    <t>Ⅲ-3</t>
    <phoneticPr fontId="14"/>
  </si>
  <si>
    <t>健診結果提供</t>
    <rPh sb="0" eb="4">
      <t>ケンシンケッカ</t>
    </rPh>
    <rPh sb="4" eb="6">
      <t>テイキョウ</t>
    </rPh>
    <phoneticPr fontId="14"/>
  </si>
  <si>
    <t>イベント</t>
    <phoneticPr fontId="14"/>
  </si>
  <si>
    <t>特定保健指導</t>
    <rPh sb="0" eb="6">
      <t>トクテイホケンシドウ</t>
    </rPh>
    <phoneticPr fontId="14"/>
  </si>
  <si>
    <t>特定保健指導実施率</t>
    <rPh sb="0" eb="6">
      <t>トクテイホケンシドウ</t>
    </rPh>
    <rPh sb="6" eb="9">
      <t>ジッシリツ</t>
    </rPh>
    <phoneticPr fontId="14"/>
  </si>
  <si>
    <t>Ⅲ-4</t>
    <phoneticPr fontId="14"/>
  </si>
  <si>
    <t>健保組合保健師、看護師</t>
    <rPh sb="0" eb="2">
      <t>ケンポ</t>
    </rPh>
    <rPh sb="2" eb="4">
      <t>クミアイ</t>
    </rPh>
    <rPh sb="4" eb="7">
      <t>ホケンシ</t>
    </rPh>
    <rPh sb="8" eb="11">
      <t>カンゴシ</t>
    </rPh>
    <phoneticPr fontId="14"/>
  </si>
  <si>
    <t>産保センター</t>
    <rPh sb="0" eb="2">
      <t>サンポ</t>
    </rPh>
    <phoneticPr fontId="14"/>
  </si>
  <si>
    <t>地産保</t>
    <rPh sb="0" eb="1">
      <t>チ</t>
    </rPh>
    <rPh sb="1" eb="3">
      <t>サンポ</t>
    </rPh>
    <phoneticPr fontId="14"/>
  </si>
  <si>
    <t>行政</t>
    <rPh sb="0" eb="2">
      <t>ギョウセイ</t>
    </rPh>
    <phoneticPr fontId="14"/>
  </si>
  <si>
    <t>地域の医療機関</t>
    <rPh sb="0" eb="2">
      <t>チイキ</t>
    </rPh>
    <rPh sb="3" eb="5">
      <t>イリョウ</t>
    </rPh>
    <rPh sb="5" eb="7">
      <t>キカン</t>
    </rPh>
    <phoneticPr fontId="14"/>
  </si>
  <si>
    <t>診断士、社労士等</t>
    <rPh sb="0" eb="3">
      <t>シンダンシ</t>
    </rPh>
    <rPh sb="4" eb="7">
      <t>シャロウシ</t>
    </rPh>
    <rPh sb="7" eb="8">
      <t>トウ</t>
    </rPh>
    <phoneticPr fontId="14"/>
  </si>
  <si>
    <t>Ⅲ-5</t>
    <phoneticPr fontId="14"/>
  </si>
  <si>
    <t>ポスター</t>
    <phoneticPr fontId="14"/>
  </si>
  <si>
    <t>朝礼・夕礼</t>
    <rPh sb="0" eb="2">
      <t>チョウレイ</t>
    </rPh>
    <rPh sb="3" eb="5">
      <t>ユウレイ</t>
    </rPh>
    <phoneticPr fontId="14"/>
  </si>
  <si>
    <t>会議</t>
    <rPh sb="0" eb="2">
      <t>カイギ</t>
    </rPh>
    <phoneticPr fontId="14"/>
  </si>
  <si>
    <t>社内放送</t>
    <rPh sb="0" eb="4">
      <t>シャナイホウソウ</t>
    </rPh>
    <phoneticPr fontId="14"/>
  </si>
  <si>
    <t>独自メール</t>
    <rPh sb="0" eb="2">
      <t>ドクジ</t>
    </rPh>
    <phoneticPr fontId="14"/>
  </si>
  <si>
    <t>Ⅲ-6</t>
    <phoneticPr fontId="14"/>
  </si>
  <si>
    <t>勤務体制</t>
    <rPh sb="0" eb="4">
      <t>キンムタイセイ</t>
    </rPh>
    <phoneticPr fontId="14"/>
  </si>
  <si>
    <t>両立支援</t>
    <rPh sb="0" eb="2">
      <t>リョウリツ</t>
    </rPh>
    <rPh sb="2" eb="4">
      <t>シエン</t>
    </rPh>
    <phoneticPr fontId="14"/>
  </si>
  <si>
    <t>連携体制</t>
    <rPh sb="0" eb="4">
      <t>レンケイタイセイ</t>
    </rPh>
    <phoneticPr fontId="14"/>
  </si>
  <si>
    <t>研修</t>
    <rPh sb="0" eb="2">
      <t>ケンシュウ</t>
    </rPh>
    <phoneticPr fontId="14"/>
  </si>
  <si>
    <t>相談窓口</t>
    <rPh sb="0" eb="2">
      <t>ソウダン</t>
    </rPh>
    <rPh sb="2" eb="4">
      <t>マドグチ</t>
    </rPh>
    <phoneticPr fontId="14"/>
  </si>
  <si>
    <t>Ⅲ-7</t>
    <phoneticPr fontId="14"/>
  </si>
  <si>
    <t>健診把握</t>
    <rPh sb="0" eb="2">
      <t>ケンシン</t>
    </rPh>
    <rPh sb="2" eb="4">
      <t>ハアク</t>
    </rPh>
    <phoneticPr fontId="14"/>
  </si>
  <si>
    <t>常態把握</t>
    <rPh sb="0" eb="2">
      <t>ジョウタイ</t>
    </rPh>
    <rPh sb="2" eb="4">
      <t>ハアク</t>
    </rPh>
    <phoneticPr fontId="14"/>
  </si>
  <si>
    <t>情報共有</t>
    <rPh sb="0" eb="2">
      <t>ジョウホウ</t>
    </rPh>
    <rPh sb="2" eb="4">
      <t>キョウユウ</t>
    </rPh>
    <phoneticPr fontId="14"/>
  </si>
  <si>
    <t>マガジン転送</t>
    <rPh sb="4" eb="6">
      <t>テンソウ</t>
    </rPh>
    <phoneticPr fontId="14"/>
  </si>
  <si>
    <t>マガジン以外転送</t>
    <rPh sb="4" eb="6">
      <t>イガイ</t>
    </rPh>
    <rPh sb="6" eb="8">
      <t>テンソウ</t>
    </rPh>
    <phoneticPr fontId="14"/>
  </si>
  <si>
    <t>事務局欄：Ⅲ1～7のはい（TRUE）数</t>
    <rPh sb="0" eb="3">
      <t>ジムキョク</t>
    </rPh>
    <rPh sb="3" eb="4">
      <t>ラン</t>
    </rPh>
    <rPh sb="18" eb="19">
      <t>スウ</t>
    </rPh>
    <phoneticPr fontId="14"/>
  </si>
  <si>
    <t>Ⅳ-1</t>
    <phoneticPr fontId="14"/>
  </si>
  <si>
    <t>Ⅳ-2</t>
    <phoneticPr fontId="14"/>
  </si>
  <si>
    <t>Ⅳ-3</t>
    <phoneticPr fontId="14"/>
  </si>
  <si>
    <t>Ⅳ-4</t>
    <phoneticPr fontId="14"/>
  </si>
  <si>
    <t>Ⅳ-5</t>
    <phoneticPr fontId="14"/>
  </si>
  <si>
    <t>健診結果</t>
    <rPh sb="0" eb="4">
      <t>ケンシンケッカ</t>
    </rPh>
    <phoneticPr fontId="14"/>
  </si>
  <si>
    <t>独自アンケート</t>
    <rPh sb="0" eb="2">
      <t>ドクジ</t>
    </rPh>
    <phoneticPr fontId="14"/>
  </si>
  <si>
    <t>コミュニケーション</t>
    <phoneticPr fontId="14"/>
  </si>
  <si>
    <t>日頃</t>
    <rPh sb="0" eb="2">
      <t>ヒゴロ</t>
    </rPh>
    <phoneticPr fontId="14"/>
  </si>
  <si>
    <t>腰痛・肩こり</t>
    <rPh sb="0" eb="2">
      <t>ヨウツウ</t>
    </rPh>
    <rPh sb="3" eb="4">
      <t>カタ</t>
    </rPh>
    <phoneticPr fontId="14"/>
  </si>
  <si>
    <t>視力低下</t>
    <rPh sb="0" eb="2">
      <t>シリョク</t>
    </rPh>
    <rPh sb="2" eb="4">
      <t>テイカ</t>
    </rPh>
    <phoneticPr fontId="14"/>
  </si>
  <si>
    <t>ドライアイ</t>
    <phoneticPr fontId="14"/>
  </si>
  <si>
    <t>花粉症・アレルギー</t>
    <rPh sb="0" eb="3">
      <t>カフンショウ</t>
    </rPh>
    <phoneticPr fontId="14"/>
  </si>
  <si>
    <t>疲労</t>
    <rPh sb="0" eb="2">
      <t>ヒロウ</t>
    </rPh>
    <phoneticPr fontId="14"/>
  </si>
  <si>
    <t>歯</t>
    <rPh sb="0" eb="1">
      <t>ハ</t>
    </rPh>
    <phoneticPr fontId="14"/>
  </si>
  <si>
    <t>Ⅳ-6</t>
    <phoneticPr fontId="14"/>
  </si>
  <si>
    <t>飲酒</t>
    <rPh sb="0" eb="2">
      <t>インシュ</t>
    </rPh>
    <phoneticPr fontId="14"/>
  </si>
  <si>
    <t>車</t>
    <rPh sb="0" eb="1">
      <t>クルマ</t>
    </rPh>
    <phoneticPr fontId="14"/>
  </si>
  <si>
    <t>通院</t>
    <rPh sb="0" eb="2">
      <t>ツウイン</t>
    </rPh>
    <phoneticPr fontId="14"/>
  </si>
  <si>
    <t>超勤・休暇</t>
    <rPh sb="0" eb="2">
      <t>チョウキン</t>
    </rPh>
    <rPh sb="3" eb="5">
      <t>キュウカ</t>
    </rPh>
    <phoneticPr fontId="14"/>
  </si>
  <si>
    <t>欠勤</t>
    <rPh sb="0" eb="2">
      <t>ケッキン</t>
    </rPh>
    <phoneticPr fontId="14"/>
  </si>
  <si>
    <t>Ⅳ-7</t>
    <phoneticPr fontId="14"/>
  </si>
  <si>
    <t>長期</t>
    <rPh sb="0" eb="2">
      <t>チョウキ</t>
    </rPh>
    <phoneticPr fontId="14"/>
  </si>
  <si>
    <t>短期</t>
    <rPh sb="0" eb="2">
      <t>タンキ</t>
    </rPh>
    <phoneticPr fontId="14"/>
  </si>
  <si>
    <t>Ⅳ-8-①</t>
    <phoneticPr fontId="14"/>
  </si>
  <si>
    <t>Ⅳ-8-②</t>
    <phoneticPr fontId="14"/>
  </si>
  <si>
    <t>Ⅴ-1</t>
    <phoneticPr fontId="14"/>
  </si>
  <si>
    <t>アンケート</t>
    <phoneticPr fontId="14"/>
  </si>
  <si>
    <t>ヒアリング</t>
    <phoneticPr fontId="14"/>
  </si>
  <si>
    <t>Ⅴ-2</t>
    <phoneticPr fontId="14"/>
  </si>
  <si>
    <t>Ⅴ-3</t>
    <phoneticPr fontId="14"/>
  </si>
  <si>
    <t>Ⅴ-4</t>
    <phoneticPr fontId="14"/>
  </si>
  <si>
    <t>減った</t>
    <rPh sb="0" eb="1">
      <t>ヘ</t>
    </rPh>
    <phoneticPr fontId="14"/>
  </si>
  <si>
    <t>変化なし</t>
    <rPh sb="0" eb="2">
      <t>ヘンカ</t>
    </rPh>
    <phoneticPr fontId="14"/>
  </si>
  <si>
    <t>増えた</t>
    <rPh sb="0" eb="1">
      <t>フ</t>
    </rPh>
    <phoneticPr fontId="14"/>
  </si>
  <si>
    <t>変化あり</t>
    <rPh sb="0" eb="2">
      <t>ヘンカ</t>
    </rPh>
    <phoneticPr fontId="14"/>
  </si>
  <si>
    <t>悪化</t>
    <rPh sb="0" eb="2">
      <t>アッカ</t>
    </rPh>
    <phoneticPr fontId="14"/>
  </si>
  <si>
    <t>向上</t>
    <rPh sb="0" eb="2">
      <t>コウジョウ</t>
    </rPh>
    <phoneticPr fontId="14"/>
  </si>
  <si>
    <t>低い</t>
    <rPh sb="0" eb="1">
      <t>ヒク</t>
    </rPh>
    <phoneticPr fontId="14"/>
  </si>
  <si>
    <t>安全衛生委員会</t>
    <rPh sb="0" eb="4">
      <t>アンゼンエイセイ</t>
    </rPh>
    <rPh sb="4" eb="7">
      <t>イインカイ</t>
    </rPh>
    <phoneticPr fontId="14"/>
  </si>
  <si>
    <t>既存会議</t>
    <rPh sb="0" eb="4">
      <t>キゾンカイギ</t>
    </rPh>
    <phoneticPr fontId="14"/>
  </si>
  <si>
    <t>独自設定</t>
    <rPh sb="0" eb="2">
      <t>ドクジ</t>
    </rPh>
    <rPh sb="2" eb="4">
      <t>セッテイ</t>
    </rPh>
    <phoneticPr fontId="14"/>
  </si>
  <si>
    <t>役員</t>
    <rPh sb="0" eb="2">
      <t>ヤクイン</t>
    </rPh>
    <phoneticPr fontId="14"/>
  </si>
  <si>
    <t>担当者</t>
    <rPh sb="0" eb="2">
      <t>タントウ</t>
    </rPh>
    <rPh sb="2" eb="3">
      <t>シャ</t>
    </rPh>
    <phoneticPr fontId="14"/>
  </si>
  <si>
    <t>産業医</t>
    <rPh sb="0" eb="3">
      <t>サンギョウイ</t>
    </rPh>
    <phoneticPr fontId="14"/>
  </si>
  <si>
    <t>産業保健師</t>
    <rPh sb="0" eb="2">
      <t>サンギョウ</t>
    </rPh>
    <rPh sb="2" eb="5">
      <t>ホケンシ</t>
    </rPh>
    <phoneticPr fontId="14"/>
  </si>
  <si>
    <t>〒</t>
    <phoneticPr fontId="14"/>
  </si>
  <si>
    <t>常時使用する従業員数【①】</t>
    <phoneticPr fontId="14"/>
  </si>
  <si>
    <t>①以外の従業員数【②】</t>
    <phoneticPr fontId="14"/>
  </si>
  <si>
    <t>Ⅰ-1健康経営宣言</t>
    <rPh sb="3" eb="7">
      <t>ケンコウケイエイ</t>
    </rPh>
    <rPh sb="7" eb="9">
      <t>センゲン</t>
    </rPh>
    <phoneticPr fontId="14"/>
  </si>
  <si>
    <t>(Ⅰ-1事業所独自)</t>
    <rPh sb="4" eb="7">
      <t>ジギョウショ</t>
    </rPh>
    <rPh sb="7" eb="9">
      <t>ドクジ</t>
    </rPh>
    <phoneticPr fontId="14"/>
  </si>
  <si>
    <t>(Ⅰ-1親会社・グループ会社)</t>
    <rPh sb="4" eb="7">
      <t>オヤガイシャ</t>
    </rPh>
    <rPh sb="12" eb="14">
      <t>ガイシャ</t>
    </rPh>
    <phoneticPr fontId="14"/>
  </si>
  <si>
    <t>(Ⅰ-1その他)</t>
    <rPh sb="6" eb="7">
      <t>ホカ</t>
    </rPh>
    <phoneticPr fontId="14"/>
  </si>
  <si>
    <t>(Ⅰ-1協会けんぽ等)</t>
    <rPh sb="4" eb="6">
      <t>キョウカイ</t>
    </rPh>
    <rPh sb="9" eb="10">
      <t>トウ</t>
    </rPh>
    <phoneticPr fontId="14"/>
  </si>
  <si>
    <t>Ⅱ-1意思の具現化</t>
    <rPh sb="3" eb="5">
      <t>イシ</t>
    </rPh>
    <rPh sb="6" eb="9">
      <t>グゲンカ</t>
    </rPh>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</si>
  <si>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</si>
  <si>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</si>
  <si>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</si>
  <si>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</si>
  <si>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</si>
  <si>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</si>
  <si>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</si>
  <si>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</si>
  <si>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</si>
  <si>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</si>
  <si>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（Ⅱ-1-⑪）</t>
    <phoneticPr fontId="14"/>
  </si>
  <si>
    <t>各項目の割合が、健康課題と判断する目安を超えているが健康課題ではないと判断した場合はその理由を簡潔に記載してください。</t>
    <phoneticPr fontId="14"/>
  </si>
  <si>
    <t>48.2%
以下</t>
    <phoneticPr fontId="14"/>
  </si>
  <si>
    <t>定期的に歯科健診を受診している割合</t>
    <rPh sb="0" eb="3">
      <t>テイキテキ</t>
    </rPh>
    <rPh sb="4" eb="6">
      <t>シカ</t>
    </rPh>
    <rPh sb="6" eb="8">
      <t>ケンシン</t>
    </rPh>
    <rPh sb="9" eb="11">
      <t>ジュシン</t>
    </rPh>
    <rPh sb="15" eb="17">
      <t>ワリアイ</t>
    </rPh>
    <phoneticPr fontId="14"/>
  </si>
  <si>
    <t>34.歯科健診を受診できるようにしている（※法令で義務付けられている業務別特殊健康診断は除く）</t>
    <rPh sb="5" eb="7">
      <t>ケンシン</t>
    </rPh>
    <phoneticPr fontId="14"/>
  </si>
  <si>
    <t>定期的に歯科健診を受診している割合</t>
    <rPh sb="0" eb="2">
      <t>テイキ</t>
    </rPh>
    <rPh sb="2" eb="3">
      <t>テキ</t>
    </rPh>
    <rPh sb="4" eb="6">
      <t>シカ</t>
    </rPh>
    <rPh sb="6" eb="8">
      <t>ケンシン</t>
    </rPh>
    <rPh sb="9" eb="11">
      <t>ジュシン</t>
    </rPh>
    <rPh sb="15" eb="17">
      <t>ワリアイ</t>
    </rPh>
    <phoneticPr fontId="14"/>
  </si>
  <si>
    <t>18.敷地内禁煙にしている（屋内外ともに喫煙できる場所がない）</t>
    <rPh sb="14" eb="16">
      <t>オクナイ</t>
    </rPh>
    <rPh sb="16" eb="17">
      <t>ガイ</t>
    </rPh>
    <rPh sb="20" eb="22">
      <t>キツエン</t>
    </rPh>
    <rPh sb="25" eb="27">
      <t>バショ</t>
    </rPh>
    <phoneticPr fontId="14"/>
  </si>
  <si>
    <t>19.禁煙に関する研修や講座等を実施している</t>
    <rPh sb="3" eb="5">
      <t>キンエン</t>
    </rPh>
    <rPh sb="6" eb="7">
      <t>カン</t>
    </rPh>
    <rPh sb="9" eb="11">
      <t>ケンシュウ</t>
    </rPh>
    <rPh sb="12" eb="14">
      <t>コウザ</t>
    </rPh>
    <rPh sb="14" eb="15">
      <t>トウ</t>
    </rPh>
    <rPh sb="16" eb="18">
      <t>ジッシ</t>
    </rPh>
    <phoneticPr fontId="14"/>
  </si>
  <si>
    <t>20.喫煙者の採用を制限している</t>
    <phoneticPr fontId="14"/>
  </si>
  <si>
    <t>22.超過勤務（残業）を少なくする取組を実施している</t>
    <phoneticPr fontId="14"/>
  </si>
  <si>
    <t>15.禁煙を促すため、禁煙デーを決めている</t>
    <rPh sb="3" eb="5">
      <t>キンエン</t>
    </rPh>
    <rPh sb="6" eb="7">
      <t>ウナガ</t>
    </rPh>
    <rPh sb="11" eb="13">
      <t>キンエン</t>
    </rPh>
    <phoneticPr fontId="14"/>
  </si>
  <si>
    <t>24.担当者や専門家、専門機関に相談できる機会を設けている</t>
    <phoneticPr fontId="14"/>
  </si>
  <si>
    <r>
      <t>　健康増進法に基づき、受動喫煙を防止するための措置をとっています
　</t>
    </r>
    <r>
      <rPr>
        <sz val="11"/>
        <rFont val="ＭＳ Ｐゴシック"/>
        <family val="3"/>
        <charset val="128"/>
        <scheme val="minor"/>
      </rPr>
      <t>　・第一種施設（病院、学校、施術所、児童福祉施設など）：原則、敷地内禁煙。ただし、受動喫煙を防止するために必要な措置を講じた屋外の特定喫煙場所では喫煙可能
　　・第二種施設（飲食店、事務所、工場など）：原則、屋内禁煙。ただし、屋内に喫煙専用室を設置することは可能</t>
    </r>
    <rPh sb="1" eb="6">
      <t>ケンコウゾウシンホウ</t>
    </rPh>
    <rPh sb="7" eb="8">
      <t>モト</t>
    </rPh>
    <rPh sb="11" eb="13">
      <t>ジュドウ</t>
    </rPh>
    <rPh sb="13" eb="15">
      <t>キツエン</t>
    </rPh>
    <rPh sb="16" eb="18">
      <t>ボウシ</t>
    </rPh>
    <rPh sb="23" eb="25">
      <t>ソチ</t>
    </rPh>
    <rPh sb="36" eb="39">
      <t>ダイイッシュ</t>
    </rPh>
    <rPh sb="39" eb="41">
      <t>シセツ</t>
    </rPh>
    <rPh sb="42" eb="44">
      <t>ビョウイン</t>
    </rPh>
    <rPh sb="45" eb="47">
      <t>ガッコウ</t>
    </rPh>
    <rPh sb="48" eb="51">
      <t>セジュツジョ</t>
    </rPh>
    <rPh sb="52" eb="56">
      <t>ジドウフクシ</t>
    </rPh>
    <rPh sb="56" eb="58">
      <t>シセツ</t>
    </rPh>
    <rPh sb="62" eb="64">
      <t>ゲンソク</t>
    </rPh>
    <rPh sb="65" eb="67">
      <t>シキチ</t>
    </rPh>
    <rPh sb="67" eb="70">
      <t>ナイキンエン</t>
    </rPh>
    <rPh sb="75" eb="77">
      <t>ジュドウ</t>
    </rPh>
    <rPh sb="77" eb="79">
      <t>キツエン</t>
    </rPh>
    <rPh sb="80" eb="82">
      <t>ボウシ</t>
    </rPh>
    <rPh sb="87" eb="89">
      <t>ヒツヨウ</t>
    </rPh>
    <rPh sb="93" eb="94">
      <t>コウ</t>
    </rPh>
    <rPh sb="96" eb="98">
      <t>オクガイ</t>
    </rPh>
    <rPh sb="99" eb="101">
      <t>トクテイ</t>
    </rPh>
    <rPh sb="101" eb="105">
      <t>キツエンバショ</t>
    </rPh>
    <rPh sb="107" eb="111">
      <t>キツエンカノウ</t>
    </rPh>
    <rPh sb="115" eb="118">
      <t>ダイニシュ</t>
    </rPh>
    <rPh sb="118" eb="120">
      <t>シセツ</t>
    </rPh>
    <rPh sb="121" eb="124">
      <t>インショクテン</t>
    </rPh>
    <rPh sb="125" eb="128">
      <t>ジムショ</t>
    </rPh>
    <rPh sb="129" eb="131">
      <t>コウジョウ</t>
    </rPh>
    <rPh sb="135" eb="137">
      <t>ゲンソク</t>
    </rPh>
    <rPh sb="138" eb="140">
      <t>オクナイ</t>
    </rPh>
    <rPh sb="140" eb="142">
      <t>キンエン</t>
    </rPh>
    <rPh sb="147" eb="149">
      <t>オクナイ</t>
    </rPh>
    <rPh sb="150" eb="155">
      <t>キツエンセンヨウシツ</t>
    </rPh>
    <rPh sb="156" eb="158">
      <t>セッチ</t>
    </rPh>
    <rPh sb="163" eb="165">
      <t>カノウ</t>
    </rPh>
    <phoneticPr fontId="1"/>
  </si>
  <si>
    <t>健診結果から把握</t>
    <phoneticPr fontId="14"/>
  </si>
  <si>
    <t>日頃のコミュニケーションで把握）</t>
    <phoneticPr fontId="14"/>
  </si>
  <si>
    <t>独自のアンケート等で把握</t>
    <phoneticPr fontId="14"/>
  </si>
  <si>
    <t>発熱などの短期の休暇について）</t>
    <phoneticPr fontId="14"/>
  </si>
  <si>
    <t>【評価基準】
・取組結果を定性的かつ定量的に評価していること
・今後の取組内容に継続性が期待できること
・ＰＤＣＡサイクルが適切に担保されていること
・これまでの取組を継続することにより、今後、数値の改善等の成果が期待できること。ただし、必ずしも、現時点で数値が改善されているかは問わない
・取組内容の振り返り及び今後の方針の決定が事業所としてなされていること</t>
    <rPh sb="1" eb="3">
      <t>ヒョウカ</t>
    </rPh>
    <rPh sb="146" eb="148">
      <t>トリクミ</t>
    </rPh>
    <rPh sb="148" eb="150">
      <t>ナイヨウ</t>
    </rPh>
    <rPh sb="151" eb="152">
      <t>フ</t>
    </rPh>
    <rPh sb="153" eb="154">
      <t>カエ</t>
    </rPh>
    <rPh sb="155" eb="156">
      <t>オヨ</t>
    </rPh>
    <rPh sb="157" eb="159">
      <t>コンゴ</t>
    </rPh>
    <rPh sb="160" eb="162">
      <t>ホウシン</t>
    </rPh>
    <rPh sb="163" eb="165">
      <t>ケッテイ</t>
    </rPh>
    <rPh sb="166" eb="169">
      <t>ジギョウショ</t>
    </rPh>
    <phoneticPr fontId="14"/>
  </si>
  <si>
    <t>はい（把握方法及び把握事項を選択、又は、記載してください）</t>
    <rPh sb="3" eb="5">
      <t>ハアク</t>
    </rPh>
    <rPh sb="5" eb="7">
      <t>ホウホウ</t>
    </rPh>
    <rPh sb="7" eb="8">
      <t>オヨ</t>
    </rPh>
    <rPh sb="9" eb="11">
      <t>ハアク</t>
    </rPh>
    <rPh sb="11" eb="13">
      <t>ジコウ</t>
    </rPh>
    <rPh sb="14" eb="16">
      <t>センタク</t>
    </rPh>
    <rPh sb="17" eb="18">
      <t>マタ</t>
    </rPh>
    <rPh sb="20" eb="22">
      <t>キサイ</t>
    </rPh>
    <phoneticPr fontId="14"/>
  </si>
  <si>
    <t>はい（把握方法及び把握事項を選択、又は記載してください）</t>
    <rPh sb="7" eb="8">
      <t>オヨ</t>
    </rPh>
    <rPh sb="17" eb="18">
      <t>マタ</t>
    </rPh>
    <phoneticPr fontId="14"/>
  </si>
  <si>
    <t>４　上記１～３の取組内容の振り返り及び今後の方針の決定を事業所として行っていますか　　　     　　　　　　　　　　　　　　　</t>
    <rPh sb="2" eb="4">
      <t>ジョウキ</t>
    </rPh>
    <rPh sb="13" eb="14">
      <t>フ</t>
    </rPh>
    <rPh sb="15" eb="16">
      <t>カエ</t>
    </rPh>
    <rPh sb="17" eb="18">
      <t>オヨ</t>
    </rPh>
    <rPh sb="19" eb="21">
      <t>コンゴ</t>
    </rPh>
    <rPh sb="22" eb="24">
      <t>ホウシン</t>
    </rPh>
    <rPh sb="25" eb="27">
      <t>ケッテイ</t>
    </rPh>
    <phoneticPr fontId="1"/>
  </si>
  <si>
    <t>はい（以下から明文化しているものを選択、又は、記載してください）</t>
    <rPh sb="20" eb="21">
      <t>マタ</t>
    </rPh>
    <phoneticPr fontId="14"/>
  </si>
  <si>
    <t>はい（取組について選択、又は、記載してください・複数回答可）</t>
    <rPh sb="12" eb="13">
      <t>マタ</t>
    </rPh>
    <phoneticPr fontId="14"/>
  </si>
  <si>
    <t>はい（選択、又は、記載してください・複数回答可）</t>
    <rPh sb="6" eb="7">
      <t>マタ</t>
    </rPh>
    <phoneticPr fontId="14"/>
  </si>
  <si>
    <t>はい（主なものを１つ選択、又は、記載してください）</t>
    <rPh sb="13" eb="14">
      <t>マタ</t>
    </rPh>
    <phoneticPr fontId="14"/>
  </si>
  <si>
    <t>はい（取組内容を選択、又は、記載してください・複数回答可）</t>
    <rPh sb="11" eb="12">
      <t>マタ</t>
    </rPh>
    <phoneticPr fontId="14"/>
  </si>
  <si>
    <t>10代～20代</t>
    <rPh sb="2" eb="3">
      <t>ダイ</t>
    </rPh>
    <rPh sb="6" eb="7">
      <t>ダイ</t>
    </rPh>
    <phoneticPr fontId="1"/>
  </si>
  <si>
    <t>Ⅲ-1</t>
    <phoneticPr fontId="14"/>
  </si>
  <si>
    <t>Ⅲ-2</t>
  </si>
  <si>
    <t>Ⅲ-3</t>
  </si>
  <si>
    <t>Ⅲ-4</t>
  </si>
  <si>
    <t>Ⅲ-5</t>
  </si>
  <si>
    <t>Ⅲ-6</t>
  </si>
  <si>
    <t>Ⅲ-7</t>
  </si>
  <si>
    <t>(Ⅲ-2-よこはま企業健康推進員）</t>
    <rPh sb="9" eb="11">
      <t>キギョウ</t>
    </rPh>
    <rPh sb="11" eb="13">
      <t>ケンコウ</t>
    </rPh>
    <rPh sb="13" eb="16">
      <t>スイシンイン</t>
    </rPh>
    <phoneticPr fontId="14"/>
  </si>
  <si>
    <t>Ⅳ-1</t>
    <phoneticPr fontId="14"/>
  </si>
  <si>
    <t>Ⅳ-2</t>
  </si>
  <si>
    <t>Ⅳ-3</t>
  </si>
  <si>
    <t>Ⅳ-4</t>
  </si>
  <si>
    <t>Ⅳ-5</t>
  </si>
  <si>
    <t>Ⅳ-7</t>
  </si>
  <si>
    <t>（Ⅳ-1受診者数）</t>
    <rPh sb="4" eb="7">
      <t>ジュシンシャ</t>
    </rPh>
    <rPh sb="7" eb="8">
      <t>スウ</t>
    </rPh>
    <phoneticPr fontId="14"/>
  </si>
  <si>
    <t>（Ⅳ-2受診者数）</t>
    <rPh sb="4" eb="7">
      <t>ジュシンシャ</t>
    </rPh>
    <rPh sb="7" eb="8">
      <t>スウ</t>
    </rPh>
    <phoneticPr fontId="14"/>
  </si>
  <si>
    <t>（Ⅳ-1健診受診率）</t>
    <rPh sb="4" eb="6">
      <t>ケンシン</t>
    </rPh>
    <rPh sb="6" eb="9">
      <t>ジュシンリツ</t>
    </rPh>
    <phoneticPr fontId="14"/>
  </si>
  <si>
    <t>（Ⅳ-2対象者数）</t>
    <rPh sb="4" eb="7">
      <t>タイショウシャ</t>
    </rPh>
    <rPh sb="7" eb="8">
      <t>スウ</t>
    </rPh>
    <phoneticPr fontId="14"/>
  </si>
  <si>
    <t>（Ⅳ-1対象者数）</t>
    <rPh sb="4" eb="7">
      <t>タイショウシャ</t>
    </rPh>
    <rPh sb="7" eb="8">
      <t>スウ</t>
    </rPh>
    <phoneticPr fontId="14"/>
  </si>
  <si>
    <t>（Ⅳ-2特定健診受診率）</t>
    <rPh sb="4" eb="8">
      <t>トクテイケンシン</t>
    </rPh>
    <rPh sb="8" eb="11">
      <t>ジュシンリツ</t>
    </rPh>
    <phoneticPr fontId="14"/>
  </si>
  <si>
    <t>(Ⅳ-3要指導者数）</t>
    <rPh sb="4" eb="8">
      <t>ヨウシドウシャ</t>
    </rPh>
    <rPh sb="8" eb="9">
      <t>スウ</t>
    </rPh>
    <phoneticPr fontId="14"/>
  </si>
  <si>
    <t>(Ⅳ-3健診実施者数）</t>
    <rPh sb="4" eb="6">
      <t>ケンシン</t>
    </rPh>
    <rPh sb="6" eb="9">
      <t>ジッシシャ</t>
    </rPh>
    <rPh sb="9" eb="10">
      <t>スウ</t>
    </rPh>
    <phoneticPr fontId="14"/>
  </si>
  <si>
    <t>(Ⅳ-3要医療者数）</t>
    <rPh sb="4" eb="5">
      <t>ヨウ</t>
    </rPh>
    <rPh sb="5" eb="7">
      <t>イリョウ</t>
    </rPh>
    <rPh sb="7" eb="8">
      <t>シャ</t>
    </rPh>
    <rPh sb="8" eb="9">
      <t>スウ</t>
    </rPh>
    <phoneticPr fontId="14"/>
  </si>
  <si>
    <t>(Ⅳ-3要指導率）</t>
    <rPh sb="4" eb="7">
      <t>ヨウシドウ</t>
    </rPh>
    <rPh sb="7" eb="8">
      <t>リツ</t>
    </rPh>
    <phoneticPr fontId="14"/>
  </si>
  <si>
    <t>(Ⅳ-3要医療率）</t>
    <rPh sb="4" eb="5">
      <t>ヨウ</t>
    </rPh>
    <rPh sb="5" eb="7">
      <t>イリョウ</t>
    </rPh>
    <rPh sb="7" eb="8">
      <t>リツ</t>
    </rPh>
    <phoneticPr fontId="14"/>
  </si>
  <si>
    <t>(Ⅳ-5腰痛・肩こり)</t>
    <phoneticPr fontId="14"/>
  </si>
  <si>
    <t>(Ⅳ-5視力低下)</t>
    <phoneticPr fontId="14"/>
  </si>
  <si>
    <t>(Ⅳ-5ドライアイ)</t>
    <phoneticPr fontId="14"/>
  </si>
  <si>
    <t>(Ⅳ-5花粉症・アレルギー)</t>
    <phoneticPr fontId="14"/>
  </si>
  <si>
    <t>(Ⅳ-5慢性的な疲労)</t>
    <phoneticPr fontId="14"/>
  </si>
  <si>
    <t>歯周病やむし歯等の歯・口のトラブル</t>
    <phoneticPr fontId="14"/>
  </si>
  <si>
    <t>(Ⅳ-5歯周病やむし歯等の歯・口のトラブル)</t>
    <phoneticPr fontId="14"/>
  </si>
  <si>
    <t>(Ⅳ-5その他)</t>
    <rPh sb="6" eb="7">
      <t>ホカ</t>
    </rPh>
    <phoneticPr fontId="14"/>
  </si>
  <si>
    <t>Ⅳ-6</t>
    <phoneticPr fontId="14"/>
  </si>
  <si>
    <t>(Ⅳ-6毎日のように飲酒している従業員の割合)</t>
    <phoneticPr fontId="14"/>
  </si>
  <si>
    <t>Ⅳ-8-①</t>
    <phoneticPr fontId="14"/>
  </si>
  <si>
    <t>(Ⅳ-8-①血圧の有所見者）</t>
    <rPh sb="6" eb="8">
      <t>ケツアツ</t>
    </rPh>
    <rPh sb="9" eb="12">
      <t>ユウショケン</t>
    </rPh>
    <rPh sb="12" eb="13">
      <t>シャ</t>
    </rPh>
    <phoneticPr fontId="14"/>
  </si>
  <si>
    <t>(Ⅳ-8-①血糖の有所見者）</t>
    <rPh sb="6" eb="8">
      <t>ケットウ</t>
    </rPh>
    <rPh sb="9" eb="12">
      <t>ユウショケン</t>
    </rPh>
    <rPh sb="12" eb="13">
      <t>シャ</t>
    </rPh>
    <phoneticPr fontId="14"/>
  </si>
  <si>
    <t>(Ⅳ-8-①脂質の有所見者）</t>
    <rPh sb="6" eb="8">
      <t>シシツ</t>
    </rPh>
    <rPh sb="9" eb="12">
      <t>ユウショケン</t>
    </rPh>
    <rPh sb="12" eb="13">
      <t>シャ</t>
    </rPh>
    <phoneticPr fontId="14"/>
  </si>
  <si>
    <t>(Ⅳ-8-①肥満者（ＢＭＩ25以上））</t>
    <phoneticPr fontId="14"/>
  </si>
  <si>
    <t>(Ⅳ-8-①喫煙率が高い）</t>
    <phoneticPr fontId="14"/>
  </si>
  <si>
    <t>(Ⅳ-8-①運動習慣がない）</t>
    <phoneticPr fontId="14"/>
  </si>
  <si>
    <t>(Ⅳ-8-①睡眠で十分な休養がとれていない）</t>
    <phoneticPr fontId="14"/>
  </si>
  <si>
    <t>(Ⅳ-8-①朝食の欠食率）</t>
    <phoneticPr fontId="14"/>
  </si>
  <si>
    <t>(Ⅳ-8-①健診受診率）</t>
    <phoneticPr fontId="14"/>
  </si>
  <si>
    <t>(Ⅳ-8-①健診で要指導、要医療だが指導や診察を受けていない）</t>
    <phoneticPr fontId="14"/>
  </si>
  <si>
    <t>(Ⅳ-8-①定期的に歯科健診を受診している割合）</t>
    <phoneticPr fontId="14"/>
  </si>
  <si>
    <t>(Ⅳ-8-①その他）</t>
    <rPh sb="8" eb="9">
      <t>ホカ</t>
    </rPh>
    <phoneticPr fontId="14"/>
  </si>
  <si>
    <t>Ⅳ-8-②</t>
    <phoneticPr fontId="14"/>
  </si>
  <si>
    <t>(Ⅳ-8-②血圧の有所見者）</t>
    <rPh sb="6" eb="8">
      <t>ケツアツ</t>
    </rPh>
    <rPh sb="9" eb="12">
      <t>ユウショケン</t>
    </rPh>
    <rPh sb="12" eb="13">
      <t>シャ</t>
    </rPh>
    <phoneticPr fontId="14"/>
  </si>
  <si>
    <t>(Ⅳ-8-②血糖の有所見者）</t>
    <rPh sb="6" eb="8">
      <t>ケットウ</t>
    </rPh>
    <rPh sb="9" eb="12">
      <t>ユウショケン</t>
    </rPh>
    <rPh sb="12" eb="13">
      <t>シャ</t>
    </rPh>
    <phoneticPr fontId="14"/>
  </si>
  <si>
    <t>(Ⅳ-8-②脂質の有所見者）</t>
    <rPh sb="6" eb="8">
      <t>シシツ</t>
    </rPh>
    <rPh sb="9" eb="12">
      <t>ユウショケン</t>
    </rPh>
    <rPh sb="12" eb="13">
      <t>シャ</t>
    </rPh>
    <phoneticPr fontId="14"/>
  </si>
  <si>
    <t>(Ⅳ-8-②肥満者（ＢＭＩ25以上））</t>
    <phoneticPr fontId="14"/>
  </si>
  <si>
    <t>(Ⅳ-8-②喫煙率が高い）</t>
    <phoneticPr fontId="14"/>
  </si>
  <si>
    <t>(Ⅳ-8-②運動習慣がない）</t>
    <phoneticPr fontId="14"/>
  </si>
  <si>
    <t>(Ⅳ-8-②睡眠で十分な休養がとれていない）</t>
    <phoneticPr fontId="14"/>
  </si>
  <si>
    <t>(Ⅳ-8-②朝食の欠食率）</t>
    <phoneticPr fontId="14"/>
  </si>
  <si>
    <t>(Ⅳ-8-②健診受診率）</t>
    <phoneticPr fontId="14"/>
  </si>
  <si>
    <t>(Ⅳ-8-②健診で要指導、要医療だが指導や診察を受けていない）</t>
    <phoneticPr fontId="14"/>
  </si>
  <si>
    <t>(Ⅳ-8-②定期的に歯科健診を受診している割合）</t>
    <phoneticPr fontId="14"/>
  </si>
  <si>
    <t>(Ⅳ-8-②その他）</t>
    <rPh sb="8" eb="9">
      <t>ホカ</t>
    </rPh>
    <phoneticPr fontId="14"/>
  </si>
  <si>
    <t>1.健康に配慮した食事を摂取できるよう、食事の提供や金銭的補助をしている</t>
  </si>
  <si>
    <t>2.健康に配慮した食事を摂取できるよう、社員食堂などで提供する食事のカロリーや塩分などを表示している</t>
  </si>
  <si>
    <t>7.その他(</t>
  </si>
  <si>
    <t>8.福利厚生として独自にスポーツクラブと提携している（ハマふれんど等の福利厚生制度の利用は含まない）</t>
  </si>
  <si>
    <t>9.運動に関するイベント、教室などを開催している</t>
  </si>
  <si>
    <t>10.よこはまウォーキングポイントに事業所として登録・参加している</t>
  </si>
  <si>
    <t>11.職場内での体操や片足立ち、ストレッチなどを励行している</t>
  </si>
  <si>
    <t>14.その他(</t>
  </si>
  <si>
    <t>16.産業医や産業保健師、健康保険組合等が行う禁煙相談の利用を勧めている</t>
  </si>
  <si>
    <t>20.喫煙者の採用を制限している</t>
  </si>
  <si>
    <t>21.その他(</t>
  </si>
  <si>
    <t>22.超過勤務（残業）を少なくする取組を実施している</t>
  </si>
  <si>
    <t>23.休暇をとりやすい環境づくり（休暇取得を促すキャンペーンなど）をしている</t>
  </si>
  <si>
    <t>24.担当者や専門家、専門機関に相談できる機会を設けている</t>
  </si>
  <si>
    <t>25.ストレスチェックの集団分析結果を活用している</t>
  </si>
  <si>
    <t>27.その他(</t>
  </si>
  <si>
    <t>28.勤務時間中に健診（事業所健診、特定健診）を受診できるようにしている（検診車の手配・職場内の調整等)</t>
  </si>
  <si>
    <t>29.がん検診を受診できるようにしている（休暇制度、検診車の手配、職場内の調整等）</t>
  </si>
  <si>
    <t>30.事業所健診、特定健診、がん検診に関する講座や研修を行っている</t>
  </si>
  <si>
    <t>31.事業所健診、特定健診の見方や理解を促す工夫をしている</t>
  </si>
  <si>
    <t>33.その他(</t>
  </si>
  <si>
    <t>35.歯間ブラシやデンタルフロス等を使用した口腔ケアを推奨している</t>
  </si>
  <si>
    <t>36.歯・口腔に関する研修・講座等を実施している</t>
  </si>
  <si>
    <t>37.その他(</t>
  </si>
  <si>
    <t>38.その他(</t>
  </si>
  <si>
    <t>39.その他(</t>
  </si>
  <si>
    <t>Ⅴ-1</t>
    <phoneticPr fontId="14"/>
  </si>
  <si>
    <t>(Ⅴ-1体調不良・病気を理由とした休暇が減った）</t>
    <rPh sb="20" eb="21">
      <t>ヘ</t>
    </rPh>
    <phoneticPr fontId="14"/>
  </si>
  <si>
    <t>(Ⅴ-1取り組むことで従業員に身体的な変化があった　）</t>
    <phoneticPr fontId="14"/>
  </si>
  <si>
    <t>(Ⅴ-1取り組むことで社内のコミュニケーションがより良くなった）</t>
    <phoneticPr fontId="14"/>
  </si>
  <si>
    <t>(Ⅴ-1取り組むことで従業員の仕事に対するモチベーションが高くなった）</t>
    <phoneticPr fontId="14"/>
  </si>
  <si>
    <t>(Ⅴ-1その他）</t>
    <rPh sb="6" eb="7">
      <t>ホカ</t>
    </rPh>
    <phoneticPr fontId="14"/>
  </si>
  <si>
    <t>Ⅴ-2</t>
    <phoneticPr fontId="14"/>
  </si>
  <si>
    <t>Ⅴ-3</t>
    <phoneticPr fontId="14"/>
  </si>
  <si>
    <t>Ⅴ-4</t>
    <phoneticPr fontId="14"/>
  </si>
  <si>
    <t>(Ⅴ-2血圧が有所見【前】）</t>
    <rPh sb="11" eb="12">
      <t>マエ</t>
    </rPh>
    <phoneticPr fontId="14"/>
  </si>
  <si>
    <t>(Ⅴ-2血圧が有所見【後】）</t>
    <rPh sb="11" eb="12">
      <t>ゴ</t>
    </rPh>
    <phoneticPr fontId="14"/>
  </si>
  <si>
    <t>(Ⅴ-2血糖が有所見【前】）</t>
    <rPh sb="11" eb="12">
      <t>マエ</t>
    </rPh>
    <phoneticPr fontId="14"/>
  </si>
  <si>
    <t>(Ⅴ-2血糖が有所見【後】）</t>
    <rPh sb="11" eb="12">
      <t>ゴ</t>
    </rPh>
    <phoneticPr fontId="14"/>
  </si>
  <si>
    <t>(Ⅴ-2脂質が有所見【前】）</t>
    <rPh sb="11" eb="12">
      <t>マエ</t>
    </rPh>
    <phoneticPr fontId="14"/>
  </si>
  <si>
    <t>(Ⅴ-2肥満（ＢＭＩ２５以上）【前】）</t>
    <rPh sb="16" eb="17">
      <t>マエ</t>
    </rPh>
    <phoneticPr fontId="14"/>
  </si>
  <si>
    <t>(Ⅴ-2肥満（ＢＭＩ２５以上）【後】）</t>
    <rPh sb="16" eb="17">
      <t>ゴ</t>
    </rPh>
    <phoneticPr fontId="14"/>
  </si>
  <si>
    <t>(Ⅴ-2脂質が有所見【後】）</t>
    <rPh sb="11" eb="12">
      <t>ゴ</t>
    </rPh>
    <phoneticPr fontId="14"/>
  </si>
  <si>
    <t>(Ⅴ-2喫煙率【前】）</t>
    <rPh sb="8" eb="9">
      <t>マエ</t>
    </rPh>
    <phoneticPr fontId="14"/>
  </si>
  <si>
    <t>(Ⅴ-2喫煙率【後】）</t>
    <rPh sb="8" eb="9">
      <t>ゴ</t>
    </rPh>
    <phoneticPr fontId="14"/>
  </si>
  <si>
    <t>(Ⅴ-2運動習慣のない【前】）</t>
    <rPh sb="12" eb="13">
      <t>マエ</t>
    </rPh>
    <phoneticPr fontId="14"/>
  </si>
  <si>
    <t>(Ⅴ-2運動習慣のない【後】）</t>
    <rPh sb="12" eb="13">
      <t>ゴ</t>
    </rPh>
    <phoneticPr fontId="14"/>
  </si>
  <si>
    <t>(Ⅴ-2睡眠で十分な休養がとれていない【前】）</t>
    <rPh sb="20" eb="21">
      <t>マエ</t>
    </rPh>
    <phoneticPr fontId="14"/>
  </si>
  <si>
    <t>(Ⅴ-2睡眠で十分な休養がとれていない【後】）</t>
    <rPh sb="20" eb="21">
      <t>ゴ</t>
    </rPh>
    <phoneticPr fontId="14"/>
  </si>
  <si>
    <t>(Ⅴ-2朝食の欠食率【前】）</t>
    <rPh sb="11" eb="12">
      <t>マエ</t>
    </rPh>
    <phoneticPr fontId="14"/>
  </si>
  <si>
    <t>(Ⅴ-2朝食の欠食率【後】）</t>
    <rPh sb="11" eb="12">
      <t>ゴ</t>
    </rPh>
    <phoneticPr fontId="14"/>
  </si>
  <si>
    <t>(Ⅴ-2健診受診率【前】）</t>
    <rPh sb="10" eb="11">
      <t>マエ</t>
    </rPh>
    <phoneticPr fontId="14"/>
  </si>
  <si>
    <t>(Ⅴ-2健診受診率【後】）</t>
    <rPh sb="10" eb="11">
      <t>ゴ</t>
    </rPh>
    <phoneticPr fontId="14"/>
  </si>
  <si>
    <t>(Ⅴ-2健診で要指導、要医療だが指導や診察を受けていない従業員【前】）</t>
    <rPh sb="32" eb="33">
      <t>マエ</t>
    </rPh>
    <phoneticPr fontId="14"/>
  </si>
  <si>
    <t>(Ⅴ-2健診で要指導、要医療だが指導や診察を受けていない従業員【後】）</t>
    <rPh sb="32" eb="33">
      <t>ゴ</t>
    </rPh>
    <phoneticPr fontId="14"/>
  </si>
  <si>
    <t>(Ⅴ-2健診で要指導、要受診の判定を受けた【前】）</t>
    <rPh sb="22" eb="23">
      <t>マエ</t>
    </rPh>
    <phoneticPr fontId="14"/>
  </si>
  <si>
    <t>(Ⅴ-2健診で要指導、要受診の判定を受けた【後】）</t>
    <rPh sb="22" eb="23">
      <t>ゴ</t>
    </rPh>
    <phoneticPr fontId="14"/>
  </si>
  <si>
    <t>(Ⅴ-2健診で正常の判定（有所見が１項目もない状態）を受けた【前】）</t>
    <rPh sb="31" eb="32">
      <t>マエ</t>
    </rPh>
    <phoneticPr fontId="14"/>
  </si>
  <si>
    <t>(Ⅴ-2健診で正常の判定（有所見が１項目もない状態）を受けた【後】）</t>
    <rPh sb="31" eb="32">
      <t>ゴ</t>
    </rPh>
    <phoneticPr fontId="14"/>
  </si>
  <si>
    <t>(Ⅴ-2定期的に歯科健診を受診【前】）</t>
    <rPh sb="16" eb="17">
      <t>マエ</t>
    </rPh>
    <phoneticPr fontId="14"/>
  </si>
  <si>
    <t>(Ⅴ-2定期的に歯科健診を受診【後】）</t>
    <rPh sb="16" eb="17">
      <t>ゴ</t>
    </rPh>
    <phoneticPr fontId="14"/>
  </si>
  <si>
    <t>(Ⅴ-2その他【前】）</t>
    <rPh sb="8" eb="9">
      <t>マエ</t>
    </rPh>
    <phoneticPr fontId="14"/>
  </si>
  <si>
    <t>(Ⅴ-2その他【後】）</t>
    <rPh sb="8" eb="9">
      <t>ゴ</t>
    </rPh>
    <phoneticPr fontId="14"/>
  </si>
  <si>
    <t>(Ⅴ-2その他）</t>
    <phoneticPr fontId="14"/>
  </si>
  <si>
    <t>【評価基準】
必須項目について割合を把握できているか</t>
    <rPh sb="1" eb="3">
      <t>ヒョウカ</t>
    </rPh>
    <rPh sb="7" eb="9">
      <t>ヒッス</t>
    </rPh>
    <rPh sb="9" eb="11">
      <t>コウモク</t>
    </rPh>
    <rPh sb="15" eb="17">
      <t>ワリアイ</t>
    </rPh>
    <rPh sb="18" eb="20">
      <t>ハアク</t>
    </rPh>
    <phoneticPr fontId="14"/>
  </si>
  <si>
    <r>
      <rPr>
        <b/>
        <sz val="14"/>
        <color theme="1"/>
        <rFont val="ＭＳ Ｐゴシック"/>
        <family val="3"/>
        <charset val="128"/>
        <scheme val="minor"/>
      </rPr>
      <t>個人情報（個人の健康診断結果等）が含まれる資料は提出しないでください　</t>
    </r>
    <r>
      <rPr>
        <sz val="14"/>
        <color theme="1"/>
        <rFont val="ＭＳ Ｐゴシック"/>
        <family val="3"/>
        <charset val="128"/>
        <scheme val="minor"/>
      </rPr>
      <t xml:space="preserve">
既存の資料等がない場合は、内容の実態がわかる資料を提出してください
※必ず質問項目の添付資料とわかるように、応募用紙の添付資料番号と添付資料の余白に記載する番号を対応させてください。</t>
    </r>
    <rPh sb="0" eb="2">
      <t>コジン</t>
    </rPh>
    <rPh sb="2" eb="4">
      <t>ジョウホウ</t>
    </rPh>
    <rPh sb="5" eb="7">
      <t>コジン</t>
    </rPh>
    <rPh sb="8" eb="10">
      <t>ケンコウ</t>
    </rPh>
    <rPh sb="10" eb="12">
      <t>シンダン</t>
    </rPh>
    <rPh sb="12" eb="14">
      <t>ケッカ</t>
    </rPh>
    <rPh sb="14" eb="15">
      <t>トウ</t>
    </rPh>
    <rPh sb="17" eb="18">
      <t>フク</t>
    </rPh>
    <rPh sb="21" eb="23">
      <t>シリョウ</t>
    </rPh>
    <rPh sb="24" eb="26">
      <t>テイシュツ</t>
    </rPh>
    <rPh sb="95" eb="97">
      <t>テンプ</t>
    </rPh>
    <rPh sb="97" eb="99">
      <t>シリョウ</t>
    </rPh>
    <rPh sb="99" eb="101">
      <t>バンゴウ</t>
    </rPh>
    <rPh sb="102" eb="104">
      <t>テンプ</t>
    </rPh>
    <rPh sb="104" eb="106">
      <t>シリョウ</t>
    </rPh>
    <rPh sb="107" eb="109">
      <t>ヨハク</t>
    </rPh>
    <rPh sb="110" eb="112">
      <t>キサイ</t>
    </rPh>
    <rPh sb="114" eb="116">
      <t>バンゴウ</t>
    </rPh>
    <rPh sb="117" eb="119">
      <t>タイオウ</t>
    </rPh>
    <phoneticPr fontId="14"/>
  </si>
  <si>
    <t>代表者</t>
    <rPh sb="0" eb="2">
      <t>ダイヒョウ</t>
    </rPh>
    <rPh sb="2" eb="3">
      <t>シャ</t>
    </rPh>
    <phoneticPr fontId="14"/>
  </si>
  <si>
    <t>役職</t>
    <rPh sb="0" eb="2">
      <t>ヤクショク</t>
    </rPh>
    <phoneticPr fontId="14"/>
  </si>
  <si>
    <t>氏名</t>
    <rPh sb="0" eb="2">
      <t>シメイ</t>
    </rPh>
    <phoneticPr fontId="14"/>
  </si>
  <si>
    <t>代表者役職</t>
    <rPh sb="0" eb="3">
      <t>ダイヒョウシャ</t>
    </rPh>
    <rPh sb="3" eb="5">
      <t>ヤクショク</t>
    </rPh>
    <phoneticPr fontId="14"/>
  </si>
  <si>
    <t>代表者氏名</t>
    <rPh sb="0" eb="5">
      <t>ダイヒョウシャシメイ</t>
    </rPh>
    <phoneticPr fontId="14"/>
  </si>
  <si>
    <t>担当者
（今回の御応募に関するお問合せ先）</t>
    <rPh sb="0" eb="3">
      <t>タントウシャ</t>
    </rPh>
    <rPh sb="5" eb="7">
      <t>コンカイ</t>
    </rPh>
    <rPh sb="8" eb="11">
      <t>ゴオウボ</t>
    </rPh>
    <rPh sb="12" eb="13">
      <t>カン</t>
    </rPh>
    <rPh sb="16" eb="17">
      <t>ト</t>
    </rPh>
    <rPh sb="17" eb="18">
      <t>ア</t>
    </rPh>
    <rPh sb="19" eb="20">
      <t>サキ</t>
    </rPh>
    <phoneticPr fontId="14"/>
  </si>
  <si>
    <t>氏名</t>
    <rPh sb="0" eb="2">
      <t>シメイ</t>
    </rPh>
    <phoneticPr fontId="14"/>
  </si>
  <si>
    <t>所属部署</t>
    <rPh sb="0" eb="2">
      <t>ショゾク</t>
    </rPh>
    <rPh sb="2" eb="4">
      <t>ブショ</t>
    </rPh>
    <phoneticPr fontId="14"/>
  </si>
  <si>
    <t>電話番号</t>
    <rPh sb="0" eb="2">
      <t>デンワ</t>
    </rPh>
    <rPh sb="2" eb="4">
      <t>バンゴウ</t>
    </rPh>
    <phoneticPr fontId="14"/>
  </si>
  <si>
    <t>経営者（応募事業所の代表者）が労働安全衛生法に基づく定期健康診断の項目以上の健康診断を年に１回受診している。</t>
    <rPh sb="0" eb="3">
      <t>ケイエイシャ</t>
    </rPh>
    <rPh sb="4" eb="6">
      <t>オウボ</t>
    </rPh>
    <rPh sb="6" eb="9">
      <t>ジギョウショ</t>
    </rPh>
    <rPh sb="10" eb="12">
      <t>ダイヒョウ</t>
    </rPh>
    <rPh sb="12" eb="13">
      <t>シャ</t>
    </rPh>
    <rPh sb="15" eb="17">
      <t>ロウドウ</t>
    </rPh>
    <rPh sb="17" eb="19">
      <t>アンゼン</t>
    </rPh>
    <rPh sb="19" eb="22">
      <t>エイセイホウ</t>
    </rPh>
    <rPh sb="23" eb="24">
      <t>モト</t>
    </rPh>
    <rPh sb="26" eb="28">
      <t>テイキ</t>
    </rPh>
    <rPh sb="28" eb="30">
      <t>ケンコウ</t>
    </rPh>
    <rPh sb="30" eb="32">
      <t>シンダン</t>
    </rPh>
    <rPh sb="33" eb="35">
      <t>コウモク</t>
    </rPh>
    <rPh sb="35" eb="37">
      <t>イジョウ</t>
    </rPh>
    <rPh sb="38" eb="40">
      <t>ケンコウ</t>
    </rPh>
    <rPh sb="40" eb="42">
      <t>シンダン</t>
    </rPh>
    <rPh sb="43" eb="44">
      <t>ネン</t>
    </rPh>
    <rPh sb="46" eb="47">
      <t>カイ</t>
    </rPh>
    <rPh sb="47" eb="49">
      <t>ジュシン</t>
    </rPh>
    <phoneticPr fontId="14"/>
  </si>
  <si>
    <t>経営者自身の健康診断受診は必須としたいため分かりやすいように並び順入れ替え</t>
    <rPh sb="0" eb="2">
      <t>ケイエイ</t>
    </rPh>
    <rPh sb="2" eb="3">
      <t>シャ</t>
    </rPh>
    <rPh sb="3" eb="5">
      <t>ジシン</t>
    </rPh>
    <rPh sb="6" eb="10">
      <t>ケンコウシンダン</t>
    </rPh>
    <rPh sb="10" eb="12">
      <t>ジュシン</t>
    </rPh>
    <rPh sb="13" eb="15">
      <t>ヒッス</t>
    </rPh>
    <rPh sb="21" eb="22">
      <t>ワ</t>
    </rPh>
    <rPh sb="30" eb="31">
      <t>ナラ</t>
    </rPh>
    <rPh sb="32" eb="33">
      <t>ジュン</t>
    </rPh>
    <rPh sb="33" eb="34">
      <t>イ</t>
    </rPh>
    <rPh sb="35" eb="36">
      <t>カ</t>
    </rPh>
    <phoneticPr fontId="14"/>
  </si>
  <si>
    <r>
      <t>⑥健康づくりの担当者が研修会やセミナーに年3回以上参加している</t>
    </r>
    <r>
      <rPr>
        <sz val="12"/>
        <rFont val="ＭＳ Ｐゴシック"/>
        <family val="3"/>
        <charset val="128"/>
        <scheme val="minor"/>
      </rPr>
      <t>（例 新横浜・ＬＩＮＫＡＩ横浜金沢・横浜駅ウエルネスセンターのセミナーなど）</t>
    </r>
    <rPh sb="44" eb="46">
      <t>ヨコハマ</t>
    </rPh>
    <rPh sb="46" eb="48">
      <t>カナザワ</t>
    </rPh>
    <rPh sb="49" eb="51">
      <t>ヨコハマ</t>
    </rPh>
    <rPh sb="51" eb="52">
      <t>エキ</t>
    </rPh>
    <phoneticPr fontId="14"/>
  </si>
  <si>
    <t>Ⅱ-１-⑩</t>
    <phoneticPr fontId="14"/>
  </si>
  <si>
    <t>17.8%
以上</t>
    <phoneticPr fontId="14"/>
  </si>
  <si>
    <t>12.5%
以上</t>
    <phoneticPr fontId="14"/>
  </si>
  <si>
    <t>33.0%
以上</t>
    <phoneticPr fontId="14"/>
  </si>
  <si>
    <t>⑩予防接種を受けやすい環境づくり（経費の金銭的補助、勤務時間中に受けられるような制度的配慮など）を実施している</t>
    <rPh sb="1" eb="5">
      <t>ヨボウセッシュ</t>
    </rPh>
    <rPh sb="6" eb="7">
      <t>ウ</t>
    </rPh>
    <rPh sb="11" eb="13">
      <t>カンキョウ</t>
    </rPh>
    <rPh sb="40" eb="43">
      <t>セイドテキ</t>
    </rPh>
    <rPh sb="43" eb="45">
      <t>ハイリョ</t>
    </rPh>
    <rPh sb="49" eb="51">
      <t>ジッシ</t>
    </rPh>
    <phoneticPr fontId="14"/>
  </si>
  <si>
    <t>添付資料不要</t>
    <rPh sb="0" eb="2">
      <t>テンプ</t>
    </rPh>
    <rPh sb="2" eb="4">
      <t>シリョウ</t>
    </rPh>
    <rPh sb="4" eb="6">
      <t>フヨウ</t>
    </rPh>
    <phoneticPr fontId="14"/>
  </si>
  <si>
    <t>担当者氏名</t>
    <rPh sb="0" eb="3">
      <t>タントウシャ</t>
    </rPh>
    <rPh sb="3" eb="5">
      <t>シメイ</t>
    </rPh>
    <phoneticPr fontId="14"/>
  </si>
  <si>
    <t>担当者所属部署</t>
    <rPh sb="0" eb="3">
      <t>タントウシャ</t>
    </rPh>
    <rPh sb="3" eb="7">
      <t>ショゾクブショ</t>
    </rPh>
    <phoneticPr fontId="14"/>
  </si>
  <si>
    <t>担当者電話番号</t>
    <rPh sb="0" eb="3">
      <t>タントウシャ</t>
    </rPh>
    <rPh sb="3" eb="7">
      <t>デンワバンゴウ</t>
    </rPh>
    <phoneticPr fontId="14"/>
  </si>
  <si>
    <t>健康診断受診</t>
    <rPh sb="0" eb="2">
      <t>ケンコウ</t>
    </rPh>
    <rPh sb="2" eb="4">
      <t>シンダン</t>
    </rPh>
    <rPh sb="4" eb="6">
      <t>ジュシン</t>
    </rPh>
    <phoneticPr fontId="14"/>
  </si>
  <si>
    <t>健康診断受診</t>
    <rPh sb="0" eb="2">
      <t>ケンコウ</t>
    </rPh>
    <rPh sb="2" eb="4">
      <t>シンダン</t>
    </rPh>
    <rPh sb="4" eb="6">
      <t>ジュシン</t>
    </rPh>
    <phoneticPr fontId="14"/>
  </si>
  <si>
    <t>添付資料番号</t>
    <rPh sb="0" eb="2">
      <t>テンプ</t>
    </rPh>
    <rPh sb="2" eb="4">
      <t>シリョウ</t>
    </rPh>
    <rPh sb="4" eb="6">
      <t>バンゴウ</t>
    </rPh>
    <phoneticPr fontId="14"/>
  </si>
  <si>
    <t>⑪災害や感染症の流行などの緊急時にも従業員の健康と事業継続を両立させるため、事業継続計画（ＢＣＰ）または事業継続力強化計画を定めている</t>
    <phoneticPr fontId="14"/>
  </si>
  <si>
    <t>6.従業員の朝食欠食率の改善に向けて、朝食をとるよう促している</t>
    <rPh sb="2" eb="5">
      <t>ジュウギョウイン</t>
    </rPh>
    <rPh sb="6" eb="11">
      <t>チョウショクケッショクリツ</t>
    </rPh>
    <rPh sb="12" eb="14">
      <t>カイゼン</t>
    </rPh>
    <rPh sb="15" eb="16">
      <t>ム</t>
    </rPh>
    <rPh sb="19" eb="21">
      <t>チョウショク</t>
    </rPh>
    <rPh sb="26" eb="27">
      <t>ウナガ</t>
    </rPh>
    <phoneticPr fontId="14"/>
  </si>
  <si>
    <t>横浜健康経営認証 令和5年度 応募用紙</t>
    <rPh sb="9" eb="11">
      <t>レイワ</t>
    </rPh>
    <rPh sb="12" eb="14">
      <t>ネンド</t>
    </rPh>
    <phoneticPr fontId="1"/>
  </si>
  <si>
    <r>
      <rPr>
        <sz val="14"/>
        <color theme="1"/>
        <rFont val="ＭＳ Ｐゴシック"/>
        <family val="3"/>
        <charset val="128"/>
      </rPr>
      <t>１　経営トップの健康経営に対する意思が具現化されていますか
　　　（＜経営者自身の健康診断受診＞は必須、＜健康づくりやその他の取組＞から１項目以上）　　</t>
    </r>
    <r>
      <rPr>
        <sz val="14"/>
        <color theme="1"/>
        <rFont val="ＭＳ Ｐゴシック"/>
        <family val="3"/>
        <charset val="128"/>
        <scheme val="minor"/>
      </rPr>
      <t>　　　　　　　　　　　　　</t>
    </r>
    <rPh sb="2" eb="4">
      <t>ケイエイ</t>
    </rPh>
    <rPh sb="8" eb="10">
      <t>ケンコウ</t>
    </rPh>
    <rPh sb="10" eb="12">
      <t>ケイエイ</t>
    </rPh>
    <rPh sb="13" eb="14">
      <t>タイ</t>
    </rPh>
    <rPh sb="16" eb="18">
      <t>イシ</t>
    </rPh>
    <rPh sb="19" eb="22">
      <t>グゲンカ</t>
    </rPh>
    <rPh sb="49" eb="51">
      <t>ヒッス</t>
    </rPh>
    <rPh sb="69" eb="71">
      <t>コウモク</t>
    </rPh>
    <rPh sb="71" eb="73">
      <t>イジョウ</t>
    </rPh>
    <phoneticPr fontId="1"/>
  </si>
  <si>
    <t>＜経営者自身の健康診断受診＞　※必須</t>
    <phoneticPr fontId="14"/>
  </si>
  <si>
    <r>
      <t>①がん検診・人間ドック・禁煙治療・個人の健康機器購入等に係る経費の金銭的補助をしている
　</t>
    </r>
    <r>
      <rPr>
        <u/>
        <sz val="14"/>
        <color theme="1"/>
        <rFont val="ＭＳ Ｐゴシック"/>
        <family val="3"/>
        <charset val="128"/>
        <scheme val="minor"/>
      </rPr>
      <t>※定期健診など事業所に実施義務があるものを除く</t>
    </r>
    <rPh sb="17" eb="19">
      <t>コジン</t>
    </rPh>
    <rPh sb="20" eb="22">
      <t>ケンコウ</t>
    </rPh>
    <rPh sb="22" eb="24">
      <t>キキ</t>
    </rPh>
    <rPh sb="24" eb="26">
      <t>コウニュウ</t>
    </rPh>
    <rPh sb="28" eb="29">
      <t>カカ</t>
    </rPh>
    <rPh sb="46" eb="48">
      <t>テイキ</t>
    </rPh>
    <rPh sb="48" eb="50">
      <t>ケンシン</t>
    </rPh>
    <rPh sb="52" eb="55">
      <t>ジギョウショ</t>
    </rPh>
    <rPh sb="56" eb="58">
      <t>ジッシ</t>
    </rPh>
    <rPh sb="58" eb="60">
      <t>ギム</t>
    </rPh>
    <rPh sb="66" eb="67">
      <t>ノゾ</t>
    </rPh>
    <phoneticPr fontId="14"/>
  </si>
  <si>
    <t>３　全国健康保険協会神奈川支部や健康保険組合等との連携をしていますか     　　　　　　　　　　　　　　　　</t>
    <phoneticPr fontId="1"/>
  </si>
  <si>
    <r>
      <t xml:space="preserve">全国健康保険協会神奈川支部や健康保険組合等に事業者健診の結果を提供している
</t>
    </r>
    <r>
      <rPr>
        <sz val="10"/>
        <color theme="1"/>
        <rFont val="ＭＳ Ｐゴシック"/>
        <family val="3"/>
        <charset val="128"/>
        <scheme val="minor"/>
      </rPr>
      <t>（※40歳以上の従業員について事業所での定期健診と特定健診を兼ねている場合は健康保険組合等へ健診結果の提供が必要です。）</t>
    </r>
    <rPh sb="24" eb="25">
      <t>シャ</t>
    </rPh>
    <phoneticPr fontId="14"/>
  </si>
  <si>
    <t>全国健康保険協会神奈川支部や健康保険組合等が実施する健康づくりイベントやサービス等を利用している</t>
    <phoneticPr fontId="14"/>
  </si>
  <si>
    <t>40歳以上の従業員で特定保健指導の対象となった者全員が全国健康保険協会神奈川支部や健康保険組合等が行う特定保健指導を受けている</t>
    <phoneticPr fontId="14"/>
  </si>
  <si>
    <t>26.休養・ストレス・睡眠に関する研修・講座等を実施している</t>
    <rPh sb="11" eb="13">
      <t>スイミン</t>
    </rPh>
    <phoneticPr fontId="14"/>
  </si>
  <si>
    <t>6.従業員の朝食欠食率の改善に向けて、朝食をとるよう促している</t>
    <phoneticPr fontId="14"/>
  </si>
  <si>
    <t>26.休養・ストレス・睡眠に関する研修・講座等を実施している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</si>
</sst>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名&quot;"/>
    <numFmt numFmtId="177" formatCode="0.0_ "/>
    <numFmt numFmtId="178" formatCode="0.0;&quot;△ &quot;0.0"/>
    <numFmt numFmtId="179" formatCode="0_ "/>
    <numFmt numFmtId="180" formatCode="0.0_);[Red]\(0.0\)"/>
  </numFmts>
  <fonts count="50">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HG丸ｺﾞｼｯｸM-PRO"/>
      <family val="3"/>
      <charset val="128"/>
    </font>
    <font>
      <sz val="14"/>
      <color theme="1"/>
      <name val="ＭＳ Ｐゴシック"/>
      <family val="3"/>
      <charset val="128"/>
      <scheme val="minor"/>
    </font>
    <font>
      <sz val="11"/>
      <name val="ＭＳ Ｐゴシック"/>
      <family val="3"/>
      <charset val="128"/>
      <scheme val="minor"/>
    </font>
    <font>
      <sz val="14"/>
      <color theme="1"/>
      <name val="HGP創英角ﾎﾟｯﾌﾟ体"/>
      <family val="3"/>
      <charset val="128"/>
    </font>
    <font>
      <sz val="1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12"/>
      <color indexed="8"/>
      <name val="ＭＳ Ｐゴシック"/>
      <family val="3"/>
      <charset val="128"/>
      <scheme val="minor"/>
    </font>
    <font>
      <b/>
      <sz val="16"/>
      <color theme="0"/>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6"/>
      <color theme="0"/>
      <name val="ＭＳ Ｐゴシック"/>
      <family val="3"/>
      <charset val="128"/>
      <scheme val="minor"/>
    </font>
    <font>
      <sz val="12"/>
      <color theme="0"/>
      <name val="ＭＳ Ｐゴシック"/>
      <family val="3"/>
      <charset val="128"/>
      <scheme val="minor"/>
    </font>
    <font>
      <u/>
      <sz val="16"/>
      <color theme="1"/>
      <name val="ＭＳ Ｐゴシック"/>
      <family val="3"/>
      <charset val="128"/>
      <scheme val="minor"/>
    </font>
    <font>
      <sz val="48"/>
      <color theme="1"/>
      <name val="HGP創英角ｺﾞｼｯｸUB"/>
      <family val="3"/>
      <charset val="128"/>
    </font>
    <font>
      <sz val="14"/>
      <color theme="0"/>
      <name val="ＭＳ Ｐゴシック"/>
      <family val="3"/>
      <charset val="128"/>
      <scheme val="minor"/>
    </font>
    <font>
      <b/>
      <sz val="18"/>
      <name val="ＭＳ Ｐゴシック"/>
      <family val="3"/>
      <charset val="128"/>
      <scheme val="minor"/>
    </font>
    <font>
      <b/>
      <sz val="11"/>
      <color theme="0"/>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b/>
      <sz val="18"/>
      <color theme="1"/>
      <name val="ＭＳ Ｐゴシック"/>
      <family val="3"/>
      <charset val="128"/>
      <scheme val="minor"/>
    </font>
    <font>
      <b/>
      <sz val="20"/>
      <color theme="0"/>
      <name val="ＭＳ Ｐゴシック"/>
      <family val="3"/>
      <charset val="128"/>
      <scheme val="minor"/>
    </font>
    <font>
      <u/>
      <sz val="11"/>
      <name val="ＭＳ Ｐゴシック"/>
      <family val="3"/>
      <charset val="128"/>
      <scheme val="minor"/>
    </font>
    <font>
      <sz val="9"/>
      <color rgb="FF000000"/>
      <name val="ＭＳ Ｐゴシック"/>
      <family val="3"/>
      <charset val="128"/>
      <scheme val="minor"/>
    </font>
    <font>
      <sz val="9"/>
      <name val="ＭＳ Ｐゴシック"/>
      <family val="3"/>
      <charset val="128"/>
      <scheme val="minor"/>
    </font>
    <font>
      <sz val="9"/>
      <color indexed="81"/>
      <name val="MS P ゴシック"/>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indexed="81"/>
      <name val="MS P ゴシック"/>
      <family val="3"/>
      <charset val="128"/>
    </font>
    <font>
      <strike/>
      <sz val="14"/>
      <color rgb="FFFF0000"/>
      <name val="ＭＳ Ｐゴシック"/>
      <family val="3"/>
      <charset val="128"/>
      <scheme val="minor"/>
    </font>
    <font>
      <strike/>
      <sz val="11"/>
      <color rgb="FFFF0000"/>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6"/>
      <name val="ＭＳ Ｐゴシック"/>
      <family val="3"/>
      <charset val="128"/>
      <scheme val="minor"/>
    </font>
    <font>
      <sz val="11"/>
      <color rgb="FF000000"/>
      <name val="ＭＳ Ｐゴシック"/>
      <family val="3"/>
      <charset val="128"/>
      <scheme val="minor"/>
    </font>
    <font>
      <b/>
      <sz val="48"/>
      <color theme="1"/>
      <name val="HG丸ｺﾞｼｯｸM-PRO"/>
      <family val="3"/>
      <charset val="128"/>
    </font>
    <font>
      <sz val="14"/>
      <color theme="1"/>
      <name val="ＭＳ Ｐゴシック"/>
      <family val="3"/>
      <charset val="128"/>
    </font>
    <font>
      <u/>
      <sz val="14"/>
      <color theme="1"/>
      <name val="ＭＳ Ｐゴシック"/>
      <family val="3"/>
      <charset val="128"/>
      <scheme val="minor"/>
    </font>
  </fonts>
  <fills count="1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CB504"/>
        <bgColor indexed="64"/>
      </patternFill>
    </fill>
    <fill>
      <patternFill patternType="solid">
        <fgColor rgb="FF54D454"/>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CCCC"/>
        <bgColor indexed="64"/>
      </patternFill>
    </fill>
    <fill>
      <patternFill patternType="solid">
        <fgColor rgb="FFFFCC99"/>
        <bgColor indexed="64"/>
      </patternFill>
    </fill>
  </fills>
  <borders count="60">
    <border>
      <left/>
      <right/>
      <top/>
      <bottom/>
      <diagonal/>
    </border>
    <border>
      <left/>
      <right/>
      <top/>
      <bottom style="thick">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dashed">
        <color indexed="64"/>
      </bottom>
      <diagonal/>
    </border>
    <border>
      <left/>
      <right style="thin">
        <color indexed="64"/>
      </right>
      <top style="dashed">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043">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textRotation="255" wrapText="1"/>
    </xf>
    <xf numFmtId="0" fontId="2" fillId="0" borderId="0" xfId="0" applyFont="1" applyBorder="1">
      <alignment vertical="center"/>
    </xf>
    <xf numFmtId="0" fontId="7" fillId="0" borderId="0" xfId="0" applyFont="1">
      <alignment vertical="center"/>
    </xf>
    <xf numFmtId="0" fontId="6" fillId="0" borderId="0" xfId="0" applyFont="1" applyBorder="1" applyAlignment="1">
      <alignment vertical="center"/>
    </xf>
    <xf numFmtId="0" fontId="3" fillId="3" borderId="0" xfId="0" applyFont="1" applyFill="1" applyBorder="1" applyAlignment="1">
      <alignment vertical="center"/>
    </xf>
    <xf numFmtId="0" fontId="0" fillId="0" borderId="0" xfId="0" applyFill="1" applyBorder="1" applyAlignment="1">
      <alignment vertical="center"/>
    </xf>
    <xf numFmtId="0" fontId="0" fillId="0" borderId="0" xfId="0" applyAlignment="1"/>
    <xf numFmtId="0" fontId="0" fillId="0" borderId="0" xfId="0" applyAlignment="1">
      <alignment vertical="top"/>
    </xf>
    <xf numFmtId="0" fontId="2" fillId="0" borderId="0" xfId="0" applyFont="1" applyBorder="1" applyAlignment="1">
      <alignment horizontal="center" vertical="center" textRotation="255"/>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13" fillId="0" borderId="0"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xf numFmtId="0" fontId="11" fillId="0" borderId="0" xfId="0" applyFont="1" applyBorder="1" applyAlignment="1">
      <alignment vertical="center" shrinkToFit="1"/>
    </xf>
    <xf numFmtId="0" fontId="2" fillId="3" borderId="0" xfId="0" applyFont="1" applyFill="1" applyBorder="1" applyAlignment="1">
      <alignment horizontal="center" vertical="center" textRotation="255" wrapText="1"/>
    </xf>
    <xf numFmtId="0" fontId="4" fillId="3" borderId="0" xfId="0" applyFont="1" applyFill="1" applyBorder="1" applyAlignment="1">
      <alignment horizontal="center" vertical="center" textRotation="255" wrapText="1"/>
    </xf>
    <xf numFmtId="0" fontId="5" fillId="3" borderId="0" xfId="0" applyFont="1" applyFill="1" applyBorder="1" applyAlignment="1">
      <alignment horizontal="left" vertical="center" wrapText="1"/>
    </xf>
    <xf numFmtId="0" fontId="0" fillId="3" borderId="0" xfId="0"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Border="1" applyAlignment="1">
      <alignment horizontal="left" vertical="center"/>
    </xf>
    <xf numFmtId="0" fontId="15" fillId="0" borderId="0" xfId="0" applyFont="1">
      <alignment vertical="center"/>
    </xf>
    <xf numFmtId="0" fontId="15" fillId="0" borderId="0" xfId="0" applyFont="1" applyAlignment="1">
      <alignment vertical="center"/>
    </xf>
    <xf numFmtId="0" fontId="22" fillId="0" borderId="16" xfId="0" applyFont="1" applyBorder="1" applyAlignment="1">
      <alignment horizontal="center" vertical="center" textRotation="255"/>
    </xf>
    <xf numFmtId="0" fontId="22" fillId="0" borderId="0" xfId="0" applyFont="1" applyBorder="1" applyAlignment="1">
      <alignment horizontal="center" vertical="center" textRotation="255"/>
    </xf>
    <xf numFmtId="0" fontId="18" fillId="0" borderId="18" xfId="0" applyFont="1" applyBorder="1" applyAlignment="1">
      <alignment vertical="center" shrinkToFit="1"/>
    </xf>
    <xf numFmtId="0" fontId="22" fillId="0" borderId="3" xfId="0" applyFont="1" applyBorder="1" applyAlignment="1">
      <alignment horizontal="center" vertical="center" textRotation="255"/>
    </xf>
    <xf numFmtId="0" fontId="15" fillId="0" borderId="0" xfId="0" applyFont="1" applyFill="1" applyBorder="1" applyAlignment="1">
      <alignment horizontal="right" vertical="center" shrinkToFit="1"/>
    </xf>
    <xf numFmtId="0" fontId="10" fillId="0" borderId="0" xfId="0" applyFont="1" applyBorder="1" applyAlignment="1">
      <alignment horizontal="center" vertical="center"/>
    </xf>
    <xf numFmtId="0" fontId="25" fillId="0" borderId="16" xfId="0" applyFont="1" applyBorder="1" applyAlignment="1">
      <alignment horizontal="center" vertical="center" textRotation="255"/>
    </xf>
    <xf numFmtId="0" fontId="25" fillId="0" borderId="0" xfId="0" applyFont="1" applyBorder="1" applyAlignment="1">
      <alignment horizontal="center" vertical="center" textRotation="255"/>
    </xf>
    <xf numFmtId="0" fontId="8" fillId="0" borderId="0" xfId="0" applyFont="1" applyBorder="1" applyAlignment="1">
      <alignment vertical="center" shrinkToFit="1"/>
    </xf>
    <xf numFmtId="0" fontId="11" fillId="0" borderId="0" xfId="0" applyFont="1" applyBorder="1" applyAlignment="1">
      <alignment vertical="center" wrapText="1" shrinkToFit="1"/>
    </xf>
    <xf numFmtId="0" fontId="11" fillId="0" borderId="16" xfId="0" applyFont="1" applyBorder="1" applyAlignment="1">
      <alignment vertical="center" wrapText="1" shrinkToFit="1"/>
    </xf>
    <xf numFmtId="0" fontId="29" fillId="0" borderId="16" xfId="0" applyFont="1" applyBorder="1" applyAlignment="1">
      <alignment vertical="center"/>
    </xf>
    <xf numFmtId="0" fontId="29" fillId="0" borderId="3" xfId="0" applyFont="1" applyBorder="1" applyAlignment="1">
      <alignment vertical="center"/>
    </xf>
    <xf numFmtId="0" fontId="15" fillId="7" borderId="0" xfId="0" applyFont="1" applyFill="1" applyBorder="1" applyAlignment="1">
      <alignment vertical="top" wrapText="1"/>
    </xf>
    <xf numFmtId="0" fontId="15" fillId="7" borderId="14" xfId="0" applyFont="1" applyFill="1" applyBorder="1" applyAlignment="1">
      <alignment vertical="top" wrapText="1"/>
    </xf>
    <xf numFmtId="0" fontId="0" fillId="7" borderId="0" xfId="0" applyFill="1" applyBorder="1">
      <alignment vertical="center"/>
    </xf>
    <xf numFmtId="0" fontId="15" fillId="7" borderId="3" xfId="0" applyFont="1" applyFill="1" applyBorder="1" applyAlignment="1">
      <alignment vertical="top" wrapText="1"/>
    </xf>
    <xf numFmtId="0" fontId="15" fillId="7" borderId="10" xfId="0" applyFont="1" applyFill="1" applyBorder="1" applyAlignment="1">
      <alignment vertical="top" wrapText="1"/>
    </xf>
    <xf numFmtId="0" fontId="8" fillId="0" borderId="0" xfId="0" applyFont="1">
      <alignment vertical="center"/>
    </xf>
    <xf numFmtId="0" fontId="8" fillId="3" borderId="0" xfId="0" applyFont="1" applyFill="1" applyAlignment="1">
      <alignment horizontal="left" vertical="center"/>
    </xf>
    <xf numFmtId="0" fontId="8" fillId="3" borderId="0" xfId="0" applyFont="1" applyFill="1" applyBorder="1" applyAlignment="1">
      <alignment horizontal="left" vertical="top"/>
    </xf>
    <xf numFmtId="0" fontId="11" fillId="3" borderId="0" xfId="0" applyFont="1" applyFill="1" applyBorder="1" applyAlignment="1">
      <alignment horizontal="left" vertical="center"/>
    </xf>
    <xf numFmtId="0" fontId="8" fillId="3" borderId="0" xfId="0" applyFont="1" applyFill="1" applyBorder="1" applyAlignment="1">
      <alignment horizontal="left" vertical="center"/>
    </xf>
    <xf numFmtId="0" fontId="28" fillId="0" borderId="16" xfId="0" applyFont="1" applyBorder="1" applyAlignment="1">
      <alignment vertical="center"/>
    </xf>
    <xf numFmtId="0" fontId="28" fillId="0" borderId="0" xfId="0" applyFont="1" applyBorder="1" applyAlignment="1">
      <alignment vertical="center"/>
    </xf>
    <xf numFmtId="0" fontId="22" fillId="0" borderId="18" xfId="0" applyFont="1" applyBorder="1" applyAlignment="1">
      <alignment horizontal="center" vertical="center" textRotation="255"/>
    </xf>
    <xf numFmtId="0" fontId="18" fillId="0" borderId="18" xfId="0" applyFont="1" applyBorder="1" applyAlignment="1">
      <alignment vertical="center" wrapText="1" shrinkToFit="1"/>
    </xf>
    <xf numFmtId="0" fontId="11" fillId="0" borderId="18" xfId="0" applyFont="1" applyBorder="1" applyAlignment="1">
      <alignment vertical="center" wrapText="1" shrinkToFit="1"/>
    </xf>
    <xf numFmtId="0" fontId="28" fillId="0" borderId="18" xfId="0" applyFont="1" applyBorder="1" applyAlignment="1">
      <alignment vertical="center"/>
    </xf>
    <xf numFmtId="0" fontId="18" fillId="0" borderId="40" xfId="0" applyFont="1" applyBorder="1" applyAlignment="1">
      <alignment vertical="center" wrapText="1" shrinkToFit="1"/>
    </xf>
    <xf numFmtId="0" fontId="19" fillId="0" borderId="0" xfId="0" applyFont="1">
      <alignment vertical="center"/>
    </xf>
    <xf numFmtId="0" fontId="20" fillId="0" borderId="0" xfId="0" applyFont="1">
      <alignment vertical="center"/>
    </xf>
    <xf numFmtId="0" fontId="7" fillId="0" borderId="0" xfId="0" applyFont="1" applyFill="1" applyBorder="1" applyAlignment="1">
      <alignment horizontal="right" vertical="center" shrinkToFit="1"/>
    </xf>
    <xf numFmtId="0" fontId="2" fillId="0" borderId="0" xfId="0" applyFont="1" applyAlignment="1">
      <alignment horizontal="left" vertical="center"/>
    </xf>
    <xf numFmtId="0" fontId="8" fillId="0" borderId="0" xfId="0" applyFont="1" applyFill="1" applyBorder="1" applyAlignment="1">
      <alignment horizontal="center" vertical="center" textRotation="255"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vertical="center" wrapText="1" shrinkToFit="1"/>
    </xf>
    <xf numFmtId="0" fontId="24" fillId="0" borderId="0" xfId="0" applyFont="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9" xfId="0" applyFont="1" applyFill="1" applyBorder="1" applyAlignment="1">
      <alignment vertical="center"/>
    </xf>
    <xf numFmtId="0" fontId="9" fillId="0" borderId="14" xfId="0" applyFont="1" applyFill="1" applyBorder="1" applyAlignment="1">
      <alignment vertical="center"/>
    </xf>
    <xf numFmtId="0" fontId="9" fillId="0" borderId="3" xfId="0" applyFont="1" applyFill="1" applyBorder="1" applyAlignment="1">
      <alignment vertical="center"/>
    </xf>
    <xf numFmtId="0" fontId="9" fillId="0" borderId="10" xfId="0" applyFont="1" applyFill="1" applyBorder="1" applyAlignment="1">
      <alignment vertical="center"/>
    </xf>
    <xf numFmtId="0" fontId="7" fillId="0" borderId="2" xfId="0" applyFont="1" applyBorder="1" applyAlignment="1"/>
    <xf numFmtId="0" fontId="29" fillId="0" borderId="0" xfId="0" applyFont="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4" xfId="0" applyFont="1" applyBorder="1" applyAlignment="1">
      <alignment vertical="center"/>
    </xf>
    <xf numFmtId="0" fontId="29" fillId="0" borderId="49" xfId="0" applyFont="1" applyBorder="1" applyAlignment="1">
      <alignment vertical="center"/>
    </xf>
    <xf numFmtId="0" fontId="18" fillId="0" borderId="49" xfId="0" applyFont="1" applyBorder="1" applyAlignment="1">
      <alignment vertical="center" wrapText="1" shrinkToFit="1"/>
    </xf>
    <xf numFmtId="0" fontId="0" fillId="0" borderId="49" xfId="0" applyBorder="1">
      <alignment vertical="center"/>
    </xf>
    <xf numFmtId="0" fontId="22" fillId="0" borderId="49" xfId="0" applyFont="1" applyBorder="1" applyAlignment="1">
      <alignment horizontal="center" vertical="center" textRotation="255"/>
    </xf>
    <xf numFmtId="0" fontId="29" fillId="0" borderId="51" xfId="0" applyFont="1" applyBorder="1" applyAlignment="1">
      <alignment vertical="center"/>
    </xf>
    <xf numFmtId="0" fontId="11" fillId="0" borderId="49" xfId="0" applyFont="1" applyBorder="1" applyAlignment="1">
      <alignment vertical="center" shrinkToFit="1"/>
    </xf>
    <xf numFmtId="0" fontId="18" fillId="0" borderId="9" xfId="0" applyFont="1" applyBorder="1" applyAlignment="1">
      <alignment vertical="center" shrinkToFit="1"/>
    </xf>
    <xf numFmtId="0" fontId="18" fillId="0" borderId="14" xfId="0" applyFont="1" applyBorder="1" applyAlignment="1">
      <alignment vertical="center" shrinkToFit="1"/>
    </xf>
    <xf numFmtId="0" fontId="18" fillId="0" borderId="51" xfId="0" applyFont="1" applyBorder="1" applyAlignment="1">
      <alignment vertical="center" shrinkToFit="1"/>
    </xf>
    <xf numFmtId="0" fontId="22" fillId="0" borderId="50" xfId="0" applyFont="1" applyBorder="1" applyAlignment="1">
      <alignment horizontal="center" vertical="center" textRotation="255"/>
    </xf>
    <xf numFmtId="0" fontId="0" fillId="0" borderId="0" xfId="0"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22" fillId="0" borderId="15" xfId="0" applyFont="1" applyBorder="1" applyAlignment="1">
      <alignment horizontal="center" vertical="center" textRotation="255"/>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18" fillId="0" borderId="0" xfId="0" applyFont="1" applyBorder="1" applyAlignment="1">
      <alignment horizontal="center" vertical="center" wrapText="1"/>
    </xf>
    <xf numFmtId="0" fontId="22" fillId="0" borderId="53" xfId="0" applyFont="1" applyBorder="1" applyAlignment="1">
      <alignment horizontal="center" vertical="center" textRotation="255"/>
    </xf>
    <xf numFmtId="0" fontId="18" fillId="0" borderId="0" xfId="0" applyFont="1" applyBorder="1" applyAlignment="1">
      <alignment horizontal="left" vertical="center" wrapText="1" shrinkToFit="1"/>
    </xf>
    <xf numFmtId="0" fontId="1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12" fillId="4" borderId="0" xfId="0" applyFont="1" applyFill="1" applyBorder="1" applyAlignment="1">
      <alignment horizontal="left" vertical="center"/>
    </xf>
    <xf numFmtId="0" fontId="0" fillId="0" borderId="0" xfId="0" applyBorder="1" applyAlignment="1">
      <alignment horizontal="center" vertical="center"/>
    </xf>
    <xf numFmtId="0" fontId="7" fillId="0" borderId="2" xfId="0" applyFont="1" applyBorder="1" applyAlignment="1">
      <alignment horizontal="left"/>
    </xf>
    <xf numFmtId="0" fontId="7" fillId="0" borderId="0" xfId="0" applyFont="1" applyFill="1" applyBorder="1" applyAlignment="1">
      <alignment horizontal="left" vertical="center" wrapText="1"/>
    </xf>
    <xf numFmtId="0" fontId="18" fillId="0" borderId="16" xfId="0" applyFont="1" applyBorder="1" applyAlignment="1">
      <alignment vertical="center" wrapText="1" shrinkToFit="1"/>
    </xf>
    <xf numFmtId="0" fontId="18" fillId="0" borderId="16" xfId="0" applyFont="1" applyBorder="1" applyAlignment="1">
      <alignment vertical="center" shrinkToFit="1"/>
    </xf>
    <xf numFmtId="0" fontId="18" fillId="0" borderId="0" xfId="0" applyFont="1" applyBorder="1" applyAlignment="1">
      <alignment vertical="center" wrapText="1" shrinkToFit="1"/>
    </xf>
    <xf numFmtId="0" fontId="18" fillId="0" borderId="0" xfId="0" applyFont="1" applyBorder="1" applyAlignment="1">
      <alignment vertical="center" shrinkToFit="1"/>
    </xf>
    <xf numFmtId="0" fontId="18" fillId="0" borderId="49" xfId="0" applyFont="1" applyBorder="1" applyAlignment="1">
      <alignment vertical="center" shrinkToFit="1"/>
    </xf>
    <xf numFmtId="0" fontId="10" fillId="0" borderId="0" xfId="0" applyFont="1" applyFill="1" applyBorder="1" applyAlignment="1">
      <alignment horizontal="center" vertical="center" wrapText="1" shrinkToFit="1"/>
    </xf>
    <xf numFmtId="0" fontId="0" fillId="0" borderId="0" xfId="0" applyBorder="1" applyAlignment="1">
      <alignment horizontal="left" vertical="center"/>
    </xf>
    <xf numFmtId="0" fontId="7" fillId="0" borderId="0" xfId="0" applyFont="1" applyBorder="1" applyAlignment="1">
      <alignment horizontal="left"/>
    </xf>
    <xf numFmtId="0" fontId="7" fillId="0" borderId="0" xfId="0" applyFont="1" applyBorder="1" applyAlignment="1"/>
    <xf numFmtId="0" fontId="4" fillId="10" borderId="16" xfId="0" applyFont="1" applyFill="1" applyBorder="1" applyAlignment="1">
      <alignment horizontal="left" vertical="center"/>
    </xf>
    <xf numFmtId="0" fontId="4" fillId="10" borderId="9" xfId="0" applyFont="1" applyFill="1" applyBorder="1" applyAlignment="1">
      <alignment horizontal="left" vertical="center"/>
    </xf>
    <xf numFmtId="0" fontId="2" fillId="10" borderId="15" xfId="0" applyFont="1" applyFill="1" applyBorder="1" applyAlignment="1">
      <alignment vertical="center" textRotation="255"/>
    </xf>
    <xf numFmtId="0" fontId="0" fillId="10" borderId="0" xfId="0" applyFill="1" applyBorder="1" applyAlignment="1">
      <alignment horizontal="center" vertical="center" shrinkToFit="1"/>
    </xf>
    <xf numFmtId="0" fontId="2" fillId="10" borderId="0" xfId="0" applyFont="1" applyFill="1" applyBorder="1" applyAlignment="1">
      <alignment horizontal="left" vertical="center"/>
    </xf>
    <xf numFmtId="0" fontId="5" fillId="10" borderId="0" xfId="0" applyFont="1" applyFill="1" applyBorder="1" applyAlignment="1">
      <alignment vertical="top" wrapText="1"/>
    </xf>
    <xf numFmtId="0" fontId="15" fillId="10" borderId="0" xfId="0" applyFont="1" applyFill="1" applyBorder="1" applyAlignment="1">
      <alignment vertical="top" wrapText="1"/>
    </xf>
    <xf numFmtId="0" fontId="15" fillId="10" borderId="14" xfId="0" applyFont="1" applyFill="1" applyBorder="1" applyAlignment="1">
      <alignment vertical="top" wrapText="1"/>
    </xf>
    <xf numFmtId="0" fontId="7" fillId="10" borderId="0" xfId="0" applyFont="1" applyFill="1" applyBorder="1" applyAlignment="1">
      <alignment vertical="center" wrapText="1"/>
    </xf>
    <xf numFmtId="0" fontId="7" fillId="10" borderId="3" xfId="0" applyFont="1" applyFill="1" applyBorder="1" applyAlignment="1">
      <alignment vertical="center" wrapText="1"/>
    </xf>
    <xf numFmtId="0" fontId="0" fillId="10" borderId="3" xfId="0" applyFill="1" applyBorder="1" applyAlignment="1">
      <alignment horizontal="center" vertical="center" shrinkToFit="1"/>
    </xf>
    <xf numFmtId="0" fontId="4" fillId="10" borderId="0" xfId="0" applyFont="1" applyFill="1" applyBorder="1" applyAlignment="1">
      <alignment horizontal="left" vertical="center"/>
    </xf>
    <xf numFmtId="0" fontId="4" fillId="10" borderId="14" xfId="0" applyFont="1" applyFill="1" applyBorder="1" applyAlignment="1">
      <alignment horizontal="left" vertical="center"/>
    </xf>
    <xf numFmtId="0" fontId="2" fillId="12" borderId="15" xfId="0" applyFont="1" applyFill="1" applyBorder="1" applyAlignment="1">
      <alignment vertical="center" textRotation="255"/>
    </xf>
    <xf numFmtId="0" fontId="0" fillId="12" borderId="0" xfId="0" applyFill="1" applyBorder="1" applyAlignment="1">
      <alignment horizontal="center" vertical="center" shrinkToFit="1"/>
    </xf>
    <xf numFmtId="0" fontId="2" fillId="12" borderId="0" xfId="0" applyFont="1" applyFill="1" applyBorder="1" applyAlignment="1">
      <alignment horizontal="left" vertical="center"/>
    </xf>
    <xf numFmtId="0" fontId="0" fillId="12" borderId="3" xfId="0" applyFill="1" applyBorder="1" applyAlignment="1">
      <alignment horizontal="center" vertical="center" shrinkToFit="1"/>
    </xf>
    <xf numFmtId="0" fontId="4" fillId="12" borderId="0" xfId="0" applyFont="1" applyFill="1" applyBorder="1" applyAlignment="1">
      <alignment horizontal="left" vertical="center"/>
    </xf>
    <xf numFmtId="0" fontId="4" fillId="12" borderId="14" xfId="0" applyFont="1" applyFill="1" applyBorder="1" applyAlignment="1">
      <alignment horizontal="left" vertical="center"/>
    </xf>
    <xf numFmtId="0" fontId="4" fillId="12" borderId="16" xfId="0" applyFont="1" applyFill="1" applyBorder="1" applyAlignment="1">
      <alignment horizontal="left" vertical="center"/>
    </xf>
    <xf numFmtId="0" fontId="4" fillId="12" borderId="9" xfId="0" applyFont="1" applyFill="1" applyBorder="1" applyAlignment="1">
      <alignment horizontal="left" vertical="center"/>
    </xf>
    <xf numFmtId="0" fontId="7" fillId="12" borderId="0" xfId="0" applyFont="1" applyFill="1" applyBorder="1" applyAlignment="1">
      <alignment vertical="center" wrapText="1"/>
    </xf>
    <xf numFmtId="0" fontId="2" fillId="12" borderId="27" xfId="0" applyFont="1" applyFill="1" applyBorder="1" applyAlignment="1">
      <alignment vertical="center" textRotation="255"/>
    </xf>
    <xf numFmtId="0" fontId="7" fillId="12" borderId="3" xfId="0" applyFont="1" applyFill="1" applyBorder="1" applyAlignment="1">
      <alignment vertical="center" wrapText="1"/>
    </xf>
    <xf numFmtId="0" fontId="2" fillId="12" borderId="14" xfId="0" applyFont="1" applyFill="1" applyBorder="1" applyAlignment="1">
      <alignment horizontal="left" vertical="center"/>
    </xf>
    <xf numFmtId="0" fontId="0" fillId="12" borderId="10" xfId="0" applyFill="1" applyBorder="1" applyAlignment="1">
      <alignment horizontal="center" vertical="center" shrinkToFit="1"/>
    </xf>
    <xf numFmtId="0" fontId="7" fillId="12" borderId="0" xfId="0" applyFont="1" applyFill="1" applyBorder="1" applyAlignment="1">
      <alignment vertical="center"/>
    </xf>
    <xf numFmtId="0" fontId="7" fillId="12" borderId="14" xfId="0" applyFont="1" applyFill="1" applyBorder="1" applyAlignment="1">
      <alignment vertical="center"/>
    </xf>
    <xf numFmtId="0" fontId="7" fillId="12" borderId="3" xfId="0" applyFont="1" applyFill="1" applyBorder="1" applyAlignment="1">
      <alignment vertical="center"/>
    </xf>
    <xf numFmtId="0" fontId="7" fillId="12" borderId="10" xfId="0" applyFont="1" applyFill="1" applyBorder="1" applyAlignment="1">
      <alignment vertical="center"/>
    </xf>
    <xf numFmtId="0" fontId="7" fillId="12" borderId="0" xfId="0" applyFont="1" applyFill="1" applyBorder="1" applyAlignment="1">
      <alignment horizontal="left" vertical="center" wrapText="1"/>
    </xf>
    <xf numFmtId="0" fontId="20" fillId="12" borderId="7" xfId="0" applyFont="1" applyFill="1" applyBorder="1" applyAlignment="1">
      <alignment vertical="center"/>
    </xf>
    <xf numFmtId="0" fontId="20" fillId="12" borderId="16" xfId="0" applyFont="1" applyFill="1" applyBorder="1" applyAlignment="1">
      <alignment vertical="center"/>
    </xf>
    <xf numFmtId="0" fontId="20" fillId="12" borderId="36" xfId="0" applyFont="1" applyFill="1" applyBorder="1" applyAlignment="1">
      <alignment vertical="center"/>
    </xf>
    <xf numFmtId="0" fontId="20" fillId="12" borderId="35" xfId="0" applyFont="1" applyFill="1" applyBorder="1" applyAlignment="1">
      <alignment vertical="center"/>
    </xf>
    <xf numFmtId="0" fontId="4" fillId="12" borderId="35" xfId="0" applyFont="1" applyFill="1" applyBorder="1" applyAlignment="1">
      <alignment horizontal="left" vertical="center"/>
    </xf>
    <xf numFmtId="0" fontId="0" fillId="12" borderId="0" xfId="0" applyFill="1" applyBorder="1" applyAlignment="1">
      <alignment horizontal="center" vertical="center"/>
    </xf>
    <xf numFmtId="0" fontId="18" fillId="12" borderId="0" xfId="0" applyFont="1" applyFill="1" applyBorder="1" applyAlignment="1">
      <alignment horizontal="center" vertical="center" textRotation="255"/>
    </xf>
    <xf numFmtId="0" fontId="15" fillId="12" borderId="14" xfId="0" applyFont="1" applyFill="1" applyBorder="1" applyAlignment="1">
      <alignment vertical="top" wrapText="1"/>
    </xf>
    <xf numFmtId="0" fontId="20" fillId="12" borderId="38" xfId="0" applyFont="1" applyFill="1" applyBorder="1" applyAlignment="1">
      <alignment vertical="center"/>
    </xf>
    <xf numFmtId="0" fontId="20" fillId="12" borderId="37" xfId="0" applyFont="1" applyFill="1" applyBorder="1" applyAlignment="1">
      <alignment vertical="center"/>
    </xf>
    <xf numFmtId="0" fontId="4" fillId="12" borderId="38" xfId="0" applyFont="1" applyFill="1" applyBorder="1" applyAlignment="1">
      <alignment horizontal="left" vertical="center"/>
    </xf>
    <xf numFmtId="0" fontId="7" fillId="12" borderId="16" xfId="0" applyFont="1" applyFill="1" applyBorder="1" applyAlignment="1">
      <alignment vertical="center" wrapText="1"/>
    </xf>
    <xf numFmtId="0" fontId="7" fillId="12" borderId="38" xfId="0" applyFont="1" applyFill="1" applyBorder="1" applyAlignment="1">
      <alignment vertical="center" wrapText="1"/>
    </xf>
    <xf numFmtId="0" fontId="7" fillId="12" borderId="37" xfId="0" applyFont="1" applyFill="1" applyBorder="1" applyAlignment="1">
      <alignment vertical="center" wrapText="1"/>
    </xf>
    <xf numFmtId="0" fontId="2" fillId="12" borderId="37" xfId="0" applyFont="1" applyFill="1" applyBorder="1" applyAlignment="1">
      <alignment horizontal="left" vertical="center"/>
    </xf>
    <xf numFmtId="0" fontId="7" fillId="12" borderId="37" xfId="0" applyFont="1" applyFill="1" applyBorder="1" applyAlignment="1">
      <alignment vertical="center"/>
    </xf>
    <xf numFmtId="0" fontId="7" fillId="12" borderId="38" xfId="0" applyFont="1" applyFill="1" applyBorder="1" applyAlignment="1">
      <alignment vertical="center"/>
    </xf>
    <xf numFmtId="0" fontId="15" fillId="12" borderId="0" xfId="0" applyFont="1" applyFill="1" applyBorder="1" applyAlignment="1">
      <alignment vertical="top" wrapText="1"/>
    </xf>
    <xf numFmtId="0" fontId="15" fillId="12" borderId="37" xfId="0" applyFont="1" applyFill="1" applyBorder="1" applyAlignment="1">
      <alignment vertical="top" wrapText="1"/>
    </xf>
    <xf numFmtId="0" fontId="20" fillId="12" borderId="0" xfId="0" applyFont="1" applyFill="1" applyBorder="1" applyAlignment="1">
      <alignment vertical="center"/>
    </xf>
    <xf numFmtId="0" fontId="20" fillId="12" borderId="45" xfId="0" applyFont="1" applyFill="1" applyBorder="1" applyAlignment="1">
      <alignment vertical="center"/>
    </xf>
    <xf numFmtId="0" fontId="4" fillId="12" borderId="45" xfId="0" applyFont="1" applyFill="1" applyBorder="1" applyAlignment="1">
      <alignment horizontal="left" vertical="center"/>
    </xf>
    <xf numFmtId="0" fontId="18" fillId="0" borderId="0" xfId="0" applyFont="1" applyFill="1" applyBorder="1" applyAlignment="1">
      <alignment vertical="center"/>
    </xf>
    <xf numFmtId="0" fontId="8" fillId="0" borderId="0" xfId="0" applyFont="1" applyAlignment="1">
      <alignment horizontal="center" vertical="center"/>
    </xf>
    <xf numFmtId="0" fontId="8" fillId="7" borderId="15" xfId="0" applyFont="1" applyFill="1" applyBorder="1" applyAlignment="1">
      <alignment horizontal="center" vertical="center" shrinkToFit="1"/>
    </xf>
    <xf numFmtId="0" fontId="8" fillId="7" borderId="0" xfId="0" applyFont="1" applyFill="1" applyBorder="1" applyAlignment="1">
      <alignment horizontal="center" vertical="center" shrinkToFit="1"/>
    </xf>
    <xf numFmtId="0" fontId="11" fillId="7" borderId="0" xfId="0" applyFont="1" applyFill="1" applyBorder="1" applyAlignment="1">
      <alignment horizontal="left" vertical="center"/>
    </xf>
    <xf numFmtId="0" fontId="39" fillId="0" borderId="0" xfId="0" applyFont="1" applyFill="1" applyBorder="1" applyAlignment="1">
      <alignment horizontal="right" vertical="center" shrinkToFit="1"/>
    </xf>
    <xf numFmtId="0" fontId="8" fillId="7" borderId="27"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18" fillId="0" borderId="50" xfId="0" applyFont="1" applyBorder="1" applyAlignment="1">
      <alignment horizontal="center" vertical="center" textRotation="255"/>
    </xf>
    <xf numFmtId="0" fontId="18" fillId="0" borderId="0" xfId="0" applyFont="1" applyBorder="1" applyAlignment="1">
      <alignment horizontal="center" vertical="center" textRotation="255"/>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22" fillId="0" borderId="15" xfId="0" applyFont="1" applyBorder="1" applyAlignment="1">
      <alignment horizontal="center" vertical="center" textRotation="255"/>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2" fillId="0" borderId="53" xfId="0" applyFont="1" applyBorder="1" applyAlignment="1">
      <alignment horizontal="center" vertical="center" textRotation="255"/>
    </xf>
    <xf numFmtId="0" fontId="29" fillId="0" borderId="0" xfId="0" applyFont="1" applyBorder="1" applyAlignment="1">
      <alignment horizontal="left" vertical="center"/>
    </xf>
    <xf numFmtId="0" fontId="29" fillId="0" borderId="49" xfId="0" applyFont="1" applyBorder="1" applyAlignment="1">
      <alignment horizontal="left" vertical="center"/>
    </xf>
    <xf numFmtId="0" fontId="22" fillId="0" borderId="54" xfId="0" applyFont="1" applyBorder="1" applyAlignment="1">
      <alignment horizontal="center" vertical="center" textRotation="255"/>
    </xf>
    <xf numFmtId="0" fontId="37" fillId="0" borderId="0" xfId="0" applyFont="1" applyBorder="1" applyAlignment="1">
      <alignment vertical="center"/>
    </xf>
    <xf numFmtId="0" fontId="36" fillId="0" borderId="0" xfId="0" applyFont="1" applyBorder="1" applyAlignment="1">
      <alignment horizontal="center" vertical="center" wrapText="1" shrinkToFit="1"/>
    </xf>
    <xf numFmtId="0" fontId="36" fillId="0" borderId="50" xfId="0" applyFont="1" applyBorder="1" applyAlignment="1">
      <alignment horizontal="center" vertical="center" wrapText="1" shrinkToFit="1"/>
    </xf>
    <xf numFmtId="0" fontId="29" fillId="0" borderId="52" xfId="0" applyFont="1" applyBorder="1" applyAlignment="1">
      <alignment vertical="center"/>
    </xf>
    <xf numFmtId="0" fontId="36" fillId="0" borderId="49" xfId="0" applyFont="1" applyBorder="1" applyAlignment="1">
      <alignment horizontal="center" vertical="center" wrapText="1"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7" fillId="12" borderId="0" xfId="0" applyFont="1" applyFill="1" applyBorder="1" applyAlignment="1">
      <alignment horizontal="left" vertical="center" wrapText="1"/>
    </xf>
    <xf numFmtId="0" fontId="29" fillId="0" borderId="0" xfId="0" applyFont="1" applyBorder="1" applyAlignment="1">
      <alignment horizontal="left" vertical="center"/>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1" fillId="0" borderId="0" xfId="0" applyFont="1" applyBorder="1" applyAlignment="1">
      <alignment horizontal="left" vertical="center" wrapText="1" shrinkToFit="1"/>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0" fillId="0" borderId="0" xfId="0" applyBorder="1" applyAlignment="1">
      <alignment horizontal="center" vertical="center"/>
    </xf>
    <xf numFmtId="0" fontId="18" fillId="0" borderId="0"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8" fillId="0" borderId="0" xfId="0" applyFont="1" applyBorder="1" applyAlignment="1">
      <alignment horizontal="left" vertical="center" shrinkToFit="1"/>
    </xf>
    <xf numFmtId="0" fontId="18" fillId="0" borderId="16" xfId="0" applyFont="1" applyBorder="1" applyAlignment="1">
      <alignment vertical="center" wrapText="1" shrinkToFi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7" fillId="0" borderId="0" xfId="0" applyFont="1" applyBorder="1" applyAlignment="1">
      <alignment horizontal="left" vertical="top"/>
    </xf>
    <xf numFmtId="0" fontId="7" fillId="0"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0" fillId="7" borderId="16" xfId="0" applyFont="1" applyFill="1" applyBorder="1" applyAlignment="1">
      <alignment vertical="top" wrapText="1"/>
    </xf>
    <xf numFmtId="0" fontId="39" fillId="7" borderId="9" xfId="0" applyFont="1" applyFill="1" applyBorder="1" applyAlignment="1">
      <alignment vertical="top" wrapText="1"/>
    </xf>
    <xf numFmtId="0" fontId="10" fillId="7" borderId="0" xfId="0" applyFont="1" applyFill="1" applyBorder="1" applyAlignment="1">
      <alignment vertical="top" wrapText="1"/>
    </xf>
    <xf numFmtId="0" fontId="39" fillId="7" borderId="14" xfId="0" applyFont="1" applyFill="1" applyBorder="1" applyAlignment="1">
      <alignment vertical="top" wrapText="1"/>
    </xf>
    <xf numFmtId="0" fontId="10" fillId="7" borderId="3" xfId="0" applyFont="1" applyFill="1" applyBorder="1" applyAlignment="1">
      <alignment vertical="top" wrapText="1"/>
    </xf>
    <xf numFmtId="0" fontId="39" fillId="7" borderId="10" xfId="0" applyFont="1" applyFill="1" applyBorder="1" applyAlignment="1">
      <alignment vertical="top" wrapText="1"/>
    </xf>
    <xf numFmtId="0" fontId="39" fillId="7" borderId="16" xfId="0" applyFont="1" applyFill="1" applyBorder="1" applyAlignment="1">
      <alignment vertical="top" wrapText="1"/>
    </xf>
    <xf numFmtId="0" fontId="39" fillId="7" borderId="0" xfId="0" applyFont="1" applyFill="1" applyBorder="1" applyAlignment="1">
      <alignment vertical="top" wrapText="1"/>
    </xf>
    <xf numFmtId="0" fontId="39" fillId="7" borderId="3" xfId="0" applyFont="1" applyFill="1" applyBorder="1" applyAlignment="1">
      <alignment vertical="top" wrapText="1"/>
    </xf>
    <xf numFmtId="0" fontId="18" fillId="12" borderId="0" xfId="0" applyFont="1" applyFill="1" applyBorder="1" applyAlignment="1">
      <alignment vertical="center" wrapText="1"/>
    </xf>
    <xf numFmtId="0" fontId="18" fillId="12" borderId="3" xfId="0" applyFont="1" applyFill="1" applyBorder="1" applyAlignment="1">
      <alignment vertical="center" wrapTex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18" fillId="0" borderId="0"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11" fillId="12" borderId="15" xfId="0" applyFont="1" applyFill="1" applyBorder="1" applyAlignment="1">
      <alignment vertical="center" textRotation="255"/>
    </xf>
    <xf numFmtId="0" fontId="11" fillId="12" borderId="0" xfId="0" applyFont="1" applyFill="1" applyBorder="1" applyAlignment="1">
      <alignment horizontal="left" vertical="center"/>
    </xf>
    <xf numFmtId="0" fontId="8" fillId="12" borderId="0" xfId="0" applyFont="1" applyFill="1" applyBorder="1" applyAlignment="1">
      <alignment horizontal="center" vertical="center" shrinkToFit="1"/>
    </xf>
    <xf numFmtId="0" fontId="11" fillId="0" borderId="0" xfId="0" applyFont="1" applyBorder="1" applyAlignment="1">
      <alignment horizontal="center" vertical="center" textRotation="255"/>
    </xf>
    <xf numFmtId="0" fontId="11" fillId="0" borderId="49" xfId="0" applyFont="1" applyBorder="1" applyAlignment="1">
      <alignment horizontal="center" vertical="center" textRotation="255"/>
    </xf>
    <xf numFmtId="0" fontId="28" fillId="0" borderId="0" xfId="0" applyFont="1" applyBorder="1" applyAlignment="1">
      <alignment vertical="center" wrapText="1"/>
    </xf>
    <xf numFmtId="0" fontId="28" fillId="0" borderId="49" xfId="0" applyFont="1" applyBorder="1" applyAlignment="1">
      <alignment vertical="center" wrapText="1"/>
    </xf>
    <xf numFmtId="0" fontId="33" fillId="0" borderId="50" xfId="0" applyFont="1" applyBorder="1" applyAlignment="1">
      <alignment vertical="center" wrapText="1"/>
    </xf>
    <xf numFmtId="0" fontId="33" fillId="0" borderId="0" xfId="0" applyFont="1" applyBorder="1" applyAlignment="1">
      <alignment vertical="center" wrapText="1"/>
    </xf>
    <xf numFmtId="0" fontId="33" fillId="0" borderId="49" xfId="0" applyFont="1" applyBorder="1" applyAlignment="1">
      <alignment vertical="center" wrapText="1"/>
    </xf>
    <xf numFmtId="0" fontId="28" fillId="0" borderId="50" xfId="0" applyFont="1" applyBorder="1" applyAlignment="1">
      <alignment vertical="center" wrapText="1"/>
    </xf>
    <xf numFmtId="0" fontId="34" fillId="10" borderId="16" xfId="0" applyFont="1" applyFill="1" applyBorder="1" applyAlignment="1">
      <alignment horizontal="left" vertical="center"/>
    </xf>
    <xf numFmtId="0" fontId="34" fillId="10" borderId="9" xfId="0" applyFont="1" applyFill="1" applyBorder="1" applyAlignment="1">
      <alignment horizontal="left" vertical="center"/>
    </xf>
    <xf numFmtId="0" fontId="18" fillId="12" borderId="0" xfId="0" applyFont="1" applyFill="1" applyBorder="1" applyAlignment="1">
      <alignment vertical="top" wrapText="1"/>
    </xf>
    <xf numFmtId="0" fontId="18" fillId="12" borderId="3" xfId="0" applyFont="1" applyFill="1" applyBorder="1" applyAlignment="1">
      <alignment vertical="top" wrapText="1"/>
    </xf>
    <xf numFmtId="0" fontId="7" fillId="12" borderId="0" xfId="0" applyFont="1" applyFill="1" applyBorder="1" applyAlignment="1">
      <alignment horizontal="left" vertical="center"/>
    </xf>
    <xf numFmtId="0" fontId="7" fillId="7" borderId="15" xfId="0" applyFont="1" applyFill="1" applyBorder="1" applyAlignment="1">
      <alignment vertical="center"/>
    </xf>
    <xf numFmtId="0" fontId="7" fillId="7" borderId="0" xfId="0" applyFont="1" applyFill="1" applyBorder="1" applyAlignment="1">
      <alignment vertical="center"/>
    </xf>
    <xf numFmtId="0" fontId="0" fillId="7" borderId="15" xfId="0" applyFill="1" applyBorder="1" applyAlignment="1">
      <alignment horizontal="center" vertical="center" shrinkToFit="1"/>
    </xf>
    <xf numFmtId="0" fontId="0" fillId="7" borderId="0" xfId="0" applyFill="1" applyBorder="1" applyAlignment="1">
      <alignment horizontal="center" vertical="center" shrinkToFit="1"/>
    </xf>
    <xf numFmtId="0" fontId="7" fillId="7" borderId="0" xfId="0" applyFont="1" applyFill="1" applyBorder="1" applyAlignment="1">
      <alignment horizontal="left" vertical="center"/>
    </xf>
    <xf numFmtId="0" fontId="2" fillId="7" borderId="0" xfId="0" applyFont="1" applyFill="1" applyBorder="1" applyAlignment="1">
      <alignment horizontal="left" vertical="center"/>
    </xf>
    <xf numFmtId="0" fontId="0" fillId="7" borderId="27" xfId="0" applyFill="1" applyBorder="1" applyAlignment="1">
      <alignment horizontal="center" vertical="center" shrinkToFit="1"/>
    </xf>
    <xf numFmtId="0" fontId="0" fillId="7" borderId="3" xfId="0" applyFill="1" applyBorder="1" applyAlignment="1">
      <alignment horizontal="center" vertical="center" shrinkToFit="1"/>
    </xf>
    <xf numFmtId="0" fontId="7" fillId="0" borderId="7" xfId="0" applyFont="1" applyFill="1" applyBorder="1" applyAlignment="1">
      <alignment vertical="center" shrinkToFit="1"/>
    </xf>
    <xf numFmtId="0" fontId="41" fillId="12" borderId="0" xfId="0" applyFont="1" applyFill="1" applyBorder="1" applyAlignment="1">
      <alignment vertical="center"/>
    </xf>
    <xf numFmtId="0" fontId="0" fillId="0" borderId="59" xfId="0" applyBorder="1" applyAlignment="1">
      <alignment horizontal="left" vertical="center"/>
    </xf>
    <xf numFmtId="0" fontId="18" fillId="12" borderId="0" xfId="0" applyFont="1" applyFill="1" applyBorder="1" applyAlignment="1">
      <alignment horizontal="center" vertical="center" wrapText="1"/>
    </xf>
    <xf numFmtId="0" fontId="18" fillId="12" borderId="0"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8" fillId="12" borderId="0" xfId="0" applyFont="1" applyFill="1" applyBorder="1" applyAlignment="1">
      <alignment horizontal="left" vertical="center"/>
    </xf>
    <xf numFmtId="0" fontId="18" fillId="12" borderId="0" xfId="0" applyFont="1" applyFill="1" applyBorder="1" applyAlignment="1">
      <alignment vertical="center"/>
    </xf>
    <xf numFmtId="0" fontId="11" fillId="12" borderId="14" xfId="0" applyFont="1" applyFill="1" applyBorder="1" applyAlignment="1">
      <alignment horizontal="left" vertical="center"/>
    </xf>
    <xf numFmtId="0" fontId="11" fillId="12" borderId="27" xfId="0" applyFont="1" applyFill="1" applyBorder="1" applyAlignment="1">
      <alignment vertical="center" textRotation="255"/>
    </xf>
    <xf numFmtId="0" fontId="8" fillId="12" borderId="3" xfId="0" applyFont="1" applyFill="1" applyBorder="1" applyAlignment="1">
      <alignment horizontal="center" vertical="center" shrinkToFit="1"/>
    </xf>
    <xf numFmtId="0" fontId="8" fillId="12" borderId="10" xfId="0" applyFont="1" applyFill="1" applyBorder="1" applyAlignment="1">
      <alignment horizontal="center" vertical="center" shrinkToFit="1"/>
    </xf>
    <xf numFmtId="0" fontId="45" fillId="12" borderId="15" xfId="0" applyFont="1" applyFill="1" applyBorder="1" applyAlignment="1">
      <alignment horizontal="left" vertical="center"/>
    </xf>
    <xf numFmtId="0" fontId="45" fillId="12" borderId="0" xfId="0" applyFont="1" applyFill="1" applyBorder="1" applyAlignment="1">
      <alignment horizontal="left" vertical="center"/>
    </xf>
    <xf numFmtId="0" fontId="45" fillId="12" borderId="14" xfId="0" applyFont="1" applyFill="1" applyBorder="1" applyAlignment="1">
      <alignment horizontal="left" vertical="center"/>
    </xf>
    <xf numFmtId="0" fontId="8" fillId="12" borderId="14" xfId="0" applyFont="1" applyFill="1" applyBorder="1" applyAlignment="1">
      <alignment horizontal="center" vertical="center" shrinkToFit="1"/>
    </xf>
    <xf numFmtId="0" fontId="8" fillId="12" borderId="0"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Border="1" applyAlignment="1">
      <alignment vertical="center"/>
    </xf>
    <xf numFmtId="0" fontId="34" fillId="0" borderId="50" xfId="0" applyFont="1" applyBorder="1" applyAlignment="1">
      <alignment vertical="center" wrapText="1"/>
    </xf>
    <xf numFmtId="0" fontId="34" fillId="0" borderId="0" xfId="0" applyFont="1" applyBorder="1" applyAlignment="1">
      <alignment vertical="center" wrapText="1"/>
    </xf>
    <xf numFmtId="0" fontId="18" fillId="0" borderId="49" xfId="0" applyFont="1" applyBorder="1" applyAlignment="1">
      <alignment vertical="center"/>
    </xf>
    <xf numFmtId="0" fontId="34" fillId="0" borderId="49" xfId="0" applyFont="1" applyBorder="1" applyAlignment="1">
      <alignment vertical="center" wrapText="1"/>
    </xf>
    <xf numFmtId="0" fontId="10" fillId="12" borderId="8" xfId="0" applyFont="1" applyFill="1" applyBorder="1" applyAlignment="1">
      <alignment vertical="center" wrapText="1" shrinkToFit="1"/>
    </xf>
    <xf numFmtId="0" fontId="10" fillId="12" borderId="58" xfId="0" applyFont="1" applyFill="1" applyBorder="1" applyAlignment="1">
      <alignment vertical="center" wrapText="1" shrinkToFit="1"/>
    </xf>
    <xf numFmtId="0" fontId="29" fillId="12" borderId="0" xfId="0" applyFont="1" applyFill="1" applyBorder="1" applyAlignment="1">
      <alignment vertical="center"/>
    </xf>
    <xf numFmtId="0" fontId="2" fillId="3" borderId="3" xfId="0" applyFont="1" applyFill="1" applyBorder="1" applyAlignment="1">
      <alignment vertical="center" textRotation="255"/>
    </xf>
    <xf numFmtId="0" fontId="0" fillId="3" borderId="3" xfId="0" applyFill="1" applyBorder="1" applyAlignment="1">
      <alignment horizontal="center" vertical="center" shrinkToFit="1"/>
    </xf>
    <xf numFmtId="0" fontId="7" fillId="3" borderId="3" xfId="0" applyFont="1" applyFill="1" applyBorder="1" applyAlignment="1">
      <alignment horizontal="left" vertical="center" wrapText="1"/>
    </xf>
    <xf numFmtId="0" fontId="7" fillId="3" borderId="3" xfId="0" applyFont="1" applyFill="1" applyBorder="1" applyAlignment="1">
      <alignment vertical="center" wrapText="1"/>
    </xf>
    <xf numFmtId="0" fontId="29" fillId="3" borderId="3" xfId="0" applyFont="1" applyFill="1" applyBorder="1" applyAlignment="1">
      <alignment horizontal="left" vertical="center"/>
    </xf>
    <xf numFmtId="0" fontId="29" fillId="3" borderId="3" xfId="0" applyFont="1" applyFill="1" applyBorder="1" applyAlignment="1">
      <alignment vertical="center"/>
    </xf>
    <xf numFmtId="0" fontId="7" fillId="3" borderId="3" xfId="0" applyFont="1" applyFill="1" applyBorder="1" applyAlignment="1">
      <alignment horizontal="left" vertical="center"/>
    </xf>
    <xf numFmtId="0" fontId="7" fillId="3" borderId="3" xfId="0" applyFont="1" applyFill="1" applyBorder="1" applyAlignment="1">
      <alignment vertical="center"/>
    </xf>
    <xf numFmtId="0" fontId="10" fillId="3" borderId="3" xfId="0" applyFont="1" applyFill="1" applyBorder="1" applyAlignment="1">
      <alignment horizontal="center" vertical="center" wrapText="1"/>
    </xf>
    <xf numFmtId="0" fontId="18" fillId="3" borderId="3" xfId="0" applyFont="1" applyFill="1" applyBorder="1" applyAlignment="1">
      <alignment horizontal="center" vertical="center" shrinkToFit="1"/>
    </xf>
    <xf numFmtId="0" fontId="11" fillId="0" borderId="10" xfId="0" applyFont="1" applyFill="1" applyBorder="1" applyAlignment="1">
      <alignment vertical="center" wrapText="1"/>
    </xf>
    <xf numFmtId="0" fontId="29" fillId="12" borderId="3" xfId="0" applyFont="1" applyFill="1" applyBorder="1" applyAlignment="1">
      <alignment vertical="center"/>
    </xf>
    <xf numFmtId="0" fontId="18" fillId="12" borderId="0" xfId="0" applyFont="1" applyFill="1" applyBorder="1" applyAlignment="1">
      <alignment horizontal="left" vertical="center" wrapText="1"/>
    </xf>
    <xf numFmtId="0" fontId="18" fillId="12" borderId="0" xfId="0" applyFont="1" applyFill="1" applyBorder="1" applyAlignment="1">
      <alignment horizontal="center" vertical="center" wrapText="1"/>
    </xf>
    <xf numFmtId="0" fontId="18" fillId="0" borderId="0" xfId="0" applyFont="1" applyBorder="1" applyAlignment="1">
      <alignment horizontal="left" vertical="center" shrinkToFit="1"/>
    </xf>
    <xf numFmtId="0" fontId="18" fillId="12" borderId="0" xfId="0" applyFont="1" applyFill="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25" fillId="0" borderId="49" xfId="0" applyFont="1" applyBorder="1" applyAlignment="1">
      <alignment horizontal="center" vertical="center" textRotation="255"/>
    </xf>
    <xf numFmtId="0" fontId="18" fillId="0" borderId="49" xfId="0" applyFont="1" applyBorder="1" applyAlignment="1">
      <alignment horizontal="center" vertical="center" textRotation="255"/>
    </xf>
    <xf numFmtId="0" fontId="11" fillId="0" borderId="49" xfId="0" applyFont="1" applyBorder="1" applyAlignment="1">
      <alignment vertical="center" wrapText="1" shrinkToFit="1"/>
    </xf>
    <xf numFmtId="0" fontId="11" fillId="0" borderId="50" xfId="0" applyFont="1" applyBorder="1" applyAlignment="1">
      <alignment vertical="center" wrapText="1" shrinkToFit="1"/>
    </xf>
    <xf numFmtId="0" fontId="11" fillId="0" borderId="3" xfId="0" applyFont="1" applyBorder="1" applyAlignment="1">
      <alignment horizontal="center" vertical="center" textRotation="255"/>
    </xf>
    <xf numFmtId="0" fontId="11" fillId="12" borderId="0" xfId="0" applyFont="1" applyFill="1" applyBorder="1" applyAlignment="1">
      <alignment vertical="center"/>
    </xf>
    <xf numFmtId="0" fontId="15" fillId="12" borderId="3" xfId="0" applyFont="1" applyFill="1" applyBorder="1" applyAlignment="1">
      <alignment vertical="top" wrapText="1"/>
    </xf>
    <xf numFmtId="0" fontId="18" fillId="0" borderId="8" xfId="0" applyNumberFormat="1" applyFont="1" applyFill="1" applyBorder="1" applyAlignment="1">
      <alignment horizontal="left" vertical="center" wrapText="1"/>
    </xf>
    <xf numFmtId="0" fontId="7" fillId="0" borderId="48" xfId="0" applyFont="1" applyBorder="1" applyAlignment="1">
      <alignment vertical="center"/>
    </xf>
    <xf numFmtId="0" fontId="7" fillId="0" borderId="0" xfId="0" applyFont="1" applyBorder="1" applyAlignment="1">
      <alignment vertical="center"/>
    </xf>
    <xf numFmtId="0" fontId="18" fillId="0" borderId="48" xfId="0" applyFont="1" applyBorder="1" applyAlignment="1">
      <alignment vertical="center" wrapText="1" shrinkToFit="1"/>
    </xf>
    <xf numFmtId="0" fontId="28" fillId="0" borderId="48" xfId="0" applyFont="1" applyBorder="1" applyAlignment="1">
      <alignment vertical="center"/>
    </xf>
    <xf numFmtId="0" fontId="11" fillId="0" borderId="3" xfId="0" applyFont="1" applyBorder="1" applyAlignment="1">
      <alignment vertical="center" wrapText="1" shrinkToFit="1"/>
    </xf>
    <xf numFmtId="0" fontId="29" fillId="0" borderId="50" xfId="0" applyFont="1" applyBorder="1" applyAlignment="1">
      <alignment vertical="center"/>
    </xf>
    <xf numFmtId="0" fontId="28" fillId="0" borderId="50" xfId="0" applyFont="1" applyBorder="1" applyAlignment="1">
      <alignment vertical="center"/>
    </xf>
    <xf numFmtId="0" fontId="28" fillId="0" borderId="49" xfId="0" applyFont="1" applyBorder="1" applyAlignment="1">
      <alignment vertical="center"/>
    </xf>
    <xf numFmtId="0" fontId="7" fillId="0" borderId="16" xfId="0" applyFont="1" applyBorder="1" applyAlignment="1">
      <alignment vertical="center"/>
    </xf>
    <xf numFmtId="0" fontId="7" fillId="0" borderId="50" xfId="0" applyFont="1" applyBorder="1" applyAlignment="1">
      <alignment vertical="center"/>
    </xf>
    <xf numFmtId="0" fontId="11" fillId="0" borderId="50" xfId="0" applyFont="1" applyBorder="1" applyAlignment="1">
      <alignment horizontal="center" vertical="center" textRotation="255"/>
    </xf>
    <xf numFmtId="0" fontId="7" fillId="0" borderId="49" xfId="0" applyFont="1" applyBorder="1" applyAlignment="1">
      <alignment vertical="center"/>
    </xf>
    <xf numFmtId="0" fontId="8" fillId="0" borderId="0" xfId="0" applyFont="1" applyBorder="1">
      <alignment vertical="center"/>
    </xf>
    <xf numFmtId="0" fontId="0" fillId="0" borderId="0" xfId="0" applyBorder="1" applyAlignment="1">
      <alignment horizontal="left"/>
    </xf>
    <xf numFmtId="0" fontId="0" fillId="0" borderId="0" xfId="0" applyBorder="1" applyAlignment="1">
      <alignment horizontal="left" vertical="top"/>
    </xf>
    <xf numFmtId="0" fontId="7" fillId="0" borderId="0" xfId="0" applyFont="1" applyBorder="1" applyAlignment="1">
      <alignment vertical="top"/>
    </xf>
    <xf numFmtId="0" fontId="0" fillId="0" borderId="0" xfId="0" applyBorder="1" applyAlignment="1">
      <alignment vertical="top"/>
    </xf>
    <xf numFmtId="0" fontId="7" fillId="0" borderId="0" xfId="0" applyFont="1" applyBorder="1">
      <alignmen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0" fillId="0" borderId="0" xfId="0" applyBorder="1" applyAlignment="1">
      <alignment horizontal="left" vertical="center" wrapText="1"/>
    </xf>
    <xf numFmtId="0" fontId="0" fillId="8" borderId="0" xfId="0" applyFill="1" applyBorder="1">
      <alignment vertical="center"/>
    </xf>
    <xf numFmtId="0" fontId="8" fillId="8" borderId="0" xfId="0" applyFont="1" applyFill="1" applyBorder="1">
      <alignment vertical="center"/>
    </xf>
    <xf numFmtId="0" fontId="0" fillId="8" borderId="0" xfId="0" applyFill="1" applyBorder="1" applyAlignment="1"/>
    <xf numFmtId="0" fontId="7" fillId="8" borderId="0" xfId="0" applyFont="1" applyFill="1" applyBorder="1" applyAlignment="1">
      <alignment vertical="top"/>
    </xf>
    <xf numFmtId="0" fontId="0" fillId="8" borderId="0" xfId="0" applyFill="1" applyBorder="1" applyAlignment="1">
      <alignment vertical="top"/>
    </xf>
    <xf numFmtId="0" fontId="7" fillId="8" borderId="0" xfId="0" applyFont="1" applyFill="1" applyBorder="1">
      <alignment vertical="center"/>
    </xf>
    <xf numFmtId="0" fontId="0" fillId="8" borderId="0" xfId="0" applyFill="1" applyBorder="1" applyAlignment="1">
      <alignment horizontal="left" vertical="center"/>
    </xf>
    <xf numFmtId="0" fontId="0" fillId="8" borderId="0" xfId="0" applyFill="1" applyBorder="1" applyAlignment="1">
      <alignment horizontal="center" vertical="center"/>
    </xf>
    <xf numFmtId="0" fontId="8" fillId="8" borderId="0" xfId="0" applyFont="1" applyFill="1" applyBorder="1" applyAlignment="1">
      <alignment horizontal="center" vertical="center"/>
    </xf>
    <xf numFmtId="0" fontId="38" fillId="8" borderId="0" xfId="0" applyFont="1" applyFill="1" applyBorder="1">
      <alignment vertical="center"/>
    </xf>
    <xf numFmtId="0" fontId="0" fillId="8" borderId="0" xfId="0" applyFill="1" applyBorder="1" applyAlignment="1">
      <alignment horizontal="left" vertical="top"/>
    </xf>
    <xf numFmtId="0" fontId="0" fillId="8" borderId="0" xfId="0" applyFill="1" applyBorder="1" applyAlignment="1">
      <alignment vertical="center"/>
    </xf>
    <xf numFmtId="0" fontId="5" fillId="8" borderId="0" xfId="0" applyFont="1" applyFill="1" applyBorder="1">
      <alignment vertical="center"/>
    </xf>
    <xf numFmtId="0" fontId="8" fillId="8" borderId="0" xfId="0" applyFont="1" applyFill="1" applyBorder="1" applyAlignment="1">
      <alignment horizontal="left" vertical="center"/>
    </xf>
    <xf numFmtId="179" fontId="0" fillId="0" borderId="0" xfId="0" applyNumberFormat="1" applyBorder="1">
      <alignment vertical="center"/>
    </xf>
    <xf numFmtId="0" fontId="0" fillId="0" borderId="59" xfId="0" applyNumberFormat="1" applyBorder="1" applyAlignment="1">
      <alignment horizontal="left" vertical="center"/>
    </xf>
    <xf numFmtId="0" fontId="18" fillId="12" borderId="3" xfId="0" applyFont="1" applyFill="1" applyBorder="1" applyAlignment="1">
      <alignment vertical="center"/>
    </xf>
    <xf numFmtId="0" fontId="5" fillId="13" borderId="59" xfId="0" applyFont="1" applyFill="1" applyBorder="1" applyAlignment="1">
      <alignment vertical="center" wrapText="1"/>
    </xf>
    <xf numFmtId="0" fontId="5" fillId="12" borderId="59" xfId="0" applyFont="1" applyFill="1" applyBorder="1" applyAlignment="1">
      <alignment vertical="center" wrapText="1"/>
    </xf>
    <xf numFmtId="0" fontId="5" fillId="14" borderId="59" xfId="0" applyFont="1" applyFill="1" applyBorder="1" applyAlignment="1">
      <alignment vertical="center" wrapText="1"/>
    </xf>
    <xf numFmtId="0" fontId="5" fillId="14" borderId="59" xfId="0" applyFont="1" applyFill="1" applyBorder="1" applyAlignment="1">
      <alignment horizontal="center" vertical="center"/>
    </xf>
    <xf numFmtId="0" fontId="5" fillId="14" borderId="59" xfId="0" applyFont="1" applyFill="1" applyBorder="1" applyAlignment="1">
      <alignment horizontal="center" vertical="center" wrapText="1"/>
    </xf>
    <xf numFmtId="0" fontId="10" fillId="14" borderId="59" xfId="0" applyFont="1" applyFill="1" applyBorder="1" applyAlignment="1">
      <alignment horizontal="center" vertical="center" wrapText="1"/>
    </xf>
    <xf numFmtId="177" fontId="0" fillId="0" borderId="59" xfId="0" applyNumberFormat="1" applyBorder="1" applyAlignment="1">
      <alignment horizontal="left" vertical="center"/>
    </xf>
    <xf numFmtId="0" fontId="5" fillId="15" borderId="59" xfId="0" applyFont="1" applyFill="1" applyBorder="1">
      <alignment vertical="center"/>
    </xf>
    <xf numFmtId="0" fontId="5" fillId="15" borderId="59" xfId="0" applyFont="1" applyFill="1" applyBorder="1" applyAlignment="1">
      <alignment vertical="center" wrapText="1"/>
    </xf>
    <xf numFmtId="180" fontId="0" fillId="0" borderId="59" xfId="0" applyNumberFormat="1" applyBorder="1" applyAlignment="1">
      <alignment horizontal="left" vertical="center"/>
    </xf>
    <xf numFmtId="0" fontId="20" fillId="0" borderId="0" xfId="0" applyFont="1" applyBorder="1" applyAlignment="1">
      <alignment horizontal="left" vertical="center"/>
    </xf>
    <xf numFmtId="0" fontId="20" fillId="8" borderId="0" xfId="0" applyFont="1" applyFill="1" applyBorder="1">
      <alignment vertical="center"/>
    </xf>
    <xf numFmtId="0" fontId="20" fillId="0" borderId="0" xfId="0" applyFont="1"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pplyBorder="1" applyAlignment="1"/>
    <xf numFmtId="0" fontId="0" fillId="0" borderId="0" xfId="0" applyFill="1">
      <alignment vertical="center"/>
    </xf>
    <xf numFmtId="0" fontId="7" fillId="0" borderId="0" xfId="0" applyFont="1" applyFill="1" applyBorder="1" applyAlignment="1">
      <alignment horizontal="left" vertical="top"/>
    </xf>
    <xf numFmtId="0" fontId="7" fillId="0" borderId="2" xfId="0" applyFont="1" applyFill="1" applyBorder="1" applyAlignment="1"/>
    <xf numFmtId="0" fontId="7" fillId="0" borderId="0" xfId="0" applyFont="1" applyFill="1" applyBorder="1" applyAlignment="1"/>
    <xf numFmtId="0" fontId="20" fillId="0" borderId="0" xfId="0" applyFont="1" applyFill="1">
      <alignment vertical="center"/>
    </xf>
    <xf numFmtId="0" fontId="21"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vertical="top" wrapText="1"/>
    </xf>
    <xf numFmtId="0" fontId="11" fillId="0" borderId="0" xfId="0" applyFont="1" applyFill="1" applyBorder="1" applyAlignment="1">
      <alignment horizontal="left" vertical="center"/>
    </xf>
    <xf numFmtId="0" fontId="0" fillId="0" borderId="0" xfId="0" applyFill="1" applyAlignment="1">
      <alignment horizontal="left" vertical="center"/>
    </xf>
    <xf numFmtId="0" fontId="11" fillId="0" borderId="0" xfId="0" applyFont="1" applyFill="1" applyBorder="1" applyAlignment="1">
      <alignment horizontal="left" vertical="center" shrinkToFit="1"/>
    </xf>
    <xf numFmtId="0" fontId="0" fillId="0" borderId="0" xfId="0" applyFill="1" applyBorder="1" applyAlignment="1">
      <alignment horizontal="left" vertical="center"/>
    </xf>
    <xf numFmtId="0" fontId="4" fillId="0" borderId="0" xfId="0" applyFont="1" applyFill="1" applyBorder="1" applyAlignment="1">
      <alignment vertical="center" wrapText="1"/>
    </xf>
    <xf numFmtId="0" fontId="11" fillId="0" borderId="0"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lignment vertical="center"/>
    </xf>
    <xf numFmtId="0" fontId="30" fillId="0" borderId="0" xfId="0" applyFont="1" applyFill="1" applyBorder="1" applyAlignment="1">
      <alignment vertical="center" wrapText="1"/>
    </xf>
    <xf numFmtId="0" fontId="19" fillId="0" borderId="0" xfId="0" applyFont="1" applyFill="1" applyBorder="1" applyAlignment="1">
      <alignment vertical="top" wrapText="1"/>
    </xf>
    <xf numFmtId="0" fontId="30" fillId="0" borderId="0" xfId="0" applyFont="1" applyFill="1" applyBorder="1" applyAlignment="1">
      <alignment vertical="top" wrapText="1"/>
    </xf>
    <xf numFmtId="0" fontId="11" fillId="12" borderId="3" xfId="0" applyFont="1" applyFill="1" applyBorder="1" applyAlignment="1">
      <alignment vertical="center" wrapText="1"/>
    </xf>
    <xf numFmtId="0" fontId="11" fillId="12" borderId="10" xfId="0" applyFont="1" applyFill="1" applyBorder="1" applyAlignment="1">
      <alignment vertical="center" wrapText="1"/>
    </xf>
    <xf numFmtId="0" fontId="7" fillId="0" borderId="0" xfId="0" applyFont="1" applyFill="1" applyBorder="1" applyAlignment="1">
      <alignment horizontal="left" vertical="center" wrapText="1"/>
    </xf>
    <xf numFmtId="0" fontId="25" fillId="0" borderId="50" xfId="0" applyFont="1" applyBorder="1" applyAlignment="1">
      <alignment horizontal="center" vertical="center" textRotation="255"/>
    </xf>
    <xf numFmtId="0" fontId="18" fillId="0" borderId="0" xfId="0" applyFont="1" applyBorder="1" applyAlignment="1">
      <alignment horizontal="left" vertical="center" shrinkToFit="1"/>
    </xf>
    <xf numFmtId="0" fontId="25" fillId="3" borderId="16" xfId="0" applyFont="1" applyFill="1" applyBorder="1" applyAlignment="1">
      <alignment horizontal="center" vertical="center" textRotation="255"/>
    </xf>
    <xf numFmtId="0" fontId="0" fillId="3" borderId="0" xfId="0" applyFill="1" applyBorder="1">
      <alignment vertical="center"/>
    </xf>
    <xf numFmtId="0" fontId="25" fillId="3" borderId="3" xfId="0" applyFont="1" applyFill="1" applyBorder="1" applyAlignment="1">
      <alignment horizontal="center" vertical="center" textRotation="255"/>
    </xf>
    <xf numFmtId="0" fontId="18" fillId="0" borderId="3" xfId="0" applyFont="1" applyBorder="1" applyAlignment="1">
      <alignment horizontal="center" vertical="center" textRotation="255"/>
    </xf>
    <xf numFmtId="0" fontId="0" fillId="12" borderId="0" xfId="0" applyFont="1" applyFill="1" applyBorder="1" applyAlignment="1">
      <alignment horizontal="center" vertical="center" shrinkToFit="1"/>
    </xf>
    <xf numFmtId="0" fontId="0" fillId="12" borderId="3" xfId="0" applyFont="1" applyFill="1" applyBorder="1" applyAlignment="1">
      <alignment horizontal="center" vertical="center" shrinkToFit="1"/>
    </xf>
    <xf numFmtId="0" fontId="2" fillId="0" borderId="16" xfId="0" applyFont="1" applyBorder="1" applyAlignment="1">
      <alignment horizontal="center" vertical="center" textRotation="255"/>
    </xf>
    <xf numFmtId="0" fontId="0" fillId="0" borderId="0" xfId="0" applyFont="1" applyBorder="1" applyAlignment="1">
      <alignment horizontal="left" vertical="center"/>
    </xf>
    <xf numFmtId="0" fontId="2" fillId="0" borderId="4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9" fillId="8" borderId="3" xfId="0" applyFont="1" applyFill="1" applyBorder="1" applyAlignment="1">
      <alignment horizontal="left" vertical="top" wrapText="1"/>
    </xf>
    <xf numFmtId="0" fontId="30" fillId="5" borderId="0" xfId="0" applyFont="1" applyFill="1" applyBorder="1" applyAlignment="1">
      <alignment horizontal="left" vertical="top" wrapText="1"/>
    </xf>
    <xf numFmtId="0" fontId="18" fillId="12" borderId="0"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29" fillId="12" borderId="0" xfId="0" applyFont="1" applyFill="1" applyBorder="1" applyAlignment="1">
      <alignment horizontal="left" vertical="center"/>
    </xf>
    <xf numFmtId="0" fontId="29" fillId="12" borderId="3" xfId="0" applyFont="1" applyFill="1" applyBorder="1" applyAlignment="1">
      <alignment horizontal="left" vertical="center"/>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8" fillId="0" borderId="8" xfId="0" applyFont="1" applyBorder="1" applyAlignment="1">
      <alignment horizontal="center" vertical="center" shrinkToFit="1"/>
    </xf>
    <xf numFmtId="0" fontId="18" fillId="0" borderId="5" xfId="0" applyFont="1" applyBorder="1" applyAlignment="1">
      <alignment horizontal="center" vertical="center" shrinkToFit="1"/>
    </xf>
    <xf numFmtId="0" fontId="18" fillId="5" borderId="5" xfId="0" applyFont="1" applyFill="1" applyBorder="1" applyAlignment="1">
      <alignment horizontal="center" vertical="center" shrinkToFit="1"/>
    </xf>
    <xf numFmtId="177" fontId="18" fillId="3" borderId="0" xfId="0" applyNumberFormat="1"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8" fillId="12" borderId="0" xfId="0" applyFont="1" applyFill="1" applyBorder="1" applyAlignment="1">
      <alignment horizontal="left" vertical="center"/>
    </xf>
    <xf numFmtId="0" fontId="11" fillId="12" borderId="7" xfId="0" applyFont="1" applyFill="1" applyBorder="1" applyAlignment="1">
      <alignment horizontal="center" vertical="center" textRotation="255" wrapText="1"/>
    </xf>
    <xf numFmtId="0" fontId="11" fillId="12" borderId="16" xfId="0" applyFont="1" applyFill="1" applyBorder="1" applyAlignment="1">
      <alignment horizontal="center" vertical="center" textRotation="255" wrapText="1"/>
    </xf>
    <xf numFmtId="0" fontId="11" fillId="12" borderId="9" xfId="0" applyFont="1" applyFill="1" applyBorder="1" applyAlignment="1">
      <alignment horizontal="center" vertical="center" textRotation="255" wrapText="1"/>
    </xf>
    <xf numFmtId="0" fontId="11" fillId="12" borderId="15" xfId="0" applyFont="1" applyFill="1" applyBorder="1" applyAlignment="1">
      <alignment horizontal="center" vertical="center" textRotation="255" wrapText="1"/>
    </xf>
    <xf numFmtId="0" fontId="11" fillId="12" borderId="0" xfId="0" applyFont="1" applyFill="1" applyBorder="1" applyAlignment="1">
      <alignment horizontal="center" vertical="center" textRotation="255" wrapText="1"/>
    </xf>
    <xf numFmtId="0" fontId="11" fillId="12" borderId="14" xfId="0" applyFont="1" applyFill="1" applyBorder="1" applyAlignment="1">
      <alignment horizontal="center" vertical="center" textRotation="255" wrapText="1"/>
    </xf>
    <xf numFmtId="0" fontId="11" fillId="12" borderId="27" xfId="0" applyFont="1" applyFill="1" applyBorder="1" applyAlignment="1">
      <alignment horizontal="center" vertical="center" textRotation="255" wrapText="1"/>
    </xf>
    <xf numFmtId="0" fontId="11" fillId="12" borderId="3" xfId="0" applyFont="1" applyFill="1" applyBorder="1" applyAlignment="1">
      <alignment horizontal="center" vertical="center" textRotation="255" wrapText="1"/>
    </xf>
    <xf numFmtId="0" fontId="11" fillId="12" borderId="10" xfId="0" applyFont="1" applyFill="1" applyBorder="1" applyAlignment="1">
      <alignment horizontal="center" vertical="center" textRotation="255"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12" borderId="0" xfId="0" applyFont="1" applyFill="1" applyBorder="1" applyAlignment="1">
      <alignment horizontal="left" vertical="center"/>
    </xf>
    <xf numFmtId="0" fontId="18" fillId="12" borderId="3" xfId="0" applyFont="1" applyFill="1" applyBorder="1" applyAlignment="1">
      <alignment horizontal="left" vertical="center"/>
    </xf>
    <xf numFmtId="0" fontId="2" fillId="12" borderId="46" xfId="0" applyFont="1" applyFill="1" applyBorder="1" applyAlignment="1">
      <alignment horizontal="center" vertical="center"/>
    </xf>
    <xf numFmtId="0" fontId="2" fillId="12" borderId="19"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15" xfId="0" applyFont="1" applyBorder="1" applyAlignment="1">
      <alignment horizontal="center" vertical="center" textRotation="255"/>
    </xf>
    <xf numFmtId="0" fontId="22" fillId="0" borderId="53" xfId="0" applyFont="1" applyBorder="1" applyAlignment="1">
      <alignment horizontal="center" vertical="center" textRotation="255"/>
    </xf>
    <xf numFmtId="177" fontId="18" fillId="0" borderId="0" xfId="0" applyNumberFormat="1" applyFont="1" applyBorder="1" applyAlignment="1">
      <alignment horizontal="center" vertical="center"/>
    </xf>
    <xf numFmtId="177" fontId="18" fillId="0" borderId="49" xfId="0" applyNumberFormat="1" applyFont="1" applyBorder="1" applyAlignment="1">
      <alignment horizontal="center" vertical="center"/>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49" xfId="0" applyFont="1" applyBorder="1" applyAlignment="1">
      <alignment horizontal="left" vertical="center"/>
    </xf>
    <xf numFmtId="177" fontId="18" fillId="0" borderId="16" xfId="0" applyNumberFormat="1" applyFont="1" applyBorder="1" applyAlignment="1">
      <alignment horizontal="center" vertical="center"/>
    </xf>
    <xf numFmtId="0" fontId="7" fillId="0" borderId="0" xfId="0" applyFont="1" applyAlignment="1">
      <alignment horizontal="center" vertical="center"/>
    </xf>
    <xf numFmtId="0" fontId="18" fillId="0" borderId="50"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49" xfId="0" applyFont="1" applyBorder="1" applyAlignment="1">
      <alignment horizontal="left" vertical="center" wrapText="1" shrinkToFit="1"/>
    </xf>
    <xf numFmtId="0" fontId="18" fillId="0" borderId="0"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17" fillId="11" borderId="6" xfId="0" applyFont="1" applyFill="1" applyBorder="1" applyAlignment="1">
      <alignment horizontal="center" vertical="center"/>
    </xf>
    <xf numFmtId="0" fontId="17" fillId="11" borderId="12" xfId="0" applyFont="1" applyFill="1" applyBorder="1" applyAlignment="1">
      <alignment horizontal="center" vertical="center"/>
    </xf>
    <xf numFmtId="0" fontId="17" fillId="11" borderId="8" xfId="0" applyFont="1" applyFill="1" applyBorder="1" applyAlignment="1">
      <alignment horizontal="center" vertical="center"/>
    </xf>
    <xf numFmtId="178" fontId="11" fillId="0" borderId="6" xfId="0" applyNumberFormat="1" applyFont="1" applyFill="1" applyBorder="1" applyAlignment="1">
      <alignment horizontal="center" vertical="center" shrinkToFit="1"/>
    </xf>
    <xf numFmtId="178" fontId="11" fillId="0" borderId="12" xfId="0" applyNumberFormat="1" applyFont="1" applyFill="1" applyBorder="1" applyAlignment="1">
      <alignment horizontal="center" vertical="center" shrinkToFit="1"/>
    </xf>
    <xf numFmtId="0" fontId="2" fillId="12" borderId="5" xfId="0" applyFont="1" applyFill="1" applyBorder="1" applyAlignment="1">
      <alignment horizontal="center" vertical="center" wrapText="1"/>
    </xf>
    <xf numFmtId="0" fontId="18" fillId="0" borderId="14" xfId="0" applyFont="1" applyBorder="1" applyAlignment="1">
      <alignment horizontal="center" vertical="center" wrapText="1" shrinkToFit="1"/>
    </xf>
    <xf numFmtId="0" fontId="18" fillId="0" borderId="51" xfId="0" applyFont="1" applyBorder="1" applyAlignment="1">
      <alignment horizontal="center" vertical="center" wrapText="1" shrinkToFit="1"/>
    </xf>
    <xf numFmtId="0" fontId="18" fillId="12" borderId="3" xfId="0" applyFont="1" applyFill="1" applyBorder="1" applyAlignment="1">
      <alignment horizontal="center" vertical="center" wrapText="1"/>
    </xf>
    <xf numFmtId="0" fontId="11" fillId="12" borderId="47" xfId="0" applyFont="1" applyFill="1" applyBorder="1" applyAlignment="1">
      <alignment horizontal="center" vertical="center" textRotation="255"/>
    </xf>
    <xf numFmtId="0" fontId="11" fillId="12" borderId="5" xfId="0" applyFont="1" applyFill="1" applyBorder="1" applyAlignment="1">
      <alignment horizontal="center" vertical="center" textRotation="255"/>
    </xf>
    <xf numFmtId="0" fontId="29" fillId="0" borderId="50" xfId="0" applyFont="1" applyBorder="1" applyAlignment="1">
      <alignment horizontal="left" vertical="center"/>
    </xf>
    <xf numFmtId="0" fontId="29" fillId="0" borderId="0" xfId="0" applyFont="1" applyBorder="1" applyAlignment="1">
      <alignment horizontal="left" vertical="center"/>
    </xf>
    <xf numFmtId="0" fontId="29" fillId="0" borderId="49" xfId="0" applyFont="1" applyBorder="1" applyAlignment="1">
      <alignment horizontal="left" vertical="center"/>
    </xf>
    <xf numFmtId="0" fontId="10" fillId="12" borderId="6" xfId="0" applyFont="1" applyFill="1" applyBorder="1" applyAlignment="1">
      <alignment horizontal="left" vertical="center" wrapText="1" shrinkToFit="1"/>
    </xf>
    <xf numFmtId="0" fontId="10" fillId="12" borderId="12" xfId="0" applyFont="1" applyFill="1" applyBorder="1" applyAlignment="1">
      <alignment horizontal="left" vertical="center" wrapText="1" shrinkToFit="1"/>
    </xf>
    <xf numFmtId="0" fontId="10" fillId="12" borderId="8" xfId="0" applyFont="1" applyFill="1" applyBorder="1" applyAlignment="1">
      <alignment horizontal="left" vertical="center" wrapText="1" shrinkToFit="1"/>
    </xf>
    <xf numFmtId="0" fontId="10" fillId="0" borderId="7" xfId="0" applyFont="1" applyBorder="1" applyAlignment="1">
      <alignment horizontal="left" vertical="center" wrapText="1"/>
    </xf>
    <xf numFmtId="0" fontId="10" fillId="0" borderId="16"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176" fontId="2" fillId="0" borderId="6"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16" fillId="2" borderId="6" xfId="0" applyNumberFormat="1"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8"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31" xfId="0" applyNumberFormat="1" applyFont="1" applyFill="1" applyBorder="1" applyAlignment="1">
      <alignment horizontal="center" vertical="center"/>
    </xf>
    <xf numFmtId="0" fontId="18" fillId="0" borderId="50"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3" xfId="0" applyFont="1" applyBorder="1" applyAlignment="1">
      <alignment horizontal="left" vertical="center" shrinkToFit="1"/>
    </xf>
    <xf numFmtId="0" fontId="18" fillId="3" borderId="16" xfId="0" applyFont="1" applyFill="1" applyBorder="1" applyAlignment="1">
      <alignment horizontal="left" vertical="center" wrapText="1" shrinkToFit="1"/>
    </xf>
    <xf numFmtId="0" fontId="18" fillId="3" borderId="9"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14" xfId="0" applyFont="1" applyFill="1" applyBorder="1" applyAlignment="1">
      <alignment horizontal="left" vertical="center" wrapText="1" shrinkToFit="1"/>
    </xf>
    <xf numFmtId="0" fontId="18" fillId="3" borderId="3" xfId="0" applyFont="1" applyFill="1" applyBorder="1" applyAlignment="1">
      <alignment horizontal="left" vertical="center" wrapText="1" shrinkToFit="1"/>
    </xf>
    <xf numFmtId="0" fontId="18" fillId="3" borderId="10" xfId="0" applyFont="1" applyFill="1" applyBorder="1" applyAlignment="1">
      <alignment horizontal="left" vertical="center" wrapText="1" shrinkToFit="1"/>
    </xf>
    <xf numFmtId="0" fontId="12" fillId="4" borderId="3" xfId="0" applyFont="1" applyFill="1" applyBorder="1" applyAlignment="1">
      <alignment horizontal="left"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35" xfId="0" applyFill="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45" fillId="0" borderId="36" xfId="0" applyFont="1" applyBorder="1" applyAlignment="1">
      <alignment horizontal="left" vertical="center" wrapText="1"/>
    </xf>
    <xf numFmtId="0" fontId="45" fillId="0" borderId="12" xfId="0" applyFont="1" applyBorder="1" applyAlignment="1">
      <alignment horizontal="left" vertical="center" wrapText="1"/>
    </xf>
    <xf numFmtId="0" fontId="45" fillId="0" borderId="8" xfId="0" applyFont="1" applyBorder="1" applyAlignment="1">
      <alignment horizontal="left" vertical="center" wrapText="1"/>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30" xfId="0" applyFont="1" applyFill="1" applyBorder="1" applyAlignment="1">
      <alignment horizontal="center" vertical="center"/>
    </xf>
    <xf numFmtId="0" fontId="0" fillId="0" borderId="17"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5" xfId="0" applyFont="1" applyFill="1" applyBorder="1" applyAlignment="1">
      <alignment horizontal="center" vertical="top" wrapText="1"/>
    </xf>
    <xf numFmtId="177" fontId="29" fillId="0" borderId="16" xfId="0" applyNumberFormat="1" applyFont="1" applyBorder="1" applyAlignment="1">
      <alignment horizontal="center" vertical="center"/>
    </xf>
    <xf numFmtId="177" fontId="29" fillId="0" borderId="0" xfId="0" applyNumberFormat="1" applyFont="1" applyBorder="1" applyAlignment="1">
      <alignment horizontal="center" vertical="center"/>
    </xf>
    <xf numFmtId="177" fontId="29" fillId="0" borderId="49" xfId="0" applyNumberFormat="1" applyFont="1" applyBorder="1" applyAlignment="1">
      <alignment horizontal="center" vertical="center"/>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18" fillId="0" borderId="16" xfId="0" applyFont="1" applyBorder="1" applyAlignment="1">
      <alignment horizontal="center" vertical="center" wrapText="1" shrinkToFit="1"/>
    </xf>
    <xf numFmtId="0" fontId="20" fillId="10" borderId="7" xfId="0" applyFont="1" applyFill="1" applyBorder="1" applyAlignment="1">
      <alignment horizontal="left" vertical="center"/>
    </xf>
    <xf numFmtId="0" fontId="20" fillId="10" borderId="16" xfId="0" applyFont="1" applyFill="1" applyBorder="1" applyAlignment="1">
      <alignment horizontal="left" vertical="center"/>
    </xf>
    <xf numFmtId="0" fontId="7" fillId="10" borderId="0" xfId="0" applyFont="1" applyFill="1" applyBorder="1" applyAlignment="1">
      <alignment horizontal="left" vertical="center" wrapText="1"/>
    </xf>
    <xf numFmtId="0" fontId="7" fillId="10" borderId="0" xfId="0" applyFont="1" applyFill="1" applyBorder="1" applyAlignment="1">
      <alignment horizontal="left" vertical="center"/>
    </xf>
    <xf numFmtId="0" fontId="7" fillId="10" borderId="3" xfId="0" applyFont="1" applyFill="1" applyBorder="1" applyAlignment="1">
      <alignment horizontal="left" vertical="center" wrapText="1"/>
    </xf>
    <xf numFmtId="0" fontId="7" fillId="10" borderId="3" xfId="0" applyFont="1" applyFill="1" applyBorder="1" applyAlignment="1">
      <alignment horizontal="left" vertical="center"/>
    </xf>
    <xf numFmtId="0" fontId="8" fillId="8" borderId="6"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8" xfId="0" applyFont="1" applyFill="1" applyBorder="1" applyAlignment="1">
      <alignment horizontal="left" vertical="top" wrapText="1"/>
    </xf>
    <xf numFmtId="0" fontId="27" fillId="4" borderId="24" xfId="0" applyFont="1" applyFill="1" applyBorder="1" applyAlignment="1">
      <alignment horizontal="center" vertical="center" textRotation="255"/>
    </xf>
    <xf numFmtId="0" fontId="27" fillId="4" borderId="31" xfId="0" applyFont="1" applyFill="1" applyBorder="1" applyAlignment="1">
      <alignment horizontal="center" vertical="center" textRotation="255"/>
    </xf>
    <xf numFmtId="0" fontId="10" fillId="12" borderId="6" xfId="0" applyFont="1" applyFill="1" applyBorder="1" applyAlignment="1">
      <alignment horizontal="left" vertical="center" shrinkToFit="1"/>
    </xf>
    <xf numFmtId="0" fontId="10" fillId="12" borderId="12" xfId="0" applyFont="1" applyFill="1" applyBorder="1" applyAlignment="1">
      <alignment horizontal="left" vertical="center" shrinkToFit="1"/>
    </xf>
    <xf numFmtId="0" fontId="10" fillId="0" borderId="12" xfId="0" applyFont="1" applyFill="1" applyBorder="1" applyAlignment="1">
      <alignment horizontal="center" vertical="center" wrapText="1" shrinkToFit="1"/>
    </xf>
    <xf numFmtId="0" fontId="10" fillId="12" borderId="28" xfId="0" applyFont="1" applyFill="1" applyBorder="1" applyAlignment="1">
      <alignment horizontal="left" vertical="center" shrinkToFit="1"/>
    </xf>
    <xf numFmtId="0" fontId="10" fillId="12" borderId="26" xfId="0" applyFont="1" applyFill="1" applyBorder="1" applyAlignment="1">
      <alignment horizontal="left" vertical="center" shrinkToFit="1"/>
    </xf>
    <xf numFmtId="0" fontId="10" fillId="0" borderId="26" xfId="0" applyFont="1" applyFill="1" applyBorder="1" applyAlignment="1">
      <alignment horizontal="center" vertical="center" wrapText="1"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2" fillId="0" borderId="42" xfId="0" applyFont="1" applyBorder="1" applyAlignment="1">
      <alignment horizontal="center" vertical="center" textRotation="255"/>
    </xf>
    <xf numFmtId="0" fontId="22" fillId="0" borderId="32" xfId="0" applyFont="1" applyBorder="1" applyAlignment="1">
      <alignment horizontal="center" vertical="center" textRotation="255"/>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28" fillId="0" borderId="0" xfId="0" applyFont="1" applyBorder="1" applyAlignment="1">
      <alignment horizontal="left" vertical="center" wrapText="1"/>
    </xf>
    <xf numFmtId="0" fontId="28" fillId="0" borderId="49" xfId="0" applyFont="1" applyBorder="1" applyAlignment="1">
      <alignment horizontal="left" vertical="center" wrapText="1"/>
    </xf>
    <xf numFmtId="0" fontId="18" fillId="0" borderId="12" xfId="0" applyFont="1" applyBorder="1" applyAlignment="1">
      <alignment horizontal="center" vertical="center" shrinkToFit="1"/>
    </xf>
    <xf numFmtId="0" fontId="28" fillId="0" borderId="0" xfId="0" applyFont="1" applyBorder="1" applyAlignment="1">
      <alignment horizontal="center" vertical="center"/>
    </xf>
    <xf numFmtId="0" fontId="28" fillId="0" borderId="49" xfId="0"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49" xfId="0" applyNumberFormat="1" applyFont="1" applyBorder="1" applyAlignment="1">
      <alignment horizontal="center" vertical="center" shrinkToFit="1"/>
    </xf>
    <xf numFmtId="0" fontId="18" fillId="0" borderId="12" xfId="0" applyFont="1" applyBorder="1" applyAlignment="1">
      <alignment horizontal="center" vertical="center"/>
    </xf>
    <xf numFmtId="0" fontId="18" fillId="5"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0" xfId="0" applyFont="1" applyBorder="1" applyAlignment="1">
      <alignment horizontal="center" vertical="center" shrinkToFit="1"/>
    </xf>
    <xf numFmtId="0" fontId="20" fillId="12" borderId="7" xfId="0" applyFont="1" applyFill="1" applyBorder="1" applyAlignment="1">
      <alignment horizontal="left" vertical="center"/>
    </xf>
    <xf numFmtId="0" fontId="20" fillId="12" borderId="16" xfId="0" applyFont="1" applyFill="1" applyBorder="1" applyAlignment="1">
      <alignment horizontal="left" vertical="center"/>
    </xf>
    <xf numFmtId="0" fontId="20" fillId="12" borderId="9" xfId="0" applyFont="1" applyFill="1" applyBorder="1" applyAlignment="1">
      <alignment horizontal="left" vertical="center"/>
    </xf>
    <xf numFmtId="0" fontId="28" fillId="0" borderId="14" xfId="0" applyFont="1" applyBorder="1" applyAlignment="1">
      <alignment horizontal="left" vertical="center" wrapText="1"/>
    </xf>
    <xf numFmtId="0" fontId="28" fillId="0" borderId="51" xfId="0" applyFont="1" applyBorder="1" applyAlignment="1">
      <alignment horizontal="left" vertical="center" wrapText="1"/>
    </xf>
    <xf numFmtId="0" fontId="22" fillId="0" borderId="27" xfId="0" applyFont="1" applyBorder="1" applyAlignment="1">
      <alignment horizontal="center" vertical="center" textRotation="255"/>
    </xf>
    <xf numFmtId="0" fontId="18" fillId="0" borderId="3" xfId="0" applyFont="1" applyBorder="1" applyAlignment="1">
      <alignment horizontal="left" vertical="center" wrapText="1"/>
    </xf>
    <xf numFmtId="0" fontId="5" fillId="12" borderId="7" xfId="0" applyFont="1" applyFill="1" applyBorder="1" applyAlignment="1">
      <alignment horizontal="left" vertical="center" wrapText="1" shrinkToFit="1"/>
    </xf>
    <xf numFmtId="0" fontId="5" fillId="12" borderId="16" xfId="0" applyFont="1" applyFill="1" applyBorder="1" applyAlignment="1">
      <alignment horizontal="left" vertical="center" wrapText="1" shrinkToFit="1"/>
    </xf>
    <xf numFmtId="0" fontId="5" fillId="12" borderId="9" xfId="0" applyFont="1" applyFill="1" applyBorder="1" applyAlignment="1">
      <alignment horizontal="left" vertical="center" wrapText="1" shrinkToFit="1"/>
    </xf>
    <xf numFmtId="0" fontId="2" fillId="0" borderId="50" xfId="0" applyFont="1" applyBorder="1" applyAlignment="1">
      <alignment horizontal="left" vertical="center" wrapText="1"/>
    </xf>
    <xf numFmtId="0" fontId="2" fillId="0" borderId="0" xfId="0" applyFont="1" applyBorder="1" applyAlignment="1">
      <alignment horizontal="left" vertical="center" wrapText="1"/>
    </xf>
    <xf numFmtId="0" fontId="2" fillId="0" borderId="4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177" fontId="29" fillId="0" borderId="50" xfId="0" applyNumberFormat="1" applyFont="1" applyBorder="1" applyAlignment="1">
      <alignment horizontal="center" vertical="center" shrinkToFit="1"/>
    </xf>
    <xf numFmtId="0" fontId="29" fillId="0" borderId="0" xfId="0" applyFont="1" applyBorder="1" applyAlignment="1">
      <alignment horizontal="center" vertical="center" wrapText="1"/>
    </xf>
    <xf numFmtId="0" fontId="29" fillId="0" borderId="49" xfId="0" applyFont="1" applyBorder="1" applyAlignment="1">
      <alignment horizontal="center" vertical="center" wrapText="1"/>
    </xf>
    <xf numFmtId="0" fontId="18" fillId="0" borderId="28"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0" fillId="12" borderId="20" xfId="0" applyFont="1" applyFill="1" applyBorder="1" applyAlignment="1">
      <alignment horizontal="center" vertical="center" textRotation="255" wrapText="1"/>
    </xf>
    <xf numFmtId="0" fontId="10" fillId="12" borderId="16" xfId="0" applyFont="1" applyFill="1" applyBorder="1" applyAlignment="1">
      <alignment horizontal="center" vertical="center" textRotation="255" wrapText="1"/>
    </xf>
    <xf numFmtId="0" fontId="10" fillId="12" borderId="9" xfId="0" applyFont="1" applyFill="1" applyBorder="1" applyAlignment="1">
      <alignment horizontal="center" vertical="center" textRotation="255" wrapText="1"/>
    </xf>
    <xf numFmtId="0" fontId="10" fillId="12" borderId="55" xfId="0" applyFont="1" applyFill="1" applyBorder="1" applyAlignment="1">
      <alignment horizontal="center" vertical="center" textRotation="255" wrapText="1"/>
    </xf>
    <xf numFmtId="0" fontId="10" fillId="12" borderId="2" xfId="0" applyFont="1" applyFill="1" applyBorder="1" applyAlignment="1">
      <alignment horizontal="center" vertical="center" textRotation="255" wrapText="1"/>
    </xf>
    <xf numFmtId="0" fontId="10" fillId="12" borderId="56" xfId="0" applyFont="1" applyFill="1" applyBorder="1" applyAlignment="1">
      <alignment horizontal="center" vertical="center" textRotation="255" wrapText="1"/>
    </xf>
    <xf numFmtId="0" fontId="10" fillId="12" borderId="27" xfId="0" applyFont="1" applyFill="1" applyBorder="1" applyAlignment="1">
      <alignment horizontal="left" vertical="center" wrapText="1" shrinkToFit="1"/>
    </xf>
    <xf numFmtId="0" fontId="10" fillId="12" borderId="3" xfId="0" applyFont="1" applyFill="1" applyBorder="1" applyAlignment="1">
      <alignment horizontal="left" vertical="center" wrapText="1" shrinkToFit="1"/>
    </xf>
    <xf numFmtId="0" fontId="10" fillId="12" borderId="10" xfId="0" applyFont="1" applyFill="1" applyBorder="1" applyAlignment="1">
      <alignment horizontal="left" vertical="center" wrapText="1" shrinkToFit="1"/>
    </xf>
    <xf numFmtId="0" fontId="28" fillId="0" borderId="50" xfId="0" applyFont="1" applyBorder="1" applyAlignment="1">
      <alignment horizontal="left" vertical="center" wrapText="1"/>
    </xf>
    <xf numFmtId="0" fontId="29" fillId="0" borderId="50" xfId="0" applyFont="1" applyBorder="1" applyAlignment="1">
      <alignment horizontal="center" vertical="center"/>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29" fillId="0" borderId="21" xfId="0" applyFont="1" applyBorder="1" applyAlignment="1">
      <alignment horizontal="left" vertical="center"/>
    </xf>
    <xf numFmtId="0" fontId="29" fillId="0" borderId="43" xfId="0" applyFont="1" applyBorder="1" applyAlignment="1">
      <alignment horizontal="left" vertical="center"/>
    </xf>
    <xf numFmtId="0" fontId="5" fillId="12" borderId="6" xfId="0" applyFont="1" applyFill="1" applyBorder="1" applyAlignment="1">
      <alignment horizontal="left" vertical="center" wrapText="1" shrinkToFit="1"/>
    </xf>
    <xf numFmtId="0" fontId="5" fillId="12" borderId="12" xfId="0" applyFont="1" applyFill="1" applyBorder="1" applyAlignment="1">
      <alignment horizontal="left" vertical="center" wrapText="1" shrinkToFit="1"/>
    </xf>
    <xf numFmtId="0" fontId="5" fillId="12" borderId="8" xfId="0" applyFont="1" applyFill="1" applyBorder="1" applyAlignment="1">
      <alignment horizontal="left" vertical="center" wrapText="1" shrinkToFit="1"/>
    </xf>
    <xf numFmtId="0" fontId="18" fillId="0" borderId="0" xfId="0" applyFont="1" applyBorder="1" applyAlignment="1">
      <alignment horizontal="center" vertical="center"/>
    </xf>
    <xf numFmtId="0" fontId="18" fillId="0" borderId="49" xfId="0" applyFont="1" applyBorder="1" applyAlignment="1">
      <alignment horizontal="center" vertical="center"/>
    </xf>
    <xf numFmtId="177" fontId="18" fillId="0" borderId="0" xfId="0" applyNumberFormat="1" applyFont="1" applyBorder="1" applyAlignment="1">
      <alignment horizontal="center" vertical="center" shrinkToFit="1"/>
    </xf>
    <xf numFmtId="177" fontId="18" fillId="0" borderId="49" xfId="0" applyNumberFormat="1" applyFont="1" applyBorder="1" applyAlignment="1">
      <alignment horizontal="center" vertical="center" shrinkToFit="1"/>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7" fillId="0" borderId="21" xfId="0" applyFont="1" applyBorder="1" applyAlignment="1">
      <alignment horizontal="left" vertical="center" wrapText="1"/>
    </xf>
    <xf numFmtId="0" fontId="11" fillId="0" borderId="42" xfId="0" applyFont="1" applyBorder="1" applyAlignment="1">
      <alignment horizontal="center" vertical="center" textRotation="255"/>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8" fillId="0" borderId="50" xfId="0" applyFont="1" applyBorder="1" applyAlignment="1">
      <alignment horizontal="center" vertical="center"/>
    </xf>
    <xf numFmtId="0" fontId="18" fillId="0" borderId="50"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3" xfId="0" applyFont="1" applyBorder="1" applyAlignment="1">
      <alignment horizontal="left" vertical="center" wrapText="1" shrinkToFit="1"/>
    </xf>
    <xf numFmtId="0" fontId="46" fillId="0" borderId="50" xfId="0" applyFont="1" applyBorder="1" applyAlignment="1">
      <alignment horizontal="left" vertical="center" wrapText="1"/>
    </xf>
    <xf numFmtId="0" fontId="46" fillId="0" borderId="0" xfId="0" applyFont="1" applyBorder="1" applyAlignment="1">
      <alignment horizontal="left" vertical="center" wrapText="1"/>
    </xf>
    <xf numFmtId="0" fontId="46" fillId="0" borderId="49" xfId="0" applyFont="1" applyBorder="1" applyAlignment="1">
      <alignment horizontal="left" vertical="center" wrapText="1"/>
    </xf>
    <xf numFmtId="0" fontId="0" fillId="12" borderId="5"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0" fillId="8" borderId="0" xfId="0" applyFill="1" applyBorder="1" applyAlignment="1">
      <alignment horizontal="left" vertical="top" wrapText="1"/>
    </xf>
    <xf numFmtId="0" fontId="2" fillId="12" borderId="34" xfId="0" applyFont="1" applyFill="1" applyBorder="1" applyAlignment="1">
      <alignment horizontal="center" vertical="center"/>
    </xf>
    <xf numFmtId="0" fontId="11" fillId="0" borderId="15"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8" fillId="12" borderId="0" xfId="0" applyFont="1" applyFill="1" applyBorder="1" applyAlignment="1">
      <alignment horizontal="right" vertical="center" wrapText="1"/>
    </xf>
    <xf numFmtId="0" fontId="18" fillId="12" borderId="14" xfId="0" applyFont="1" applyFill="1" applyBorder="1" applyAlignment="1">
      <alignment horizontal="right" vertical="center" wrapText="1"/>
    </xf>
    <xf numFmtId="0" fontId="15" fillId="12" borderId="0" xfId="0" applyFont="1" applyFill="1" applyBorder="1" applyAlignment="1">
      <alignment horizontal="center" vertical="top" wrapText="1"/>
    </xf>
    <xf numFmtId="0" fontId="15" fillId="12" borderId="14" xfId="0" applyFont="1" applyFill="1" applyBorder="1" applyAlignment="1">
      <alignment horizontal="center" vertical="top" wrapText="1"/>
    </xf>
    <xf numFmtId="0" fontId="15" fillId="12" borderId="3" xfId="0" applyFont="1" applyFill="1" applyBorder="1" applyAlignment="1">
      <alignment horizontal="center" vertical="top" wrapText="1"/>
    </xf>
    <xf numFmtId="0" fontId="15" fillId="12" borderId="10" xfId="0" applyFont="1" applyFill="1" applyBorder="1" applyAlignment="1">
      <alignment horizontal="center" vertical="top" wrapText="1"/>
    </xf>
    <xf numFmtId="0" fontId="8" fillId="8" borderId="0" xfId="0" applyFont="1" applyFill="1" applyBorder="1" applyAlignment="1">
      <alignment horizontal="left" vertical="top" wrapText="1"/>
    </xf>
    <xf numFmtId="0" fontId="11" fillId="12" borderId="5" xfId="0" applyFont="1" applyFill="1" applyBorder="1" applyAlignment="1">
      <alignment horizontal="center" vertical="center" wrapText="1"/>
    </xf>
    <xf numFmtId="0" fontId="15" fillId="12" borderId="34" xfId="0" applyFont="1" applyFill="1" applyBorder="1" applyAlignment="1">
      <alignment horizontal="center" vertical="top" wrapText="1"/>
    </xf>
    <xf numFmtId="0" fontId="7" fillId="12" borderId="7"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8" fillId="12" borderId="7" xfId="0" applyFont="1" applyFill="1" applyBorder="1" applyAlignment="1">
      <alignment horizontal="center" vertical="center" textRotation="255" wrapText="1"/>
    </xf>
    <xf numFmtId="0" fontId="8" fillId="12" borderId="16" xfId="0" applyFont="1" applyFill="1" applyBorder="1" applyAlignment="1">
      <alignment horizontal="center" vertical="center" textRotation="255" wrapText="1"/>
    </xf>
    <xf numFmtId="0" fontId="8" fillId="12" borderId="9" xfId="0" applyFont="1" applyFill="1" applyBorder="1" applyAlignment="1">
      <alignment horizontal="center" vertical="center" textRotation="255" wrapText="1"/>
    </xf>
    <xf numFmtId="0" fontId="8" fillId="12" borderId="15" xfId="0" applyFont="1" applyFill="1" applyBorder="1" applyAlignment="1">
      <alignment horizontal="center" vertical="center" textRotation="255" wrapText="1"/>
    </xf>
    <xf numFmtId="0" fontId="8" fillId="12" borderId="0" xfId="0" applyFont="1" applyFill="1" applyBorder="1" applyAlignment="1">
      <alignment horizontal="center" vertical="center" textRotation="255" wrapText="1"/>
    </xf>
    <xf numFmtId="0" fontId="8" fillId="12" borderId="14" xfId="0" applyFont="1" applyFill="1" applyBorder="1" applyAlignment="1">
      <alignment horizontal="center" vertical="center" textRotation="255" wrapText="1"/>
    </xf>
    <xf numFmtId="0" fontId="8" fillId="12" borderId="27" xfId="0" applyFont="1" applyFill="1" applyBorder="1" applyAlignment="1">
      <alignment horizontal="center" vertical="center" textRotation="255" wrapText="1"/>
    </xf>
    <xf numFmtId="0" fontId="8" fillId="12" borderId="3" xfId="0" applyFont="1" applyFill="1" applyBorder="1" applyAlignment="1">
      <alignment horizontal="center" vertical="center" textRotation="255" wrapText="1"/>
    </xf>
    <xf numFmtId="0" fontId="8" fillId="12" borderId="10" xfId="0" applyFont="1" applyFill="1" applyBorder="1" applyAlignment="1">
      <alignment horizontal="center" vertical="center" textRotation="255" wrapText="1"/>
    </xf>
    <xf numFmtId="0" fontId="10" fillId="12" borderId="7" xfId="0" applyFont="1" applyFill="1" applyBorder="1" applyAlignment="1">
      <alignment horizontal="center" vertical="center" textRotation="255" wrapText="1"/>
    </xf>
    <xf numFmtId="0" fontId="10" fillId="12" borderId="15" xfId="0" applyFont="1" applyFill="1" applyBorder="1" applyAlignment="1">
      <alignment horizontal="center" vertical="center" textRotation="255" wrapText="1"/>
    </xf>
    <xf numFmtId="0" fontId="10" fillId="12" borderId="0" xfId="0" applyFont="1" applyFill="1" applyBorder="1" applyAlignment="1">
      <alignment horizontal="center" vertical="center" textRotation="255" wrapText="1"/>
    </xf>
    <xf numFmtId="0" fontId="10" fillId="12" borderId="14" xfId="0" applyFont="1" applyFill="1" applyBorder="1" applyAlignment="1">
      <alignment horizontal="center" vertical="center" textRotation="255" wrapText="1"/>
    </xf>
    <xf numFmtId="0" fontId="10" fillId="12" borderId="27" xfId="0" applyFont="1" applyFill="1" applyBorder="1" applyAlignment="1">
      <alignment horizontal="center" vertical="center" textRotation="255" wrapText="1"/>
    </xf>
    <xf numFmtId="0" fontId="10" fillId="12" borderId="3" xfId="0" applyFont="1" applyFill="1" applyBorder="1" applyAlignment="1">
      <alignment horizontal="center" vertical="center" textRotation="255" wrapText="1"/>
    </xf>
    <xf numFmtId="0" fontId="10" fillId="12" borderId="10" xfId="0" applyFont="1" applyFill="1" applyBorder="1" applyAlignment="1">
      <alignment horizontal="center" vertical="center" textRotation="255" wrapText="1"/>
    </xf>
    <xf numFmtId="0" fontId="8" fillId="12" borderId="7" xfId="0" applyFont="1" applyFill="1" applyBorder="1" applyAlignment="1">
      <alignment horizontal="center" vertical="center" textRotation="255"/>
    </xf>
    <xf numFmtId="0" fontId="8" fillId="12" borderId="16" xfId="0" applyFont="1" applyFill="1" applyBorder="1" applyAlignment="1">
      <alignment horizontal="center" vertical="center" textRotation="255"/>
    </xf>
    <xf numFmtId="0" fontId="11" fillId="0" borderId="5" xfId="0" applyFont="1" applyBorder="1" applyAlignment="1">
      <alignment vertical="center"/>
    </xf>
    <xf numFmtId="0" fontId="11" fillId="0" borderId="5" xfId="0" applyFont="1" applyBorder="1" applyAlignment="1">
      <alignment horizontal="center" vertical="center"/>
    </xf>
    <xf numFmtId="0" fontId="5" fillId="10" borderId="0" xfId="0" applyFont="1" applyFill="1" applyBorder="1" applyAlignment="1">
      <alignment horizontal="center" vertical="top" wrapText="1"/>
    </xf>
    <xf numFmtId="0" fontId="5" fillId="10" borderId="3"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10" xfId="0" applyFont="1" applyFill="1" applyBorder="1" applyAlignment="1">
      <alignment horizontal="center" vertical="top" wrapText="1"/>
    </xf>
    <xf numFmtId="0" fontId="18" fillId="0" borderId="5" xfId="0" applyFont="1" applyBorder="1" applyAlignment="1">
      <alignment horizontal="center"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top" wrapText="1"/>
    </xf>
    <xf numFmtId="0" fontId="18" fillId="0" borderId="16" xfId="0" applyFont="1" applyBorder="1" applyAlignment="1">
      <alignment horizontal="center" vertical="top" wrapText="1"/>
    </xf>
    <xf numFmtId="0" fontId="18" fillId="0" borderId="9" xfId="0" applyFont="1" applyBorder="1" applyAlignment="1">
      <alignment horizontal="center" vertical="top" wrapText="1"/>
    </xf>
    <xf numFmtId="0" fontId="11" fillId="0" borderId="6"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2" fillId="0" borderId="49" xfId="0" applyFont="1" applyBorder="1" applyAlignment="1">
      <alignment horizontal="left" vertical="center"/>
    </xf>
    <xf numFmtId="0" fontId="8" fillId="8" borderId="16" xfId="0" applyFont="1" applyFill="1" applyBorder="1" applyAlignment="1">
      <alignment horizontal="left" vertical="top" wrapText="1"/>
    </xf>
    <xf numFmtId="0" fontId="8" fillId="8" borderId="16" xfId="0" applyFont="1" applyFill="1" applyBorder="1" applyAlignment="1">
      <alignment horizontal="left" vertical="top"/>
    </xf>
    <xf numFmtId="0" fontId="11" fillId="0" borderId="48"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28" fillId="0" borderId="48" xfId="0" applyFont="1" applyBorder="1" applyAlignment="1">
      <alignment horizontal="left" vertical="center"/>
    </xf>
    <xf numFmtId="0" fontId="28" fillId="0" borderId="0" xfId="0" applyFont="1" applyBorder="1" applyAlignment="1">
      <alignment horizontal="left" vertical="center"/>
    </xf>
    <xf numFmtId="0" fontId="22" fillId="0" borderId="39" xfId="0" applyFont="1" applyBorder="1" applyAlignment="1">
      <alignment horizontal="center" vertical="center" textRotation="255"/>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8" xfId="0" applyFont="1" applyBorder="1" applyAlignment="1">
      <alignment horizontal="left" vertical="center" wrapText="1" shrinkToFit="1"/>
    </xf>
    <xf numFmtId="0" fontId="18" fillId="0" borderId="18" xfId="0" applyFont="1" applyBorder="1" applyAlignment="1">
      <alignment horizontal="center" vertical="center" wrapText="1" shrinkToFit="1"/>
    </xf>
    <xf numFmtId="0" fontId="18" fillId="0" borderId="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22" fillId="0" borderId="7" xfId="0" applyFont="1" applyBorder="1" applyAlignment="1">
      <alignment horizontal="center" vertical="center" textRotation="255"/>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11" fillId="0" borderId="3" xfId="0" applyFont="1" applyBorder="1" applyAlignment="1">
      <alignment horizontal="left" vertical="center" wrapText="1" shrinkToFit="1"/>
    </xf>
    <xf numFmtId="0" fontId="0" fillId="0" borderId="0" xfId="0" applyAlignment="1">
      <alignment horizontal="left" vertical="center" wrapText="1"/>
    </xf>
    <xf numFmtId="0" fontId="0" fillId="0" borderId="3" xfId="0" applyBorder="1" applyAlignment="1">
      <alignment horizontal="left" vertical="center" wrapText="1"/>
    </xf>
    <xf numFmtId="0" fontId="7" fillId="0" borderId="48" xfId="0" applyFont="1" applyBorder="1" applyAlignment="1">
      <alignment horizontal="left" vertical="center"/>
    </xf>
    <xf numFmtId="0" fontId="18" fillId="0" borderId="48" xfId="0" applyFont="1" applyBorder="1" applyAlignment="1">
      <alignment horizontal="left" vertical="center" wrapText="1" shrinkToFit="1"/>
    </xf>
    <xf numFmtId="0" fontId="18" fillId="0" borderId="18" xfId="0" applyFont="1" applyBorder="1" applyAlignment="1">
      <alignment horizontal="left" vertical="center" wrapText="1" shrinkToFit="1"/>
    </xf>
    <xf numFmtId="0" fontId="18" fillId="0" borderId="48" xfId="0" applyFont="1" applyBorder="1" applyAlignment="1">
      <alignment horizontal="center" vertical="center" wrapText="1" shrinkToFit="1"/>
    </xf>
    <xf numFmtId="0" fontId="11" fillId="0" borderId="16" xfId="0" applyFont="1" applyBorder="1" applyAlignment="1">
      <alignment horizontal="left" vertical="center" wrapText="1" shrinkToFit="1"/>
    </xf>
    <xf numFmtId="0" fontId="11" fillId="0" borderId="16"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18" fillId="0" borderId="49" xfId="0" applyFont="1" applyBorder="1" applyAlignment="1">
      <alignment horizontal="center" vertical="center" wrapText="1"/>
    </xf>
    <xf numFmtId="0" fontId="20" fillId="10" borderId="15" xfId="0" applyFont="1" applyFill="1" applyBorder="1" applyAlignment="1">
      <alignment horizontal="left" vertical="center"/>
    </xf>
    <xf numFmtId="0" fontId="20" fillId="10" borderId="0" xfId="0" applyFont="1" applyFill="1" applyBorder="1" applyAlignment="1">
      <alignment horizontal="left" vertical="center"/>
    </xf>
    <xf numFmtId="0" fontId="11" fillId="0" borderId="6" xfId="0" applyFont="1" applyBorder="1" applyAlignment="1">
      <alignment horizontal="left" vertical="top" wrapText="1"/>
    </xf>
    <xf numFmtId="0" fontId="11" fillId="0" borderId="12" xfId="0" applyFont="1" applyBorder="1" applyAlignment="1">
      <alignment horizontal="left" vertical="top" wrapText="1"/>
    </xf>
    <xf numFmtId="0" fontId="11" fillId="0" borderId="8" xfId="0" applyFont="1" applyBorder="1" applyAlignment="1">
      <alignment horizontal="left" vertical="top" wrapText="1"/>
    </xf>
    <xf numFmtId="0" fontId="18" fillId="0" borderId="2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wrapText="1"/>
    </xf>
    <xf numFmtId="0" fontId="18" fillId="0" borderId="27"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28" fillId="0" borderId="50" xfId="0" applyFont="1" applyBorder="1" applyAlignment="1">
      <alignment horizontal="center" vertical="center"/>
    </xf>
    <xf numFmtId="0" fontId="22" fillId="0" borderId="33" xfId="0" applyFont="1" applyBorder="1" applyAlignment="1">
      <alignment horizontal="center" vertical="center" textRotation="255"/>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29" fillId="0" borderId="29" xfId="0" applyFont="1" applyBorder="1" applyAlignment="1">
      <alignment horizontal="left" vertical="center"/>
    </xf>
    <xf numFmtId="0" fontId="29" fillId="0" borderId="41" xfId="0" applyFont="1" applyBorder="1" applyAlignment="1">
      <alignment horizontal="left" vertical="center"/>
    </xf>
    <xf numFmtId="0" fontId="7" fillId="10" borderId="15" xfId="0" applyFont="1" applyFill="1" applyBorder="1" applyAlignment="1">
      <alignment horizontal="left" vertical="center" wrapText="1"/>
    </xf>
    <xf numFmtId="0" fontId="7" fillId="10" borderId="27" xfId="0" applyFont="1" applyFill="1" applyBorder="1" applyAlignment="1">
      <alignment horizontal="left" vertical="center" wrapText="1"/>
    </xf>
    <xf numFmtId="0" fontId="10" fillId="10" borderId="0" xfId="0" applyFont="1" applyFill="1" applyBorder="1" applyAlignment="1">
      <alignment horizontal="center" vertical="top" wrapText="1"/>
    </xf>
    <xf numFmtId="0" fontId="10" fillId="10" borderId="3" xfId="0" applyFont="1" applyFill="1" applyBorder="1" applyAlignment="1">
      <alignment horizontal="center" vertical="top" wrapText="1"/>
    </xf>
    <xf numFmtId="0" fontId="39" fillId="10" borderId="0" xfId="0" applyFont="1" applyFill="1" applyBorder="1" applyAlignment="1">
      <alignment horizontal="center" vertical="top" wrapText="1"/>
    </xf>
    <xf numFmtId="0" fontId="39" fillId="10" borderId="14" xfId="0" applyFont="1" applyFill="1" applyBorder="1" applyAlignment="1">
      <alignment horizontal="center" vertical="top" wrapText="1"/>
    </xf>
    <xf numFmtId="0" fontId="39" fillId="10" borderId="3" xfId="0" applyFont="1" applyFill="1" applyBorder="1" applyAlignment="1">
      <alignment horizontal="center" vertical="top" wrapText="1"/>
    </xf>
    <xf numFmtId="0" fontId="39" fillId="10" borderId="10" xfId="0" applyFont="1" applyFill="1" applyBorder="1" applyAlignment="1">
      <alignment horizontal="center" vertical="top" wrapText="1"/>
    </xf>
    <xf numFmtId="0" fontId="26" fillId="7" borderId="24"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31" xfId="0" applyFont="1" applyFill="1" applyBorder="1" applyAlignment="1">
      <alignment horizontal="left" vertical="center" wrapText="1"/>
    </xf>
    <xf numFmtId="0" fontId="21" fillId="10" borderId="0" xfId="0" applyFont="1" applyFill="1" applyBorder="1" applyAlignment="1">
      <alignment horizontal="left" vertical="center"/>
    </xf>
    <xf numFmtId="0" fontId="31" fillId="10" borderId="3" xfId="0" applyFont="1" applyFill="1" applyBorder="1" applyAlignment="1">
      <alignment horizontal="left" vertical="center"/>
    </xf>
    <xf numFmtId="0" fontId="36" fillId="0" borderId="11" xfId="0" applyFont="1" applyFill="1" applyBorder="1" applyAlignment="1">
      <alignment horizontal="center" vertical="center" shrinkToFit="1"/>
    </xf>
    <xf numFmtId="0" fontId="8" fillId="12" borderId="47" xfId="0" applyFont="1" applyFill="1" applyBorder="1" applyAlignment="1">
      <alignment horizontal="center" vertical="center" textRotation="255" wrapText="1"/>
    </xf>
    <xf numFmtId="0" fontId="8" fillId="12" borderId="5" xfId="0" applyFont="1" applyFill="1" applyBorder="1" applyAlignment="1">
      <alignment horizontal="center" vertical="center" textRotation="255" wrapText="1"/>
    </xf>
    <xf numFmtId="0" fontId="7" fillId="0" borderId="5" xfId="0" applyFont="1" applyFill="1" applyBorder="1" applyAlignment="1">
      <alignment horizontal="left" vertical="top" wrapText="1"/>
    </xf>
    <xf numFmtId="0" fontId="11" fillId="11"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18" fillId="0" borderId="10" xfId="0" applyFont="1" applyBorder="1" applyAlignment="1">
      <alignment horizontal="center" vertical="center" wrapText="1" shrinkToFit="1"/>
    </xf>
    <xf numFmtId="0" fontId="5" fillId="12" borderId="0" xfId="0" applyFont="1" applyFill="1" applyBorder="1" applyAlignment="1">
      <alignment horizontal="center" vertical="top" wrapText="1"/>
    </xf>
    <xf numFmtId="0" fontId="5" fillId="12" borderId="3" xfId="0" applyFont="1" applyFill="1" applyBorder="1" applyAlignment="1">
      <alignment horizontal="center" vertical="top" wrapText="1"/>
    </xf>
    <xf numFmtId="0" fontId="29" fillId="0" borderId="16" xfId="0" applyFont="1" applyBorder="1" applyAlignment="1">
      <alignment horizontal="center"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29" fillId="0" borderId="16" xfId="0" applyFont="1" applyBorder="1" applyAlignment="1">
      <alignment horizontal="left" vertical="center"/>
    </xf>
    <xf numFmtId="177" fontId="18" fillId="0" borderId="0" xfId="0" applyNumberFormat="1" applyFont="1" applyBorder="1" applyAlignment="1">
      <alignment horizontal="center" vertical="center" wrapText="1" shrinkToFit="1"/>
    </xf>
    <xf numFmtId="177" fontId="18" fillId="0" borderId="49" xfId="0" applyNumberFormat="1" applyFont="1" applyBorder="1" applyAlignment="1">
      <alignment horizontal="center" vertical="center" wrapText="1" shrinkToFit="1"/>
    </xf>
    <xf numFmtId="0" fontId="11" fillId="0" borderId="15" xfId="0" applyFont="1" applyBorder="1" applyAlignment="1">
      <alignment horizontal="center" vertical="center" textRotation="255"/>
    </xf>
    <xf numFmtId="0" fontId="11" fillId="0" borderId="53" xfId="0" applyFont="1" applyBorder="1" applyAlignment="1">
      <alignment horizontal="center" vertical="center" textRotation="255"/>
    </xf>
    <xf numFmtId="177" fontId="18" fillId="0" borderId="16" xfId="0" applyNumberFormat="1" applyFont="1" applyBorder="1" applyAlignment="1">
      <alignment horizontal="center" vertical="center" wrapText="1" shrinkToFit="1"/>
    </xf>
    <xf numFmtId="0" fontId="18" fillId="0" borderId="50" xfId="0" applyFont="1" applyBorder="1" applyAlignment="1">
      <alignment horizontal="left" vertical="center"/>
    </xf>
    <xf numFmtId="0" fontId="18" fillId="0" borderId="3" xfId="0" applyFont="1" applyBorder="1" applyAlignment="1">
      <alignment horizontal="left" vertical="center"/>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1" fillId="0" borderId="27" xfId="0" applyFont="1" applyBorder="1" applyAlignment="1">
      <alignment horizontal="center" vertical="center" textRotation="255"/>
    </xf>
    <xf numFmtId="0" fontId="18" fillId="0" borderId="9" xfId="0" applyFont="1" applyBorder="1" applyAlignment="1">
      <alignment horizontal="center" vertical="center" wrapText="1" shrinkToFit="1"/>
    </xf>
    <xf numFmtId="0" fontId="18" fillId="0" borderId="14"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10" fillId="12" borderId="0" xfId="0" applyFont="1" applyFill="1" applyBorder="1" applyAlignment="1">
      <alignment horizontal="center" vertical="top" wrapText="1"/>
    </xf>
    <xf numFmtId="0" fontId="10" fillId="12" borderId="3" xfId="0" applyFont="1" applyFill="1" applyBorder="1" applyAlignment="1">
      <alignment horizontal="center" vertical="top" wrapText="1"/>
    </xf>
    <xf numFmtId="0" fontId="39" fillId="12" borderId="0" xfId="0" applyFont="1" applyFill="1" applyBorder="1" applyAlignment="1">
      <alignment horizontal="center" vertical="top" wrapText="1"/>
    </xf>
    <xf numFmtId="0" fontId="39" fillId="12" borderId="14" xfId="0" applyFont="1" applyFill="1" applyBorder="1" applyAlignment="1">
      <alignment horizontal="center" vertical="top" wrapText="1"/>
    </xf>
    <xf numFmtId="0" fontId="39" fillId="12" borderId="3" xfId="0" applyFont="1" applyFill="1" applyBorder="1" applyAlignment="1">
      <alignment horizontal="center" vertical="top" wrapText="1"/>
    </xf>
    <xf numFmtId="0" fontId="39" fillId="12" borderId="10" xfId="0" applyFont="1" applyFill="1" applyBorder="1" applyAlignment="1">
      <alignment horizontal="center" vertical="top" wrapText="1"/>
    </xf>
    <xf numFmtId="0" fontId="45" fillId="12" borderId="7" xfId="0" applyFont="1" applyFill="1" applyBorder="1" applyAlignment="1">
      <alignment horizontal="left" vertical="center"/>
    </xf>
    <xf numFmtId="0" fontId="45" fillId="12" borderId="16" xfId="0" applyFont="1" applyFill="1" applyBorder="1" applyAlignment="1">
      <alignment horizontal="left" vertical="center"/>
    </xf>
    <xf numFmtId="0" fontId="45" fillId="12" borderId="9" xfId="0" applyFont="1" applyFill="1" applyBorder="1" applyAlignment="1">
      <alignment horizontal="left" vertical="center"/>
    </xf>
    <xf numFmtId="0" fontId="8" fillId="8" borderId="12" xfId="0" applyFont="1" applyFill="1" applyBorder="1" applyAlignment="1">
      <alignment horizontal="left" vertical="top"/>
    </xf>
    <xf numFmtId="0" fontId="8" fillId="8" borderId="8" xfId="0" applyFont="1" applyFill="1" applyBorder="1" applyAlignment="1">
      <alignment horizontal="left" vertical="top"/>
    </xf>
    <xf numFmtId="0" fontId="8" fillId="8" borderId="6" xfId="0" applyFont="1" applyFill="1" applyBorder="1" applyAlignment="1">
      <alignment horizontal="left" vertical="top"/>
    </xf>
    <xf numFmtId="0" fontId="31" fillId="11" borderId="0" xfId="0" applyFont="1" applyFill="1" applyBorder="1" applyAlignment="1">
      <alignment horizontal="left" vertical="center"/>
    </xf>
    <xf numFmtId="0" fontId="11" fillId="0" borderId="49" xfId="0" applyFont="1" applyBorder="1" applyAlignment="1">
      <alignment horizontal="left" vertical="center" wrapText="1" shrinkToFit="1"/>
    </xf>
    <xf numFmtId="0" fontId="11" fillId="0" borderId="14"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18" fillId="0" borderId="16" xfId="0" applyFont="1" applyBorder="1" applyAlignment="1">
      <alignment horizontal="left" vertical="center" wrapText="1" shrinkToFit="1"/>
    </xf>
    <xf numFmtId="0" fontId="18" fillId="0" borderId="9" xfId="0" applyFont="1" applyBorder="1" applyAlignment="1">
      <alignment horizontal="left" vertical="center" wrapText="1" shrinkToFit="1"/>
    </xf>
    <xf numFmtId="0" fontId="8" fillId="8" borderId="3" xfId="0" applyFont="1" applyFill="1" applyBorder="1" applyAlignment="1">
      <alignment horizontal="left" vertical="top"/>
    </xf>
    <xf numFmtId="0" fontId="8" fillId="8" borderId="10" xfId="0" applyFont="1" applyFill="1" applyBorder="1" applyAlignment="1">
      <alignment horizontal="left" vertical="top"/>
    </xf>
    <xf numFmtId="0" fontId="18" fillId="0" borderId="52" xfId="0" applyFont="1" applyBorder="1" applyAlignment="1">
      <alignment horizontal="left" vertical="center" wrapText="1" shrinkToFit="1"/>
    </xf>
    <xf numFmtId="0" fontId="22" fillId="0" borderId="54" xfId="0" applyFont="1" applyBorder="1" applyAlignment="1">
      <alignment horizontal="center" vertical="center" textRotation="255"/>
    </xf>
    <xf numFmtId="0" fontId="11" fillId="0" borderId="50" xfId="0" applyFont="1" applyBorder="1" applyAlignment="1">
      <alignment horizontal="left" vertical="center" shrinkToFit="1"/>
    </xf>
    <xf numFmtId="0" fontId="11" fillId="0" borderId="49" xfId="0" applyFont="1" applyBorder="1" applyAlignment="1">
      <alignment horizontal="left" vertical="center" shrinkToFit="1"/>
    </xf>
    <xf numFmtId="0" fontId="42" fillId="0" borderId="50" xfId="0" applyFont="1" applyBorder="1" applyAlignment="1">
      <alignment horizontal="center" vertical="center"/>
    </xf>
    <xf numFmtId="0" fontId="42" fillId="0" borderId="0" xfId="0" applyFont="1" applyBorder="1" applyAlignment="1">
      <alignment horizontal="center" vertical="center"/>
    </xf>
    <xf numFmtId="0" fontId="42" fillId="0" borderId="49" xfId="0" applyFont="1" applyBorder="1" applyAlignment="1">
      <alignment horizontal="center" vertical="center"/>
    </xf>
    <xf numFmtId="0" fontId="18" fillId="0" borderId="50" xfId="0" applyFont="1" applyBorder="1" applyAlignment="1">
      <alignment horizontal="center" vertical="center" shrinkToFit="1"/>
    </xf>
    <xf numFmtId="0" fontId="18" fillId="0" borderId="49" xfId="0" applyFont="1" applyBorder="1" applyAlignment="1">
      <alignment horizontal="center" vertical="center" shrinkToFit="1"/>
    </xf>
    <xf numFmtId="0" fontId="11" fillId="0" borderId="50" xfId="0" applyFont="1" applyBorder="1" applyAlignment="1">
      <alignment horizontal="left" vertical="center" wrapText="1" shrinkToFit="1"/>
    </xf>
    <xf numFmtId="0" fontId="12" fillId="11" borderId="6"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1" fillId="0" borderId="14" xfId="0" applyFont="1" applyBorder="1" applyAlignment="1">
      <alignment horizontal="left" vertical="center" wrapText="1" shrinkToFit="1"/>
    </xf>
    <xf numFmtId="0" fontId="11" fillId="0" borderId="51" xfId="0" applyFont="1" applyBorder="1" applyAlignment="1">
      <alignment horizontal="left" vertical="center" wrapText="1" shrinkToFit="1"/>
    </xf>
    <xf numFmtId="0" fontId="30" fillId="5" borderId="0"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18" fillId="0" borderId="16" xfId="0" applyFont="1" applyBorder="1" applyAlignment="1">
      <alignment horizontal="left" vertical="center" shrinkToFit="1"/>
    </xf>
    <xf numFmtId="0" fontId="18" fillId="0" borderId="49" xfId="0" applyFont="1" applyBorder="1" applyAlignment="1">
      <alignment horizontal="left" vertical="center" shrinkToFit="1"/>
    </xf>
    <xf numFmtId="0" fontId="7" fillId="3" borderId="0"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49" xfId="0" applyFont="1" applyFill="1" applyBorder="1" applyAlignment="1">
      <alignment horizontal="left" vertical="center" wrapText="1" shrinkToFit="1"/>
    </xf>
    <xf numFmtId="0" fontId="7" fillId="3" borderId="51" xfId="0" applyFont="1" applyFill="1" applyBorder="1" applyAlignment="1">
      <alignment horizontal="left" vertical="center" wrapText="1" shrinkToFit="1"/>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5" fillId="12" borderId="16" xfId="0" applyFont="1" applyFill="1" applyBorder="1" applyAlignment="1">
      <alignment horizontal="center" vertical="top" wrapText="1"/>
    </xf>
    <xf numFmtId="0" fontId="15" fillId="12" borderId="16" xfId="0" applyFont="1" applyFill="1" applyBorder="1" applyAlignment="1">
      <alignment horizontal="center" vertical="top" wrapText="1"/>
    </xf>
    <xf numFmtId="0" fontId="15" fillId="12" borderId="9" xfId="0" applyFont="1" applyFill="1" applyBorder="1" applyAlignment="1">
      <alignment horizontal="center" vertical="top" wrapText="1"/>
    </xf>
    <xf numFmtId="0" fontId="21" fillId="11" borderId="0" xfId="0" applyFont="1" applyFill="1" applyBorder="1" applyAlignment="1">
      <alignment horizontal="left" vertical="center"/>
    </xf>
    <xf numFmtId="0" fontId="11" fillId="0" borderId="54" xfId="0" applyFont="1" applyBorder="1" applyAlignment="1">
      <alignment horizontal="center" vertical="center" textRotation="255"/>
    </xf>
    <xf numFmtId="0" fontId="7" fillId="3" borderId="50" xfId="0" applyFont="1" applyFill="1" applyBorder="1" applyAlignment="1">
      <alignment horizontal="left" vertical="center" wrapText="1" shrinkToFit="1"/>
    </xf>
    <xf numFmtId="0" fontId="7" fillId="3" borderId="50"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5" fillId="3" borderId="5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3" xfId="0" applyFont="1" applyFill="1" applyBorder="1" applyAlignment="1">
      <alignment horizontal="left" vertical="center"/>
    </xf>
    <xf numFmtId="0" fontId="18" fillId="0" borderId="5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1" xfId="0" applyFont="1" applyBorder="1" applyAlignment="1">
      <alignment horizontal="center" vertical="center" wrapText="1"/>
    </xf>
    <xf numFmtId="0" fontId="31" fillId="6" borderId="3" xfId="0" applyFont="1" applyFill="1" applyBorder="1" applyAlignment="1">
      <alignment horizontal="left" vertical="center"/>
    </xf>
    <xf numFmtId="0" fontId="7" fillId="7" borderId="7"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9" xfId="0" applyFont="1" applyFill="1" applyBorder="1" applyAlignment="1">
      <alignment horizontal="left" vertical="center" wrapText="1"/>
    </xf>
    <xf numFmtId="0" fontId="17" fillId="6" borderId="6"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8" xfId="0" applyFont="1" applyFill="1" applyBorder="1" applyAlignment="1">
      <alignment horizontal="center" vertical="center"/>
    </xf>
    <xf numFmtId="0" fontId="7" fillId="7" borderId="0" xfId="0" applyFont="1" applyFill="1" applyBorder="1" applyAlignment="1">
      <alignment horizontal="left" vertical="center"/>
    </xf>
    <xf numFmtId="0" fontId="7" fillId="7" borderId="3" xfId="0" applyFont="1" applyFill="1" applyBorder="1" applyAlignment="1">
      <alignment horizontal="left" vertical="center"/>
    </xf>
    <xf numFmtId="0" fontId="21" fillId="6" borderId="0" xfId="0" applyFont="1" applyFill="1" applyBorder="1" applyAlignment="1">
      <alignment horizontal="left" vertical="center"/>
    </xf>
    <xf numFmtId="0" fontId="18" fillId="7" borderId="0"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7" borderId="0" xfId="0" applyFont="1" applyFill="1" applyBorder="1" applyAlignment="1">
      <alignment horizontal="left" vertical="center"/>
    </xf>
    <xf numFmtId="0" fontId="18" fillId="7" borderId="3" xfId="0" applyFont="1" applyFill="1" applyBorder="1" applyAlignment="1">
      <alignment horizontal="left" vertical="center"/>
    </xf>
    <xf numFmtId="0" fontId="22" fillId="3" borderId="7"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22" fillId="3" borderId="27" xfId="0" applyFont="1" applyFill="1" applyBorder="1" applyAlignment="1">
      <alignment horizontal="center" vertical="center" textRotation="255"/>
    </xf>
    <xf numFmtId="0" fontId="7" fillId="7" borderId="16" xfId="0" applyFont="1" applyFill="1" applyBorder="1" applyAlignment="1">
      <alignment horizontal="left" vertical="center"/>
    </xf>
    <xf numFmtId="0" fontId="7" fillId="7" borderId="9" xfId="0" applyFont="1" applyFill="1" applyBorder="1" applyAlignment="1">
      <alignment horizontal="left" vertical="center"/>
    </xf>
    <xf numFmtId="0" fontId="8" fillId="0" borderId="52"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18" fillId="12" borderId="0" xfId="0" applyFont="1" applyFill="1" applyBorder="1" applyAlignment="1">
      <alignment horizontal="left" vertical="top" wrapText="1"/>
    </xf>
    <xf numFmtId="0" fontId="18" fillId="12" borderId="3" xfId="0" applyFont="1" applyFill="1" applyBorder="1" applyAlignment="1">
      <alignment horizontal="right" vertical="center" wrapText="1"/>
    </xf>
    <xf numFmtId="0" fontId="18" fillId="12" borderId="10" xfId="0" applyFont="1" applyFill="1" applyBorder="1" applyAlignment="1">
      <alignment horizontal="right" vertical="center" wrapText="1"/>
    </xf>
    <xf numFmtId="0" fontId="7" fillId="9" borderId="6"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8" xfId="0" applyFont="1" applyFill="1" applyBorder="1" applyAlignment="1">
      <alignment horizontal="left" vertical="center" wrapText="1"/>
    </xf>
    <xf numFmtId="0" fontId="0" fillId="2" borderId="36" xfId="0" applyFill="1" applyBorder="1" applyAlignment="1">
      <alignment horizontal="center" vertical="center"/>
    </xf>
    <xf numFmtId="0" fontId="0" fillId="2" borderId="8" xfId="0" applyFill="1" applyBorder="1" applyAlignment="1">
      <alignment horizontal="center" vertical="center"/>
    </xf>
    <xf numFmtId="0" fontId="18" fillId="0" borderId="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Alignment="1">
      <alignment horizontal="left" vertical="center"/>
    </xf>
    <xf numFmtId="0" fontId="7" fillId="0" borderId="4" xfId="0" applyFont="1" applyBorder="1" applyAlignment="1">
      <alignment horizontal="left"/>
    </xf>
    <xf numFmtId="0" fontId="7" fillId="0" borderId="4" xfId="0" applyFont="1" applyBorder="1" applyAlignment="1">
      <alignment horizontal="left" shrinkToFit="1"/>
    </xf>
    <xf numFmtId="0" fontId="7" fillId="0" borderId="16" xfId="0" applyFont="1" applyBorder="1" applyAlignment="1">
      <alignment vertical="center" wrapText="1" shrinkToFit="1"/>
    </xf>
    <xf numFmtId="0" fontId="7" fillId="0" borderId="9" xfId="0" applyFont="1" applyBorder="1" applyAlignment="1">
      <alignment vertical="center" wrapText="1" shrinkToFit="1"/>
    </xf>
    <xf numFmtId="0" fontId="7" fillId="0" borderId="0" xfId="0" applyFont="1" applyBorder="1" applyAlignment="1">
      <alignment vertical="center" wrapText="1" shrinkToFit="1"/>
    </xf>
    <xf numFmtId="0" fontId="7" fillId="0" borderId="14" xfId="0" applyFont="1" applyBorder="1" applyAlignment="1">
      <alignment vertical="center" wrapText="1" shrinkToFit="1"/>
    </xf>
    <xf numFmtId="0" fontId="7" fillId="0" borderId="49" xfId="0" applyFont="1" applyBorder="1" applyAlignment="1">
      <alignment vertical="center" wrapText="1" shrinkToFit="1"/>
    </xf>
    <xf numFmtId="0" fontId="7" fillId="0" borderId="51" xfId="0" applyFont="1" applyBorder="1" applyAlignment="1">
      <alignment vertical="center" wrapText="1" shrinkToFit="1"/>
    </xf>
    <xf numFmtId="0" fontId="10" fillId="3" borderId="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176" fontId="2" fillId="2" borderId="8" xfId="0" applyNumberFormat="1" applyFont="1" applyFill="1" applyBorder="1" applyAlignment="1">
      <alignment horizontal="center"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176" fontId="2" fillId="2" borderId="9" xfId="0" applyNumberFormat="1" applyFont="1" applyFill="1" applyBorder="1" applyAlignment="1">
      <alignment horizontal="center" vertical="center"/>
    </xf>
    <xf numFmtId="0" fontId="47" fillId="0" borderId="1" xfId="0" applyFont="1" applyBorder="1" applyAlignment="1">
      <alignment horizontal="center" vertical="center"/>
    </xf>
    <xf numFmtId="0" fontId="43" fillId="8" borderId="7" xfId="0" applyFont="1" applyFill="1" applyBorder="1" applyAlignment="1">
      <alignment horizontal="left" vertical="center"/>
    </xf>
    <xf numFmtId="0" fontId="43" fillId="8" borderId="16" xfId="0" applyFont="1" applyFill="1" applyBorder="1" applyAlignment="1">
      <alignment horizontal="left" vertical="center"/>
    </xf>
    <xf numFmtId="0" fontId="43" fillId="8" borderId="9" xfId="0" applyFont="1" applyFill="1" applyBorder="1" applyAlignment="1">
      <alignment horizontal="left" vertical="center"/>
    </xf>
    <xf numFmtId="0" fontId="7" fillId="2" borderId="8"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7" fillId="0" borderId="27"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18" fillId="2" borderId="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5" xfId="0" applyFont="1" applyBorder="1" applyAlignment="1">
      <alignment horizontal="left" vertical="center" wrapText="1"/>
    </xf>
    <xf numFmtId="0" fontId="18" fillId="0" borderId="51" xfId="0" applyFont="1" applyBorder="1" applyAlignment="1">
      <alignment horizontal="center" vertical="center" shrinkToFit="1"/>
    </xf>
    <xf numFmtId="0" fontId="11" fillId="12" borderId="20" xfId="0" applyFont="1" applyFill="1" applyBorder="1" applyAlignment="1">
      <alignment horizontal="center" vertical="center" textRotation="255"/>
    </xf>
    <xf numFmtId="0" fontId="11" fillId="12" borderId="16" xfId="0" applyFont="1" applyFill="1" applyBorder="1" applyAlignment="1">
      <alignment horizontal="center" vertical="center" textRotation="255"/>
    </xf>
    <xf numFmtId="0" fontId="11" fillId="12" borderId="9" xfId="0" applyFont="1" applyFill="1" applyBorder="1" applyAlignment="1">
      <alignment horizontal="center" vertical="center" textRotation="255"/>
    </xf>
    <xf numFmtId="0" fontId="11" fillId="12" borderId="22" xfId="0" applyFont="1" applyFill="1" applyBorder="1" applyAlignment="1">
      <alignment horizontal="center" vertical="center" textRotation="255"/>
    </xf>
    <xf numFmtId="0" fontId="11" fillId="12" borderId="0" xfId="0" applyFont="1" applyFill="1" applyBorder="1" applyAlignment="1">
      <alignment horizontal="center" vertical="center" textRotation="255"/>
    </xf>
    <xf numFmtId="0" fontId="11" fillId="12" borderId="14" xfId="0" applyFont="1" applyFill="1" applyBorder="1" applyAlignment="1">
      <alignment horizontal="center" vertical="center" textRotation="255"/>
    </xf>
    <xf numFmtId="0" fontId="11" fillId="12" borderId="23" xfId="0" applyFont="1" applyFill="1" applyBorder="1" applyAlignment="1">
      <alignment horizontal="center" vertical="center" textRotation="255"/>
    </xf>
    <xf numFmtId="0" fontId="11" fillId="12" borderId="3" xfId="0" applyFont="1" applyFill="1" applyBorder="1" applyAlignment="1">
      <alignment horizontal="center" vertical="center" textRotation="255"/>
    </xf>
    <xf numFmtId="0" fontId="11" fillId="12" borderId="10" xfId="0" applyFont="1" applyFill="1" applyBorder="1" applyAlignment="1">
      <alignment horizontal="center" vertical="center" textRotation="255"/>
    </xf>
    <xf numFmtId="0" fontId="10" fillId="12" borderId="7" xfId="0" applyFont="1" applyFill="1" applyBorder="1" applyAlignment="1">
      <alignment horizontal="left" vertical="center" wrapText="1" shrinkToFit="1"/>
    </xf>
    <xf numFmtId="0" fontId="10" fillId="12" borderId="16" xfId="0" applyFont="1" applyFill="1" applyBorder="1" applyAlignment="1">
      <alignment horizontal="left" vertical="center" wrapText="1" shrinkToFit="1"/>
    </xf>
    <xf numFmtId="0" fontId="10" fillId="12" borderId="9" xfId="0" applyFont="1" applyFill="1" applyBorder="1" applyAlignment="1">
      <alignment horizontal="left" vertical="center" wrapText="1" shrinkToFit="1"/>
    </xf>
    <xf numFmtId="0" fontId="18" fillId="8" borderId="15"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27"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10" xfId="0" applyFont="1" applyFill="1" applyBorder="1" applyAlignment="1">
      <alignment horizontal="left" vertical="top" wrapText="1"/>
    </xf>
    <xf numFmtId="0" fontId="12" fillId="4" borderId="0" xfId="0" applyFont="1" applyFill="1" applyBorder="1" applyAlignment="1">
      <alignment horizontal="left" vertical="center"/>
    </xf>
    <xf numFmtId="0" fontId="7" fillId="0" borderId="6" xfId="0" applyFont="1" applyFill="1" applyBorder="1" applyAlignment="1">
      <alignment vertical="center" shrinkToFit="1"/>
    </xf>
    <xf numFmtId="0" fontId="7" fillId="0" borderId="12" xfId="0" applyFont="1" applyFill="1" applyBorder="1" applyAlignment="1">
      <alignment vertical="center" shrinkToFit="1"/>
    </xf>
    <xf numFmtId="0" fontId="7" fillId="0" borderId="8" xfId="0" applyFont="1" applyFill="1" applyBorder="1" applyAlignment="1">
      <alignment vertical="center" shrinkToFit="1"/>
    </xf>
    <xf numFmtId="0" fontId="7" fillId="0" borderId="16"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3" fillId="0" borderId="0" xfId="0" applyFont="1" applyBorder="1" applyAlignment="1">
      <alignment horizontal="left" vertical="center"/>
    </xf>
    <xf numFmtId="0" fontId="7" fillId="0" borderId="2" xfId="0" applyFont="1" applyBorder="1" applyAlignment="1">
      <alignment horizontal="left"/>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0" borderId="0"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49" xfId="0" applyFont="1" applyBorder="1" applyAlignment="1">
      <alignment horizontal="left" vertical="center" wrapText="1" shrinkToFit="1"/>
    </xf>
    <xf numFmtId="0" fontId="7" fillId="0" borderId="51" xfId="0" applyFont="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49"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5" fillId="3" borderId="5" xfId="0" applyFont="1" applyFill="1" applyBorder="1" applyAlignment="1">
      <alignment horizontal="center" vertical="center" wrapText="1"/>
    </xf>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3" xfId="0" applyFont="1" applyFill="1" applyBorder="1" applyAlignment="1">
      <alignment horizontal="left"/>
    </xf>
    <xf numFmtId="0" fontId="7" fillId="0" borderId="10" xfId="0" applyFont="1" applyFill="1" applyBorder="1" applyAlignment="1">
      <alignment horizontal="left"/>
    </xf>
    <xf numFmtId="0" fontId="10" fillId="0" borderId="5" xfId="0" applyFont="1" applyBorder="1" applyAlignment="1">
      <alignment horizontal="center" vertical="center" wrapText="1"/>
    </xf>
    <xf numFmtId="0" fontId="2" fillId="0" borderId="7" xfId="0" applyFont="1" applyBorder="1" applyAlignment="1">
      <alignment horizontal="center" vertical="center" textRotation="255"/>
    </xf>
    <xf numFmtId="0" fontId="7" fillId="0" borderId="16" xfId="0" applyFont="1" applyBorder="1" applyAlignment="1">
      <alignment horizontal="left" vertical="center" wrapText="1" shrinkToFit="1"/>
    </xf>
    <xf numFmtId="0" fontId="7" fillId="0" borderId="9" xfId="0" applyFont="1" applyBorder="1" applyAlignment="1">
      <alignment horizontal="left" vertical="center" wrapText="1" shrinkToFit="1"/>
    </xf>
  </cellXfs>
  <cellStyles count="1">
    <cellStyle name="標準" xfId="0" builtinId="0"/>
  </cellStyles>
  <dxfs count="39">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s>
  <tableStyles count="0" defaultTableStyle="TableStyleMedium2" defaultPivotStyle="PivotStyleLight16"/>
  <colors>
    <mruColors>
      <color rgb="FFCCFFCC"/>
      <color rgb="FFFFCC99"/>
      <color rgb="FFFFCCCC"/>
      <color rgb="FFFFFFCC"/>
      <color rgb="FFFFFF66"/>
      <color rgb="FFFF99CC"/>
      <color rgb="FFFF33CC"/>
      <color rgb="FF54D454"/>
      <color rgb="FFFFCF37"/>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X$36" lockText="1" noThreeD="1"/>
</file>

<file path=xl/ctrlProps/ctrlProp10.xml><?xml version="1.0" encoding="utf-8"?>
<formControlPr xmlns="http://schemas.microsoft.com/office/spreadsheetml/2009/9/main" objectType="CheckBox" fmlaLink="$BX$89" lockText="1" noThreeD="1"/>
</file>

<file path=xl/ctrlProps/ctrlProp100.xml><?xml version="1.0" encoding="utf-8"?>
<formControlPr xmlns="http://schemas.microsoft.com/office/spreadsheetml/2009/9/main" objectType="CheckBox" fmlaLink="$BX$340" lockText="1" noThreeD="1"/>
</file>

<file path=xl/ctrlProps/ctrlProp101.xml><?xml version="1.0" encoding="utf-8"?>
<formControlPr xmlns="http://schemas.microsoft.com/office/spreadsheetml/2009/9/main" objectType="CheckBox" fmlaLink="$BX$341" lockText="1" noThreeD="1"/>
</file>

<file path=xl/ctrlProps/ctrlProp102.xml><?xml version="1.0" encoding="utf-8"?>
<formControlPr xmlns="http://schemas.microsoft.com/office/spreadsheetml/2009/9/main" objectType="CheckBox" fmlaLink="$BX$342" lockText="1" noThreeD="1"/>
</file>

<file path=xl/ctrlProps/ctrlProp103.xml><?xml version="1.0" encoding="utf-8"?>
<formControlPr xmlns="http://schemas.microsoft.com/office/spreadsheetml/2009/9/main" objectType="CheckBox" fmlaLink="$BX$343" lockText="1" noThreeD="1"/>
</file>

<file path=xl/ctrlProps/ctrlProp104.xml><?xml version="1.0" encoding="utf-8"?>
<formControlPr xmlns="http://schemas.microsoft.com/office/spreadsheetml/2009/9/main" objectType="CheckBox" fmlaLink="$BX$339" lockText="1" noThreeD="1"/>
</file>

<file path=xl/ctrlProps/ctrlProp105.xml><?xml version="1.0" encoding="utf-8"?>
<formControlPr xmlns="http://schemas.microsoft.com/office/spreadsheetml/2009/9/main" objectType="CheckBox" fmlaLink="$BX$351"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BX$357"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BX$36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BX$434" lockText="1" noThreeD="1"/>
</file>

<file path=xl/ctrlProps/ctrlProp114.xml><?xml version="1.0" encoding="utf-8"?>
<formControlPr xmlns="http://schemas.microsoft.com/office/spreadsheetml/2009/9/main" objectType="CheckBox" fmlaLink="$BX$435" lockText="1" noThreeD="1"/>
</file>

<file path=xl/ctrlProps/ctrlProp115.xml><?xml version="1.0" encoding="utf-8"?>
<formControlPr xmlns="http://schemas.microsoft.com/office/spreadsheetml/2009/9/main" objectType="CheckBox" fmlaLink="$BX$436" lockText="1" noThreeD="1"/>
</file>

<file path=xl/ctrlProps/ctrlProp116.xml><?xml version="1.0" encoding="utf-8"?>
<formControlPr xmlns="http://schemas.microsoft.com/office/spreadsheetml/2009/9/main" objectType="CheckBox" fmlaLink="$BX$437" lockText="1" noThreeD="1"/>
</file>

<file path=xl/ctrlProps/ctrlProp117.xml><?xml version="1.0" encoding="utf-8"?>
<formControlPr xmlns="http://schemas.microsoft.com/office/spreadsheetml/2009/9/main" objectType="CheckBox" fmlaLink="$BX$440" lockText="1" noThreeD="1"/>
</file>

<file path=xl/ctrlProps/ctrlProp118.xml><?xml version="1.0" encoding="utf-8"?>
<formControlPr xmlns="http://schemas.microsoft.com/office/spreadsheetml/2009/9/main" objectType="CheckBox" fmlaLink="$BX$444" lockText="1" noThreeD="1"/>
</file>

<file path=xl/ctrlProps/ctrlProp119.xml><?xml version="1.0" encoding="utf-8"?>
<formControlPr xmlns="http://schemas.microsoft.com/office/spreadsheetml/2009/9/main" objectType="CheckBox" fmlaLink="$BX$445" lockText="1" noThreeD="1"/>
</file>

<file path=xl/ctrlProps/ctrlProp12.xml><?xml version="1.0" encoding="utf-8"?>
<formControlPr xmlns="http://schemas.microsoft.com/office/spreadsheetml/2009/9/main" objectType="CheckBox" fmlaLink="$BX$111" lockText="1" noThreeD="1"/>
</file>

<file path=xl/ctrlProps/ctrlProp120.xml><?xml version="1.0" encoding="utf-8"?>
<formControlPr xmlns="http://schemas.microsoft.com/office/spreadsheetml/2009/9/main" objectType="CheckBox" fmlaLink="$BX$438" lockText="1" noThreeD="1"/>
</file>

<file path=xl/ctrlProps/ctrlProp121.xml><?xml version="1.0" encoding="utf-8"?>
<formControlPr xmlns="http://schemas.microsoft.com/office/spreadsheetml/2009/9/main" objectType="CheckBox" fmlaLink="$BX$442" lockText="1" noThreeD="1"/>
</file>

<file path=xl/ctrlProps/ctrlProp122.xml><?xml version="1.0" encoding="utf-8"?>
<formControlPr xmlns="http://schemas.microsoft.com/office/spreadsheetml/2009/9/main" objectType="CheckBox" fmlaLink="$BX$446" lockText="1" noThreeD="1"/>
</file>

<file path=xl/ctrlProps/ctrlProp123.xml><?xml version="1.0" encoding="utf-8"?>
<formControlPr xmlns="http://schemas.microsoft.com/office/spreadsheetml/2009/9/main" objectType="CheckBox" fmlaLink="$BX$429"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BX$430" lockText="1" noThreeD="1"/>
</file>

<file path=xl/ctrlProps/ctrlProp126.xml><?xml version="1.0" encoding="utf-8"?>
<formControlPr xmlns="http://schemas.microsoft.com/office/spreadsheetml/2009/9/main" objectType="CheckBox" fmlaLink="$BX$431" lockText="1" noThreeD="1"/>
</file>

<file path=xl/ctrlProps/ctrlProp127.xml><?xml version="1.0" encoding="utf-8"?>
<formControlPr xmlns="http://schemas.microsoft.com/office/spreadsheetml/2009/9/main" objectType="CheckBox" fmlaLink="$BX$432"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BX$12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fmlaLink="$BX$476"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BX$451"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X$129" lockText="1" noThreeD="1"/>
</file>

<file path=xl/ctrlProps/ctrlProp150.xml><?xml version="1.0" encoding="utf-8"?>
<formControlPr xmlns="http://schemas.microsoft.com/office/spreadsheetml/2009/9/main" objectType="CheckBox" fmlaLink="$BX$489"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BX$496" lockText="1" noThreeD="1"/>
</file>

<file path=xl/ctrlProps/ctrlProp153.xml><?xml version="1.0" encoding="utf-8"?>
<formControlPr xmlns="http://schemas.microsoft.com/office/spreadsheetml/2009/9/main" objectType="CheckBox" fmlaLink="$BX$500" lockText="1" noThreeD="1"/>
</file>

<file path=xl/ctrlProps/ctrlProp154.xml><?xml version="1.0" encoding="utf-8"?>
<formControlPr xmlns="http://schemas.microsoft.com/office/spreadsheetml/2009/9/main" objectType="CheckBox" fmlaLink="$BX$497" lockText="1" noThreeD="1"/>
</file>

<file path=xl/ctrlProps/ctrlProp155.xml><?xml version="1.0" encoding="utf-8"?>
<formControlPr xmlns="http://schemas.microsoft.com/office/spreadsheetml/2009/9/main" objectType="CheckBox" fmlaLink="$BX$501" lockText="1" noThreeD="1"/>
</file>

<file path=xl/ctrlProps/ctrlProp156.xml><?xml version="1.0" encoding="utf-8"?>
<formControlPr xmlns="http://schemas.microsoft.com/office/spreadsheetml/2009/9/main" objectType="CheckBox" fmlaLink="$BX$502" lockText="1" noThreeD="1"/>
</file>

<file path=xl/ctrlProps/ctrlProp157.xml><?xml version="1.0" encoding="utf-8"?>
<formControlPr xmlns="http://schemas.microsoft.com/office/spreadsheetml/2009/9/main" objectType="CheckBox" fmlaLink="$BX$498" lockText="1" noThreeD="1"/>
</file>

<file path=xl/ctrlProps/ctrlProp158.xml><?xml version="1.0" encoding="utf-8"?>
<formControlPr xmlns="http://schemas.microsoft.com/office/spreadsheetml/2009/9/main" objectType="CheckBox" fmlaLink="$BX$499" lockText="1" noThreeD="1"/>
</file>

<file path=xl/ctrlProps/ctrlProp159.xml><?xml version="1.0" encoding="utf-8"?>
<formControlPr xmlns="http://schemas.microsoft.com/office/spreadsheetml/2009/9/main" objectType="CheckBox" fmlaLink="$BX$491" lockText="1" noThreeD="1"/>
</file>

<file path=xl/ctrlProps/ctrlProp16.xml><?xml version="1.0" encoding="utf-8"?>
<formControlPr xmlns="http://schemas.microsoft.com/office/spreadsheetml/2009/9/main" objectType="CheckBox" fmlaLink="$BX$132" lockText="1" noThreeD="1"/>
</file>

<file path=xl/ctrlProps/ctrlProp160.xml><?xml version="1.0" encoding="utf-8"?>
<formControlPr xmlns="http://schemas.microsoft.com/office/spreadsheetml/2009/9/main" objectType="CheckBox" fmlaLink="$BX$492" lockText="1" noThreeD="1"/>
</file>

<file path=xl/ctrlProps/ctrlProp161.xml><?xml version="1.0" encoding="utf-8"?>
<formControlPr xmlns="http://schemas.microsoft.com/office/spreadsheetml/2009/9/main" objectType="CheckBox" fmlaLink="$BX$493" lockText="1" noThreeD="1"/>
</file>

<file path=xl/ctrlProps/ctrlProp162.xml><?xml version="1.0" encoding="utf-8"?>
<formControlPr xmlns="http://schemas.microsoft.com/office/spreadsheetml/2009/9/main" objectType="CheckBox" fmlaLink="$BX$494" lockText="1" noThreeD="1"/>
</file>

<file path=xl/ctrlProps/ctrlProp163.xml><?xml version="1.0" encoding="utf-8"?>
<formControlPr xmlns="http://schemas.microsoft.com/office/spreadsheetml/2009/9/main" objectType="CheckBox" fmlaLink="$BX$441" lockText="1" noThreeD="1"/>
</file>

<file path=xl/ctrlProps/ctrlProp164.xml><?xml version="1.0" encoding="utf-8"?>
<formControlPr xmlns="http://schemas.microsoft.com/office/spreadsheetml/2009/9/main" objectType="CheckBox" fmlaLink="$BX$200" lockText="1" noThreeD="1"/>
</file>

<file path=xl/ctrlProps/ctrlProp165.xml><?xml version="1.0" encoding="utf-8"?>
<formControlPr xmlns="http://schemas.microsoft.com/office/spreadsheetml/2009/9/main" objectType="CheckBox" fmlaLink="$BX$203" lockText="1" noThreeD="1"/>
</file>

<file path=xl/ctrlProps/ctrlProp166.xml><?xml version="1.0" encoding="utf-8"?>
<formControlPr xmlns="http://schemas.microsoft.com/office/spreadsheetml/2009/9/main" objectType="CheckBox" fmlaLink="$BX$318" lockText="1" noThreeD="1"/>
</file>

<file path=xl/ctrlProps/ctrlProp167.xml><?xml version="1.0" encoding="utf-8"?>
<formControlPr xmlns="http://schemas.microsoft.com/office/spreadsheetml/2009/9/main" objectType="CheckBox" fmlaLink="$BX$319" lockText="1" noThreeD="1"/>
</file>

<file path=xl/ctrlProps/ctrlProp168.xml><?xml version="1.0" encoding="utf-8"?>
<formControlPr xmlns="http://schemas.microsoft.com/office/spreadsheetml/2009/9/main" objectType="CheckBox" fmlaLink="$BX$320" lockText="1" noThreeD="1"/>
</file>

<file path=xl/ctrlProps/ctrlProp169.xml><?xml version="1.0" encoding="utf-8"?>
<formControlPr xmlns="http://schemas.microsoft.com/office/spreadsheetml/2009/9/main" objectType="CheckBox" fmlaLink="$BX$335" lockText="1" noThreeD="1"/>
</file>

<file path=xl/ctrlProps/ctrlProp17.xml><?xml version="1.0" encoding="utf-8"?>
<formControlPr xmlns="http://schemas.microsoft.com/office/spreadsheetml/2009/9/main" objectType="CheckBox" fmlaLink="$BX$135" lockText="1" noThreeD="1"/>
</file>

<file path=xl/ctrlProps/ctrlProp170.xml><?xml version="1.0" encoding="utf-8"?>
<formControlPr xmlns="http://schemas.microsoft.com/office/spreadsheetml/2009/9/main" objectType="CheckBox" fmlaLink="$BX$336" lockText="1" noThreeD="1"/>
</file>

<file path=xl/ctrlProps/ctrlProp171.xml><?xml version="1.0" encoding="utf-8"?>
<formControlPr xmlns="http://schemas.microsoft.com/office/spreadsheetml/2009/9/main" objectType="CheckBox" fmlaLink="$BX$352" lockText="1" noThreeD="1"/>
</file>

<file path=xl/ctrlProps/ctrlProp172.xml><?xml version="1.0" encoding="utf-8"?>
<formControlPr xmlns="http://schemas.microsoft.com/office/spreadsheetml/2009/9/main" objectType="CheckBox" fmlaLink="$BX$353"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BX$123" lockText="1" noThreeD="1"/>
</file>

<file path=xl/ctrlProps/ctrlProp175.xml><?xml version="1.0" encoding="utf-8"?>
<formControlPr xmlns="http://schemas.microsoft.com/office/spreadsheetml/2009/9/main" objectType="CheckBox" fmlaLink="$BX$117" lockText="1" noThreeD="1"/>
</file>

<file path=xl/ctrlProps/ctrlProp18.xml><?xml version="1.0" encoding="utf-8"?>
<formControlPr xmlns="http://schemas.microsoft.com/office/spreadsheetml/2009/9/main" objectType="CheckBox" fmlaLink="$BX$138" lockText="1" noThreeD="1"/>
</file>

<file path=xl/ctrlProps/ctrlProp19.xml><?xml version="1.0" encoding="utf-8"?>
<formControlPr xmlns="http://schemas.microsoft.com/office/spreadsheetml/2009/9/main" objectType="CheckBox" fmlaLink="$BX$141" lockText="1" noThreeD="1"/>
</file>

<file path=xl/ctrlProps/ctrlProp2.xml><?xml version="1.0" encoding="utf-8"?>
<formControlPr xmlns="http://schemas.microsoft.com/office/spreadsheetml/2009/9/main" objectType="CheckBox" fmlaLink="$BX$39" lockText="1" noThreeD="1"/>
</file>

<file path=xl/ctrlProps/ctrlProp20.xml><?xml version="1.0" encoding="utf-8"?>
<formControlPr xmlns="http://schemas.microsoft.com/office/spreadsheetml/2009/9/main" objectType="CheckBox" fmlaLink="$BX$144" lockText="1" noThreeD="1"/>
</file>

<file path=xl/ctrlProps/ctrlProp21.xml><?xml version="1.0" encoding="utf-8"?>
<formControlPr xmlns="http://schemas.microsoft.com/office/spreadsheetml/2009/9/main" objectType="CheckBox" fmlaLink="$BX$147" lockText="1" noThreeD="1"/>
</file>

<file path=xl/ctrlProps/ctrlProp22.xml><?xml version="1.0" encoding="utf-8"?>
<formControlPr xmlns="http://schemas.microsoft.com/office/spreadsheetml/2009/9/main" objectType="CheckBox" fmlaLink="$BX$150" lockText="1" noThreeD="1"/>
</file>

<file path=xl/ctrlProps/ctrlProp23.xml><?xml version="1.0" encoding="utf-8"?>
<formControlPr xmlns="http://schemas.microsoft.com/office/spreadsheetml/2009/9/main" objectType="CheckBox" fmlaLink="$BX$153" lockText="1" noThreeD="1"/>
</file>

<file path=xl/ctrlProps/ctrlProp24.xml><?xml version="1.0" encoding="utf-8"?>
<formControlPr xmlns="http://schemas.microsoft.com/office/spreadsheetml/2009/9/main" objectType="CheckBox" fmlaLink="$BX$16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BX$169" lockText="1" noThreeD="1"/>
</file>

<file path=xl/ctrlProps/ctrlProp27.xml><?xml version="1.0" encoding="utf-8"?>
<formControlPr xmlns="http://schemas.microsoft.com/office/spreadsheetml/2009/9/main" objectType="CheckBox" fmlaLink="$BX$172" lockText="1" noThreeD="1"/>
</file>

<file path=xl/ctrlProps/ctrlProp28.xml><?xml version="1.0" encoding="utf-8"?>
<formControlPr xmlns="http://schemas.microsoft.com/office/spreadsheetml/2009/9/main" objectType="CheckBox" fmlaLink="$BX$175" lockText="1" noThreeD="1"/>
</file>

<file path=xl/ctrlProps/ctrlProp29.xml><?xml version="1.0" encoding="utf-8"?>
<formControlPr xmlns="http://schemas.microsoft.com/office/spreadsheetml/2009/9/main" objectType="CheckBox" fmlaLink="$BX$183" lockText="1" noThreeD="1"/>
</file>

<file path=xl/ctrlProps/ctrlProp3.xml><?xml version="1.0" encoding="utf-8"?>
<formControlPr xmlns="http://schemas.microsoft.com/office/spreadsheetml/2009/9/main" objectType="CheckBox" fmlaLink="$BX$42" lockText="1" noThreeD="1"/>
</file>

<file path=xl/ctrlProps/ctrlProp30.xml><?xml version="1.0" encoding="utf-8"?>
<formControlPr xmlns="http://schemas.microsoft.com/office/spreadsheetml/2009/9/main" objectType="CheckBox" fmlaLink="$BX$184" lockText="1" noThreeD="1"/>
</file>

<file path=xl/ctrlProps/ctrlProp31.xml><?xml version="1.0" encoding="utf-8"?>
<formControlPr xmlns="http://schemas.microsoft.com/office/spreadsheetml/2009/9/main" objectType="CheckBox" fmlaLink="$BX$180"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BX$185"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BX$191" lockText="1" noThreeD="1"/>
</file>

<file path=xl/ctrlProps/ctrlProp36.xml><?xml version="1.0" encoding="utf-8"?>
<formControlPr xmlns="http://schemas.microsoft.com/office/spreadsheetml/2009/9/main" objectType="CheckBox" fmlaLink="$BX$186" lockText="1" noThreeD="1"/>
</file>

<file path=xl/ctrlProps/ctrlProp37.xml><?xml version="1.0" encoding="utf-8"?>
<formControlPr xmlns="http://schemas.microsoft.com/office/spreadsheetml/2009/9/main" objectType="CheckBox" fmlaLink="$BX$187" lockText="1" noThreeD="1"/>
</file>

<file path=xl/ctrlProps/ctrlProp38.xml><?xml version="1.0" encoding="utf-8"?>
<formControlPr xmlns="http://schemas.microsoft.com/office/spreadsheetml/2009/9/main" objectType="CheckBox" fmlaLink="$BX$188" lockText="1" noThreeD="1"/>
</file>

<file path=xl/ctrlProps/ctrlProp39.xml><?xml version="1.0" encoding="utf-8"?>
<formControlPr xmlns="http://schemas.microsoft.com/office/spreadsheetml/2009/9/main" objectType="CheckBox" fmlaLink="$BX$189" lockText="1" noThreeD="1"/>
</file>

<file path=xl/ctrlProps/ctrlProp4.xml><?xml version="1.0" encoding="utf-8"?>
<formControlPr xmlns="http://schemas.microsoft.com/office/spreadsheetml/2009/9/main" objectType="CheckBox" fmlaLink="$BX$45" lockText="1" noThreeD="1"/>
</file>

<file path=xl/ctrlProps/ctrlProp40.xml><?xml version="1.0" encoding="utf-8"?>
<formControlPr xmlns="http://schemas.microsoft.com/office/spreadsheetml/2009/9/main" objectType="CheckBox" fmlaLink="$BX$190" lockText="1" noThreeD="1"/>
</file>

<file path=xl/ctrlProps/ctrlProp41.xml><?xml version="1.0" encoding="utf-8"?>
<formControlPr xmlns="http://schemas.microsoft.com/office/spreadsheetml/2009/9/main" objectType="CheckBox" fmlaLink="$BX$197"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BX$206" lockText="1" noThreeD="1"/>
</file>

<file path=xl/ctrlProps/ctrlProp44.xml><?xml version="1.0" encoding="utf-8"?>
<formControlPr xmlns="http://schemas.microsoft.com/office/spreadsheetml/2009/9/main" objectType="CheckBox" fmlaLink="$BX$209" lockText="1" noThreeD="1"/>
</file>

<file path=xl/ctrlProps/ctrlProp45.xml><?xml version="1.0" encoding="utf-8"?>
<formControlPr xmlns="http://schemas.microsoft.com/office/spreadsheetml/2009/9/main" objectType="CheckBox" fmlaLink="$BX$212" lockText="1" noThreeD="1"/>
</file>

<file path=xl/ctrlProps/ctrlProp46.xml><?xml version="1.0" encoding="utf-8"?>
<formControlPr xmlns="http://schemas.microsoft.com/office/spreadsheetml/2009/9/main" objectType="CheckBox" fmlaLink="$BX$21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BX$219" lockText="1" noThreeD="1"/>
</file>

<file path=xl/ctrlProps/ctrlProp49.xml><?xml version="1.0" encoding="utf-8"?>
<formControlPr xmlns="http://schemas.microsoft.com/office/spreadsheetml/2009/9/main" objectType="CheckBox" fmlaLink="$BX$221" lockText="1" noThreeD="1"/>
</file>

<file path=xl/ctrlProps/ctrlProp5.xml><?xml version="1.0" encoding="utf-8"?>
<formControlPr xmlns="http://schemas.microsoft.com/office/spreadsheetml/2009/9/main" objectType="CheckBox" fmlaLink="$BX$49" lockText="1" noThreeD="1"/>
</file>

<file path=xl/ctrlProps/ctrlProp50.xml><?xml version="1.0" encoding="utf-8"?>
<formControlPr xmlns="http://schemas.microsoft.com/office/spreadsheetml/2009/9/main" objectType="CheckBox" fmlaLink="$BX$223" lockText="1" noThreeD="1"/>
</file>

<file path=xl/ctrlProps/ctrlProp51.xml><?xml version="1.0" encoding="utf-8"?>
<formControlPr xmlns="http://schemas.microsoft.com/office/spreadsheetml/2009/9/main" objectType="CheckBox" fmlaLink="$BX$225" lockText="1" noThreeD="1"/>
</file>

<file path=xl/ctrlProps/ctrlProp52.xml><?xml version="1.0" encoding="utf-8"?>
<formControlPr xmlns="http://schemas.microsoft.com/office/spreadsheetml/2009/9/main" objectType="CheckBox" fmlaLink="$BX$220" lockText="1" noThreeD="1"/>
</file>

<file path=xl/ctrlProps/ctrlProp53.xml><?xml version="1.0" encoding="utf-8"?>
<formControlPr xmlns="http://schemas.microsoft.com/office/spreadsheetml/2009/9/main" objectType="CheckBox" fmlaLink="$BX$222" lockText="1" noThreeD="1"/>
</file>

<file path=xl/ctrlProps/ctrlProp54.xml><?xml version="1.0" encoding="utf-8"?>
<formControlPr xmlns="http://schemas.microsoft.com/office/spreadsheetml/2009/9/main" objectType="CheckBox" fmlaLink="$BX$224" lockText="1" noThreeD="1"/>
</file>

<file path=xl/ctrlProps/ctrlProp55.xml><?xml version="1.0" encoding="utf-8"?>
<formControlPr xmlns="http://schemas.microsoft.com/office/spreadsheetml/2009/9/main" objectType="CheckBox" fmlaLink="$BX$234"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BX$236"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BX$244" lockText="1" noThreeD="1"/>
</file>

<file path=xl/ctrlProps/ctrlProp6.xml><?xml version="1.0" encoding="utf-8"?>
<formControlPr xmlns="http://schemas.microsoft.com/office/spreadsheetml/2009/9/main" objectType="CheckBox" fmlaLink="$BX$95" lockText="1" noThreeD="1"/>
</file>

<file path=xl/ctrlProps/ctrlProp60.xml><?xml version="1.0" encoding="utf-8"?>
<formControlPr xmlns="http://schemas.microsoft.com/office/spreadsheetml/2009/9/main" objectType="CheckBox" fmlaLink="$BX$241" lockText="1" noThreeD="1"/>
</file>

<file path=xl/ctrlProps/ctrlProp61.xml><?xml version="1.0" encoding="utf-8"?>
<formControlPr xmlns="http://schemas.microsoft.com/office/spreadsheetml/2009/9/main" objectType="CheckBox" fmlaLink="$BX$242" lockText="1" noThreeD="1"/>
</file>

<file path=xl/ctrlProps/ctrlProp62.xml><?xml version="1.0" encoding="utf-8"?>
<formControlPr xmlns="http://schemas.microsoft.com/office/spreadsheetml/2009/9/main" objectType="CheckBox" fmlaLink="$BX$243" lockText="1" noThreeD="1"/>
</file>

<file path=xl/ctrlProps/ctrlProp63.xml><?xml version="1.0" encoding="utf-8"?>
<formControlPr xmlns="http://schemas.microsoft.com/office/spreadsheetml/2009/9/main" objectType="CheckBox" fmlaLink="$BX$237" lockText="1" noThreeD="1"/>
</file>

<file path=xl/ctrlProps/ctrlProp64.xml><?xml version="1.0" encoding="utf-8"?>
<formControlPr xmlns="http://schemas.microsoft.com/office/spreadsheetml/2009/9/main" objectType="CheckBox" fmlaLink="$BX$238" lockText="1" noThreeD="1"/>
</file>

<file path=xl/ctrlProps/ctrlProp65.xml><?xml version="1.0" encoding="utf-8"?>
<formControlPr xmlns="http://schemas.microsoft.com/office/spreadsheetml/2009/9/main" objectType="CheckBox" fmlaLink="$BX$239" lockText="1" noThreeD="1"/>
</file>

<file path=xl/ctrlProps/ctrlProp66.xml><?xml version="1.0" encoding="utf-8"?>
<formControlPr xmlns="http://schemas.microsoft.com/office/spreadsheetml/2009/9/main" objectType="CheckBox" fmlaLink="$BX$240" lockText="1" noThreeD="1"/>
</file>

<file path=xl/ctrlProps/ctrlProp67.xml><?xml version="1.0" encoding="utf-8"?>
<formControlPr xmlns="http://schemas.microsoft.com/office/spreadsheetml/2009/9/main" objectType="CheckBox" fmlaLink="$BX$248"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BX$251" lockText="1" noThreeD="1"/>
</file>

<file path=xl/ctrlProps/ctrlProp7.xml><?xml version="1.0" encoding="utf-8"?>
<formControlPr xmlns="http://schemas.microsoft.com/office/spreadsheetml/2009/9/main" objectType="CheckBox" fmlaLink="$BX$98" lockText="1" noThreeD="1"/>
</file>

<file path=xl/ctrlProps/ctrlProp70.xml><?xml version="1.0" encoding="utf-8"?>
<formControlPr xmlns="http://schemas.microsoft.com/office/spreadsheetml/2009/9/main" objectType="CheckBox" fmlaLink="$BX$254" lockText="1" noThreeD="1"/>
</file>

<file path=xl/ctrlProps/ctrlProp71.xml><?xml version="1.0" encoding="utf-8"?>
<formControlPr xmlns="http://schemas.microsoft.com/office/spreadsheetml/2009/9/main" objectType="CheckBox" fmlaLink="$BX$257" lockText="1" noThreeD="1"/>
</file>

<file path=xl/ctrlProps/ctrlProp72.xml><?xml version="1.0" encoding="utf-8"?>
<formControlPr xmlns="http://schemas.microsoft.com/office/spreadsheetml/2009/9/main" objectType="CheckBox" fmlaLink="$BX$260" lockText="1" noThreeD="1"/>
</file>

<file path=xl/ctrlProps/ctrlProp73.xml><?xml version="1.0" encoding="utf-8"?>
<formControlPr xmlns="http://schemas.microsoft.com/office/spreadsheetml/2009/9/main" objectType="CheckBox" fmlaLink="$BX$263" lockText="1" noThreeD="1"/>
</file>

<file path=xl/ctrlProps/ctrlProp74.xml><?xml version="1.0" encoding="utf-8"?>
<formControlPr xmlns="http://schemas.microsoft.com/office/spreadsheetml/2009/9/main" objectType="CheckBox" fmlaLink="$BX$266" lockText="1" noThreeD="1"/>
</file>

<file path=xl/ctrlProps/ctrlProp75.xml><?xml version="1.0" encoding="utf-8"?>
<formControlPr xmlns="http://schemas.microsoft.com/office/spreadsheetml/2009/9/main" objectType="CheckBox" fmlaLink="$BX$271"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BX$274" lockText="1" noThreeD="1"/>
</file>

<file path=xl/ctrlProps/ctrlProp78.xml><?xml version="1.0" encoding="utf-8"?>
<formControlPr xmlns="http://schemas.microsoft.com/office/spreadsheetml/2009/9/main" objectType="CheckBox" fmlaLink="$BX$277" lockText="1" noThreeD="1"/>
</file>

<file path=xl/ctrlProps/ctrlProp79.xml><?xml version="1.0" encoding="utf-8"?>
<formControlPr xmlns="http://schemas.microsoft.com/office/spreadsheetml/2009/9/main" objectType="CheckBox" fmlaLink="$BX$280" lockText="1" noThreeD="1"/>
</file>

<file path=xl/ctrlProps/ctrlProp8.xml><?xml version="1.0" encoding="utf-8"?>
<formControlPr xmlns="http://schemas.microsoft.com/office/spreadsheetml/2009/9/main" objectType="CheckBox" fmlaLink="$BX$101" lockText="1" noThreeD="1"/>
</file>

<file path=xl/ctrlProps/ctrlProp80.xml><?xml version="1.0" encoding="utf-8"?>
<formControlPr xmlns="http://schemas.microsoft.com/office/spreadsheetml/2009/9/main" objectType="CheckBox" fmlaLink="$BX$283" lockText="1" noThreeD="1"/>
</file>

<file path=xl/ctrlProps/ctrlProp81.xml><?xml version="1.0" encoding="utf-8"?>
<formControlPr xmlns="http://schemas.microsoft.com/office/spreadsheetml/2009/9/main" objectType="CheckBox" fmlaLink="$BX$293" lockText="1" noThreeD="1"/>
</file>

<file path=xl/ctrlProps/ctrlProp82.xml><?xml version="1.0" encoding="utf-8"?>
<formControlPr xmlns="http://schemas.microsoft.com/office/spreadsheetml/2009/9/main" objectType="CheckBox" fmlaLink="$BX$298" lockText="1" noThreeD="1"/>
</file>

<file path=xl/ctrlProps/ctrlProp83.xml><?xml version="1.0" encoding="utf-8"?>
<formControlPr xmlns="http://schemas.microsoft.com/office/spreadsheetml/2009/9/main" objectType="CheckBox" fmlaLink="$BX$305" lockText="1" noThreeD="1"/>
</file>

<file path=xl/ctrlProps/ctrlProp84.xml><?xml version="1.0" encoding="utf-8"?>
<formControlPr xmlns="http://schemas.microsoft.com/office/spreadsheetml/2009/9/main" objectType="CheckBox" fmlaLink="$BX$3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BX$317"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BX$323" lockText="1" noThreeD="1"/>
</file>

<file path=xl/ctrlProps/ctrlProp9.xml><?xml version="1.0" encoding="utf-8"?>
<formControlPr xmlns="http://schemas.microsoft.com/office/spreadsheetml/2009/9/main" objectType="CheckBox" fmlaLink="$BX$104" lockText="1" noThreeD="1"/>
</file>

<file path=xl/ctrlProps/ctrlProp90.xml><?xml version="1.0" encoding="utf-8"?>
<formControlPr xmlns="http://schemas.microsoft.com/office/spreadsheetml/2009/9/main" objectType="CheckBox" fmlaLink="$BX$326" lockText="1" noThreeD="1"/>
</file>

<file path=xl/ctrlProps/ctrlProp91.xml><?xml version="1.0" encoding="utf-8"?>
<formControlPr xmlns="http://schemas.microsoft.com/office/spreadsheetml/2009/9/main" objectType="CheckBox" fmlaLink="$BX$329" lockText="1" noThreeD="1"/>
</file>

<file path=xl/ctrlProps/ctrlProp92.xml><?xml version="1.0" encoding="utf-8"?>
<formControlPr xmlns="http://schemas.microsoft.com/office/spreadsheetml/2009/9/main" objectType="CheckBox" fmlaLink="$BX$324" lockText="1" noThreeD="1"/>
</file>

<file path=xl/ctrlProps/ctrlProp93.xml><?xml version="1.0" encoding="utf-8"?>
<formControlPr xmlns="http://schemas.microsoft.com/office/spreadsheetml/2009/9/main" objectType="CheckBox" fmlaLink="$BX$327" lockText="1" noThreeD="1"/>
</file>

<file path=xl/ctrlProps/ctrlProp94.xml><?xml version="1.0" encoding="utf-8"?>
<formControlPr xmlns="http://schemas.microsoft.com/office/spreadsheetml/2009/9/main" objectType="CheckBox" fmlaLink="$BX$325" lockText="1" noThreeD="1"/>
</file>

<file path=xl/ctrlProps/ctrlProp95.xml><?xml version="1.0" encoding="utf-8"?>
<formControlPr xmlns="http://schemas.microsoft.com/office/spreadsheetml/2009/9/main" objectType="CheckBox" fmlaLink="$BX$328" lockText="1" noThreeD="1"/>
</file>

<file path=xl/ctrlProps/ctrlProp96.xml><?xml version="1.0" encoding="utf-8"?>
<formControlPr xmlns="http://schemas.microsoft.com/office/spreadsheetml/2009/9/main" objectType="CheckBox" fmlaLink="$BX$333"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BX$334" lockText="1" noThreeD="1"/>
</file>

<file path=xl/ctrlProps/ctrlProp99.xml><?xml version="1.0" encoding="utf-8"?>
<formControlPr xmlns="http://schemas.microsoft.com/office/spreadsheetml/2009/9/main" objectType="CheckBox" fmlaLink="$BX$338" lockText="1" noThreeD="1"/>
</file>

<file path=xl/drawings/drawing1.xml><?xml version="1.0" encoding="utf-8"?>
<xdr:wsDr xmlns:xdr="http://schemas.openxmlformats.org/drawingml/2006/spreadsheetDrawing" xmlns:a="http://schemas.openxmlformats.org/drawingml/2006/main">
  <xdr:oneCellAnchor>
    <xdr:from>
      <xdr:col>46</xdr:col>
      <xdr:colOff>333375</xdr:colOff>
      <xdr:row>32</xdr:row>
      <xdr:rowOff>0</xdr:rowOff>
    </xdr:from>
    <xdr:ext cx="65" cy="17222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00900" y="11534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98</xdr:col>
      <xdr:colOff>403412</xdr:colOff>
      <xdr:row>360</xdr:row>
      <xdr:rowOff>268007</xdr:rowOff>
    </xdr:from>
    <xdr:to>
      <xdr:col>106</xdr:col>
      <xdr:colOff>80443</xdr:colOff>
      <xdr:row>362</xdr:row>
      <xdr:rowOff>126068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4175441" y="86497272"/>
          <a:ext cx="5145502" cy="451972"/>
        </a:xfrm>
        <a:prstGeom prst="wedgeRoundRectCallout">
          <a:avLst>
            <a:gd name="adj1" fmla="val -52016"/>
            <a:gd name="adj2" fmla="val 13068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目安を超えた場合、ピンク色になります</a:t>
          </a:r>
        </a:p>
      </xdr:txBody>
    </xdr:sp>
    <xdr:clientData/>
  </xdr:twoCellAnchor>
  <xdr:twoCellAnchor>
    <xdr:from>
      <xdr:col>98</xdr:col>
      <xdr:colOff>470647</xdr:colOff>
      <xdr:row>374</xdr:row>
      <xdr:rowOff>692523</xdr:rowOff>
    </xdr:from>
    <xdr:to>
      <xdr:col>106</xdr:col>
      <xdr:colOff>151080</xdr:colOff>
      <xdr:row>376</xdr:row>
      <xdr:rowOff>328052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4242676" y="90137876"/>
          <a:ext cx="5148904" cy="789735"/>
        </a:xfrm>
        <a:prstGeom prst="wedgeRoundRectCallout">
          <a:avLst>
            <a:gd name="adj1" fmla="val -50462"/>
            <a:gd name="adj2" fmla="val 1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en-US" altLang="ja-JP" sz="1800"/>
            <a:t>2</a:t>
          </a:r>
          <a:r>
            <a:rPr kumimoji="1" lang="ja-JP" altLang="en-US" sz="1800"/>
            <a:t>つ以上の取組に○がついた場合、</a:t>
          </a:r>
          <a:endParaRPr kumimoji="1" lang="en-US" altLang="ja-JP" sz="1800"/>
        </a:p>
        <a:p>
          <a:pPr algn="l"/>
          <a:r>
            <a:rPr kumimoji="1" lang="ja-JP" altLang="en-US" sz="1800"/>
            <a:t>該当の列が青色になります</a:t>
          </a:r>
        </a:p>
      </xdr:txBody>
    </xdr:sp>
    <xdr:clientData/>
  </xdr:twoCellAnchor>
  <xdr:twoCellAnchor>
    <xdr:from>
      <xdr:col>98</xdr:col>
      <xdr:colOff>459441</xdr:colOff>
      <xdr:row>364</xdr:row>
      <xdr:rowOff>72558</xdr:rowOff>
    </xdr:from>
    <xdr:to>
      <xdr:col>106</xdr:col>
      <xdr:colOff>153480</xdr:colOff>
      <xdr:row>366</xdr:row>
      <xdr:rowOff>294434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31470" y="87545676"/>
          <a:ext cx="5162510" cy="793376"/>
        </a:xfrm>
        <a:prstGeom prst="wedgeRoundRectCallout">
          <a:avLst>
            <a:gd name="adj1" fmla="val -48939"/>
            <a:gd name="adj2" fmla="val 801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○がついた場合、該当の列がピンク色になります</a:t>
          </a:r>
        </a:p>
      </xdr:txBody>
    </xdr:sp>
    <xdr:clientData/>
  </xdr:twoCellAnchor>
  <xdr:twoCellAnchor>
    <xdr:from>
      <xdr:col>98</xdr:col>
      <xdr:colOff>549088</xdr:colOff>
      <xdr:row>280</xdr:row>
      <xdr:rowOff>51229</xdr:rowOff>
    </xdr:from>
    <xdr:to>
      <xdr:col>106</xdr:col>
      <xdr:colOff>326470</xdr:colOff>
      <xdr:row>285</xdr:row>
      <xdr:rowOff>252148</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4321117" y="69751817"/>
          <a:ext cx="5245853" cy="1086184"/>
        </a:xfrm>
        <a:prstGeom prst="wedgeRoundRectCallout">
          <a:avLst>
            <a:gd name="adj1" fmla="val -54764"/>
            <a:gd name="adj2" fmla="val 1002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a:t>
          </a:r>
          <a:endParaRPr kumimoji="1" lang="en-US" altLang="ja-JP" sz="1800"/>
        </a:p>
        <a:p>
          <a:pPr algn="l"/>
          <a:r>
            <a:rPr kumimoji="1" lang="ja-JP" altLang="en-US" sz="1800"/>
            <a:t>ピンク色になります</a:t>
          </a:r>
        </a:p>
      </xdr:txBody>
    </xdr:sp>
    <xdr:clientData/>
  </xdr:twoCellAnchor>
  <xdr:twoCellAnchor>
    <xdr:from>
      <xdr:col>98</xdr:col>
      <xdr:colOff>627530</xdr:colOff>
      <xdr:row>418</xdr:row>
      <xdr:rowOff>950299</xdr:rowOff>
    </xdr:from>
    <xdr:to>
      <xdr:col>106</xdr:col>
      <xdr:colOff>100854</xdr:colOff>
      <xdr:row>420</xdr:row>
      <xdr:rowOff>88062</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399559" y="105826152"/>
          <a:ext cx="4941795" cy="930704"/>
        </a:xfrm>
        <a:prstGeom prst="wedgeRoundRectCallout">
          <a:avLst>
            <a:gd name="adj1" fmla="val -50280"/>
            <a:gd name="adj2" fmla="val 97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クラスＡＡの基準を明らかに満たしていない場合、ピンク色になります</a:t>
          </a:r>
        </a:p>
      </xdr:txBody>
    </xdr:sp>
    <xdr:clientData/>
  </xdr:twoCellAnchor>
  <mc:AlternateContent xmlns:mc="http://schemas.openxmlformats.org/markup-compatibility/2006">
    <mc:Choice xmlns:a14="http://schemas.microsoft.com/office/drawing/2010/main" Requires="a14">
      <xdr:twoCellAnchor editAs="oneCell">
        <xdr:from>
          <xdr:col>69</xdr:col>
          <xdr:colOff>0</xdr:colOff>
          <xdr:row>35</xdr:row>
          <xdr:rowOff>0</xdr:rowOff>
        </xdr:from>
        <xdr:to>
          <xdr:col>70</xdr:col>
          <xdr:colOff>0</xdr:colOff>
          <xdr:row>36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38</xdr:row>
          <xdr:rowOff>0</xdr:rowOff>
        </xdr:from>
        <xdr:to>
          <xdr:col>70</xdr:col>
          <xdr:colOff>0</xdr:colOff>
          <xdr:row>39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41</xdr:row>
          <xdr:rowOff>0</xdr:rowOff>
        </xdr:from>
        <xdr:to>
          <xdr:col>70</xdr:col>
          <xdr:colOff>0</xdr:colOff>
          <xdr:row>42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44</xdr:row>
          <xdr:rowOff>0</xdr:rowOff>
        </xdr:from>
        <xdr:to>
          <xdr:col>70</xdr:col>
          <xdr:colOff>0</xdr:colOff>
          <xdr:row>45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48</xdr:row>
          <xdr:rowOff>0</xdr:rowOff>
        </xdr:from>
        <xdr:to>
          <xdr:col>70</xdr:col>
          <xdr:colOff>0</xdr:colOff>
          <xdr:row>49</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190500</xdr:colOff>
          <xdr:row>95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190500</xdr:colOff>
          <xdr:row>98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2</xdr:col>
          <xdr:colOff>190500</xdr:colOff>
          <xdr:row>101</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2</xdr:col>
          <xdr:colOff>190500</xdr:colOff>
          <xdr:row>104</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190500</xdr:colOff>
          <xdr:row>89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190500</xdr:colOff>
          <xdr:row>92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190500</xdr:colOff>
          <xdr:row>111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110</xdr:row>
          <xdr:rowOff>0</xdr:rowOff>
        </xdr:from>
        <xdr:to>
          <xdr:col>51</xdr:col>
          <xdr:colOff>0</xdr:colOff>
          <xdr:row>111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190500</xdr:colOff>
          <xdr:row>125</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2</xdr:col>
          <xdr:colOff>190500</xdr:colOff>
          <xdr:row>128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190500</xdr:colOff>
          <xdr:row>131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0</xdr:rowOff>
        </xdr:from>
        <xdr:to>
          <xdr:col>2</xdr:col>
          <xdr:colOff>190500</xdr:colOff>
          <xdr:row>134</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0</xdr:rowOff>
        </xdr:from>
        <xdr:to>
          <xdr:col>2</xdr:col>
          <xdr:colOff>190500</xdr:colOff>
          <xdr:row>137</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190500</xdr:colOff>
          <xdr:row>140</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143</xdr:row>
          <xdr:rowOff>0</xdr:rowOff>
        </xdr:from>
        <xdr:to>
          <xdr:col>2</xdr:col>
          <xdr:colOff>190500</xdr:colOff>
          <xdr:row>143</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190500</xdr:colOff>
          <xdr:row>146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190500</xdr:colOff>
          <xdr:row>149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0</xdr:rowOff>
        </xdr:from>
        <xdr:to>
          <xdr:col>2</xdr:col>
          <xdr:colOff>190500</xdr:colOff>
          <xdr:row>152</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0</xdr:rowOff>
        </xdr:from>
        <xdr:to>
          <xdr:col>2</xdr:col>
          <xdr:colOff>190500</xdr:colOff>
          <xdr:row>166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165</xdr:row>
          <xdr:rowOff>0</xdr:rowOff>
        </xdr:from>
        <xdr:to>
          <xdr:col>51</xdr:col>
          <xdr:colOff>0</xdr:colOff>
          <xdr:row>166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168</xdr:row>
          <xdr:rowOff>0</xdr:rowOff>
        </xdr:from>
        <xdr:to>
          <xdr:col>2</xdr:col>
          <xdr:colOff>190500</xdr:colOff>
          <xdr:row>169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171</xdr:row>
          <xdr:rowOff>0</xdr:rowOff>
        </xdr:from>
        <xdr:to>
          <xdr:col>2</xdr:col>
          <xdr:colOff>190500</xdr:colOff>
          <xdr:row>172</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190500</xdr:colOff>
          <xdr:row>175</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182</xdr:row>
          <xdr:rowOff>0</xdr:rowOff>
        </xdr:from>
        <xdr:to>
          <xdr:col>2</xdr:col>
          <xdr:colOff>190500</xdr:colOff>
          <xdr:row>183</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182</xdr:row>
          <xdr:rowOff>0</xdr:rowOff>
        </xdr:from>
        <xdr:to>
          <xdr:col>26</xdr:col>
          <xdr:colOff>0</xdr:colOff>
          <xdr:row>183</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179</xdr:row>
          <xdr:rowOff>0</xdr:rowOff>
        </xdr:from>
        <xdr:to>
          <xdr:col>2</xdr:col>
          <xdr:colOff>190500</xdr:colOff>
          <xdr:row>180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179</xdr:row>
          <xdr:rowOff>0</xdr:rowOff>
        </xdr:from>
        <xdr:to>
          <xdr:col>51</xdr:col>
          <xdr:colOff>0</xdr:colOff>
          <xdr:row>180</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185</xdr:row>
          <xdr:rowOff>0</xdr:rowOff>
        </xdr:from>
        <xdr:to>
          <xdr:col>2</xdr:col>
          <xdr:colOff>190500</xdr:colOff>
          <xdr:row>186</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188</xdr:row>
          <xdr:rowOff>0</xdr:rowOff>
        </xdr:from>
        <xdr:to>
          <xdr:col>2</xdr:col>
          <xdr:colOff>190500</xdr:colOff>
          <xdr:row>189</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191</xdr:row>
          <xdr:rowOff>0</xdr:rowOff>
        </xdr:from>
        <xdr:to>
          <xdr:col>2</xdr:col>
          <xdr:colOff>190500</xdr:colOff>
          <xdr:row>192</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188</xdr:row>
          <xdr:rowOff>0</xdr:rowOff>
        </xdr:from>
        <xdr:to>
          <xdr:col>17</xdr:col>
          <xdr:colOff>0</xdr:colOff>
          <xdr:row>189</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188</xdr:row>
          <xdr:rowOff>0</xdr:rowOff>
        </xdr:from>
        <xdr:to>
          <xdr:col>25</xdr:col>
          <xdr:colOff>0</xdr:colOff>
          <xdr:row>189</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188</xdr:row>
          <xdr:rowOff>0</xdr:rowOff>
        </xdr:from>
        <xdr:to>
          <xdr:col>33</xdr:col>
          <xdr:colOff>0</xdr:colOff>
          <xdr:row>189</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188</xdr:row>
          <xdr:rowOff>0</xdr:rowOff>
        </xdr:from>
        <xdr:to>
          <xdr:col>40</xdr:col>
          <xdr:colOff>0</xdr:colOff>
          <xdr:row>189</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188</xdr:row>
          <xdr:rowOff>0</xdr:rowOff>
        </xdr:from>
        <xdr:to>
          <xdr:col>52</xdr:col>
          <xdr:colOff>0</xdr:colOff>
          <xdr:row>189</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0</xdr:rowOff>
        </xdr:from>
        <xdr:to>
          <xdr:col>2</xdr:col>
          <xdr:colOff>190500</xdr:colOff>
          <xdr:row>197</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196</xdr:row>
          <xdr:rowOff>0</xdr:rowOff>
        </xdr:from>
        <xdr:to>
          <xdr:col>51</xdr:col>
          <xdr:colOff>0</xdr:colOff>
          <xdr:row>197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0</xdr:rowOff>
        </xdr:from>
        <xdr:to>
          <xdr:col>2</xdr:col>
          <xdr:colOff>190500</xdr:colOff>
          <xdr:row>206</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0</xdr:rowOff>
        </xdr:from>
        <xdr:to>
          <xdr:col>2</xdr:col>
          <xdr:colOff>190500</xdr:colOff>
          <xdr:row>209</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0</xdr:rowOff>
        </xdr:from>
        <xdr:to>
          <xdr:col>2</xdr:col>
          <xdr:colOff>190500</xdr:colOff>
          <xdr:row>212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216</xdr:row>
          <xdr:rowOff>0</xdr:rowOff>
        </xdr:from>
        <xdr:to>
          <xdr:col>2</xdr:col>
          <xdr:colOff>190500</xdr:colOff>
          <xdr:row>217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216</xdr:row>
          <xdr:rowOff>0</xdr:rowOff>
        </xdr:from>
        <xdr:to>
          <xdr:col>51</xdr:col>
          <xdr:colOff>0</xdr:colOff>
          <xdr:row>217</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219</xdr:row>
          <xdr:rowOff>0</xdr:rowOff>
        </xdr:from>
        <xdr:to>
          <xdr:col>2</xdr:col>
          <xdr:colOff>190500</xdr:colOff>
          <xdr:row>220</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0</xdr:rowOff>
        </xdr:from>
        <xdr:to>
          <xdr:col>2</xdr:col>
          <xdr:colOff>190500</xdr:colOff>
          <xdr:row>223</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225</xdr:row>
          <xdr:rowOff>0</xdr:rowOff>
        </xdr:from>
        <xdr:to>
          <xdr:col>2</xdr:col>
          <xdr:colOff>190500</xdr:colOff>
          <xdr:row>226</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228</xdr:row>
          <xdr:rowOff>0</xdr:rowOff>
        </xdr:from>
        <xdr:to>
          <xdr:col>2</xdr:col>
          <xdr:colOff>190500</xdr:colOff>
          <xdr:row>229</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219</xdr:row>
          <xdr:rowOff>0</xdr:rowOff>
        </xdr:from>
        <xdr:to>
          <xdr:col>44</xdr:col>
          <xdr:colOff>9525</xdr:colOff>
          <xdr:row>220</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222</xdr:row>
          <xdr:rowOff>0</xdr:rowOff>
        </xdr:from>
        <xdr:to>
          <xdr:col>44</xdr:col>
          <xdr:colOff>9525</xdr:colOff>
          <xdr:row>223</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225</xdr:row>
          <xdr:rowOff>0</xdr:rowOff>
        </xdr:from>
        <xdr:to>
          <xdr:col>44</xdr:col>
          <xdr:colOff>9525</xdr:colOff>
          <xdr:row>226</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233</xdr:row>
          <xdr:rowOff>0</xdr:rowOff>
        </xdr:from>
        <xdr:to>
          <xdr:col>2</xdr:col>
          <xdr:colOff>190500</xdr:colOff>
          <xdr:row>234</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233</xdr:row>
          <xdr:rowOff>0</xdr:rowOff>
        </xdr:from>
        <xdr:to>
          <xdr:col>51</xdr:col>
          <xdr:colOff>0</xdr:colOff>
          <xdr:row>234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236</xdr:row>
          <xdr:rowOff>0</xdr:rowOff>
        </xdr:from>
        <xdr:to>
          <xdr:col>2</xdr:col>
          <xdr:colOff>190500</xdr:colOff>
          <xdr:row>237</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239</xdr:row>
          <xdr:rowOff>0</xdr:rowOff>
        </xdr:from>
        <xdr:to>
          <xdr:col>2</xdr:col>
          <xdr:colOff>190500</xdr:colOff>
          <xdr:row>240</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242</xdr:row>
          <xdr:rowOff>0</xdr:rowOff>
        </xdr:from>
        <xdr:to>
          <xdr:col>2</xdr:col>
          <xdr:colOff>190500</xdr:colOff>
          <xdr:row>243</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239</xdr:row>
          <xdr:rowOff>0</xdr:rowOff>
        </xdr:from>
        <xdr:to>
          <xdr:col>13</xdr:col>
          <xdr:colOff>9525</xdr:colOff>
          <xdr:row>240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239</xdr:row>
          <xdr:rowOff>0</xdr:rowOff>
        </xdr:from>
        <xdr:to>
          <xdr:col>26</xdr:col>
          <xdr:colOff>0</xdr:colOff>
          <xdr:row>240</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239</xdr:row>
          <xdr:rowOff>0</xdr:rowOff>
        </xdr:from>
        <xdr:to>
          <xdr:col>40</xdr:col>
          <xdr:colOff>0</xdr:colOff>
          <xdr:row>240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236</xdr:row>
          <xdr:rowOff>0</xdr:rowOff>
        </xdr:from>
        <xdr:to>
          <xdr:col>21</xdr:col>
          <xdr:colOff>0</xdr:colOff>
          <xdr:row>237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236</xdr:row>
          <xdr:rowOff>0</xdr:rowOff>
        </xdr:from>
        <xdr:to>
          <xdr:col>37</xdr:col>
          <xdr:colOff>0</xdr:colOff>
          <xdr:row>237</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236</xdr:row>
          <xdr:rowOff>0</xdr:rowOff>
        </xdr:from>
        <xdr:to>
          <xdr:col>47</xdr:col>
          <xdr:colOff>9525</xdr:colOff>
          <xdr:row>237</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236</xdr:row>
          <xdr:rowOff>0</xdr:rowOff>
        </xdr:from>
        <xdr:to>
          <xdr:col>56</xdr:col>
          <xdr:colOff>0</xdr:colOff>
          <xdr:row>237</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2</xdr:col>
          <xdr:colOff>190500</xdr:colOff>
          <xdr:row>248</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247</xdr:row>
          <xdr:rowOff>0</xdr:rowOff>
        </xdr:from>
        <xdr:to>
          <xdr:col>51</xdr:col>
          <xdr:colOff>0</xdr:colOff>
          <xdr:row>248</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250</xdr:row>
          <xdr:rowOff>0</xdr:rowOff>
        </xdr:from>
        <xdr:to>
          <xdr:col>2</xdr:col>
          <xdr:colOff>190500</xdr:colOff>
          <xdr:row>251</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253</xdr:row>
          <xdr:rowOff>0</xdr:rowOff>
        </xdr:from>
        <xdr:to>
          <xdr:col>2</xdr:col>
          <xdr:colOff>190500</xdr:colOff>
          <xdr:row>254</xdr:row>
          <xdr:rowOff>38100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256</xdr:row>
          <xdr:rowOff>0</xdr:rowOff>
        </xdr:from>
        <xdr:to>
          <xdr:col>2</xdr:col>
          <xdr:colOff>190500</xdr:colOff>
          <xdr:row>257</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0</xdr:rowOff>
        </xdr:from>
        <xdr:to>
          <xdr:col>2</xdr:col>
          <xdr:colOff>190500</xdr:colOff>
          <xdr:row>260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262</xdr:row>
          <xdr:rowOff>0</xdr:rowOff>
        </xdr:from>
        <xdr:to>
          <xdr:col>2</xdr:col>
          <xdr:colOff>190500</xdr:colOff>
          <xdr:row>263</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2</xdr:col>
          <xdr:colOff>190500</xdr:colOff>
          <xdr:row>266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270</xdr:row>
          <xdr:rowOff>0</xdr:rowOff>
        </xdr:from>
        <xdr:to>
          <xdr:col>2</xdr:col>
          <xdr:colOff>190500</xdr:colOff>
          <xdr:row>271</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270</xdr:row>
          <xdr:rowOff>0</xdr:rowOff>
        </xdr:from>
        <xdr:to>
          <xdr:col>51</xdr:col>
          <xdr:colOff>0</xdr:colOff>
          <xdr:row>271</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273</xdr:row>
          <xdr:rowOff>0</xdr:rowOff>
        </xdr:from>
        <xdr:to>
          <xdr:col>2</xdr:col>
          <xdr:colOff>190500</xdr:colOff>
          <xdr:row>274</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276</xdr:row>
          <xdr:rowOff>0</xdr:rowOff>
        </xdr:from>
        <xdr:to>
          <xdr:col>2</xdr:col>
          <xdr:colOff>190500</xdr:colOff>
          <xdr:row>277</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279</xdr:row>
          <xdr:rowOff>0</xdr:rowOff>
        </xdr:from>
        <xdr:to>
          <xdr:col>2</xdr:col>
          <xdr:colOff>190500</xdr:colOff>
          <xdr:row>280</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282</xdr:row>
          <xdr:rowOff>0</xdr:rowOff>
        </xdr:from>
        <xdr:to>
          <xdr:col>2</xdr:col>
          <xdr:colOff>190500</xdr:colOff>
          <xdr:row>283</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292</xdr:row>
          <xdr:rowOff>0</xdr:rowOff>
        </xdr:from>
        <xdr:to>
          <xdr:col>2</xdr:col>
          <xdr:colOff>190500</xdr:colOff>
          <xdr:row>293</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297</xdr:row>
          <xdr:rowOff>0</xdr:rowOff>
        </xdr:from>
        <xdr:to>
          <xdr:col>2</xdr:col>
          <xdr:colOff>190500</xdr:colOff>
          <xdr:row>298</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304</xdr:row>
          <xdr:rowOff>0</xdr:rowOff>
        </xdr:from>
        <xdr:to>
          <xdr:col>2</xdr:col>
          <xdr:colOff>190500</xdr:colOff>
          <xdr:row>305</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312</xdr:row>
          <xdr:rowOff>0</xdr:rowOff>
        </xdr:from>
        <xdr:to>
          <xdr:col>2</xdr:col>
          <xdr:colOff>190500</xdr:colOff>
          <xdr:row>313</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312</xdr:row>
          <xdr:rowOff>0</xdr:rowOff>
        </xdr:from>
        <xdr:to>
          <xdr:col>13</xdr:col>
          <xdr:colOff>9525</xdr:colOff>
          <xdr:row>313</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312</xdr:row>
          <xdr:rowOff>0</xdr:rowOff>
        </xdr:from>
        <xdr:to>
          <xdr:col>23</xdr:col>
          <xdr:colOff>0</xdr:colOff>
          <xdr:row>313</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316</xdr:row>
          <xdr:rowOff>0</xdr:rowOff>
        </xdr:from>
        <xdr:to>
          <xdr:col>2</xdr:col>
          <xdr:colOff>190500</xdr:colOff>
          <xdr:row>317</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316</xdr:row>
          <xdr:rowOff>0</xdr:rowOff>
        </xdr:from>
        <xdr:to>
          <xdr:col>51</xdr:col>
          <xdr:colOff>0</xdr:colOff>
          <xdr:row>317</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322</xdr:row>
          <xdr:rowOff>0</xdr:rowOff>
        </xdr:from>
        <xdr:to>
          <xdr:col>2</xdr:col>
          <xdr:colOff>190500</xdr:colOff>
          <xdr:row>323</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325</xdr:row>
          <xdr:rowOff>0</xdr:rowOff>
        </xdr:from>
        <xdr:to>
          <xdr:col>2</xdr:col>
          <xdr:colOff>190500</xdr:colOff>
          <xdr:row>326</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328</xdr:row>
          <xdr:rowOff>0</xdr:rowOff>
        </xdr:from>
        <xdr:to>
          <xdr:col>2</xdr:col>
          <xdr:colOff>190500</xdr:colOff>
          <xdr:row>329</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322</xdr:row>
          <xdr:rowOff>0</xdr:rowOff>
        </xdr:from>
        <xdr:to>
          <xdr:col>28</xdr:col>
          <xdr:colOff>0</xdr:colOff>
          <xdr:row>323</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325</xdr:row>
          <xdr:rowOff>0</xdr:rowOff>
        </xdr:from>
        <xdr:to>
          <xdr:col>30</xdr:col>
          <xdr:colOff>0</xdr:colOff>
          <xdr:row>326</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322</xdr:row>
          <xdr:rowOff>0</xdr:rowOff>
        </xdr:from>
        <xdr:to>
          <xdr:col>46</xdr:col>
          <xdr:colOff>9525</xdr:colOff>
          <xdr:row>323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325</xdr:row>
          <xdr:rowOff>0</xdr:rowOff>
        </xdr:from>
        <xdr:to>
          <xdr:col>48</xdr:col>
          <xdr:colOff>9525</xdr:colOff>
          <xdr:row>326</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332</xdr:row>
          <xdr:rowOff>0</xdr:rowOff>
        </xdr:from>
        <xdr:to>
          <xdr:col>2</xdr:col>
          <xdr:colOff>190500</xdr:colOff>
          <xdr:row>333</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332</xdr:row>
          <xdr:rowOff>0</xdr:rowOff>
        </xdr:from>
        <xdr:to>
          <xdr:col>51</xdr:col>
          <xdr:colOff>0</xdr:colOff>
          <xdr:row>333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335</xdr:row>
          <xdr:rowOff>0</xdr:rowOff>
        </xdr:from>
        <xdr:to>
          <xdr:col>9</xdr:col>
          <xdr:colOff>19050</xdr:colOff>
          <xdr:row>336</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338</xdr:row>
          <xdr:rowOff>0</xdr:rowOff>
        </xdr:from>
        <xdr:to>
          <xdr:col>2</xdr:col>
          <xdr:colOff>190500</xdr:colOff>
          <xdr:row>339</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341</xdr:row>
          <xdr:rowOff>0</xdr:rowOff>
        </xdr:from>
        <xdr:to>
          <xdr:col>2</xdr:col>
          <xdr:colOff>190500</xdr:colOff>
          <xdr:row>342</xdr:row>
          <xdr:rowOff>38100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344</xdr:row>
          <xdr:rowOff>0</xdr:rowOff>
        </xdr:from>
        <xdr:to>
          <xdr:col>2</xdr:col>
          <xdr:colOff>190500</xdr:colOff>
          <xdr:row>345</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347</xdr:row>
          <xdr:rowOff>0</xdr:rowOff>
        </xdr:from>
        <xdr:to>
          <xdr:col>2</xdr:col>
          <xdr:colOff>190500</xdr:colOff>
          <xdr:row>348</xdr:row>
          <xdr:rowOff>19050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347</xdr:row>
          <xdr:rowOff>0</xdr:rowOff>
        </xdr:from>
        <xdr:to>
          <xdr:col>17</xdr:col>
          <xdr:colOff>0</xdr:colOff>
          <xdr:row>348</xdr:row>
          <xdr:rowOff>19050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338</xdr:row>
          <xdr:rowOff>0</xdr:rowOff>
        </xdr:from>
        <xdr:to>
          <xdr:col>41</xdr:col>
          <xdr:colOff>0</xdr:colOff>
          <xdr:row>339</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351</xdr:row>
          <xdr:rowOff>0</xdr:rowOff>
        </xdr:from>
        <xdr:to>
          <xdr:col>2</xdr:col>
          <xdr:colOff>190500</xdr:colOff>
          <xdr:row>352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296</xdr:row>
          <xdr:rowOff>76200</xdr:rowOff>
        </xdr:from>
        <xdr:to>
          <xdr:col>60</xdr:col>
          <xdr:colOff>0</xdr:colOff>
          <xdr:row>298</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291</xdr:row>
          <xdr:rowOff>76200</xdr:rowOff>
        </xdr:from>
        <xdr:to>
          <xdr:col>60</xdr:col>
          <xdr:colOff>0</xdr:colOff>
          <xdr:row>293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303</xdr:row>
          <xdr:rowOff>76200</xdr:rowOff>
        </xdr:from>
        <xdr:to>
          <xdr:col>60</xdr:col>
          <xdr:colOff>0</xdr:colOff>
          <xdr:row>305</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356</xdr:row>
          <xdr:rowOff>0</xdr:rowOff>
        </xdr:from>
        <xdr:to>
          <xdr:col>2</xdr:col>
          <xdr:colOff>190500</xdr:colOff>
          <xdr:row>357</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356</xdr:row>
          <xdr:rowOff>0</xdr:rowOff>
        </xdr:from>
        <xdr:to>
          <xdr:col>51</xdr:col>
          <xdr:colOff>0</xdr:colOff>
          <xdr:row>357</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368</xdr:row>
          <xdr:rowOff>0</xdr:rowOff>
        </xdr:from>
        <xdr:to>
          <xdr:col>2</xdr:col>
          <xdr:colOff>190500</xdr:colOff>
          <xdr:row>369</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372</xdr:row>
          <xdr:rowOff>0</xdr:rowOff>
        </xdr:from>
        <xdr:to>
          <xdr:col>2</xdr:col>
          <xdr:colOff>190500</xdr:colOff>
          <xdr:row>372</xdr:row>
          <xdr:rowOff>152400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434</xdr:row>
          <xdr:rowOff>0</xdr:rowOff>
        </xdr:from>
        <xdr:to>
          <xdr:col>37</xdr:col>
          <xdr:colOff>0</xdr:colOff>
          <xdr:row>435</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434</xdr:row>
          <xdr:rowOff>0</xdr:rowOff>
        </xdr:from>
        <xdr:to>
          <xdr:col>43</xdr:col>
          <xdr:colOff>0</xdr:colOff>
          <xdr:row>435</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434</xdr:row>
          <xdr:rowOff>0</xdr:rowOff>
        </xdr:from>
        <xdr:to>
          <xdr:col>51</xdr:col>
          <xdr:colOff>0</xdr:colOff>
          <xdr:row>435</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437</xdr:row>
          <xdr:rowOff>0</xdr:rowOff>
        </xdr:from>
        <xdr:to>
          <xdr:col>37</xdr:col>
          <xdr:colOff>0</xdr:colOff>
          <xdr:row>438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440</xdr:row>
          <xdr:rowOff>0</xdr:rowOff>
        </xdr:from>
        <xdr:to>
          <xdr:col>37</xdr:col>
          <xdr:colOff>0</xdr:colOff>
          <xdr:row>441</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443</xdr:row>
          <xdr:rowOff>0</xdr:rowOff>
        </xdr:from>
        <xdr:to>
          <xdr:col>37</xdr:col>
          <xdr:colOff>0</xdr:colOff>
          <xdr:row>444</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443</xdr:row>
          <xdr:rowOff>0</xdr:rowOff>
        </xdr:from>
        <xdr:to>
          <xdr:col>43</xdr:col>
          <xdr:colOff>0</xdr:colOff>
          <xdr:row>444</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437</xdr:row>
          <xdr:rowOff>0</xdr:rowOff>
        </xdr:from>
        <xdr:to>
          <xdr:col>47</xdr:col>
          <xdr:colOff>9525</xdr:colOff>
          <xdr:row>438</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440</xdr:row>
          <xdr:rowOff>0</xdr:rowOff>
        </xdr:from>
        <xdr:to>
          <xdr:col>50</xdr:col>
          <xdr:colOff>0</xdr:colOff>
          <xdr:row>441</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443</xdr:row>
          <xdr:rowOff>0</xdr:rowOff>
        </xdr:from>
        <xdr:to>
          <xdr:col>50</xdr:col>
          <xdr:colOff>0</xdr:colOff>
          <xdr:row>444</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428</xdr:row>
          <xdr:rowOff>0</xdr:rowOff>
        </xdr:from>
        <xdr:to>
          <xdr:col>2</xdr:col>
          <xdr:colOff>190500</xdr:colOff>
          <xdr:row>429</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428</xdr:row>
          <xdr:rowOff>0</xdr:rowOff>
        </xdr:from>
        <xdr:to>
          <xdr:col>51</xdr:col>
          <xdr:colOff>0</xdr:colOff>
          <xdr:row>429</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431</xdr:row>
          <xdr:rowOff>0</xdr:rowOff>
        </xdr:from>
        <xdr:to>
          <xdr:col>14</xdr:col>
          <xdr:colOff>9525</xdr:colOff>
          <xdr:row>432</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431</xdr:row>
          <xdr:rowOff>0</xdr:rowOff>
        </xdr:from>
        <xdr:to>
          <xdr:col>33</xdr:col>
          <xdr:colOff>0</xdr:colOff>
          <xdr:row>432</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431</xdr:row>
          <xdr:rowOff>0</xdr:rowOff>
        </xdr:from>
        <xdr:to>
          <xdr:col>47</xdr:col>
          <xdr:colOff>9525</xdr:colOff>
          <xdr:row>432</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434</xdr:row>
          <xdr:rowOff>0</xdr:rowOff>
        </xdr:from>
        <xdr:to>
          <xdr:col>56</xdr:col>
          <xdr:colOff>0</xdr:colOff>
          <xdr:row>435</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437</xdr:row>
          <xdr:rowOff>0</xdr:rowOff>
        </xdr:from>
        <xdr:to>
          <xdr:col>56</xdr:col>
          <xdr:colOff>0</xdr:colOff>
          <xdr:row>438</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440</xdr:row>
          <xdr:rowOff>0</xdr:rowOff>
        </xdr:from>
        <xdr:to>
          <xdr:col>56</xdr:col>
          <xdr:colOff>0</xdr:colOff>
          <xdr:row>441</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443</xdr:row>
          <xdr:rowOff>0</xdr:rowOff>
        </xdr:from>
        <xdr:to>
          <xdr:col>56</xdr:col>
          <xdr:colOff>0</xdr:colOff>
          <xdr:row>444</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453</xdr:row>
          <xdr:rowOff>0</xdr:rowOff>
        </xdr:from>
        <xdr:to>
          <xdr:col>2</xdr:col>
          <xdr:colOff>190500</xdr:colOff>
          <xdr:row>454</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456</xdr:row>
          <xdr:rowOff>0</xdr:rowOff>
        </xdr:from>
        <xdr:to>
          <xdr:col>2</xdr:col>
          <xdr:colOff>190500</xdr:colOff>
          <xdr:row>457</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459</xdr:row>
          <xdr:rowOff>0</xdr:rowOff>
        </xdr:from>
        <xdr:to>
          <xdr:col>2</xdr:col>
          <xdr:colOff>190500</xdr:colOff>
          <xdr:row>460</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462</xdr:row>
          <xdr:rowOff>0</xdr:rowOff>
        </xdr:from>
        <xdr:to>
          <xdr:col>2</xdr:col>
          <xdr:colOff>190500</xdr:colOff>
          <xdr:row>463</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465</xdr:row>
          <xdr:rowOff>0</xdr:rowOff>
        </xdr:from>
        <xdr:to>
          <xdr:col>2</xdr:col>
          <xdr:colOff>190500</xdr:colOff>
          <xdr:row>466</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468</xdr:row>
          <xdr:rowOff>0</xdr:rowOff>
        </xdr:from>
        <xdr:to>
          <xdr:col>2</xdr:col>
          <xdr:colOff>190500</xdr:colOff>
          <xdr:row>469</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471</xdr:row>
          <xdr:rowOff>0</xdr:rowOff>
        </xdr:from>
        <xdr:to>
          <xdr:col>2</xdr:col>
          <xdr:colOff>190500</xdr:colOff>
          <xdr:row>472</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453</xdr:row>
          <xdr:rowOff>0</xdr:rowOff>
        </xdr:from>
        <xdr:to>
          <xdr:col>36</xdr:col>
          <xdr:colOff>0</xdr:colOff>
          <xdr:row>454</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456</xdr:row>
          <xdr:rowOff>0</xdr:rowOff>
        </xdr:from>
        <xdr:to>
          <xdr:col>36</xdr:col>
          <xdr:colOff>0</xdr:colOff>
          <xdr:row>457</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459</xdr:row>
          <xdr:rowOff>0</xdr:rowOff>
        </xdr:from>
        <xdr:to>
          <xdr:col>36</xdr:col>
          <xdr:colOff>0</xdr:colOff>
          <xdr:row>460</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462</xdr:row>
          <xdr:rowOff>0</xdr:rowOff>
        </xdr:from>
        <xdr:to>
          <xdr:col>36</xdr:col>
          <xdr:colOff>0</xdr:colOff>
          <xdr:row>463</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465</xdr:row>
          <xdr:rowOff>0</xdr:rowOff>
        </xdr:from>
        <xdr:to>
          <xdr:col>36</xdr:col>
          <xdr:colOff>0</xdr:colOff>
          <xdr:row>466</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468</xdr:row>
          <xdr:rowOff>0</xdr:rowOff>
        </xdr:from>
        <xdr:to>
          <xdr:col>36</xdr:col>
          <xdr:colOff>0</xdr:colOff>
          <xdr:row>469</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471</xdr:row>
          <xdr:rowOff>0</xdr:rowOff>
        </xdr:from>
        <xdr:to>
          <xdr:col>36</xdr:col>
          <xdr:colOff>0</xdr:colOff>
          <xdr:row>472</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475</xdr:row>
          <xdr:rowOff>0</xdr:rowOff>
        </xdr:from>
        <xdr:to>
          <xdr:col>2</xdr:col>
          <xdr:colOff>190500</xdr:colOff>
          <xdr:row>476</xdr:row>
          <xdr:rowOff>9525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475</xdr:row>
          <xdr:rowOff>0</xdr:rowOff>
        </xdr:from>
        <xdr:to>
          <xdr:col>51</xdr:col>
          <xdr:colOff>0</xdr:colOff>
          <xdr:row>476</xdr:row>
          <xdr:rowOff>9525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450</xdr:row>
          <xdr:rowOff>0</xdr:rowOff>
        </xdr:from>
        <xdr:to>
          <xdr:col>2</xdr:col>
          <xdr:colOff>190500</xdr:colOff>
          <xdr:row>451</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450</xdr:row>
          <xdr:rowOff>0</xdr:rowOff>
        </xdr:from>
        <xdr:to>
          <xdr:col>51</xdr:col>
          <xdr:colOff>0</xdr:colOff>
          <xdr:row>451</xdr:row>
          <xdr:rowOff>9525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488</xdr:row>
          <xdr:rowOff>0</xdr:rowOff>
        </xdr:from>
        <xdr:to>
          <xdr:col>2</xdr:col>
          <xdr:colOff>190500</xdr:colOff>
          <xdr:row>489</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488</xdr:row>
          <xdr:rowOff>0</xdr:rowOff>
        </xdr:from>
        <xdr:to>
          <xdr:col>51</xdr:col>
          <xdr:colOff>0</xdr:colOff>
          <xdr:row>489</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497</xdr:row>
          <xdr:rowOff>0</xdr:rowOff>
        </xdr:from>
        <xdr:to>
          <xdr:col>17</xdr:col>
          <xdr:colOff>0</xdr:colOff>
          <xdr:row>498</xdr:row>
          <xdr:rowOff>38100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500</xdr:row>
          <xdr:rowOff>0</xdr:rowOff>
        </xdr:from>
        <xdr:to>
          <xdr:col>17</xdr:col>
          <xdr:colOff>0</xdr:colOff>
          <xdr:row>501</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497</xdr:row>
          <xdr:rowOff>0</xdr:rowOff>
        </xdr:from>
        <xdr:to>
          <xdr:col>22</xdr:col>
          <xdr:colOff>0</xdr:colOff>
          <xdr:row>498</xdr:row>
          <xdr:rowOff>38100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500</xdr:row>
          <xdr:rowOff>0</xdr:rowOff>
        </xdr:from>
        <xdr:to>
          <xdr:col>22</xdr:col>
          <xdr:colOff>0</xdr:colOff>
          <xdr:row>501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500</xdr:row>
          <xdr:rowOff>0</xdr:rowOff>
        </xdr:from>
        <xdr:to>
          <xdr:col>30</xdr:col>
          <xdr:colOff>0</xdr:colOff>
          <xdr:row>501</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497</xdr:row>
          <xdr:rowOff>0</xdr:rowOff>
        </xdr:from>
        <xdr:to>
          <xdr:col>30</xdr:col>
          <xdr:colOff>0</xdr:colOff>
          <xdr:row>498</xdr:row>
          <xdr:rowOff>38100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497</xdr:row>
          <xdr:rowOff>0</xdr:rowOff>
        </xdr:from>
        <xdr:to>
          <xdr:col>40</xdr:col>
          <xdr:colOff>0</xdr:colOff>
          <xdr:row>498</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491</xdr:row>
          <xdr:rowOff>0</xdr:rowOff>
        </xdr:from>
        <xdr:to>
          <xdr:col>17</xdr:col>
          <xdr:colOff>0</xdr:colOff>
          <xdr:row>492</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491</xdr:row>
          <xdr:rowOff>0</xdr:rowOff>
        </xdr:from>
        <xdr:to>
          <xdr:col>26</xdr:col>
          <xdr:colOff>0</xdr:colOff>
          <xdr:row>492</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491</xdr:row>
          <xdr:rowOff>0</xdr:rowOff>
        </xdr:from>
        <xdr:to>
          <xdr:col>34</xdr:col>
          <xdr:colOff>0</xdr:colOff>
          <xdr:row>492</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491</xdr:row>
          <xdr:rowOff>0</xdr:rowOff>
        </xdr:from>
        <xdr:to>
          <xdr:col>50</xdr:col>
          <xdr:colOff>0</xdr:colOff>
          <xdr:row>492</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440</xdr:row>
          <xdr:rowOff>0</xdr:rowOff>
        </xdr:from>
        <xdr:to>
          <xdr:col>43</xdr:col>
          <xdr:colOff>0</xdr:colOff>
          <xdr:row>441</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0</xdr:rowOff>
        </xdr:from>
        <xdr:to>
          <xdr:col>2</xdr:col>
          <xdr:colOff>190500</xdr:colOff>
          <xdr:row>200</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2</xdr:col>
          <xdr:colOff>190500</xdr:colOff>
          <xdr:row>203</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319</xdr:row>
          <xdr:rowOff>0</xdr:rowOff>
        </xdr:from>
        <xdr:to>
          <xdr:col>9</xdr:col>
          <xdr:colOff>0</xdr:colOff>
          <xdr:row>320</xdr:row>
          <xdr:rowOff>9525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319</xdr:row>
          <xdr:rowOff>0</xdr:rowOff>
        </xdr:from>
        <xdr:to>
          <xdr:col>20</xdr:col>
          <xdr:colOff>0</xdr:colOff>
          <xdr:row>320</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319</xdr:row>
          <xdr:rowOff>0</xdr:rowOff>
        </xdr:from>
        <xdr:to>
          <xdr:col>34</xdr:col>
          <xdr:colOff>0</xdr:colOff>
          <xdr:row>320</xdr:row>
          <xdr:rowOff>9525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335</xdr:row>
          <xdr:rowOff>0</xdr:rowOff>
        </xdr:from>
        <xdr:to>
          <xdr:col>20</xdr:col>
          <xdr:colOff>0</xdr:colOff>
          <xdr:row>336</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335</xdr:row>
          <xdr:rowOff>0</xdr:rowOff>
        </xdr:from>
        <xdr:to>
          <xdr:col>34</xdr:col>
          <xdr:colOff>0</xdr:colOff>
          <xdr:row>336</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351</xdr:row>
          <xdr:rowOff>0</xdr:rowOff>
        </xdr:from>
        <xdr:to>
          <xdr:col>13</xdr:col>
          <xdr:colOff>9525</xdr:colOff>
          <xdr:row>352</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351</xdr:row>
          <xdr:rowOff>0</xdr:rowOff>
        </xdr:from>
        <xdr:to>
          <xdr:col>25</xdr:col>
          <xdr:colOff>0</xdr:colOff>
          <xdr:row>352</xdr:row>
          <xdr:rowOff>9525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351</xdr:row>
          <xdr:rowOff>0</xdr:rowOff>
        </xdr:from>
        <xdr:to>
          <xdr:col>51</xdr:col>
          <xdr:colOff>0</xdr:colOff>
          <xdr:row>352</xdr:row>
          <xdr:rowOff>9525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2</xdr:col>
          <xdr:colOff>190500</xdr:colOff>
          <xdr:row>122</xdr:row>
          <xdr:rowOff>161925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115</xdr:row>
          <xdr:rowOff>95250</xdr:rowOff>
        </xdr:from>
        <xdr:to>
          <xdr:col>3</xdr:col>
          <xdr:colOff>28575</xdr:colOff>
          <xdr:row>117</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72000" tIns="0" rIns="72000" bIns="0" rtlCol="0" anchor="ctr"/>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U504"/>
  <sheetViews>
    <sheetView tabSelected="1" showWhiteSpace="0" view="pageBreakPreview" zoomScale="70" zoomScaleNormal="55" zoomScaleSheetLayoutView="70" zoomScalePageLayoutView="82" workbookViewId="0">
      <selection activeCell="BR505" sqref="BR505"/>
    </sheetView>
  </sheetViews>
  <sheetFormatPr defaultRowHeight="13.5"/>
  <cols>
    <col min="1" max="1" width="2.375" customWidth="1"/>
    <col min="2" max="2" width="1" customWidth="1"/>
    <col min="3" max="3" width="2.625" customWidth="1"/>
    <col min="4" max="11" width="2.5" customWidth="1"/>
    <col min="12" max="15" width="2.375" customWidth="1"/>
    <col min="16" max="43" width="2.5" customWidth="1"/>
    <col min="44" max="49" width="2.375" customWidth="1"/>
    <col min="50" max="72" width="2.5" customWidth="1"/>
    <col min="73" max="73" width="1.125" style="371" customWidth="1"/>
    <col min="74" max="74" width="2.5" customWidth="1"/>
    <col min="75" max="75" width="8" style="116" hidden="1" customWidth="1"/>
    <col min="76" max="76" width="7.75" style="338" hidden="1" customWidth="1"/>
    <col min="77" max="77" width="8.375" style="1" hidden="1" customWidth="1"/>
    <col min="78" max="94" width="2.375" style="1" hidden="1" customWidth="1"/>
    <col min="95" max="95" width="4.25" style="1" hidden="1" customWidth="1"/>
    <col min="96" max="98" width="9" style="1" hidden="1" customWidth="1"/>
    <col min="99" max="99" width="3" style="1" customWidth="1"/>
    <col min="100" max="110" width="9" style="1"/>
  </cols>
  <sheetData>
    <row r="2" spans="2:125" ht="19.5" customHeight="1">
      <c r="B2" s="1"/>
      <c r="C2" s="1"/>
      <c r="D2" s="10"/>
      <c r="E2" s="10"/>
      <c r="F2" s="10"/>
      <c r="G2" s="10"/>
      <c r="H2" s="10"/>
      <c r="I2" s="10"/>
      <c r="J2" s="10"/>
      <c r="K2" s="10"/>
      <c r="L2" s="10"/>
      <c r="M2" s="10"/>
      <c r="N2" s="10"/>
      <c r="O2" s="10"/>
      <c r="P2" s="10"/>
      <c r="Q2" s="10"/>
      <c r="R2" s="10"/>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1"/>
      <c r="BJ2" s="1"/>
      <c r="BK2" s="1"/>
      <c r="BL2" s="72"/>
      <c r="BM2" s="72"/>
      <c r="BN2" s="72"/>
      <c r="BO2" s="1"/>
      <c r="BP2" s="1"/>
      <c r="BQ2" s="1"/>
      <c r="BR2" s="1"/>
      <c r="BS2" s="1"/>
      <c r="BT2" s="1"/>
      <c r="BU2" s="368"/>
    </row>
    <row r="3" spans="2:125" ht="52.5" customHeight="1" thickBot="1">
      <c r="B3" s="950" t="s">
        <v>710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369"/>
    </row>
    <row r="4" spans="2:125" ht="11.25" customHeight="1" thickTop="1">
      <c r="D4" s="8"/>
      <c r="E4" s="8"/>
      <c r="F4" s="8"/>
      <c r="G4" s="8"/>
      <c r="H4" s="8"/>
      <c r="I4" s="8"/>
      <c r="J4" s="8"/>
      <c r="K4" s="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368"/>
    </row>
    <row r="5" spans="2:125" ht="30.75" customHeight="1">
      <c r="B5" s="34" t="s">
        <v>29</v>
      </c>
      <c r="C5" s="34"/>
      <c r="D5" s="8"/>
      <c r="E5" s="8"/>
      <c r="F5" s="8"/>
      <c r="G5" s="8"/>
      <c r="H5" s="8"/>
      <c r="I5" s="8"/>
      <c r="J5" s="8"/>
      <c r="K5" s="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368"/>
    </row>
    <row r="6" spans="2:125" ht="25.5" customHeight="1">
      <c r="B6" s="33" t="s">
        <v>32</v>
      </c>
      <c r="C6" s="33"/>
      <c r="K6" s="8"/>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368"/>
      <c r="BX6" s="339"/>
    </row>
    <row r="7" spans="2:125" ht="24" customHeight="1">
      <c r="BU7" s="370"/>
      <c r="BV7" s="13"/>
      <c r="BW7" s="329"/>
      <c r="BX7" s="340"/>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13"/>
      <c r="DH7" s="13"/>
      <c r="DI7" s="13"/>
      <c r="DJ7" s="13"/>
      <c r="DK7" s="13"/>
      <c r="DL7" s="13"/>
      <c r="DM7" s="13"/>
      <c r="DN7" s="13"/>
      <c r="DO7" s="13"/>
      <c r="DP7" s="13"/>
      <c r="DQ7" s="13"/>
      <c r="DR7" s="13"/>
      <c r="DS7" s="13"/>
      <c r="DT7" s="13"/>
      <c r="DU7" s="13"/>
    </row>
    <row r="8" spans="2:125" s="14" customFormat="1" ht="27" customHeight="1">
      <c r="D8" s="951" t="s">
        <v>263</v>
      </c>
      <c r="E8" s="952"/>
      <c r="F8" s="952"/>
      <c r="G8" s="952"/>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952"/>
      <c r="BI8" s="952"/>
      <c r="BJ8" s="952"/>
      <c r="BK8" s="952"/>
      <c r="BL8" s="952"/>
      <c r="BM8" s="952"/>
      <c r="BN8" s="952"/>
      <c r="BO8" s="952"/>
      <c r="BP8" s="952"/>
      <c r="BQ8" s="952"/>
      <c r="BR8" s="952"/>
      <c r="BS8" s="952"/>
      <c r="BT8" s="952"/>
      <c r="BU8" s="953"/>
      <c r="BW8" s="330"/>
      <c r="BX8" s="341"/>
      <c r="BY8" s="331"/>
      <c r="BZ8" s="331"/>
      <c r="CA8" s="331"/>
      <c r="CB8" s="331"/>
      <c r="CC8" s="331"/>
      <c r="CD8" s="331"/>
      <c r="CE8" s="331"/>
      <c r="CF8" s="331"/>
      <c r="CG8" s="331"/>
      <c r="CH8" s="331"/>
      <c r="CI8" s="331"/>
      <c r="CJ8" s="331"/>
      <c r="CK8" s="331"/>
      <c r="CL8" s="331"/>
      <c r="CM8" s="331"/>
      <c r="CN8" s="331"/>
      <c r="CO8" s="331"/>
      <c r="CP8" s="331"/>
      <c r="CQ8" s="331"/>
      <c r="CR8" s="331"/>
      <c r="CS8" s="331"/>
      <c r="CT8" s="332"/>
      <c r="CU8" s="332"/>
      <c r="CV8" s="332"/>
      <c r="CW8" s="332"/>
      <c r="CX8" s="332"/>
      <c r="CY8" s="332"/>
      <c r="CZ8" s="332"/>
      <c r="DA8" s="332"/>
      <c r="DB8" s="332"/>
      <c r="DC8" s="332"/>
      <c r="DD8" s="332"/>
      <c r="DE8" s="332"/>
      <c r="DF8" s="332"/>
    </row>
    <row r="9" spans="2:125" s="14" customFormat="1" ht="166.5" customHeight="1">
      <c r="D9" s="1004" t="s">
        <v>344</v>
      </c>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5"/>
      <c r="AP9" s="1005"/>
      <c r="AQ9" s="1005"/>
      <c r="AR9" s="1005"/>
      <c r="AS9" s="1005"/>
      <c r="AT9" s="1005"/>
      <c r="AU9" s="1005"/>
      <c r="AV9" s="1005"/>
      <c r="AW9" s="1005"/>
      <c r="AX9" s="1005"/>
      <c r="AY9" s="1005"/>
      <c r="AZ9" s="1005"/>
      <c r="BA9" s="1005"/>
      <c r="BB9" s="1005"/>
      <c r="BC9" s="1005"/>
      <c r="BD9" s="1005"/>
      <c r="BE9" s="1005"/>
      <c r="BF9" s="1005"/>
      <c r="BG9" s="1005"/>
      <c r="BH9" s="1005"/>
      <c r="BI9" s="1005"/>
      <c r="BJ9" s="1005"/>
      <c r="BK9" s="1005"/>
      <c r="BL9" s="1005"/>
      <c r="BM9" s="1005"/>
      <c r="BN9" s="1005"/>
      <c r="BO9" s="1005"/>
      <c r="BP9" s="1005"/>
      <c r="BQ9" s="1005"/>
      <c r="BR9" s="1005"/>
      <c r="BS9" s="1005"/>
      <c r="BT9" s="1005"/>
      <c r="BU9" s="1006"/>
      <c r="BW9" s="330"/>
      <c r="BX9" s="34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row>
    <row r="10" spans="2:125" s="14" customFormat="1" ht="42.75" customHeight="1">
      <c r="D10" s="1004"/>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5"/>
      <c r="AF10" s="1005"/>
      <c r="AG10" s="1005"/>
      <c r="AH10" s="1005"/>
      <c r="AI10" s="1005"/>
      <c r="AJ10" s="1005"/>
      <c r="AK10" s="1005"/>
      <c r="AL10" s="1005"/>
      <c r="AM10" s="1005"/>
      <c r="AN10" s="1005"/>
      <c r="AO10" s="1005"/>
      <c r="AP10" s="1005"/>
      <c r="AQ10" s="1005"/>
      <c r="AR10" s="1005"/>
      <c r="AS10" s="1005"/>
      <c r="AT10" s="1005"/>
      <c r="AU10" s="1005"/>
      <c r="AV10" s="1005"/>
      <c r="AW10" s="1005"/>
      <c r="AX10" s="1005"/>
      <c r="AY10" s="1005"/>
      <c r="AZ10" s="1005"/>
      <c r="BA10" s="1005"/>
      <c r="BB10" s="1005"/>
      <c r="BC10" s="1005"/>
      <c r="BD10" s="1005"/>
      <c r="BE10" s="1005"/>
      <c r="BF10" s="1005"/>
      <c r="BG10" s="1005"/>
      <c r="BH10" s="1005"/>
      <c r="BI10" s="1005"/>
      <c r="BJ10" s="1005"/>
      <c r="BK10" s="1005"/>
      <c r="BL10" s="1005"/>
      <c r="BM10" s="1005"/>
      <c r="BN10" s="1005"/>
      <c r="BO10" s="1005"/>
      <c r="BP10" s="1005"/>
      <c r="BQ10" s="1005"/>
      <c r="BR10" s="1005"/>
      <c r="BS10" s="1005"/>
      <c r="BT10" s="1005"/>
      <c r="BU10" s="1006"/>
      <c r="BW10" s="330"/>
      <c r="BX10" s="34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row>
    <row r="11" spans="2:125" s="14" customFormat="1" ht="29.25" customHeight="1">
      <c r="D11" s="1004"/>
      <c r="E11" s="1005"/>
      <c r="F11" s="1005"/>
      <c r="G11" s="1005"/>
      <c r="H11" s="1005"/>
      <c r="I11" s="1005"/>
      <c r="J11" s="1005"/>
      <c r="K11" s="1005"/>
      <c r="L11" s="1005"/>
      <c r="M11" s="1005"/>
      <c r="N11" s="1005"/>
      <c r="O11" s="1005"/>
      <c r="P11" s="1005"/>
      <c r="Q11" s="1005"/>
      <c r="R11" s="1005"/>
      <c r="S11" s="1005"/>
      <c r="T11" s="1005"/>
      <c r="U11" s="1005"/>
      <c r="V11" s="1005"/>
      <c r="W11" s="1005"/>
      <c r="X11" s="1005"/>
      <c r="Y11" s="1005"/>
      <c r="Z11" s="1005"/>
      <c r="AA11" s="1005"/>
      <c r="AB11" s="1005"/>
      <c r="AC11" s="1005"/>
      <c r="AD11" s="1005"/>
      <c r="AE11" s="1005"/>
      <c r="AF11" s="1005"/>
      <c r="AG11" s="1005"/>
      <c r="AH11" s="1005"/>
      <c r="AI11" s="1005"/>
      <c r="AJ11" s="1005"/>
      <c r="AK11" s="1005"/>
      <c r="AL11" s="1005"/>
      <c r="AM11" s="1005"/>
      <c r="AN11" s="1005"/>
      <c r="AO11" s="1005"/>
      <c r="AP11" s="1005"/>
      <c r="AQ11" s="1005"/>
      <c r="AR11" s="1005"/>
      <c r="AS11" s="1005"/>
      <c r="AT11" s="1005"/>
      <c r="AU11" s="1005"/>
      <c r="AV11" s="1005"/>
      <c r="AW11" s="1005"/>
      <c r="AX11" s="1005"/>
      <c r="AY11" s="1005"/>
      <c r="AZ11" s="1005"/>
      <c r="BA11" s="1005"/>
      <c r="BB11" s="1005"/>
      <c r="BC11" s="1005"/>
      <c r="BD11" s="1005"/>
      <c r="BE11" s="1005"/>
      <c r="BF11" s="1005"/>
      <c r="BG11" s="1005"/>
      <c r="BH11" s="1005"/>
      <c r="BI11" s="1005"/>
      <c r="BJ11" s="1005"/>
      <c r="BK11" s="1005"/>
      <c r="BL11" s="1005"/>
      <c r="BM11" s="1005"/>
      <c r="BN11" s="1005"/>
      <c r="BO11" s="1005"/>
      <c r="BP11" s="1005"/>
      <c r="BQ11" s="1005"/>
      <c r="BR11" s="1005"/>
      <c r="BS11" s="1005"/>
      <c r="BT11" s="1005"/>
      <c r="BU11" s="1006"/>
      <c r="BW11" s="330"/>
      <c r="BX11" s="34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row>
    <row r="12" spans="2:125" s="14" customFormat="1" ht="66.75" customHeight="1">
      <c r="D12" s="1007"/>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9"/>
      <c r="BW12" s="330"/>
      <c r="BX12" s="34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row>
    <row r="13" spans="2:125" s="14" customFormat="1" ht="29.25" customHeight="1">
      <c r="D13" s="100"/>
      <c r="E13" s="100"/>
      <c r="F13" s="206"/>
      <c r="G13" s="206"/>
      <c r="H13" s="206"/>
      <c r="I13" s="206"/>
      <c r="J13" s="100"/>
      <c r="K13" s="100"/>
      <c r="L13" s="100"/>
      <c r="M13" s="100"/>
      <c r="N13" s="100"/>
      <c r="O13" s="100"/>
      <c r="P13" s="100"/>
      <c r="Q13" s="100"/>
      <c r="R13" s="100"/>
      <c r="S13" s="100"/>
      <c r="T13" s="206"/>
      <c r="U13" s="206"/>
      <c r="V13" s="100"/>
      <c r="W13" s="206"/>
      <c r="X13" s="206"/>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206"/>
      <c r="BF13" s="206"/>
      <c r="BG13" s="206"/>
      <c r="BH13" s="100"/>
      <c r="BI13" s="100"/>
      <c r="BJ13" s="100"/>
      <c r="BK13" s="100"/>
      <c r="BL13" s="206"/>
      <c r="BM13" s="206"/>
      <c r="BN13" s="206"/>
      <c r="BO13" s="100"/>
      <c r="BP13" s="100"/>
      <c r="BQ13" s="100"/>
      <c r="BR13" s="100"/>
      <c r="BS13" s="100"/>
      <c r="BT13" s="100"/>
      <c r="BU13" s="95"/>
      <c r="BW13" s="330"/>
      <c r="BX13" s="34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row>
    <row r="14" spans="2:125" s="14" customFormat="1" ht="29.25" customHeight="1">
      <c r="D14" s="969" t="s">
        <v>37</v>
      </c>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c r="BJ14" s="970"/>
      <c r="BK14" s="970"/>
      <c r="BL14" s="970"/>
      <c r="BM14" s="970"/>
      <c r="BN14" s="970"/>
      <c r="BO14" s="970"/>
      <c r="BP14" s="970"/>
      <c r="BQ14" s="970"/>
      <c r="BR14" s="970"/>
      <c r="BS14" s="970"/>
      <c r="BT14" s="970"/>
      <c r="BU14" s="971"/>
      <c r="BW14" s="330"/>
      <c r="BX14" s="34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row>
    <row r="15" spans="2:125" s="14" customFormat="1" ht="29.25" customHeight="1">
      <c r="D15" s="972" t="s">
        <v>396</v>
      </c>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3"/>
      <c r="AY15" s="973"/>
      <c r="AZ15" s="973"/>
      <c r="BA15" s="973"/>
      <c r="BB15" s="973"/>
      <c r="BC15" s="973"/>
      <c r="BD15" s="973"/>
      <c r="BE15" s="973"/>
      <c r="BF15" s="973"/>
      <c r="BG15" s="973"/>
      <c r="BH15" s="973"/>
      <c r="BI15" s="973"/>
      <c r="BJ15" s="973"/>
      <c r="BK15" s="973"/>
      <c r="BL15" s="973"/>
      <c r="BM15" s="973"/>
      <c r="BN15" s="973"/>
      <c r="BO15" s="973"/>
      <c r="BP15" s="973"/>
      <c r="BQ15" s="973"/>
      <c r="BR15" s="973"/>
      <c r="BS15" s="973"/>
      <c r="BT15" s="973"/>
      <c r="BU15" s="974"/>
      <c r="BW15" s="330"/>
      <c r="BX15" s="34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row>
    <row r="16" spans="2:125" s="14" customFormat="1" ht="29.25" customHeight="1">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4"/>
      <c r="AL16" s="984"/>
      <c r="AM16" s="984"/>
      <c r="AN16" s="984"/>
      <c r="AO16" s="984"/>
      <c r="AP16" s="984"/>
      <c r="AQ16" s="984"/>
      <c r="AR16" s="984"/>
      <c r="AS16" s="984"/>
      <c r="AT16" s="984"/>
      <c r="AU16" s="984"/>
      <c r="AV16" s="984"/>
      <c r="AW16" s="984"/>
      <c r="AX16" s="984"/>
      <c r="AY16" s="984"/>
      <c r="AZ16" s="984"/>
      <c r="BA16" s="984"/>
      <c r="BB16" s="984"/>
      <c r="BC16" s="984"/>
      <c r="BD16" s="984"/>
      <c r="BE16" s="984"/>
      <c r="BF16" s="984"/>
      <c r="BG16" s="984"/>
      <c r="BH16" s="984"/>
      <c r="BI16" s="984"/>
      <c r="BJ16" s="984"/>
      <c r="BK16" s="984"/>
      <c r="BL16" s="984"/>
      <c r="BM16" s="984"/>
      <c r="BN16" s="984"/>
      <c r="BO16" s="984"/>
      <c r="BP16" s="984"/>
      <c r="BQ16" s="984"/>
      <c r="BR16" s="984"/>
      <c r="BS16" s="984"/>
      <c r="BT16" s="984"/>
      <c r="BU16" s="984"/>
      <c r="BW16" s="330"/>
      <c r="BX16" s="34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row>
    <row r="17" spans="2:73" ht="36.75" customHeight="1">
      <c r="B17" s="9"/>
      <c r="C17" s="9"/>
      <c r="D17" s="8"/>
      <c r="E17" s="8"/>
      <c r="F17" s="8"/>
      <c r="G17" s="8"/>
      <c r="H17" s="8"/>
      <c r="I17" s="8"/>
      <c r="J17" s="8"/>
      <c r="K17" s="8"/>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92"/>
      <c r="AR17" s="192"/>
      <c r="AS17" s="12"/>
      <c r="AT17" s="12"/>
      <c r="AU17" s="12"/>
      <c r="AV17" s="12"/>
      <c r="AW17" s="12"/>
      <c r="AX17" s="12"/>
      <c r="AZ17" s="192"/>
      <c r="BA17" s="192"/>
      <c r="BB17" s="192"/>
      <c r="BC17" s="192"/>
      <c r="BD17" s="192"/>
      <c r="BE17" s="192"/>
      <c r="BF17" s="192"/>
      <c r="BG17" s="192"/>
      <c r="BH17" s="192"/>
      <c r="BI17" s="192"/>
      <c r="BJ17" s="192"/>
      <c r="BK17" s="192"/>
      <c r="BL17" s="192"/>
      <c r="BM17" s="192"/>
      <c r="BN17" s="192"/>
      <c r="BO17" s="192"/>
      <c r="BP17" s="192"/>
      <c r="BQ17" s="192"/>
      <c r="BR17" s="192"/>
      <c r="BS17" s="1"/>
      <c r="BT17" s="1"/>
      <c r="BU17" s="368"/>
    </row>
    <row r="18" spans="2:73" ht="33" customHeight="1">
      <c r="B18" s="1010" t="s">
        <v>14</v>
      </c>
      <c r="C18" s="1010"/>
      <c r="D18" s="1010"/>
      <c r="E18" s="1010"/>
      <c r="F18" s="1010"/>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92"/>
      <c r="BB18" s="192"/>
      <c r="BC18" s="192"/>
      <c r="BD18" s="192"/>
      <c r="BE18" s="192"/>
      <c r="BF18" s="192"/>
      <c r="BG18" s="192"/>
      <c r="BH18" s="192"/>
      <c r="BI18" s="192"/>
      <c r="BJ18" s="192"/>
      <c r="BK18" s="192"/>
      <c r="BL18" s="192"/>
      <c r="BM18" s="192"/>
      <c r="BN18" s="192"/>
      <c r="BO18" s="192"/>
      <c r="BP18" s="192"/>
      <c r="BQ18" s="192"/>
      <c r="BR18" s="192"/>
      <c r="BS18" s="1"/>
      <c r="BT18" s="1"/>
      <c r="BU18" s="368"/>
    </row>
    <row r="19" spans="2:73" ht="23.25" customHeight="1">
      <c r="B19" s="985" t="s">
        <v>0</v>
      </c>
      <c r="C19" s="986"/>
      <c r="D19" s="986"/>
      <c r="E19" s="986"/>
      <c r="F19" s="986"/>
      <c r="G19" s="986"/>
      <c r="H19" s="986"/>
      <c r="I19" s="986"/>
      <c r="J19" s="986"/>
      <c r="K19" s="987"/>
      <c r="L19" s="1011"/>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2"/>
      <c r="AX19" s="1012"/>
      <c r="AY19" s="1012"/>
      <c r="AZ19" s="1013"/>
    </row>
    <row r="20" spans="2:73" ht="41.25" customHeight="1">
      <c r="B20" s="407" t="s">
        <v>1</v>
      </c>
      <c r="C20" s="408"/>
      <c r="D20" s="408"/>
      <c r="E20" s="408"/>
      <c r="F20" s="408"/>
      <c r="G20" s="408"/>
      <c r="H20" s="408"/>
      <c r="I20" s="408"/>
      <c r="J20" s="408"/>
      <c r="K20" s="954"/>
      <c r="L20" s="1011"/>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3"/>
    </row>
    <row r="21" spans="2:73" ht="41.25" customHeight="1">
      <c r="B21" s="407" t="s">
        <v>684</v>
      </c>
      <c r="C21" s="408"/>
      <c r="D21" s="408"/>
      <c r="E21" s="408"/>
      <c r="F21" s="408"/>
      <c r="G21" s="408"/>
      <c r="H21" s="408"/>
      <c r="I21" s="408"/>
      <c r="J21" s="408"/>
      <c r="K21" s="408"/>
      <c r="L21" s="409" t="s">
        <v>685</v>
      </c>
      <c r="M21" s="410"/>
      <c r="N21" s="410"/>
      <c r="O21" s="411"/>
      <c r="P21" s="412"/>
      <c r="Q21" s="413"/>
      <c r="R21" s="413"/>
      <c r="S21" s="413"/>
      <c r="T21" s="413"/>
      <c r="U21" s="413"/>
      <c r="V21" s="413"/>
      <c r="W21" s="413"/>
      <c r="X21" s="413"/>
      <c r="Y21" s="413"/>
      <c r="Z21" s="413"/>
      <c r="AA21" s="409" t="s">
        <v>686</v>
      </c>
      <c r="AB21" s="410"/>
      <c r="AC21" s="410"/>
      <c r="AD21" s="411"/>
      <c r="AE21" s="412"/>
      <c r="AF21" s="413"/>
      <c r="AG21" s="413"/>
      <c r="AH21" s="413"/>
      <c r="AI21" s="413"/>
      <c r="AJ21" s="413"/>
      <c r="AK21" s="413"/>
      <c r="AL21" s="413"/>
      <c r="AM21" s="413"/>
      <c r="AN21" s="413"/>
      <c r="AO21" s="413"/>
      <c r="AP21" s="413"/>
      <c r="AQ21" s="413"/>
      <c r="AR21" s="413"/>
      <c r="AS21" s="413"/>
      <c r="AT21" s="413"/>
      <c r="AU21" s="413"/>
      <c r="AV21" s="413"/>
      <c r="AW21" s="413"/>
      <c r="AX21" s="413"/>
      <c r="AY21" s="413"/>
      <c r="AZ21" s="414"/>
    </row>
    <row r="22" spans="2:73" ht="26.25" customHeight="1">
      <c r="B22" s="960" t="s">
        <v>2</v>
      </c>
      <c r="C22" s="961"/>
      <c r="D22" s="961"/>
      <c r="E22" s="961"/>
      <c r="F22" s="961"/>
      <c r="G22" s="961"/>
      <c r="H22" s="961"/>
      <c r="I22" s="961"/>
      <c r="J22" s="961"/>
      <c r="K22" s="962"/>
      <c r="L22" s="259" t="s">
        <v>13</v>
      </c>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5"/>
    </row>
    <row r="23" spans="2:73" ht="19.5" customHeight="1">
      <c r="B23" s="963"/>
      <c r="C23" s="964"/>
      <c r="D23" s="964"/>
      <c r="E23" s="964"/>
      <c r="F23" s="964"/>
      <c r="G23" s="964"/>
      <c r="H23" s="964"/>
      <c r="I23" s="964"/>
      <c r="J23" s="964"/>
      <c r="K23" s="965"/>
      <c r="L23" s="1016"/>
      <c r="M23" s="1017"/>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8"/>
    </row>
    <row r="24" spans="2:73" ht="19.5" customHeight="1">
      <c r="B24" s="966"/>
      <c r="C24" s="967"/>
      <c r="D24" s="967"/>
      <c r="E24" s="967"/>
      <c r="F24" s="967"/>
      <c r="G24" s="967"/>
      <c r="H24" s="967"/>
      <c r="I24" s="967"/>
      <c r="J24" s="967"/>
      <c r="K24" s="968"/>
      <c r="L24" s="1019"/>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021"/>
    </row>
    <row r="25" spans="2:73" ht="22.5" customHeight="1">
      <c r="B25" s="975" t="s">
        <v>345</v>
      </c>
      <c r="C25" s="976"/>
      <c r="D25" s="976"/>
      <c r="E25" s="976"/>
      <c r="F25" s="976"/>
      <c r="G25" s="976"/>
      <c r="H25" s="976"/>
      <c r="I25" s="976"/>
      <c r="J25" s="976"/>
      <c r="K25" s="977"/>
      <c r="L25" s="955"/>
      <c r="M25" s="956"/>
      <c r="N25" s="956"/>
      <c r="O25" s="956"/>
      <c r="P25" s="957"/>
      <c r="Q25" s="529" t="s">
        <v>26</v>
      </c>
      <c r="R25" s="530"/>
      <c r="S25" s="530"/>
      <c r="T25" s="530"/>
      <c r="U25" s="530"/>
      <c r="V25" s="530"/>
      <c r="W25" s="530"/>
      <c r="X25" s="530"/>
      <c r="Y25" s="530"/>
      <c r="Z25" s="530"/>
      <c r="AA25" s="530"/>
      <c r="AB25" s="531"/>
      <c r="AC25" s="529" t="s">
        <v>220</v>
      </c>
      <c r="AD25" s="530"/>
      <c r="AE25" s="530"/>
      <c r="AF25" s="530"/>
      <c r="AG25" s="530"/>
      <c r="AH25" s="530"/>
      <c r="AI25" s="530"/>
      <c r="AJ25" s="530"/>
      <c r="AK25" s="530"/>
      <c r="AL25" s="530"/>
      <c r="AM25" s="530"/>
      <c r="AN25" s="531"/>
      <c r="AO25" s="529" t="s">
        <v>177</v>
      </c>
      <c r="AP25" s="530"/>
      <c r="AQ25" s="530"/>
      <c r="AR25" s="530"/>
      <c r="AS25" s="530"/>
      <c r="AT25" s="530"/>
      <c r="AU25" s="530"/>
      <c r="AV25" s="530"/>
      <c r="AW25" s="530"/>
      <c r="AX25" s="530"/>
      <c r="AY25" s="530"/>
      <c r="AZ25" s="531"/>
      <c r="BC25" s="988" t="s">
        <v>689</v>
      </c>
      <c r="BD25" s="988"/>
      <c r="BE25" s="988"/>
      <c r="BF25" s="988"/>
      <c r="BG25" s="988"/>
      <c r="BH25" s="988"/>
      <c r="BI25" s="988"/>
      <c r="BJ25" s="988"/>
      <c r="BK25" s="988"/>
      <c r="BL25" s="988"/>
      <c r="BM25" s="988"/>
      <c r="BN25" s="988"/>
      <c r="BO25" s="988"/>
      <c r="BP25" s="988"/>
      <c r="BQ25" s="988"/>
      <c r="BR25" s="988"/>
      <c r="BS25" s="988"/>
      <c r="BT25" s="988"/>
      <c r="BU25" s="988"/>
    </row>
    <row r="26" spans="2:73" ht="19.5" customHeight="1">
      <c r="B26" s="978"/>
      <c r="C26" s="979"/>
      <c r="D26" s="979"/>
      <c r="E26" s="979"/>
      <c r="F26" s="979"/>
      <c r="G26" s="979"/>
      <c r="H26" s="979"/>
      <c r="I26" s="979"/>
      <c r="J26" s="979"/>
      <c r="K26" s="980"/>
      <c r="L26" s="958"/>
      <c r="M26" s="959"/>
      <c r="N26" s="959"/>
      <c r="O26" s="959"/>
      <c r="P26" s="959"/>
      <c r="Q26" s="532" t="s">
        <v>15</v>
      </c>
      <c r="R26" s="533"/>
      <c r="S26" s="533"/>
      <c r="T26" s="534"/>
      <c r="U26" s="532" t="s">
        <v>16</v>
      </c>
      <c r="V26" s="533"/>
      <c r="W26" s="533"/>
      <c r="X26" s="534"/>
      <c r="Y26" s="532" t="s">
        <v>17</v>
      </c>
      <c r="Z26" s="533"/>
      <c r="AA26" s="533"/>
      <c r="AB26" s="533"/>
      <c r="AC26" s="532" t="s">
        <v>15</v>
      </c>
      <c r="AD26" s="533"/>
      <c r="AE26" s="533"/>
      <c r="AF26" s="534"/>
      <c r="AG26" s="532" t="s">
        <v>16</v>
      </c>
      <c r="AH26" s="533"/>
      <c r="AI26" s="533"/>
      <c r="AJ26" s="534"/>
      <c r="AK26" s="532" t="s">
        <v>17</v>
      </c>
      <c r="AL26" s="533"/>
      <c r="AM26" s="533"/>
      <c r="AN26" s="533"/>
      <c r="AO26" s="532" t="s">
        <v>15</v>
      </c>
      <c r="AP26" s="533"/>
      <c r="AQ26" s="533"/>
      <c r="AR26" s="534"/>
      <c r="AS26" s="532" t="s">
        <v>16</v>
      </c>
      <c r="AT26" s="533"/>
      <c r="AU26" s="533"/>
      <c r="AV26" s="534"/>
      <c r="AW26" s="532" t="s">
        <v>17</v>
      </c>
      <c r="AX26" s="533"/>
      <c r="AY26" s="533"/>
      <c r="AZ26" s="534"/>
      <c r="BC26" s="988"/>
      <c r="BD26" s="988"/>
      <c r="BE26" s="988"/>
      <c r="BF26" s="988"/>
      <c r="BG26" s="988"/>
      <c r="BH26" s="988"/>
      <c r="BI26" s="988"/>
      <c r="BJ26" s="988"/>
      <c r="BK26" s="988"/>
      <c r="BL26" s="988"/>
      <c r="BM26" s="988"/>
      <c r="BN26" s="988"/>
      <c r="BO26" s="988"/>
      <c r="BP26" s="988"/>
      <c r="BQ26" s="988"/>
      <c r="BR26" s="988"/>
      <c r="BS26" s="988"/>
      <c r="BT26" s="988"/>
      <c r="BU26" s="988"/>
    </row>
    <row r="27" spans="2:73" ht="21" customHeight="1">
      <c r="B27" s="978"/>
      <c r="C27" s="979"/>
      <c r="D27" s="979"/>
      <c r="E27" s="979"/>
      <c r="F27" s="979"/>
      <c r="G27" s="979"/>
      <c r="H27" s="979"/>
      <c r="I27" s="979"/>
      <c r="J27" s="979"/>
      <c r="K27" s="980"/>
      <c r="L27" s="947" t="s">
        <v>556</v>
      </c>
      <c r="M27" s="948"/>
      <c r="N27" s="948"/>
      <c r="O27" s="948"/>
      <c r="P27" s="948"/>
      <c r="Q27" s="497"/>
      <c r="R27" s="498"/>
      <c r="S27" s="498"/>
      <c r="T27" s="499"/>
      <c r="U27" s="497"/>
      <c r="V27" s="498"/>
      <c r="W27" s="498"/>
      <c r="X27" s="499"/>
      <c r="Y27" s="503">
        <f>Q27+U27</f>
        <v>0</v>
      </c>
      <c r="Z27" s="504"/>
      <c r="AA27" s="504"/>
      <c r="AB27" s="504"/>
      <c r="AC27" s="497"/>
      <c r="AD27" s="498"/>
      <c r="AE27" s="498"/>
      <c r="AF27" s="499"/>
      <c r="AG27" s="497"/>
      <c r="AH27" s="498"/>
      <c r="AI27" s="498"/>
      <c r="AJ27" s="499"/>
      <c r="AK27" s="503">
        <f>AC27+AG27</f>
        <v>0</v>
      </c>
      <c r="AL27" s="504"/>
      <c r="AM27" s="504"/>
      <c r="AN27" s="504"/>
      <c r="AO27" s="497"/>
      <c r="AP27" s="498"/>
      <c r="AQ27" s="498"/>
      <c r="AR27" s="499"/>
      <c r="AS27" s="497"/>
      <c r="AT27" s="498"/>
      <c r="AU27" s="498"/>
      <c r="AV27" s="499"/>
      <c r="AW27" s="503">
        <f>AO27+AS27</f>
        <v>0</v>
      </c>
      <c r="AX27" s="504"/>
      <c r="AY27" s="504"/>
      <c r="AZ27" s="946"/>
      <c r="BC27" s="989" t="s">
        <v>690</v>
      </c>
      <c r="BD27" s="989"/>
      <c r="BE27" s="989"/>
      <c r="BF27" s="989"/>
      <c r="BG27" s="990"/>
      <c r="BH27" s="990"/>
      <c r="BI27" s="990"/>
      <c r="BJ27" s="990"/>
      <c r="BK27" s="990"/>
      <c r="BL27" s="990"/>
      <c r="BM27" s="990"/>
      <c r="BN27" s="990"/>
      <c r="BO27" s="990"/>
      <c r="BP27" s="990"/>
      <c r="BQ27" s="990"/>
      <c r="BR27" s="990"/>
      <c r="BS27" s="990"/>
      <c r="BT27" s="990"/>
      <c r="BU27" s="990"/>
    </row>
    <row r="28" spans="2:73" ht="21" customHeight="1">
      <c r="B28" s="978"/>
      <c r="C28" s="979"/>
      <c r="D28" s="979"/>
      <c r="E28" s="979"/>
      <c r="F28" s="979"/>
      <c r="G28" s="979"/>
      <c r="H28" s="979"/>
      <c r="I28" s="979"/>
      <c r="J28" s="979"/>
      <c r="K28" s="980"/>
      <c r="L28" s="947" t="s">
        <v>3</v>
      </c>
      <c r="M28" s="948"/>
      <c r="N28" s="948"/>
      <c r="O28" s="948"/>
      <c r="P28" s="948"/>
      <c r="Q28" s="497"/>
      <c r="R28" s="498"/>
      <c r="S28" s="498"/>
      <c r="T28" s="499"/>
      <c r="U28" s="497"/>
      <c r="V28" s="498"/>
      <c r="W28" s="498"/>
      <c r="X28" s="499"/>
      <c r="Y28" s="503">
        <f>Q28+U28</f>
        <v>0</v>
      </c>
      <c r="Z28" s="504"/>
      <c r="AA28" s="504"/>
      <c r="AB28" s="504"/>
      <c r="AC28" s="497"/>
      <c r="AD28" s="498"/>
      <c r="AE28" s="498"/>
      <c r="AF28" s="499"/>
      <c r="AG28" s="497"/>
      <c r="AH28" s="498"/>
      <c r="AI28" s="498"/>
      <c r="AJ28" s="499"/>
      <c r="AK28" s="503">
        <f>AC28+AG28</f>
        <v>0</v>
      </c>
      <c r="AL28" s="504"/>
      <c r="AM28" s="504"/>
      <c r="AN28" s="504"/>
      <c r="AO28" s="497"/>
      <c r="AP28" s="498"/>
      <c r="AQ28" s="498"/>
      <c r="AR28" s="499"/>
      <c r="AS28" s="497"/>
      <c r="AT28" s="498"/>
      <c r="AU28" s="498"/>
      <c r="AV28" s="499"/>
      <c r="AW28" s="503">
        <f>AO28+AS28</f>
        <v>0</v>
      </c>
      <c r="AX28" s="504"/>
      <c r="AY28" s="504"/>
      <c r="AZ28" s="946"/>
      <c r="BC28" s="989"/>
      <c r="BD28" s="989"/>
      <c r="BE28" s="989"/>
      <c r="BF28" s="989"/>
      <c r="BG28" s="990"/>
      <c r="BH28" s="990"/>
      <c r="BI28" s="990"/>
      <c r="BJ28" s="990"/>
      <c r="BK28" s="990"/>
      <c r="BL28" s="990"/>
      <c r="BM28" s="990"/>
      <c r="BN28" s="990"/>
      <c r="BO28" s="990"/>
      <c r="BP28" s="990"/>
      <c r="BQ28" s="990"/>
      <c r="BR28" s="990"/>
      <c r="BS28" s="990"/>
      <c r="BT28" s="990"/>
      <c r="BU28" s="990"/>
    </row>
    <row r="29" spans="2:73" ht="21" customHeight="1">
      <c r="B29" s="978"/>
      <c r="C29" s="979"/>
      <c r="D29" s="979"/>
      <c r="E29" s="979"/>
      <c r="F29" s="979"/>
      <c r="G29" s="979"/>
      <c r="H29" s="979"/>
      <c r="I29" s="979"/>
      <c r="J29" s="979"/>
      <c r="K29" s="980"/>
      <c r="L29" s="947" t="s">
        <v>4</v>
      </c>
      <c r="M29" s="948"/>
      <c r="N29" s="948"/>
      <c r="O29" s="948"/>
      <c r="P29" s="948"/>
      <c r="Q29" s="497"/>
      <c r="R29" s="498"/>
      <c r="S29" s="498"/>
      <c r="T29" s="499"/>
      <c r="U29" s="497"/>
      <c r="V29" s="498"/>
      <c r="W29" s="498"/>
      <c r="X29" s="499"/>
      <c r="Y29" s="503">
        <f t="shared" ref="Y29:Y31" si="0">Q29+U29</f>
        <v>0</v>
      </c>
      <c r="Z29" s="504"/>
      <c r="AA29" s="504"/>
      <c r="AB29" s="504"/>
      <c r="AC29" s="497"/>
      <c r="AD29" s="498"/>
      <c r="AE29" s="498"/>
      <c r="AF29" s="499"/>
      <c r="AG29" s="497"/>
      <c r="AH29" s="498"/>
      <c r="AI29" s="498"/>
      <c r="AJ29" s="499"/>
      <c r="AK29" s="503">
        <f t="shared" ref="AK29:AK31" si="1">AC29+AG29</f>
        <v>0</v>
      </c>
      <c r="AL29" s="504"/>
      <c r="AM29" s="504"/>
      <c r="AN29" s="504"/>
      <c r="AO29" s="497"/>
      <c r="AP29" s="498"/>
      <c r="AQ29" s="498"/>
      <c r="AR29" s="499"/>
      <c r="AS29" s="497"/>
      <c r="AT29" s="498"/>
      <c r="AU29" s="498"/>
      <c r="AV29" s="499"/>
      <c r="AW29" s="503">
        <f t="shared" ref="AW29:AW31" si="2">AO29+AS29</f>
        <v>0</v>
      </c>
      <c r="AX29" s="504"/>
      <c r="AY29" s="504"/>
      <c r="AZ29" s="946"/>
      <c r="BC29" s="989" t="s">
        <v>691</v>
      </c>
      <c r="BD29" s="989"/>
      <c r="BE29" s="989"/>
      <c r="BF29" s="989"/>
      <c r="BG29" s="990"/>
      <c r="BH29" s="990"/>
      <c r="BI29" s="990"/>
      <c r="BJ29" s="990"/>
      <c r="BK29" s="990"/>
      <c r="BL29" s="990"/>
      <c r="BM29" s="990"/>
      <c r="BN29" s="990"/>
      <c r="BO29" s="990"/>
      <c r="BP29" s="990"/>
      <c r="BQ29" s="990"/>
      <c r="BR29" s="990"/>
      <c r="BS29" s="990"/>
      <c r="BT29" s="990"/>
      <c r="BU29" s="990"/>
    </row>
    <row r="30" spans="2:73" ht="21" customHeight="1">
      <c r="B30" s="978"/>
      <c r="C30" s="979"/>
      <c r="D30" s="979"/>
      <c r="E30" s="979"/>
      <c r="F30" s="979"/>
      <c r="G30" s="979"/>
      <c r="H30" s="979"/>
      <c r="I30" s="979"/>
      <c r="J30" s="979"/>
      <c r="K30" s="980"/>
      <c r="L30" s="947" t="s">
        <v>5</v>
      </c>
      <c r="M30" s="948"/>
      <c r="N30" s="948"/>
      <c r="O30" s="948"/>
      <c r="P30" s="948"/>
      <c r="Q30" s="497"/>
      <c r="R30" s="498"/>
      <c r="S30" s="498"/>
      <c r="T30" s="499"/>
      <c r="U30" s="497"/>
      <c r="V30" s="498"/>
      <c r="W30" s="498"/>
      <c r="X30" s="499"/>
      <c r="Y30" s="503">
        <f t="shared" si="0"/>
        <v>0</v>
      </c>
      <c r="Z30" s="504"/>
      <c r="AA30" s="504"/>
      <c r="AB30" s="504"/>
      <c r="AC30" s="497"/>
      <c r="AD30" s="498"/>
      <c r="AE30" s="498"/>
      <c r="AF30" s="499"/>
      <c r="AG30" s="497"/>
      <c r="AH30" s="498"/>
      <c r="AI30" s="498"/>
      <c r="AJ30" s="499"/>
      <c r="AK30" s="503">
        <f t="shared" si="1"/>
        <v>0</v>
      </c>
      <c r="AL30" s="504"/>
      <c r="AM30" s="504"/>
      <c r="AN30" s="504"/>
      <c r="AO30" s="497"/>
      <c r="AP30" s="498"/>
      <c r="AQ30" s="498"/>
      <c r="AR30" s="499"/>
      <c r="AS30" s="497"/>
      <c r="AT30" s="498"/>
      <c r="AU30" s="498"/>
      <c r="AV30" s="499"/>
      <c r="AW30" s="503">
        <f t="shared" si="2"/>
        <v>0</v>
      </c>
      <c r="AX30" s="504"/>
      <c r="AY30" s="504"/>
      <c r="AZ30" s="946"/>
      <c r="BC30" s="989"/>
      <c r="BD30" s="989"/>
      <c r="BE30" s="989"/>
      <c r="BF30" s="989"/>
      <c r="BG30" s="990"/>
      <c r="BH30" s="990"/>
      <c r="BI30" s="990"/>
      <c r="BJ30" s="990"/>
      <c r="BK30" s="990"/>
      <c r="BL30" s="990"/>
      <c r="BM30" s="990"/>
      <c r="BN30" s="990"/>
      <c r="BO30" s="990"/>
      <c r="BP30" s="990"/>
      <c r="BQ30" s="990"/>
      <c r="BR30" s="990"/>
      <c r="BS30" s="990"/>
      <c r="BT30" s="990"/>
      <c r="BU30" s="990"/>
    </row>
    <row r="31" spans="2:73" ht="21" customHeight="1" thickBot="1">
      <c r="B31" s="978"/>
      <c r="C31" s="979"/>
      <c r="D31" s="979"/>
      <c r="E31" s="979"/>
      <c r="F31" s="979"/>
      <c r="G31" s="979"/>
      <c r="H31" s="979"/>
      <c r="I31" s="979"/>
      <c r="J31" s="979"/>
      <c r="K31" s="980"/>
      <c r="L31" s="947" t="s">
        <v>6</v>
      </c>
      <c r="M31" s="948"/>
      <c r="N31" s="948"/>
      <c r="O31" s="948"/>
      <c r="P31" s="948"/>
      <c r="Q31" s="497"/>
      <c r="R31" s="498"/>
      <c r="S31" s="498"/>
      <c r="T31" s="499"/>
      <c r="U31" s="497"/>
      <c r="V31" s="498"/>
      <c r="W31" s="498"/>
      <c r="X31" s="499"/>
      <c r="Y31" s="505">
        <f t="shared" si="0"/>
        <v>0</v>
      </c>
      <c r="Z31" s="506"/>
      <c r="AA31" s="506"/>
      <c r="AB31" s="506"/>
      <c r="AC31" s="497"/>
      <c r="AD31" s="498"/>
      <c r="AE31" s="498"/>
      <c r="AF31" s="499"/>
      <c r="AG31" s="497"/>
      <c r="AH31" s="498"/>
      <c r="AI31" s="498"/>
      <c r="AJ31" s="499"/>
      <c r="AK31" s="505">
        <f t="shared" si="1"/>
        <v>0</v>
      </c>
      <c r="AL31" s="506"/>
      <c r="AM31" s="506"/>
      <c r="AN31" s="506"/>
      <c r="AO31" s="497"/>
      <c r="AP31" s="498"/>
      <c r="AQ31" s="498"/>
      <c r="AR31" s="499"/>
      <c r="AS31" s="497"/>
      <c r="AT31" s="498"/>
      <c r="AU31" s="498"/>
      <c r="AV31" s="499"/>
      <c r="AW31" s="505">
        <f t="shared" si="2"/>
        <v>0</v>
      </c>
      <c r="AX31" s="506"/>
      <c r="AY31" s="506"/>
      <c r="AZ31" s="949"/>
      <c r="BC31" s="989" t="s">
        <v>692</v>
      </c>
      <c r="BD31" s="989"/>
      <c r="BE31" s="989"/>
      <c r="BF31" s="989"/>
      <c r="BG31" s="990"/>
      <c r="BH31" s="990"/>
      <c r="BI31" s="990"/>
      <c r="BJ31" s="990"/>
      <c r="BK31" s="990"/>
      <c r="BL31" s="990"/>
      <c r="BM31" s="990"/>
      <c r="BN31" s="990"/>
      <c r="BO31" s="990"/>
      <c r="BP31" s="990"/>
      <c r="BQ31" s="990"/>
      <c r="BR31" s="990"/>
      <c r="BS31" s="990"/>
      <c r="BT31" s="990"/>
      <c r="BU31" s="990"/>
    </row>
    <row r="32" spans="2:73" ht="21" customHeight="1" thickBot="1">
      <c r="B32" s="981"/>
      <c r="C32" s="982"/>
      <c r="D32" s="982"/>
      <c r="E32" s="982"/>
      <c r="F32" s="982"/>
      <c r="G32" s="982"/>
      <c r="H32" s="982"/>
      <c r="I32" s="982"/>
      <c r="J32" s="982"/>
      <c r="K32" s="983"/>
      <c r="L32" s="532" t="s">
        <v>7</v>
      </c>
      <c r="M32" s="533"/>
      <c r="N32" s="533"/>
      <c r="O32" s="533"/>
      <c r="P32" s="533"/>
      <c r="Q32" s="500">
        <f>SUM(Q27:T31)</f>
        <v>0</v>
      </c>
      <c r="R32" s="501"/>
      <c r="S32" s="501"/>
      <c r="T32" s="502"/>
      <c r="U32" s="500">
        <f>SUM(U27:X31)</f>
        <v>0</v>
      </c>
      <c r="V32" s="501"/>
      <c r="W32" s="501"/>
      <c r="X32" s="501"/>
      <c r="Y32" s="507">
        <f>SUM(Y27:AB31)</f>
        <v>0</v>
      </c>
      <c r="Z32" s="508"/>
      <c r="AA32" s="508"/>
      <c r="AB32" s="509"/>
      <c r="AC32" s="500">
        <f>SUM(AC27:AF31)</f>
        <v>0</v>
      </c>
      <c r="AD32" s="501"/>
      <c r="AE32" s="501"/>
      <c r="AF32" s="502"/>
      <c r="AG32" s="500">
        <f>SUM(AG27:AJ31)</f>
        <v>0</v>
      </c>
      <c r="AH32" s="501"/>
      <c r="AI32" s="501"/>
      <c r="AJ32" s="501"/>
      <c r="AK32" s="507">
        <f>SUM(AK27:AN31)</f>
        <v>0</v>
      </c>
      <c r="AL32" s="508"/>
      <c r="AM32" s="508"/>
      <c r="AN32" s="509"/>
      <c r="AO32" s="500">
        <f>SUM(AO27:AR31)</f>
        <v>0</v>
      </c>
      <c r="AP32" s="501"/>
      <c r="AQ32" s="501"/>
      <c r="AR32" s="502"/>
      <c r="AS32" s="500">
        <f>SUM(AS27:AV31)</f>
        <v>0</v>
      </c>
      <c r="AT32" s="501"/>
      <c r="AU32" s="501"/>
      <c r="AV32" s="501"/>
      <c r="AW32" s="507">
        <f>SUM(AW27:AZ31)</f>
        <v>0</v>
      </c>
      <c r="AX32" s="508"/>
      <c r="AY32" s="508"/>
      <c r="AZ32" s="509"/>
      <c r="BC32" s="989"/>
      <c r="BD32" s="989"/>
      <c r="BE32" s="989"/>
      <c r="BF32" s="989"/>
      <c r="BG32" s="990"/>
      <c r="BH32" s="990"/>
      <c r="BI32" s="990"/>
      <c r="BJ32" s="990"/>
      <c r="BK32" s="990"/>
      <c r="BL32" s="990"/>
      <c r="BM32" s="990"/>
      <c r="BN32" s="990"/>
      <c r="BO32" s="990"/>
      <c r="BP32" s="990"/>
      <c r="BQ32" s="990"/>
      <c r="BR32" s="990"/>
      <c r="BS32" s="990"/>
      <c r="BT32" s="990"/>
      <c r="BU32" s="990"/>
    </row>
    <row r="33" spans="2:110" s="9" customFormat="1" ht="39" customHeight="1">
      <c r="B33" s="182"/>
      <c r="C33" s="182"/>
      <c r="D33" s="183"/>
      <c r="E33" s="183"/>
      <c r="F33" s="217"/>
      <c r="G33" s="217"/>
      <c r="H33" s="217"/>
      <c r="I33" s="217"/>
      <c r="J33" s="183"/>
      <c r="K33" s="183"/>
      <c r="L33" s="183"/>
      <c r="M33" s="183"/>
      <c r="N33" s="183"/>
      <c r="O33" s="183"/>
      <c r="P33" s="183"/>
      <c r="Q33" s="183"/>
      <c r="R33" s="183"/>
      <c r="S33" s="183"/>
      <c r="T33" s="217"/>
      <c r="U33" s="217"/>
      <c r="V33" s="183"/>
      <c r="W33" s="217"/>
      <c r="X33" s="217"/>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17"/>
      <c r="BF33" s="217"/>
      <c r="BG33" s="217"/>
      <c r="BH33" s="183"/>
      <c r="BI33" s="183"/>
      <c r="BJ33" s="183"/>
      <c r="BK33" s="183"/>
      <c r="BL33" s="217"/>
      <c r="BM33" s="217"/>
      <c r="BN33" s="217"/>
      <c r="BO33" s="183"/>
      <c r="BP33" s="183"/>
      <c r="BQ33" s="183"/>
      <c r="BR33" s="183"/>
      <c r="BS33" s="183"/>
      <c r="BT33" s="183"/>
      <c r="BU33" s="372"/>
      <c r="BW33" s="304"/>
      <c r="BX33" s="343"/>
      <c r="BY33" s="333"/>
      <c r="BZ33" s="333"/>
      <c r="CA33" s="333"/>
      <c r="CB33" s="333"/>
      <c r="CC33" s="1"/>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row>
    <row r="34" spans="2:110" ht="23.25" customHeight="1">
      <c r="B34" s="65" t="s">
        <v>8</v>
      </c>
      <c r="C34" s="65"/>
      <c r="D34" s="66"/>
      <c r="E34" s="66"/>
      <c r="F34" s="66"/>
      <c r="G34" s="66"/>
      <c r="H34" s="66"/>
      <c r="I34" s="66"/>
      <c r="J34" s="66"/>
      <c r="K34" s="66"/>
      <c r="L34" s="66"/>
      <c r="O34" s="1022" t="s">
        <v>237</v>
      </c>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1022"/>
      <c r="BD34" s="1022"/>
      <c r="BE34" s="1022"/>
      <c r="BF34" s="1022"/>
      <c r="BG34" s="1022"/>
      <c r="BH34" s="1022"/>
      <c r="BI34" s="1022"/>
      <c r="BJ34" s="1022"/>
      <c r="BK34" s="1022"/>
      <c r="BL34" s="1022"/>
      <c r="BM34" s="1022"/>
      <c r="BN34" s="1022"/>
      <c r="BO34" s="1022"/>
      <c r="BP34" s="1022"/>
      <c r="BQ34" s="1022"/>
      <c r="BR34" s="1022"/>
    </row>
    <row r="35" spans="2:110" ht="11.25" customHeight="1">
      <c r="B35" s="916" t="s">
        <v>25</v>
      </c>
      <c r="C35" s="917"/>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7"/>
      <c r="AY35" s="917"/>
      <c r="AZ35" s="917"/>
      <c r="BA35" s="917"/>
      <c r="BB35" s="917"/>
      <c r="BC35" s="917"/>
      <c r="BD35" s="917"/>
      <c r="BE35" s="917"/>
      <c r="BF35" s="917"/>
      <c r="BG35" s="917"/>
      <c r="BH35" s="917"/>
      <c r="BI35" s="917"/>
      <c r="BJ35" s="917"/>
      <c r="BK35" s="917"/>
      <c r="BL35" s="917"/>
      <c r="BM35" s="917"/>
      <c r="BN35" s="917"/>
      <c r="BO35" s="917"/>
      <c r="BP35" s="74"/>
      <c r="BQ35" s="74"/>
      <c r="BR35" s="74"/>
      <c r="BS35" s="74"/>
      <c r="BT35" s="74"/>
      <c r="BU35" s="75"/>
    </row>
    <row r="36" spans="2:110" ht="12.75" customHeight="1">
      <c r="B36" s="918"/>
      <c r="C36" s="919"/>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919"/>
      <c r="AZ36" s="919"/>
      <c r="BA36" s="919"/>
      <c r="BB36" s="919"/>
      <c r="BC36" s="919"/>
      <c r="BD36" s="919"/>
      <c r="BE36" s="919"/>
      <c r="BF36" s="919"/>
      <c r="BG36" s="919"/>
      <c r="BH36" s="919"/>
      <c r="BI36" s="919"/>
      <c r="BJ36" s="919"/>
      <c r="BK36" s="919"/>
      <c r="BL36" s="919"/>
      <c r="BM36" s="919"/>
      <c r="BN36" s="919"/>
      <c r="BO36" s="919"/>
      <c r="BP36" s="73"/>
      <c r="BQ36" s="73"/>
      <c r="BR36" s="73"/>
      <c r="BS36" s="73"/>
      <c r="BT36" s="1"/>
      <c r="BU36" s="76"/>
    </row>
    <row r="37" spans="2:110" ht="11.25" customHeight="1">
      <c r="B37" s="920"/>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21"/>
      <c r="AR37" s="921"/>
      <c r="AS37" s="921"/>
      <c r="AT37" s="921"/>
      <c r="AU37" s="921"/>
      <c r="AV37" s="921"/>
      <c r="AW37" s="921"/>
      <c r="AX37" s="921"/>
      <c r="AY37" s="921"/>
      <c r="AZ37" s="921"/>
      <c r="BA37" s="921"/>
      <c r="BB37" s="921"/>
      <c r="BC37" s="921"/>
      <c r="BD37" s="921"/>
      <c r="BE37" s="921"/>
      <c r="BF37" s="921"/>
      <c r="BG37" s="921"/>
      <c r="BH37" s="921"/>
      <c r="BI37" s="921"/>
      <c r="BJ37" s="921"/>
      <c r="BK37" s="921"/>
      <c r="BL37" s="921"/>
      <c r="BM37" s="921"/>
      <c r="BN37" s="921"/>
      <c r="BO37" s="921"/>
      <c r="BP37" s="77"/>
      <c r="BQ37" s="77"/>
      <c r="BR37" s="77"/>
      <c r="BS37" s="77"/>
      <c r="BT37" s="77"/>
      <c r="BU37" s="78"/>
    </row>
    <row r="38" spans="2:110" ht="11.25" customHeight="1">
      <c r="B38" s="922" t="s">
        <v>9</v>
      </c>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3"/>
      <c r="AS38" s="923"/>
      <c r="AT38" s="923"/>
      <c r="AU38" s="923"/>
      <c r="AV38" s="923"/>
      <c r="AW38" s="923"/>
      <c r="AX38" s="923"/>
      <c r="AY38" s="923"/>
      <c r="AZ38" s="923"/>
      <c r="BA38" s="923"/>
      <c r="BB38" s="923"/>
      <c r="BC38" s="923"/>
      <c r="BD38" s="923"/>
      <c r="BE38" s="923"/>
      <c r="BF38" s="923"/>
      <c r="BG38" s="923"/>
      <c r="BH38" s="923"/>
      <c r="BI38" s="923"/>
      <c r="BJ38" s="923"/>
      <c r="BK38" s="923"/>
      <c r="BL38" s="923"/>
      <c r="BM38" s="923"/>
      <c r="BN38" s="923"/>
      <c r="BO38" s="923"/>
      <c r="BP38" s="74"/>
      <c r="BQ38" s="74"/>
      <c r="BR38" s="74"/>
      <c r="BS38" s="74"/>
      <c r="BT38" s="74"/>
      <c r="BU38" s="75"/>
    </row>
    <row r="39" spans="2:110" ht="12.75" customHeight="1">
      <c r="B39" s="924"/>
      <c r="C39" s="925"/>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c r="AZ39" s="925"/>
      <c r="BA39" s="925"/>
      <c r="BB39" s="925"/>
      <c r="BC39" s="925"/>
      <c r="BD39" s="925"/>
      <c r="BE39" s="925"/>
      <c r="BF39" s="925"/>
      <c r="BG39" s="925"/>
      <c r="BH39" s="925"/>
      <c r="BI39" s="925"/>
      <c r="BJ39" s="925"/>
      <c r="BK39" s="925"/>
      <c r="BL39" s="925"/>
      <c r="BM39" s="925"/>
      <c r="BN39" s="925"/>
      <c r="BO39" s="925"/>
      <c r="BP39" s="73"/>
      <c r="BQ39" s="73"/>
      <c r="BR39" s="73"/>
      <c r="BS39" s="73"/>
      <c r="BT39" s="73"/>
      <c r="BU39" s="76"/>
    </row>
    <row r="40" spans="2:110" ht="11.25" customHeight="1">
      <c r="B40" s="926"/>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7"/>
      <c r="AY40" s="927"/>
      <c r="AZ40" s="927"/>
      <c r="BA40" s="927"/>
      <c r="BB40" s="927"/>
      <c r="BC40" s="927"/>
      <c r="BD40" s="927"/>
      <c r="BE40" s="927"/>
      <c r="BF40" s="927"/>
      <c r="BG40" s="927"/>
      <c r="BH40" s="927"/>
      <c r="BI40" s="927"/>
      <c r="BJ40" s="927"/>
      <c r="BK40" s="927"/>
      <c r="BL40" s="927"/>
      <c r="BM40" s="927"/>
      <c r="BN40" s="927"/>
      <c r="BO40" s="927"/>
      <c r="BP40" s="77"/>
      <c r="BQ40" s="77"/>
      <c r="BR40" s="77"/>
      <c r="BS40" s="77"/>
      <c r="BT40" s="77"/>
      <c r="BU40" s="78"/>
    </row>
    <row r="41" spans="2:110" ht="11.25" customHeight="1">
      <c r="B41" s="922" t="s">
        <v>10</v>
      </c>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23"/>
      <c r="AL41" s="923"/>
      <c r="AM41" s="923"/>
      <c r="AN41" s="923"/>
      <c r="AO41" s="923"/>
      <c r="AP41" s="923"/>
      <c r="AQ41" s="923"/>
      <c r="AR41" s="923"/>
      <c r="AS41" s="923"/>
      <c r="AT41" s="923"/>
      <c r="AU41" s="923"/>
      <c r="AV41" s="923"/>
      <c r="AW41" s="923"/>
      <c r="AX41" s="923"/>
      <c r="AY41" s="923"/>
      <c r="AZ41" s="923"/>
      <c r="BA41" s="923"/>
      <c r="BB41" s="923"/>
      <c r="BC41" s="923"/>
      <c r="BD41" s="923"/>
      <c r="BE41" s="923"/>
      <c r="BF41" s="923"/>
      <c r="BG41" s="923"/>
      <c r="BH41" s="923"/>
      <c r="BI41" s="923"/>
      <c r="BJ41" s="923"/>
      <c r="BK41" s="923"/>
      <c r="BL41" s="923"/>
      <c r="BM41" s="923"/>
      <c r="BN41" s="923"/>
      <c r="BO41" s="923"/>
      <c r="BP41" s="74"/>
      <c r="BQ41" s="74"/>
      <c r="BR41" s="74"/>
      <c r="BS41" s="74"/>
      <c r="BT41" s="74"/>
      <c r="BU41" s="75"/>
    </row>
    <row r="42" spans="2:110" ht="12.75" customHeight="1">
      <c r="B42" s="924"/>
      <c r="C42" s="925"/>
      <c r="D42" s="925"/>
      <c r="E42" s="925"/>
      <c r="F42" s="925"/>
      <c r="G42" s="925"/>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5"/>
      <c r="AY42" s="925"/>
      <c r="AZ42" s="925"/>
      <c r="BA42" s="925"/>
      <c r="BB42" s="925"/>
      <c r="BC42" s="925"/>
      <c r="BD42" s="925"/>
      <c r="BE42" s="925"/>
      <c r="BF42" s="925"/>
      <c r="BG42" s="925"/>
      <c r="BH42" s="925"/>
      <c r="BI42" s="925"/>
      <c r="BJ42" s="925"/>
      <c r="BK42" s="925"/>
      <c r="BL42" s="925"/>
      <c r="BM42" s="925"/>
      <c r="BN42" s="925"/>
      <c r="BO42" s="925"/>
      <c r="BP42" s="73"/>
      <c r="BQ42" s="73"/>
      <c r="BR42" s="73"/>
      <c r="BS42" s="73"/>
      <c r="BT42" s="73"/>
      <c r="BU42" s="76"/>
    </row>
    <row r="43" spans="2:110" ht="11.25" customHeight="1">
      <c r="B43" s="926"/>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7"/>
      <c r="AY43" s="927"/>
      <c r="AZ43" s="927"/>
      <c r="BA43" s="927"/>
      <c r="BB43" s="927"/>
      <c r="BC43" s="927"/>
      <c r="BD43" s="927"/>
      <c r="BE43" s="927"/>
      <c r="BF43" s="927"/>
      <c r="BG43" s="927"/>
      <c r="BH43" s="927"/>
      <c r="BI43" s="927"/>
      <c r="BJ43" s="927"/>
      <c r="BK43" s="927"/>
      <c r="BL43" s="927"/>
      <c r="BM43" s="927"/>
      <c r="BN43" s="927"/>
      <c r="BO43" s="927"/>
      <c r="BP43" s="77"/>
      <c r="BQ43" s="77"/>
      <c r="BR43" s="77"/>
      <c r="BS43" s="77"/>
      <c r="BT43" s="77"/>
      <c r="BU43" s="78"/>
    </row>
    <row r="44" spans="2:110" ht="11.25" customHeight="1">
      <c r="B44" s="922" t="s">
        <v>12</v>
      </c>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c r="BB44" s="923"/>
      <c r="BC44" s="923"/>
      <c r="BD44" s="923"/>
      <c r="BE44" s="923"/>
      <c r="BF44" s="923"/>
      <c r="BG44" s="923"/>
      <c r="BH44" s="923"/>
      <c r="BI44" s="923"/>
      <c r="BJ44" s="923"/>
      <c r="BK44" s="923"/>
      <c r="BL44" s="923"/>
      <c r="BM44" s="923"/>
      <c r="BN44" s="923"/>
      <c r="BO44" s="923"/>
      <c r="BP44" s="74"/>
      <c r="BQ44" s="74"/>
      <c r="BR44" s="74"/>
      <c r="BS44" s="74"/>
      <c r="BT44" s="74"/>
      <c r="BU44" s="75"/>
    </row>
    <row r="45" spans="2:110" ht="12.75" customHeight="1">
      <c r="B45" s="924"/>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925"/>
      <c r="AY45" s="925"/>
      <c r="AZ45" s="925"/>
      <c r="BA45" s="925"/>
      <c r="BB45" s="925"/>
      <c r="BC45" s="925"/>
      <c r="BD45" s="925"/>
      <c r="BE45" s="925"/>
      <c r="BF45" s="925"/>
      <c r="BG45" s="925"/>
      <c r="BH45" s="925"/>
      <c r="BI45" s="925"/>
      <c r="BJ45" s="925"/>
      <c r="BK45" s="925"/>
      <c r="BL45" s="925"/>
      <c r="BM45" s="925"/>
      <c r="BN45" s="925"/>
      <c r="BO45" s="925"/>
      <c r="BP45" s="73"/>
      <c r="BQ45" s="73"/>
      <c r="BR45" s="73"/>
      <c r="BS45" s="73"/>
      <c r="BT45" s="73"/>
      <c r="BU45" s="76"/>
    </row>
    <row r="46" spans="2:110" ht="11.25" customHeight="1">
      <c r="B46" s="926"/>
      <c r="C46" s="927"/>
      <c r="D46" s="927"/>
      <c r="E46" s="927"/>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927"/>
      <c r="AK46" s="927"/>
      <c r="AL46" s="927"/>
      <c r="AM46" s="927"/>
      <c r="AN46" s="927"/>
      <c r="AO46" s="927"/>
      <c r="AP46" s="927"/>
      <c r="AQ46" s="927"/>
      <c r="AR46" s="927"/>
      <c r="AS46" s="927"/>
      <c r="AT46" s="927"/>
      <c r="AU46" s="927"/>
      <c r="AV46" s="927"/>
      <c r="AW46" s="927"/>
      <c r="AX46" s="927"/>
      <c r="AY46" s="927"/>
      <c r="AZ46" s="927"/>
      <c r="BA46" s="927"/>
      <c r="BB46" s="927"/>
      <c r="BC46" s="927"/>
      <c r="BD46" s="927"/>
      <c r="BE46" s="927"/>
      <c r="BF46" s="927"/>
      <c r="BG46" s="927"/>
      <c r="BH46" s="927"/>
      <c r="BI46" s="927"/>
      <c r="BJ46" s="927"/>
      <c r="BK46" s="927"/>
      <c r="BL46" s="927"/>
      <c r="BM46" s="927"/>
      <c r="BN46" s="927"/>
      <c r="BO46" s="927"/>
      <c r="BP46" s="77"/>
      <c r="BQ46" s="77"/>
      <c r="BR46" s="77"/>
      <c r="BS46" s="77"/>
      <c r="BT46" s="77"/>
      <c r="BU46" s="78"/>
    </row>
    <row r="47" spans="2:110" ht="11.25" customHeight="1">
      <c r="B47" s="916" t="s">
        <v>542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7"/>
      <c r="AN47" s="917"/>
      <c r="AO47" s="917"/>
      <c r="AP47" s="917"/>
      <c r="AQ47" s="917"/>
      <c r="AR47" s="917"/>
      <c r="AS47" s="917"/>
      <c r="AT47" s="917"/>
      <c r="AU47" s="917"/>
      <c r="AV47" s="917"/>
      <c r="AW47" s="917"/>
      <c r="AX47" s="917"/>
      <c r="AY47" s="917"/>
      <c r="AZ47" s="917"/>
      <c r="BA47" s="917"/>
      <c r="BB47" s="917"/>
      <c r="BC47" s="917"/>
      <c r="BD47" s="917"/>
      <c r="BE47" s="917"/>
      <c r="BF47" s="917"/>
      <c r="BG47" s="917"/>
      <c r="BH47" s="917"/>
      <c r="BI47" s="917"/>
      <c r="BJ47" s="917"/>
      <c r="BK47" s="917"/>
      <c r="BL47" s="917"/>
      <c r="BM47" s="917"/>
      <c r="BN47" s="917"/>
      <c r="BO47" s="917"/>
      <c r="BP47" s="74"/>
      <c r="BQ47" s="74"/>
      <c r="BR47" s="74"/>
      <c r="BS47" s="74"/>
      <c r="BT47" s="74"/>
      <c r="BU47" s="75"/>
    </row>
    <row r="48" spans="2:110" ht="12.75" customHeight="1">
      <c r="B48" s="918"/>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919"/>
      <c r="AZ48" s="919"/>
      <c r="BA48" s="919"/>
      <c r="BB48" s="919"/>
      <c r="BC48" s="919"/>
      <c r="BD48" s="919"/>
      <c r="BE48" s="919"/>
      <c r="BF48" s="919"/>
      <c r="BG48" s="919"/>
      <c r="BH48" s="919"/>
      <c r="BI48" s="919"/>
      <c r="BJ48" s="919"/>
      <c r="BK48" s="919"/>
      <c r="BL48" s="919"/>
      <c r="BM48" s="919"/>
      <c r="BN48" s="919"/>
      <c r="BO48" s="919"/>
      <c r="BP48" s="73"/>
      <c r="BQ48" s="73"/>
      <c r="BS48" s="73"/>
      <c r="BT48" s="73"/>
      <c r="BU48" s="76"/>
    </row>
    <row r="49" spans="2:110" ht="12.75" customHeight="1">
      <c r="B49" s="918"/>
      <c r="C49" s="919"/>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c r="AY49" s="919"/>
      <c r="AZ49" s="919"/>
      <c r="BA49" s="919"/>
      <c r="BB49" s="919"/>
      <c r="BC49" s="919"/>
      <c r="BD49" s="919"/>
      <c r="BE49" s="919"/>
      <c r="BF49" s="919"/>
      <c r="BG49" s="919"/>
      <c r="BH49" s="919"/>
      <c r="BI49" s="919"/>
      <c r="BJ49" s="919"/>
      <c r="BK49" s="919"/>
      <c r="BL49" s="919"/>
      <c r="BM49" s="919"/>
      <c r="BN49" s="919"/>
      <c r="BO49" s="919"/>
      <c r="BP49" s="73"/>
      <c r="BQ49" s="73"/>
      <c r="BR49" s="73"/>
      <c r="BS49" s="73"/>
      <c r="BT49" s="73"/>
      <c r="BU49" s="76"/>
    </row>
    <row r="50" spans="2:110" ht="12.75" customHeight="1">
      <c r="B50" s="918"/>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c r="BJ50" s="919"/>
      <c r="BK50" s="919"/>
      <c r="BL50" s="919"/>
      <c r="BM50" s="919"/>
      <c r="BN50" s="919"/>
      <c r="BO50" s="919"/>
      <c r="BP50" s="73"/>
      <c r="BQ50" s="73"/>
      <c r="BR50" s="73"/>
      <c r="BS50" s="73"/>
      <c r="BT50" s="73"/>
      <c r="BU50" s="76"/>
    </row>
    <row r="51" spans="2:110" ht="11.25" customHeight="1">
      <c r="B51" s="920"/>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1"/>
      <c r="AY51" s="921"/>
      <c r="AZ51" s="921"/>
      <c r="BA51" s="921"/>
      <c r="BB51" s="921"/>
      <c r="BC51" s="921"/>
      <c r="BD51" s="921"/>
      <c r="BE51" s="921"/>
      <c r="BF51" s="921"/>
      <c r="BG51" s="921"/>
      <c r="BH51" s="921"/>
      <c r="BI51" s="921"/>
      <c r="BJ51" s="921"/>
      <c r="BK51" s="921"/>
      <c r="BL51" s="921"/>
      <c r="BM51" s="921"/>
      <c r="BN51" s="921"/>
      <c r="BO51" s="921"/>
      <c r="BP51" s="77"/>
      <c r="BQ51" s="77"/>
      <c r="BR51" s="77"/>
      <c r="BS51" s="77"/>
      <c r="BT51" s="77"/>
      <c r="BU51" s="78"/>
    </row>
    <row r="52" spans="2:110" ht="14.25">
      <c r="AE52" s="68"/>
    </row>
    <row r="53" spans="2:110" ht="17.25">
      <c r="B53" s="928" t="s">
        <v>176</v>
      </c>
      <c r="C53" s="928"/>
      <c r="D53" s="928"/>
      <c r="E53" s="928"/>
      <c r="F53" s="928"/>
      <c r="G53" s="928"/>
      <c r="H53" s="928"/>
      <c r="I53" s="928"/>
      <c r="J53" s="928"/>
      <c r="K53" s="928"/>
      <c r="L53" s="928"/>
      <c r="M53" s="928"/>
      <c r="N53" s="928"/>
      <c r="O53" s="928"/>
      <c r="P53" s="928"/>
      <c r="Q53" s="928"/>
      <c r="R53" s="928"/>
      <c r="S53" s="928"/>
      <c r="T53" s="928"/>
      <c r="U53" s="928"/>
      <c r="V53" s="928"/>
      <c r="W53" s="928"/>
      <c r="X53" s="928"/>
      <c r="Y53" s="928"/>
      <c r="Z53" s="928"/>
      <c r="AA53" s="68"/>
      <c r="AB53" s="68"/>
      <c r="AC53" s="68"/>
      <c r="AE53" s="68"/>
      <c r="AF53" s="68"/>
      <c r="AG53" s="68"/>
      <c r="AH53" s="68"/>
    </row>
    <row r="54" spans="2:110" ht="18" thickBot="1">
      <c r="B54" s="1023" t="s">
        <v>22</v>
      </c>
      <c r="C54" s="1023"/>
      <c r="D54" s="1023"/>
      <c r="E54" s="1023"/>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3"/>
      <c r="AY54" s="1023"/>
      <c r="AZ54" s="1023"/>
      <c r="BA54" s="1023"/>
      <c r="BB54" s="1023"/>
      <c r="BC54" s="1023"/>
      <c r="BD54" s="1023"/>
      <c r="BE54" s="1023"/>
      <c r="BF54" s="1023"/>
      <c r="BG54" s="1023"/>
      <c r="BH54" s="1023"/>
      <c r="BI54" s="1023"/>
      <c r="BJ54" s="1023"/>
      <c r="BK54" s="1023"/>
      <c r="BL54" s="1023"/>
      <c r="BM54" s="1023"/>
      <c r="BN54" s="1023"/>
      <c r="BO54" s="1023"/>
      <c r="BP54" s="1023"/>
      <c r="BQ54" s="1023"/>
      <c r="BR54" s="1023"/>
      <c r="BS54" s="1023"/>
      <c r="BT54" s="1023"/>
      <c r="BU54" s="1023"/>
    </row>
    <row r="55" spans="2:110" ht="29.25" customHeight="1" thickBot="1">
      <c r="B55" s="929" t="s">
        <v>23</v>
      </c>
      <c r="C55" s="929"/>
      <c r="D55" s="929"/>
      <c r="E55" s="929"/>
      <c r="F55" s="929"/>
      <c r="G55" s="929"/>
      <c r="H55" s="929"/>
      <c r="I55" s="929"/>
      <c r="J55" s="929"/>
      <c r="K55" s="929"/>
      <c r="L55" s="929"/>
      <c r="M55" s="929"/>
      <c r="N55" s="929"/>
      <c r="O55" s="929"/>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108"/>
      <c r="AT55" s="108"/>
      <c r="AU55" s="79" t="s">
        <v>24</v>
      </c>
      <c r="AV55" s="79"/>
      <c r="AW55" s="79"/>
      <c r="AX55" s="929"/>
      <c r="AY55" s="929"/>
      <c r="AZ55" s="929"/>
      <c r="BA55" s="929"/>
      <c r="BB55" s="929"/>
      <c r="BC55" s="929"/>
      <c r="BD55" s="929"/>
      <c r="BE55" s="929"/>
      <c r="BF55" s="929"/>
      <c r="BG55" s="929"/>
      <c r="BH55" s="929"/>
      <c r="BI55" s="929"/>
      <c r="BJ55" s="929"/>
      <c r="BK55" s="929"/>
      <c r="BL55" s="929"/>
      <c r="BM55" s="929"/>
      <c r="BN55" s="929"/>
      <c r="BO55" s="929"/>
      <c r="BP55" s="929"/>
      <c r="BQ55" s="108"/>
      <c r="BR55" s="108"/>
      <c r="BS55" s="108"/>
      <c r="BT55" s="108"/>
      <c r="BU55" s="373"/>
    </row>
    <row r="56" spans="2:110" ht="29.25" customHeight="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374"/>
    </row>
    <row r="57" spans="2:110" ht="29.25" customHeight="1">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8"/>
      <c r="AV57" s="118"/>
      <c r="AW57" s="118"/>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374"/>
    </row>
    <row r="58" spans="2:110" ht="27" customHeight="1">
      <c r="B58" s="7"/>
      <c r="C58" s="7"/>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368"/>
    </row>
    <row r="59" spans="2:110" ht="31.5" customHeight="1">
      <c r="C59" s="519" t="s">
        <v>187</v>
      </c>
      <c r="D59" s="519"/>
      <c r="E59" s="519"/>
      <c r="F59" s="519"/>
      <c r="G59" s="519"/>
      <c r="H59" s="519"/>
      <c r="I59" s="519"/>
      <c r="J59" s="519"/>
      <c r="K59" s="519"/>
      <c r="L59" s="519"/>
      <c r="M59" s="519"/>
      <c r="N59" s="519"/>
      <c r="O59" s="519"/>
      <c r="P59" s="519"/>
      <c r="Q59" s="519"/>
      <c r="R59" s="519"/>
      <c r="S59" s="519"/>
      <c r="T59" s="519"/>
      <c r="U59" s="519"/>
      <c r="V59" s="519"/>
      <c r="W59" s="219"/>
      <c r="X59" s="219"/>
      <c r="Y59" s="106"/>
      <c r="Z59" s="106"/>
      <c r="AA59" s="106"/>
      <c r="AB59" s="106"/>
      <c r="AC59" s="106"/>
      <c r="AD59" s="106"/>
      <c r="AE59" s="106"/>
      <c r="AF59" s="106"/>
      <c r="AG59" s="106"/>
      <c r="AH59" s="106"/>
      <c r="AI59" s="106"/>
    </row>
    <row r="60" spans="2:110" ht="27" customHeight="1">
      <c r="C60" s="520" t="s">
        <v>188</v>
      </c>
      <c r="D60" s="521"/>
      <c r="E60" s="521"/>
      <c r="F60" s="521"/>
      <c r="G60" s="521"/>
      <c r="H60" s="521"/>
      <c r="I60" s="521"/>
      <c r="J60" s="521"/>
      <c r="K60" s="522"/>
      <c r="L60" s="914" t="s">
        <v>189</v>
      </c>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915"/>
    </row>
    <row r="61" spans="2:110" ht="66.75" customHeight="1">
      <c r="C61" s="908" t="s">
        <v>208</v>
      </c>
      <c r="D61" s="909"/>
      <c r="E61" s="909"/>
      <c r="F61" s="909"/>
      <c r="G61" s="909"/>
      <c r="H61" s="909"/>
      <c r="I61" s="909"/>
      <c r="J61" s="909"/>
      <c r="K61" s="910"/>
      <c r="L61" s="911" t="s">
        <v>683</v>
      </c>
      <c r="M61" s="912"/>
      <c r="N61" s="912"/>
      <c r="O61" s="912"/>
      <c r="P61" s="912"/>
      <c r="Q61" s="912"/>
      <c r="R61" s="912"/>
      <c r="S61" s="912"/>
      <c r="T61" s="912"/>
      <c r="U61" s="912"/>
      <c r="V61" s="912"/>
      <c r="W61" s="912"/>
      <c r="X61" s="912"/>
      <c r="Y61" s="912"/>
      <c r="Z61" s="912"/>
      <c r="AA61" s="912"/>
      <c r="AB61" s="912"/>
      <c r="AC61" s="912"/>
      <c r="AD61" s="912"/>
      <c r="AE61" s="912"/>
      <c r="AF61" s="912"/>
      <c r="AG61" s="912"/>
      <c r="AH61" s="912"/>
      <c r="AI61" s="912"/>
      <c r="AJ61" s="912"/>
      <c r="AK61" s="912"/>
      <c r="AL61" s="912"/>
      <c r="AM61" s="912"/>
      <c r="AN61" s="912"/>
      <c r="AO61" s="912"/>
      <c r="AP61" s="912"/>
      <c r="AQ61" s="912"/>
      <c r="AR61" s="912"/>
      <c r="AS61" s="912"/>
      <c r="AT61" s="912"/>
      <c r="AU61" s="912"/>
      <c r="AV61" s="912"/>
      <c r="AW61" s="912"/>
      <c r="AX61" s="912"/>
      <c r="AY61" s="912"/>
      <c r="AZ61" s="912"/>
      <c r="BA61" s="912"/>
      <c r="BB61" s="912"/>
      <c r="BC61" s="912"/>
      <c r="BD61" s="912"/>
      <c r="BE61" s="912"/>
      <c r="BF61" s="912"/>
      <c r="BG61" s="912"/>
      <c r="BH61" s="912"/>
      <c r="BI61" s="912"/>
      <c r="BJ61" s="912"/>
      <c r="BK61" s="912"/>
      <c r="BL61" s="912"/>
      <c r="BM61" s="912"/>
      <c r="BN61" s="912"/>
      <c r="BO61" s="912"/>
      <c r="BP61" s="912"/>
      <c r="BQ61" s="912"/>
      <c r="BR61" s="912"/>
      <c r="BS61" s="912"/>
      <c r="BT61" s="913"/>
    </row>
    <row r="62" spans="2:110" s="66" customFormat="1" ht="37.5" customHeight="1">
      <c r="C62" s="523" t="s">
        <v>190</v>
      </c>
      <c r="D62" s="524"/>
      <c r="E62" s="524"/>
      <c r="F62" s="524"/>
      <c r="G62" s="524"/>
      <c r="H62" s="524"/>
      <c r="I62" s="524"/>
      <c r="J62" s="524"/>
      <c r="K62" s="525"/>
      <c r="L62" s="526" t="s">
        <v>239</v>
      </c>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7"/>
      <c r="BM62" s="527"/>
      <c r="BN62" s="527"/>
      <c r="BO62" s="527"/>
      <c r="BP62" s="527"/>
      <c r="BQ62" s="527"/>
      <c r="BR62" s="527"/>
      <c r="BS62" s="527"/>
      <c r="BT62" s="528"/>
      <c r="BU62" s="375"/>
      <c r="BW62" s="365"/>
      <c r="BX62" s="366"/>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367"/>
      <c r="DF62" s="367"/>
    </row>
    <row r="63" spans="2:110" s="66" customFormat="1" ht="37.5" customHeight="1">
      <c r="C63" s="523" t="s">
        <v>191</v>
      </c>
      <c r="D63" s="524"/>
      <c r="E63" s="524"/>
      <c r="F63" s="524"/>
      <c r="G63" s="524"/>
      <c r="H63" s="524"/>
      <c r="I63" s="524"/>
      <c r="J63" s="524"/>
      <c r="K63" s="525"/>
      <c r="L63" s="526" t="s">
        <v>209</v>
      </c>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7"/>
      <c r="BN63" s="527"/>
      <c r="BO63" s="527"/>
      <c r="BP63" s="527"/>
      <c r="BQ63" s="527"/>
      <c r="BR63" s="527"/>
      <c r="BS63" s="527"/>
      <c r="BT63" s="528"/>
      <c r="BU63" s="375"/>
      <c r="BW63" s="365"/>
      <c r="BX63" s="366"/>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CZ63" s="367"/>
      <c r="DA63" s="367"/>
      <c r="DB63" s="367"/>
      <c r="DC63" s="367"/>
      <c r="DD63" s="367"/>
      <c r="DE63" s="367"/>
      <c r="DF63" s="367"/>
    </row>
    <row r="64" spans="2:110" s="66" customFormat="1" ht="37.5" customHeight="1">
      <c r="C64" s="523" t="s">
        <v>192</v>
      </c>
      <c r="D64" s="524"/>
      <c r="E64" s="524"/>
      <c r="F64" s="524"/>
      <c r="G64" s="524"/>
      <c r="H64" s="524"/>
      <c r="I64" s="524"/>
      <c r="J64" s="524"/>
      <c r="K64" s="525"/>
      <c r="L64" s="526" t="s">
        <v>397</v>
      </c>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8"/>
      <c r="BU64" s="375"/>
      <c r="BW64" s="365"/>
      <c r="BX64" s="366"/>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CZ64" s="367"/>
      <c r="DA64" s="367"/>
      <c r="DB64" s="367"/>
      <c r="DC64" s="367"/>
      <c r="DD64" s="367"/>
      <c r="DE64" s="367"/>
      <c r="DF64" s="367"/>
    </row>
    <row r="65" spans="3:110" s="66" customFormat="1" ht="37.5" customHeight="1">
      <c r="C65" s="523" t="s">
        <v>193</v>
      </c>
      <c r="D65" s="524"/>
      <c r="E65" s="524"/>
      <c r="F65" s="524"/>
      <c r="G65" s="524"/>
      <c r="H65" s="524"/>
      <c r="I65" s="524"/>
      <c r="J65" s="524"/>
      <c r="K65" s="525"/>
      <c r="L65" s="526" t="s">
        <v>210</v>
      </c>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7"/>
      <c r="BN65" s="527"/>
      <c r="BO65" s="527"/>
      <c r="BP65" s="527"/>
      <c r="BQ65" s="527"/>
      <c r="BR65" s="527"/>
      <c r="BS65" s="527"/>
      <c r="BT65" s="528"/>
      <c r="BU65" s="375"/>
      <c r="BW65" s="365"/>
      <c r="BX65" s="366"/>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row>
    <row r="66" spans="3:110" s="66" customFormat="1" ht="37.5" customHeight="1">
      <c r="C66" s="523" t="s">
        <v>194</v>
      </c>
      <c r="D66" s="524"/>
      <c r="E66" s="524"/>
      <c r="F66" s="524"/>
      <c r="G66" s="524"/>
      <c r="H66" s="524"/>
      <c r="I66" s="524"/>
      <c r="J66" s="524"/>
      <c r="K66" s="525"/>
      <c r="L66" s="526" t="s">
        <v>212</v>
      </c>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8"/>
      <c r="BU66" s="375"/>
      <c r="BW66" s="365"/>
      <c r="BX66" s="366"/>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row>
    <row r="67" spans="3:110" s="66" customFormat="1" ht="37.5" customHeight="1">
      <c r="C67" s="523" t="s">
        <v>195</v>
      </c>
      <c r="D67" s="524"/>
      <c r="E67" s="524"/>
      <c r="F67" s="524"/>
      <c r="G67" s="524"/>
      <c r="H67" s="524"/>
      <c r="I67" s="524"/>
      <c r="J67" s="524"/>
      <c r="K67" s="525"/>
      <c r="L67" s="526" t="s">
        <v>211</v>
      </c>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8"/>
      <c r="BU67" s="375"/>
      <c r="BW67" s="365"/>
      <c r="BX67" s="366"/>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row>
    <row r="68" spans="3:110" s="66" customFormat="1" ht="37.5" customHeight="1">
      <c r="C68" s="523" t="s">
        <v>196</v>
      </c>
      <c r="D68" s="524"/>
      <c r="E68" s="524"/>
      <c r="F68" s="524"/>
      <c r="G68" s="524"/>
      <c r="H68" s="524"/>
      <c r="I68" s="524"/>
      <c r="J68" s="524"/>
      <c r="K68" s="525"/>
      <c r="L68" s="526" t="s">
        <v>198</v>
      </c>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8"/>
      <c r="BU68" s="375"/>
      <c r="BW68" s="365"/>
      <c r="BX68" s="366"/>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row>
    <row r="69" spans="3:110" s="66" customFormat="1" ht="37.5" customHeight="1">
      <c r="C69" s="523" t="s">
        <v>197</v>
      </c>
      <c r="D69" s="524"/>
      <c r="E69" s="524"/>
      <c r="F69" s="524"/>
      <c r="G69" s="524"/>
      <c r="H69" s="524"/>
      <c r="I69" s="524"/>
      <c r="J69" s="524"/>
      <c r="K69" s="525"/>
      <c r="L69" s="526" t="s">
        <v>213</v>
      </c>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8"/>
      <c r="BU69" s="375"/>
      <c r="BW69" s="365"/>
      <c r="BX69" s="366"/>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row>
    <row r="70" spans="3:110" s="66" customFormat="1" ht="37.5" customHeight="1">
      <c r="C70" s="523" t="s">
        <v>199</v>
      </c>
      <c r="D70" s="524"/>
      <c r="E70" s="524"/>
      <c r="F70" s="524"/>
      <c r="G70" s="524"/>
      <c r="H70" s="524"/>
      <c r="I70" s="524"/>
      <c r="J70" s="524"/>
      <c r="K70" s="525"/>
      <c r="L70" s="526" t="s">
        <v>355</v>
      </c>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8"/>
      <c r="BU70" s="375"/>
      <c r="BW70" s="365"/>
      <c r="BX70" s="366"/>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row>
    <row r="71" spans="3:110" s="66" customFormat="1" ht="37.5" customHeight="1">
      <c r="C71" s="523" t="s">
        <v>200</v>
      </c>
      <c r="D71" s="524"/>
      <c r="E71" s="524"/>
      <c r="F71" s="524"/>
      <c r="G71" s="524"/>
      <c r="H71" s="524"/>
      <c r="I71" s="524"/>
      <c r="J71" s="524"/>
      <c r="K71" s="525"/>
      <c r="L71" s="526" t="s">
        <v>201</v>
      </c>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7"/>
      <c r="AY71" s="527"/>
      <c r="AZ71" s="527"/>
      <c r="BA71" s="527"/>
      <c r="BB71" s="527"/>
      <c r="BC71" s="527"/>
      <c r="BD71" s="527"/>
      <c r="BE71" s="527"/>
      <c r="BF71" s="527"/>
      <c r="BG71" s="527"/>
      <c r="BH71" s="527"/>
      <c r="BI71" s="527"/>
      <c r="BJ71" s="527"/>
      <c r="BK71" s="527"/>
      <c r="BL71" s="527"/>
      <c r="BM71" s="527"/>
      <c r="BN71" s="527"/>
      <c r="BO71" s="527"/>
      <c r="BP71" s="527"/>
      <c r="BQ71" s="527"/>
      <c r="BR71" s="527"/>
      <c r="BS71" s="527"/>
      <c r="BT71" s="528"/>
      <c r="BU71" s="375"/>
      <c r="BW71" s="365"/>
      <c r="BX71" s="366"/>
      <c r="BY71" s="367"/>
      <c r="BZ71" s="367"/>
      <c r="CA71" s="367"/>
      <c r="CB71" s="367"/>
      <c r="CC71" s="367"/>
      <c r="CD71" s="367"/>
      <c r="CE71" s="367"/>
      <c r="CF71" s="367"/>
      <c r="CG71" s="367"/>
      <c r="CH71" s="367"/>
      <c r="CI71" s="367"/>
      <c r="CJ71" s="367"/>
      <c r="CK71" s="367"/>
      <c r="CL71" s="367"/>
      <c r="CM71" s="367"/>
      <c r="CN71" s="367"/>
      <c r="CO71" s="367"/>
      <c r="CP71" s="367"/>
      <c r="CQ71" s="367"/>
      <c r="CR71" s="367"/>
      <c r="CS71" s="367"/>
      <c r="CT71" s="367"/>
      <c r="CU71" s="367"/>
      <c r="CV71" s="367"/>
      <c r="CW71" s="367"/>
      <c r="CX71" s="367"/>
      <c r="CY71" s="367"/>
      <c r="CZ71" s="367"/>
      <c r="DA71" s="367"/>
      <c r="DB71" s="367"/>
      <c r="DC71" s="367"/>
      <c r="DD71" s="367"/>
      <c r="DE71" s="367"/>
      <c r="DF71" s="367"/>
    </row>
    <row r="72" spans="3:110" s="66" customFormat="1" ht="37.5" customHeight="1">
      <c r="C72" s="523" t="s">
        <v>202</v>
      </c>
      <c r="D72" s="524"/>
      <c r="E72" s="524"/>
      <c r="F72" s="524"/>
      <c r="G72" s="524"/>
      <c r="H72" s="524"/>
      <c r="I72" s="524"/>
      <c r="J72" s="524"/>
      <c r="K72" s="525"/>
      <c r="L72" s="526" t="s">
        <v>214</v>
      </c>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8"/>
      <c r="BU72" s="375"/>
      <c r="BW72" s="365"/>
      <c r="BX72" s="366"/>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row>
    <row r="73" spans="3:110" s="66" customFormat="1" ht="37.5" customHeight="1">
      <c r="C73" s="523" t="s">
        <v>203</v>
      </c>
      <c r="D73" s="524"/>
      <c r="E73" s="524"/>
      <c r="F73" s="524"/>
      <c r="G73" s="524"/>
      <c r="H73" s="524"/>
      <c r="I73" s="524"/>
      <c r="J73" s="524"/>
      <c r="K73" s="525"/>
      <c r="L73" s="526" t="s">
        <v>215</v>
      </c>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7"/>
      <c r="AQ73" s="527"/>
      <c r="AR73" s="527"/>
      <c r="AS73" s="527"/>
      <c r="AT73" s="527"/>
      <c r="AU73" s="527"/>
      <c r="AV73" s="527"/>
      <c r="AW73" s="527"/>
      <c r="AX73" s="527"/>
      <c r="AY73" s="527"/>
      <c r="AZ73" s="527"/>
      <c r="BA73" s="527"/>
      <c r="BB73" s="527"/>
      <c r="BC73" s="527"/>
      <c r="BD73" s="527"/>
      <c r="BE73" s="527"/>
      <c r="BF73" s="527"/>
      <c r="BG73" s="527"/>
      <c r="BH73" s="527"/>
      <c r="BI73" s="527"/>
      <c r="BJ73" s="527"/>
      <c r="BK73" s="527"/>
      <c r="BL73" s="527"/>
      <c r="BM73" s="527"/>
      <c r="BN73" s="527"/>
      <c r="BO73" s="527"/>
      <c r="BP73" s="527"/>
      <c r="BQ73" s="527"/>
      <c r="BR73" s="527"/>
      <c r="BS73" s="527"/>
      <c r="BT73" s="528"/>
      <c r="BU73" s="375"/>
      <c r="BW73" s="365"/>
      <c r="BX73" s="366"/>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row>
    <row r="74" spans="3:110" s="66" customFormat="1" ht="37.5" customHeight="1">
      <c r="C74" s="523" t="s">
        <v>240</v>
      </c>
      <c r="D74" s="524"/>
      <c r="E74" s="524"/>
      <c r="F74" s="524"/>
      <c r="G74" s="524"/>
      <c r="H74" s="524"/>
      <c r="I74" s="524"/>
      <c r="J74" s="524"/>
      <c r="K74" s="525"/>
      <c r="L74" s="526" t="s">
        <v>204</v>
      </c>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7"/>
      <c r="BD74" s="527"/>
      <c r="BE74" s="527"/>
      <c r="BF74" s="527"/>
      <c r="BG74" s="527"/>
      <c r="BH74" s="527"/>
      <c r="BI74" s="527"/>
      <c r="BJ74" s="527"/>
      <c r="BK74" s="527"/>
      <c r="BL74" s="527"/>
      <c r="BM74" s="527"/>
      <c r="BN74" s="527"/>
      <c r="BO74" s="527"/>
      <c r="BP74" s="527"/>
      <c r="BQ74" s="527"/>
      <c r="BR74" s="527"/>
      <c r="BS74" s="527"/>
      <c r="BT74" s="528"/>
      <c r="BU74" s="375"/>
      <c r="BW74" s="365"/>
      <c r="BX74" s="366"/>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row>
    <row r="75" spans="3:110" s="66" customFormat="1" ht="37.5" customHeight="1">
      <c r="C75" s="523" t="s">
        <v>241</v>
      </c>
      <c r="D75" s="524"/>
      <c r="E75" s="524"/>
      <c r="F75" s="524"/>
      <c r="G75" s="524"/>
      <c r="H75" s="524"/>
      <c r="I75" s="524"/>
      <c r="J75" s="524"/>
      <c r="K75" s="525"/>
      <c r="L75" s="526" t="s">
        <v>216</v>
      </c>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7"/>
      <c r="BD75" s="527"/>
      <c r="BE75" s="527"/>
      <c r="BF75" s="527"/>
      <c r="BG75" s="527"/>
      <c r="BH75" s="527"/>
      <c r="BI75" s="527"/>
      <c r="BJ75" s="527"/>
      <c r="BK75" s="527"/>
      <c r="BL75" s="527"/>
      <c r="BM75" s="527"/>
      <c r="BN75" s="527"/>
      <c r="BO75" s="527"/>
      <c r="BP75" s="527"/>
      <c r="BQ75" s="527"/>
      <c r="BR75" s="527"/>
      <c r="BS75" s="527"/>
      <c r="BT75" s="528"/>
      <c r="BU75" s="375"/>
      <c r="BW75" s="365"/>
      <c r="BX75" s="366"/>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row>
    <row r="76" spans="3:110" s="66" customFormat="1" ht="37.5" customHeight="1">
      <c r="C76" s="523" t="s">
        <v>242</v>
      </c>
      <c r="D76" s="524"/>
      <c r="E76" s="524"/>
      <c r="F76" s="524"/>
      <c r="G76" s="524"/>
      <c r="H76" s="524"/>
      <c r="I76" s="524"/>
      <c r="J76" s="524"/>
      <c r="K76" s="525"/>
      <c r="L76" s="526" t="s">
        <v>244</v>
      </c>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527"/>
      <c r="BD76" s="527"/>
      <c r="BE76" s="527"/>
      <c r="BF76" s="527"/>
      <c r="BG76" s="527"/>
      <c r="BH76" s="527"/>
      <c r="BI76" s="527"/>
      <c r="BJ76" s="527"/>
      <c r="BK76" s="527"/>
      <c r="BL76" s="527"/>
      <c r="BM76" s="527"/>
      <c r="BN76" s="527"/>
      <c r="BO76" s="527"/>
      <c r="BP76" s="527"/>
      <c r="BQ76" s="527"/>
      <c r="BR76" s="527"/>
      <c r="BS76" s="527"/>
      <c r="BT76" s="528"/>
      <c r="BU76" s="375"/>
      <c r="BW76" s="365"/>
      <c r="BX76" s="366"/>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row>
    <row r="77" spans="3:110" s="66" customFormat="1" ht="37.5" customHeight="1">
      <c r="C77" s="523" t="s">
        <v>243</v>
      </c>
      <c r="D77" s="524"/>
      <c r="E77" s="524"/>
      <c r="F77" s="524"/>
      <c r="G77" s="524"/>
      <c r="H77" s="524"/>
      <c r="I77" s="524"/>
      <c r="J77" s="524"/>
      <c r="K77" s="525"/>
      <c r="L77" s="526" t="s">
        <v>205</v>
      </c>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7"/>
      <c r="AY77" s="527"/>
      <c r="AZ77" s="527"/>
      <c r="BA77" s="527"/>
      <c r="BB77" s="527"/>
      <c r="BC77" s="527"/>
      <c r="BD77" s="527"/>
      <c r="BE77" s="527"/>
      <c r="BF77" s="527"/>
      <c r="BG77" s="527"/>
      <c r="BH77" s="527"/>
      <c r="BI77" s="527"/>
      <c r="BJ77" s="527"/>
      <c r="BK77" s="527"/>
      <c r="BL77" s="527"/>
      <c r="BM77" s="527"/>
      <c r="BN77" s="527"/>
      <c r="BO77" s="527"/>
      <c r="BP77" s="527"/>
      <c r="BQ77" s="527"/>
      <c r="BR77" s="527"/>
      <c r="BS77" s="527"/>
      <c r="BT77" s="528"/>
      <c r="BU77" s="375"/>
      <c r="BW77" s="365"/>
      <c r="BX77" s="366"/>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row>
    <row r="82" spans="2:110" ht="54" customHeight="1"/>
    <row r="83" spans="2:110" ht="52.5" customHeight="1">
      <c r="B83" s="888" t="s">
        <v>31</v>
      </c>
      <c r="C83" s="888"/>
      <c r="D83" s="888"/>
      <c r="E83" s="888"/>
      <c r="F83" s="888"/>
      <c r="G83" s="888"/>
      <c r="H83" s="888"/>
      <c r="I83" s="888"/>
      <c r="J83" s="888"/>
      <c r="K83" s="888"/>
      <c r="L83" s="888"/>
      <c r="M83" s="888"/>
      <c r="N83" s="888"/>
      <c r="O83" s="888"/>
      <c r="P83" s="888"/>
      <c r="Q83" s="888"/>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8"/>
      <c r="BA83" s="888"/>
      <c r="BB83" s="888"/>
      <c r="BC83" s="888"/>
      <c r="BD83" s="888"/>
      <c r="BE83" s="888"/>
      <c r="BF83" s="888"/>
      <c r="BG83" s="888"/>
      <c r="BH83" s="888"/>
      <c r="BI83" s="888"/>
      <c r="BJ83" s="888"/>
      <c r="BK83" s="888"/>
      <c r="BL83" s="888"/>
      <c r="BM83" s="888"/>
      <c r="BN83" s="888"/>
      <c r="BO83" s="888"/>
      <c r="BP83" s="888"/>
      <c r="BQ83" s="888"/>
      <c r="BR83" s="888"/>
      <c r="BS83" s="888"/>
      <c r="BT83" s="888"/>
      <c r="BU83" s="376"/>
    </row>
    <row r="84" spans="2:110" s="19" customFormat="1" ht="52.5" customHeight="1">
      <c r="B84" s="840" t="s">
        <v>156</v>
      </c>
      <c r="C84" s="840"/>
      <c r="D84" s="840"/>
      <c r="E84" s="840"/>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377"/>
      <c r="BW84" s="116"/>
      <c r="BX84" s="344"/>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row>
    <row r="85" spans="2:110" ht="36.75" customHeight="1">
      <c r="D85" s="107"/>
      <c r="E85" s="107"/>
      <c r="F85" s="210"/>
      <c r="G85" s="210"/>
      <c r="H85" s="210"/>
      <c r="I85" s="210"/>
      <c r="J85" s="107"/>
      <c r="K85" s="107"/>
      <c r="L85" s="107"/>
      <c r="M85" s="107"/>
      <c r="N85" s="107"/>
      <c r="O85" s="107"/>
      <c r="P85" s="107"/>
      <c r="Q85" s="107"/>
      <c r="R85" s="107"/>
      <c r="S85" s="107"/>
      <c r="T85" s="210"/>
      <c r="U85" s="210"/>
      <c r="V85" s="107"/>
      <c r="W85" s="210"/>
      <c r="X85" s="210"/>
      <c r="Y85" s="107"/>
      <c r="Z85" s="107"/>
      <c r="AA85" s="107"/>
      <c r="AB85" s="107"/>
      <c r="AC85" s="107"/>
      <c r="AD85" s="107"/>
      <c r="AE85" s="107"/>
      <c r="AF85" s="107"/>
      <c r="AG85" s="107"/>
      <c r="AH85" s="107"/>
      <c r="AI85" s="107"/>
      <c r="AJ85" s="107"/>
      <c r="AK85" s="107"/>
      <c r="AL85" s="107"/>
      <c r="AM85" s="107"/>
      <c r="AN85" s="107"/>
      <c r="AO85" s="4"/>
      <c r="AP85" s="4"/>
      <c r="AQ85" s="4"/>
      <c r="AR85" s="4"/>
      <c r="AS85" s="4"/>
      <c r="AT85" s="4"/>
      <c r="AU85" s="107"/>
      <c r="AV85" s="107"/>
      <c r="AW85" s="107"/>
      <c r="AX85" s="107"/>
      <c r="AY85" s="107"/>
      <c r="AZ85" s="107"/>
      <c r="BA85" s="107"/>
      <c r="BB85" s="107"/>
      <c r="BC85" s="107"/>
      <c r="BD85" s="107"/>
      <c r="BE85" s="210"/>
      <c r="BF85" s="210"/>
      <c r="BG85" s="210"/>
      <c r="BH85" s="107"/>
      <c r="BI85" s="107"/>
      <c r="BJ85" s="107"/>
      <c r="BK85" s="107"/>
      <c r="BL85" s="210"/>
      <c r="BM85" s="210"/>
      <c r="BN85" s="210"/>
      <c r="BO85" s="107"/>
      <c r="BP85" s="107"/>
      <c r="BQ85" s="107"/>
      <c r="BR85" s="107"/>
      <c r="BS85" s="107"/>
      <c r="BT85" s="107"/>
      <c r="BU85" s="30"/>
    </row>
    <row r="86" spans="2:110" ht="37.5" customHeight="1">
      <c r="B86" s="879" t="s">
        <v>18</v>
      </c>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79"/>
      <c r="AE86" s="879"/>
      <c r="AF86" s="879"/>
      <c r="AG86" s="879"/>
      <c r="AH86" s="879"/>
      <c r="AI86" s="879"/>
      <c r="AJ86" s="879"/>
      <c r="AK86" s="879"/>
      <c r="BA86" s="2"/>
      <c r="BB86" s="2"/>
      <c r="BC86" s="2"/>
      <c r="BD86" s="2"/>
      <c r="BE86" s="2"/>
      <c r="BG86" s="1"/>
      <c r="BH86" s="1"/>
      <c r="BI86" s="1"/>
      <c r="BJ86" s="1"/>
      <c r="BK86" s="1"/>
      <c r="BL86" s="2"/>
      <c r="BN86" s="1"/>
      <c r="BO86" s="1"/>
      <c r="BP86" s="1"/>
      <c r="BQ86" s="1"/>
      <c r="BR86" s="1"/>
      <c r="BS86" s="1"/>
      <c r="BT86" s="1"/>
      <c r="BX86" s="344"/>
    </row>
    <row r="87" spans="2:110" ht="45.75" customHeight="1">
      <c r="B87" s="880" t="s">
        <v>222</v>
      </c>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1"/>
      <c r="BA87" s="881"/>
      <c r="BB87" s="881"/>
      <c r="BC87" s="881"/>
      <c r="BD87" s="881"/>
      <c r="BE87" s="881"/>
      <c r="BF87" s="881"/>
      <c r="BG87" s="881"/>
      <c r="BH87" s="881"/>
      <c r="BI87" s="881"/>
      <c r="BJ87" s="881"/>
      <c r="BK87" s="881"/>
      <c r="BL87" s="881"/>
      <c r="BM87" s="881"/>
      <c r="BN87" s="881"/>
      <c r="BO87" s="882"/>
      <c r="BP87" s="883" t="s">
        <v>99</v>
      </c>
      <c r="BQ87" s="884"/>
      <c r="BR87" s="884"/>
      <c r="BS87" s="884"/>
      <c r="BT87" s="885"/>
      <c r="BU87" s="378"/>
    </row>
    <row r="88" spans="2:110" ht="7.5" customHeight="1">
      <c r="B88" s="251"/>
      <c r="C88" s="252"/>
      <c r="D88" s="886" t="s">
        <v>551</v>
      </c>
      <c r="E88" s="886"/>
      <c r="F88" s="886"/>
      <c r="G88" s="886"/>
      <c r="H88" s="886"/>
      <c r="I88" s="886"/>
      <c r="J88" s="886"/>
      <c r="K88" s="886"/>
      <c r="L88" s="886"/>
      <c r="M88" s="886"/>
      <c r="N88" s="886"/>
      <c r="O88" s="886"/>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6"/>
      <c r="AO88" s="886"/>
      <c r="AP88" s="886"/>
      <c r="AQ88" s="886"/>
      <c r="AR88" s="886"/>
      <c r="AS88" s="886"/>
      <c r="AT88" s="886"/>
      <c r="AU88" s="886"/>
      <c r="AV88" s="886"/>
      <c r="AW88" s="886"/>
      <c r="AX88" s="886"/>
      <c r="AY88" s="886"/>
      <c r="AZ88" s="886"/>
      <c r="BA88" s="886"/>
      <c r="BB88" s="886"/>
      <c r="BC88" s="886"/>
      <c r="BD88" s="886"/>
      <c r="BE88" s="886"/>
      <c r="BF88" s="886"/>
      <c r="BG88" s="886"/>
      <c r="BH88" s="886"/>
      <c r="BI88" s="886"/>
      <c r="BJ88" s="886"/>
      <c r="BK88" s="886"/>
      <c r="BL88" s="886"/>
      <c r="BM88" s="886"/>
      <c r="BN88" s="886"/>
      <c r="BO88" s="886"/>
      <c r="BP88" s="48"/>
      <c r="BQ88" s="48"/>
      <c r="BR88" s="48"/>
      <c r="BS88" s="48"/>
      <c r="BT88" s="49"/>
      <c r="BU88" s="378"/>
    </row>
    <row r="89" spans="2:110" ht="12" customHeight="1">
      <c r="B89" s="251"/>
      <c r="C89" s="48"/>
      <c r="D89" s="886"/>
      <c r="E89" s="886"/>
      <c r="F89" s="886"/>
      <c r="G89" s="886"/>
      <c r="H89" s="886"/>
      <c r="I89" s="886"/>
      <c r="J89" s="886"/>
      <c r="K89" s="886"/>
      <c r="L89" s="886"/>
      <c r="M89" s="886"/>
      <c r="N89" s="886"/>
      <c r="O89" s="886"/>
      <c r="P89" s="886"/>
      <c r="Q89" s="886"/>
      <c r="R89" s="886"/>
      <c r="S89" s="886"/>
      <c r="T89" s="886"/>
      <c r="U89" s="886"/>
      <c r="V89" s="886"/>
      <c r="W89" s="886"/>
      <c r="X89" s="886"/>
      <c r="Y89" s="886"/>
      <c r="Z89" s="886"/>
      <c r="AA89" s="886"/>
      <c r="AB89" s="886"/>
      <c r="AC89" s="886"/>
      <c r="AD89" s="886"/>
      <c r="AE89" s="886"/>
      <c r="AF89" s="886"/>
      <c r="AG89" s="886"/>
      <c r="AH89" s="886"/>
      <c r="AI89" s="886"/>
      <c r="AJ89" s="886"/>
      <c r="AK89" s="886"/>
      <c r="AL89" s="886"/>
      <c r="AM89" s="886"/>
      <c r="AN89" s="886"/>
      <c r="AO89" s="886"/>
      <c r="AP89" s="886"/>
      <c r="AQ89" s="886"/>
      <c r="AR89" s="886"/>
      <c r="AS89" s="886"/>
      <c r="AT89" s="886"/>
      <c r="AU89" s="886"/>
      <c r="AV89" s="886"/>
      <c r="AW89" s="886"/>
      <c r="AX89" s="886"/>
      <c r="AY89" s="886"/>
      <c r="AZ89" s="886"/>
      <c r="BA89" s="886"/>
      <c r="BB89" s="886"/>
      <c r="BC89" s="886"/>
      <c r="BD89" s="886"/>
      <c r="BE89" s="886"/>
      <c r="BF89" s="886"/>
      <c r="BG89" s="886"/>
      <c r="BH89" s="886"/>
      <c r="BI89" s="886"/>
      <c r="BJ89" s="886"/>
      <c r="BK89" s="886"/>
      <c r="BL89" s="886"/>
      <c r="BM89" s="886"/>
      <c r="BN89" s="886"/>
      <c r="BO89" s="886"/>
      <c r="BP89" s="48"/>
      <c r="BQ89" s="48"/>
      <c r="BR89" s="50"/>
      <c r="BS89" s="48"/>
      <c r="BT89" s="49"/>
      <c r="BU89" s="378"/>
      <c r="BW89" s="116" t="s">
        <v>405</v>
      </c>
      <c r="BX89" s="347"/>
      <c r="BY89" s="352"/>
    </row>
    <row r="90" spans="2:110" s="22" customFormat="1" ht="6.75" customHeight="1">
      <c r="B90" s="253"/>
      <c r="C90" s="254"/>
      <c r="D90" s="886"/>
      <c r="E90" s="886"/>
      <c r="F90" s="886"/>
      <c r="G90" s="886"/>
      <c r="H90" s="886"/>
      <c r="I90" s="886"/>
      <c r="J90" s="886"/>
      <c r="K90" s="886"/>
      <c r="L90" s="886"/>
      <c r="M90" s="886"/>
      <c r="N90" s="886"/>
      <c r="O90" s="886"/>
      <c r="P90" s="886"/>
      <c r="Q90" s="886"/>
      <c r="R90" s="886"/>
      <c r="S90" s="886"/>
      <c r="T90" s="886"/>
      <c r="U90" s="886"/>
      <c r="V90" s="886"/>
      <c r="W90" s="886"/>
      <c r="X90" s="886"/>
      <c r="Y90" s="886"/>
      <c r="Z90" s="886"/>
      <c r="AA90" s="886"/>
      <c r="AB90" s="886"/>
      <c r="AC90" s="886"/>
      <c r="AD90" s="886"/>
      <c r="AE90" s="886"/>
      <c r="AF90" s="886"/>
      <c r="AG90" s="886"/>
      <c r="AH90" s="886"/>
      <c r="AI90" s="886"/>
      <c r="AJ90" s="886"/>
      <c r="AK90" s="886"/>
      <c r="AL90" s="886"/>
      <c r="AM90" s="886"/>
      <c r="AN90" s="886"/>
      <c r="AO90" s="886"/>
      <c r="AP90" s="886"/>
      <c r="AQ90" s="886"/>
      <c r="AR90" s="886"/>
      <c r="AS90" s="886"/>
      <c r="AT90" s="886"/>
      <c r="AU90" s="886"/>
      <c r="AV90" s="886"/>
      <c r="AW90" s="886"/>
      <c r="AX90" s="886"/>
      <c r="AY90" s="886"/>
      <c r="AZ90" s="886"/>
      <c r="BA90" s="886"/>
      <c r="BB90" s="886"/>
      <c r="BC90" s="886"/>
      <c r="BD90" s="886"/>
      <c r="BE90" s="886"/>
      <c r="BF90" s="886"/>
      <c r="BG90" s="886"/>
      <c r="BH90" s="886"/>
      <c r="BI90" s="886"/>
      <c r="BJ90" s="886"/>
      <c r="BK90" s="886"/>
      <c r="BL90" s="886"/>
      <c r="BM90" s="886"/>
      <c r="BN90" s="886"/>
      <c r="BO90" s="886"/>
      <c r="BP90" s="48"/>
      <c r="BQ90" s="48"/>
      <c r="BR90" s="48"/>
      <c r="BS90" s="48"/>
      <c r="BT90" s="49"/>
      <c r="BU90" s="378"/>
      <c r="BW90" s="116"/>
      <c r="BX90" s="345"/>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row>
    <row r="91" spans="2:110" s="22" customFormat="1" ht="6.75" customHeight="1">
      <c r="B91" s="253"/>
      <c r="C91" s="254"/>
      <c r="D91" s="886" t="s">
        <v>33</v>
      </c>
      <c r="E91" s="886"/>
      <c r="F91" s="886"/>
      <c r="G91" s="886"/>
      <c r="H91" s="886"/>
      <c r="I91" s="886"/>
      <c r="J91" s="886"/>
      <c r="K91" s="886"/>
      <c r="L91" s="886"/>
      <c r="M91" s="255"/>
      <c r="N91" s="255"/>
      <c r="O91" s="255"/>
      <c r="P91" s="255"/>
      <c r="Q91" s="255"/>
      <c r="R91" s="255"/>
      <c r="S91" s="255"/>
      <c r="T91" s="255"/>
      <c r="U91" s="255"/>
      <c r="V91" s="255"/>
      <c r="W91" s="255"/>
      <c r="X91" s="255"/>
      <c r="Y91" s="255"/>
      <c r="Z91" s="255"/>
      <c r="AA91" s="255"/>
      <c r="AB91" s="255"/>
      <c r="AC91" s="255"/>
      <c r="AD91" s="255"/>
      <c r="AE91" s="255"/>
      <c r="AF91" s="255"/>
      <c r="AG91" s="254"/>
      <c r="AH91" s="255"/>
      <c r="AI91" s="255"/>
      <c r="AJ91" s="255"/>
      <c r="AK91" s="255"/>
      <c r="AL91" s="255"/>
      <c r="AM91" s="255"/>
      <c r="AN91" s="255"/>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48"/>
      <c r="BQ91" s="48"/>
      <c r="BR91" s="48"/>
      <c r="BS91" s="48"/>
      <c r="BT91" s="49"/>
      <c r="BU91" s="378"/>
      <c r="BW91" s="116"/>
      <c r="BX91" s="345"/>
      <c r="BY91" s="352"/>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row>
    <row r="92" spans="2:110" s="22" customFormat="1" ht="12" customHeight="1">
      <c r="B92" s="253"/>
      <c r="C92" s="48"/>
      <c r="D92" s="886"/>
      <c r="E92" s="886"/>
      <c r="F92" s="886"/>
      <c r="G92" s="886"/>
      <c r="H92" s="886"/>
      <c r="I92" s="886"/>
      <c r="J92" s="886"/>
      <c r="K92" s="886"/>
      <c r="L92" s="886"/>
      <c r="M92" s="255"/>
      <c r="N92" s="255"/>
      <c r="O92" s="255"/>
      <c r="P92" s="255"/>
      <c r="Q92" s="255"/>
      <c r="R92" s="255"/>
      <c r="S92" s="255"/>
      <c r="T92" s="255"/>
      <c r="U92" s="255"/>
      <c r="V92" s="255"/>
      <c r="W92" s="255"/>
      <c r="X92" s="255"/>
      <c r="Y92" s="255"/>
      <c r="Z92" s="255"/>
      <c r="AA92" s="255"/>
      <c r="AB92" s="255"/>
      <c r="AC92" s="255"/>
      <c r="AD92" s="255"/>
      <c r="AE92" s="255"/>
      <c r="AF92" s="255"/>
      <c r="AG92" s="254"/>
      <c r="AH92" s="255"/>
      <c r="AI92" s="255"/>
      <c r="AJ92" s="255"/>
      <c r="AK92" s="255"/>
      <c r="AL92" s="255"/>
      <c r="AM92" s="255"/>
      <c r="AN92" s="255"/>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48"/>
      <c r="BQ92" s="48"/>
      <c r="BR92" s="48"/>
      <c r="BS92" s="48"/>
      <c r="BT92" s="49"/>
      <c r="BU92" s="378"/>
      <c r="BW92" s="116"/>
      <c r="BX92" s="345"/>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row>
    <row r="93" spans="2:110" s="22" customFormat="1" ht="7.5" customHeight="1">
      <c r="B93" s="257"/>
      <c r="C93" s="258"/>
      <c r="D93" s="887"/>
      <c r="E93" s="887"/>
      <c r="F93" s="887"/>
      <c r="G93" s="887"/>
      <c r="H93" s="887"/>
      <c r="I93" s="887"/>
      <c r="J93" s="887"/>
      <c r="K93" s="887"/>
      <c r="L93" s="887"/>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48"/>
      <c r="BQ93" s="48"/>
      <c r="BR93" s="48"/>
      <c r="BS93" s="51"/>
      <c r="BT93" s="52"/>
      <c r="BU93" s="378"/>
      <c r="BW93" s="116"/>
      <c r="BX93" s="345"/>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row>
    <row r="94" spans="2:110" ht="10.5" customHeight="1">
      <c r="B94" s="720"/>
      <c r="C94" s="41"/>
      <c r="D94" s="821" t="s">
        <v>223</v>
      </c>
      <c r="E94" s="821"/>
      <c r="F94" s="821"/>
      <c r="G94" s="821"/>
      <c r="H94" s="821"/>
      <c r="I94" s="821"/>
      <c r="J94" s="821"/>
      <c r="K94" s="821"/>
      <c r="L94" s="821"/>
      <c r="M94" s="821"/>
      <c r="N94" s="821"/>
      <c r="O94" s="821"/>
      <c r="P94" s="821"/>
      <c r="Q94" s="821"/>
      <c r="R94" s="821"/>
      <c r="S94" s="821"/>
      <c r="T94" s="821"/>
      <c r="U94" s="821"/>
      <c r="V94" s="821"/>
      <c r="W94" s="821"/>
      <c r="X94" s="821"/>
      <c r="Y94" s="821"/>
      <c r="Z94" s="821"/>
      <c r="AA94" s="821"/>
      <c r="AB94" s="821"/>
      <c r="AC94" s="821"/>
      <c r="AD94" s="821"/>
      <c r="AE94" s="821"/>
      <c r="AF94" s="821"/>
      <c r="AG94" s="821"/>
      <c r="AH94" s="821"/>
      <c r="AI94" s="821"/>
      <c r="AJ94" s="821"/>
      <c r="AK94" s="821"/>
      <c r="AL94" s="821"/>
      <c r="AM94" s="821"/>
      <c r="AN94" s="821"/>
      <c r="AO94" s="821"/>
      <c r="AP94" s="821"/>
      <c r="AQ94" s="821"/>
      <c r="AR94" s="821"/>
      <c r="AS94" s="821"/>
      <c r="AT94" s="821"/>
      <c r="AU94" s="821"/>
      <c r="AV94" s="821"/>
      <c r="AW94" s="821"/>
      <c r="AX94" s="821"/>
      <c r="AY94" s="821"/>
      <c r="AZ94" s="821"/>
      <c r="BA94" s="821"/>
      <c r="BB94" s="821"/>
      <c r="BC94" s="821"/>
      <c r="BD94" s="821"/>
      <c r="BE94" s="821"/>
      <c r="BF94" s="821"/>
      <c r="BG94" s="821"/>
      <c r="BH94" s="821"/>
      <c r="BI94" s="821"/>
      <c r="BJ94" s="821"/>
      <c r="BK94" s="821"/>
      <c r="BL94" s="821"/>
      <c r="BM94" s="821"/>
      <c r="BN94" s="821"/>
      <c r="BO94" s="822"/>
      <c r="BP94" s="899" t="s">
        <v>707</v>
      </c>
      <c r="BQ94" s="900"/>
      <c r="BR94" s="900"/>
      <c r="BS94" s="900"/>
      <c r="BT94" s="901"/>
      <c r="BU94" s="378"/>
    </row>
    <row r="95" spans="2:110" ht="11.25" customHeight="1">
      <c r="B95" s="457"/>
      <c r="C95" s="42"/>
      <c r="D95" s="467"/>
      <c r="E95" s="467"/>
      <c r="F95" s="467"/>
      <c r="G95" s="467"/>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801"/>
      <c r="BP95" s="902"/>
      <c r="BQ95" s="903"/>
      <c r="BR95" s="903"/>
      <c r="BS95" s="903"/>
      <c r="BT95" s="904"/>
      <c r="BU95" s="378"/>
      <c r="BW95" s="116" t="s">
        <v>418</v>
      </c>
    </row>
    <row r="96" spans="2:110" ht="10.5" customHeight="1">
      <c r="B96" s="458"/>
      <c r="C96" s="30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802"/>
      <c r="BP96" s="902"/>
      <c r="BQ96" s="903"/>
      <c r="BR96" s="903"/>
      <c r="BS96" s="903"/>
      <c r="BT96" s="904"/>
      <c r="BU96" s="378"/>
    </row>
    <row r="97" spans="1:110" ht="10.5" customHeight="1">
      <c r="B97" s="826"/>
      <c r="C97" s="42"/>
      <c r="D97" s="466" t="s">
        <v>224</v>
      </c>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825"/>
      <c r="BP97" s="715" t="s">
        <v>360</v>
      </c>
      <c r="BQ97" s="716"/>
      <c r="BR97" s="716"/>
      <c r="BS97" s="716"/>
      <c r="BT97" s="717"/>
      <c r="BU97" s="378"/>
    </row>
    <row r="98" spans="1:110" ht="11.25" customHeight="1">
      <c r="B98" s="457"/>
      <c r="C98" s="42"/>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801"/>
      <c r="BP98" s="715"/>
      <c r="BQ98" s="716"/>
      <c r="BR98" s="716"/>
      <c r="BS98" s="716"/>
      <c r="BT98" s="717"/>
      <c r="BU98" s="378"/>
      <c r="BW98" s="116" t="s">
        <v>419</v>
      </c>
    </row>
    <row r="99" spans="1:110" ht="10.5" customHeight="1">
      <c r="B99" s="458"/>
      <c r="C99" s="30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802"/>
      <c r="BP99" s="715"/>
      <c r="BQ99" s="716"/>
      <c r="BR99" s="716"/>
      <c r="BS99" s="716"/>
      <c r="BT99" s="717"/>
      <c r="BU99" s="378"/>
    </row>
    <row r="100" spans="1:110" ht="10.5" customHeight="1">
      <c r="B100" s="826"/>
      <c r="C100" s="36"/>
      <c r="D100" s="466" t="s">
        <v>221</v>
      </c>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825"/>
      <c r="BP100" s="715"/>
      <c r="BQ100" s="716"/>
      <c r="BR100" s="716"/>
      <c r="BS100" s="716"/>
      <c r="BT100" s="717"/>
      <c r="BU100" s="378"/>
    </row>
    <row r="101" spans="1:110" ht="11.25" customHeight="1">
      <c r="B101" s="457"/>
      <c r="C101" s="36"/>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801"/>
      <c r="BP101" s="715"/>
      <c r="BQ101" s="716"/>
      <c r="BR101" s="716"/>
      <c r="BS101" s="716"/>
      <c r="BT101" s="717"/>
      <c r="BU101" s="378"/>
      <c r="BW101" s="116" t="s">
        <v>420</v>
      </c>
    </row>
    <row r="102" spans="1:110" ht="10.5" customHeight="1">
      <c r="B102" s="458"/>
      <c r="C102" s="87"/>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c r="BK102" s="468"/>
      <c r="BL102" s="468"/>
      <c r="BM102" s="468"/>
      <c r="BN102" s="468"/>
      <c r="BO102" s="802"/>
      <c r="BP102" s="715"/>
      <c r="BQ102" s="716"/>
      <c r="BR102" s="716"/>
      <c r="BS102" s="716"/>
      <c r="BT102" s="717"/>
      <c r="BU102" s="378"/>
    </row>
    <row r="103" spans="1:110" ht="10.5" customHeight="1">
      <c r="B103" s="826"/>
      <c r="C103" s="36"/>
      <c r="D103" s="466" t="s">
        <v>34</v>
      </c>
      <c r="E103" s="466"/>
      <c r="F103" s="466"/>
      <c r="G103" s="466"/>
      <c r="H103" s="466"/>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898" t="s">
        <v>27</v>
      </c>
      <c r="BP103" s="715"/>
      <c r="BQ103" s="716"/>
      <c r="BR103" s="716"/>
      <c r="BS103" s="716"/>
      <c r="BT103" s="717"/>
      <c r="BU103" s="378"/>
    </row>
    <row r="104" spans="1:110" ht="11.25" customHeight="1">
      <c r="B104" s="457"/>
      <c r="C104" s="36"/>
      <c r="D104" s="467"/>
      <c r="E104" s="467"/>
      <c r="F104" s="467"/>
      <c r="G104" s="467"/>
      <c r="H104" s="467"/>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1"/>
      <c r="BI104" s="511"/>
      <c r="BJ104" s="511"/>
      <c r="BK104" s="511"/>
      <c r="BL104" s="511"/>
      <c r="BM104" s="511"/>
      <c r="BN104" s="511"/>
      <c r="BO104" s="803"/>
      <c r="BP104" s="715"/>
      <c r="BQ104" s="716"/>
      <c r="BR104" s="716"/>
      <c r="BS104" s="716"/>
      <c r="BT104" s="717"/>
      <c r="BU104" s="378"/>
      <c r="BW104" s="116" t="s">
        <v>421</v>
      </c>
    </row>
    <row r="105" spans="1:110" ht="10.5" customHeight="1">
      <c r="B105" s="593"/>
      <c r="C105" s="38"/>
      <c r="D105" s="641"/>
      <c r="E105" s="641"/>
      <c r="F105" s="641"/>
      <c r="G105" s="641"/>
      <c r="H105" s="641"/>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2"/>
      <c r="AZ105" s="512"/>
      <c r="BA105" s="512"/>
      <c r="BB105" s="512"/>
      <c r="BC105" s="512"/>
      <c r="BD105" s="512"/>
      <c r="BE105" s="512"/>
      <c r="BF105" s="512"/>
      <c r="BG105" s="512"/>
      <c r="BH105" s="512"/>
      <c r="BI105" s="512"/>
      <c r="BJ105" s="512"/>
      <c r="BK105" s="512"/>
      <c r="BL105" s="512"/>
      <c r="BM105" s="512"/>
      <c r="BN105" s="512"/>
      <c r="BO105" s="804"/>
      <c r="BP105" s="743"/>
      <c r="BQ105" s="744"/>
      <c r="BR105" s="744"/>
      <c r="BS105" s="744"/>
      <c r="BT105" s="745"/>
      <c r="BU105" s="378"/>
    </row>
    <row r="106" spans="1:110" s="19" customFormat="1" ht="81.75" customHeight="1">
      <c r="B106" s="553" t="s">
        <v>361</v>
      </c>
      <c r="C106" s="554"/>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554"/>
      <c r="AF106" s="554"/>
      <c r="AG106" s="554"/>
      <c r="AH106" s="554"/>
      <c r="AI106" s="554"/>
      <c r="AJ106" s="554"/>
      <c r="AK106" s="554"/>
      <c r="AL106" s="554"/>
      <c r="AM106" s="554"/>
      <c r="AN106" s="554"/>
      <c r="AO106" s="554"/>
      <c r="AP106" s="554"/>
      <c r="AQ106" s="554"/>
      <c r="AR106" s="554"/>
      <c r="AS106" s="554"/>
      <c r="AT106" s="554"/>
      <c r="AU106" s="554"/>
      <c r="AV106" s="554"/>
      <c r="AW106" s="554"/>
      <c r="AX106" s="554"/>
      <c r="AY106" s="554"/>
      <c r="AZ106" s="554"/>
      <c r="BA106" s="554"/>
      <c r="BB106" s="554"/>
      <c r="BC106" s="554"/>
      <c r="BD106" s="554"/>
      <c r="BE106" s="554"/>
      <c r="BF106" s="554"/>
      <c r="BG106" s="554"/>
      <c r="BH106" s="554"/>
      <c r="BI106" s="554"/>
      <c r="BJ106" s="554"/>
      <c r="BK106" s="554"/>
      <c r="BL106" s="554"/>
      <c r="BM106" s="554"/>
      <c r="BN106" s="554"/>
      <c r="BO106" s="554"/>
      <c r="BP106" s="554"/>
      <c r="BQ106" s="554"/>
      <c r="BR106" s="554"/>
      <c r="BS106" s="554"/>
      <c r="BT106" s="555"/>
      <c r="BU106" s="379"/>
      <c r="BW106" s="116"/>
      <c r="BX106" s="344"/>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row>
    <row r="107" spans="1:110" s="19" customFormat="1" ht="49.5" customHeight="1">
      <c r="A107" s="116"/>
      <c r="B107" s="116"/>
      <c r="C107" s="116"/>
      <c r="BU107" s="380"/>
      <c r="BW107" s="116"/>
      <c r="BX107" s="338"/>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row>
    <row r="108" spans="1:110" ht="37.5" customHeight="1">
      <c r="A108" s="1"/>
      <c r="B108" s="879" t="s">
        <v>19</v>
      </c>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9"/>
      <c r="AM108" s="879"/>
      <c r="AN108" s="879"/>
      <c r="BA108" s="2"/>
      <c r="BB108" s="2"/>
      <c r="BC108" s="2"/>
      <c r="BD108" s="2"/>
      <c r="BE108" s="2"/>
      <c r="BG108" s="1"/>
      <c r="BH108" s="1"/>
      <c r="BI108" s="1"/>
      <c r="BJ108" s="1"/>
      <c r="BK108" s="1"/>
      <c r="BL108" s="2"/>
      <c r="BN108" s="1"/>
      <c r="BO108" s="1"/>
      <c r="BP108" s="1"/>
      <c r="BQ108" s="1"/>
      <c r="BR108" s="1"/>
      <c r="BS108" s="1"/>
      <c r="BT108" s="1"/>
      <c r="BU108" s="368"/>
      <c r="BV108" s="116"/>
      <c r="BY108" s="116"/>
      <c r="BZ108" s="116"/>
      <c r="CA108" s="116"/>
    </row>
    <row r="109" spans="1:110" s="53" customFormat="1" ht="39" customHeight="1">
      <c r="B109" s="880" t="s">
        <v>711</v>
      </c>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6"/>
      <c r="AA109" s="896"/>
      <c r="AB109" s="896"/>
      <c r="AC109" s="896"/>
      <c r="AD109" s="896"/>
      <c r="AE109" s="896"/>
      <c r="AF109" s="896"/>
      <c r="AG109" s="896"/>
      <c r="AH109" s="896"/>
      <c r="AI109" s="896"/>
      <c r="AJ109" s="896"/>
      <c r="AK109" s="896"/>
      <c r="AL109" s="896"/>
      <c r="AM109" s="896"/>
      <c r="AN109" s="896"/>
      <c r="AO109" s="896"/>
      <c r="AP109" s="896"/>
      <c r="AQ109" s="896"/>
      <c r="AR109" s="896"/>
      <c r="AS109" s="896"/>
      <c r="AT109" s="896"/>
      <c r="AU109" s="896"/>
      <c r="AV109" s="896"/>
      <c r="AW109" s="896"/>
      <c r="AX109" s="896"/>
      <c r="AY109" s="896"/>
      <c r="AZ109" s="896"/>
      <c r="BA109" s="896"/>
      <c r="BB109" s="896"/>
      <c r="BC109" s="896"/>
      <c r="BD109" s="896"/>
      <c r="BE109" s="896"/>
      <c r="BF109" s="896"/>
      <c r="BG109" s="896"/>
      <c r="BH109" s="896"/>
      <c r="BI109" s="896"/>
      <c r="BJ109" s="896"/>
      <c r="BK109" s="896"/>
      <c r="BL109" s="896"/>
      <c r="BM109" s="896"/>
      <c r="BN109" s="896"/>
      <c r="BO109" s="897"/>
      <c r="BP109" s="883" t="s">
        <v>99</v>
      </c>
      <c r="BQ109" s="884"/>
      <c r="BR109" s="884"/>
      <c r="BS109" s="884"/>
      <c r="BT109" s="885"/>
      <c r="BU109" s="172"/>
      <c r="BW109" s="334"/>
      <c r="BX109" s="339"/>
      <c r="BY109" s="328"/>
      <c r="BZ109" s="328"/>
      <c r="CA109" s="328"/>
      <c r="CB109" s="328"/>
      <c r="CC109" s="328"/>
      <c r="CD109" s="328"/>
      <c r="CE109" s="328"/>
      <c r="CF109" s="328"/>
      <c r="CG109" s="328"/>
      <c r="CH109" s="328"/>
      <c r="CI109" s="328"/>
      <c r="CJ109" s="328"/>
      <c r="CK109" s="328"/>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row>
    <row r="110" spans="1:110" s="173" customFormat="1" ht="6.75" customHeight="1">
      <c r="B110" s="174"/>
      <c r="C110" s="175"/>
      <c r="D110" s="889" t="s">
        <v>552</v>
      </c>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89"/>
      <c r="AA110" s="889"/>
      <c r="AB110" s="889"/>
      <c r="AC110" s="889"/>
      <c r="AD110" s="889"/>
      <c r="AE110" s="889"/>
      <c r="AF110" s="889"/>
      <c r="AG110" s="889"/>
      <c r="AH110" s="889"/>
      <c r="AI110" s="889"/>
      <c r="AJ110" s="889"/>
      <c r="AK110" s="889"/>
      <c r="AL110" s="889"/>
      <c r="AM110" s="889"/>
      <c r="AN110" s="889"/>
      <c r="AO110" s="889"/>
      <c r="AP110" s="889"/>
      <c r="AQ110" s="889"/>
      <c r="AR110" s="889"/>
      <c r="AS110" s="889"/>
      <c r="AT110" s="889"/>
      <c r="AU110" s="889"/>
      <c r="AV110" s="889"/>
      <c r="AW110" s="889"/>
      <c r="AX110" s="889"/>
      <c r="AY110" s="176"/>
      <c r="AZ110" s="891" t="s">
        <v>33</v>
      </c>
      <c r="BA110" s="891"/>
      <c r="BB110" s="891"/>
      <c r="BC110" s="891"/>
      <c r="BD110" s="891"/>
      <c r="BE110" s="176"/>
      <c r="BF110" s="176"/>
      <c r="BG110" s="176"/>
      <c r="BH110" s="176"/>
      <c r="BI110" s="176"/>
      <c r="BJ110" s="176"/>
      <c r="BK110" s="176"/>
      <c r="BL110" s="176"/>
      <c r="BM110" s="176"/>
      <c r="BN110" s="176"/>
      <c r="BO110" s="176"/>
      <c r="BP110" s="220"/>
      <c r="BQ110" s="220"/>
      <c r="BR110" s="220"/>
      <c r="BS110" s="226"/>
      <c r="BT110" s="221"/>
      <c r="BU110" s="177"/>
      <c r="BW110" s="334"/>
      <c r="BX110" s="346"/>
      <c r="BY110" s="305"/>
      <c r="BZ110" s="305"/>
      <c r="CA110" s="305"/>
      <c r="CB110" s="305"/>
      <c r="CC110" s="305"/>
      <c r="CD110" s="305"/>
      <c r="CE110" s="305"/>
      <c r="CF110" s="305"/>
      <c r="CG110" s="305"/>
      <c r="CH110" s="305"/>
      <c r="CI110" s="305"/>
      <c r="CJ110" s="305"/>
      <c r="CK110" s="305"/>
      <c r="CL110" s="305"/>
      <c r="CM110" s="305"/>
      <c r="CN110" s="305"/>
      <c r="CO110" s="305"/>
      <c r="CP110" s="305"/>
      <c r="CQ110" s="305"/>
      <c r="CR110" s="305"/>
      <c r="CS110" s="305"/>
      <c r="CT110" s="305"/>
      <c r="CU110" s="305"/>
      <c r="CV110" s="305"/>
      <c r="CW110" s="305"/>
      <c r="CX110" s="305"/>
      <c r="CY110" s="305"/>
      <c r="CZ110" s="305"/>
      <c r="DA110" s="305"/>
      <c r="DB110" s="305"/>
      <c r="DC110" s="305"/>
      <c r="DD110" s="305"/>
      <c r="DE110" s="305"/>
      <c r="DF110" s="305"/>
    </row>
    <row r="111" spans="1:110" s="173" customFormat="1" ht="12" customHeight="1">
      <c r="B111" s="174"/>
      <c r="C111" s="176"/>
      <c r="D111" s="889"/>
      <c r="E111" s="889"/>
      <c r="F111" s="889"/>
      <c r="G111" s="889"/>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89"/>
      <c r="AY111" s="176"/>
      <c r="AZ111" s="891"/>
      <c r="BA111" s="891"/>
      <c r="BB111" s="891"/>
      <c r="BC111" s="891"/>
      <c r="BD111" s="891"/>
      <c r="BE111" s="176"/>
      <c r="BF111" s="176"/>
      <c r="BG111" s="176"/>
      <c r="BH111" s="176"/>
      <c r="BI111" s="176"/>
      <c r="BJ111" s="176"/>
      <c r="BK111" s="176"/>
      <c r="BL111" s="176"/>
      <c r="BM111" s="176"/>
      <c r="BN111" s="176"/>
      <c r="BO111" s="176"/>
      <c r="BP111" s="222"/>
      <c r="BQ111" s="222"/>
      <c r="BR111" s="222"/>
      <c r="BS111" s="227"/>
      <c r="BT111" s="223"/>
      <c r="BU111" s="177"/>
      <c r="BW111" s="334" t="s">
        <v>406</v>
      </c>
      <c r="BX111" s="346"/>
      <c r="BY111" s="352"/>
      <c r="BZ111" s="305"/>
      <c r="CA111" s="305"/>
      <c r="CB111" s="305"/>
      <c r="CC111" s="305"/>
      <c r="CD111" s="305"/>
      <c r="CE111" s="305"/>
      <c r="CF111" s="305"/>
      <c r="CG111" s="305"/>
      <c r="CH111" s="305"/>
      <c r="CI111" s="305"/>
      <c r="CJ111" s="305"/>
      <c r="CK111" s="305"/>
      <c r="CL111" s="305"/>
      <c r="CM111" s="305"/>
      <c r="CN111" s="305"/>
      <c r="CO111" s="305"/>
      <c r="CP111" s="305"/>
      <c r="CQ111" s="305"/>
      <c r="CR111" s="305"/>
      <c r="CS111" s="305"/>
      <c r="CT111" s="305"/>
      <c r="CU111" s="305"/>
      <c r="CV111" s="305"/>
      <c r="CW111" s="305"/>
      <c r="CX111" s="305"/>
      <c r="CY111" s="305"/>
      <c r="CZ111" s="305"/>
      <c r="DA111" s="305"/>
      <c r="DB111" s="305"/>
      <c r="DC111" s="305"/>
      <c r="DD111" s="305"/>
      <c r="DE111" s="305"/>
      <c r="DF111" s="305"/>
    </row>
    <row r="112" spans="1:110" s="173" customFormat="1" ht="7.5" customHeight="1">
      <c r="B112" s="178"/>
      <c r="C112" s="179"/>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0"/>
      <c r="AL112" s="890"/>
      <c r="AM112" s="890"/>
      <c r="AN112" s="890"/>
      <c r="AO112" s="890"/>
      <c r="AP112" s="890"/>
      <c r="AQ112" s="890"/>
      <c r="AR112" s="890"/>
      <c r="AS112" s="890"/>
      <c r="AT112" s="890"/>
      <c r="AU112" s="890"/>
      <c r="AV112" s="890"/>
      <c r="AW112" s="890"/>
      <c r="AX112" s="890"/>
      <c r="AY112" s="179"/>
      <c r="AZ112" s="892"/>
      <c r="BA112" s="892"/>
      <c r="BB112" s="892"/>
      <c r="BC112" s="892"/>
      <c r="BD112" s="892"/>
      <c r="BE112" s="179"/>
      <c r="BF112" s="179"/>
      <c r="BG112" s="179"/>
      <c r="BH112" s="179"/>
      <c r="BI112" s="179"/>
      <c r="BJ112" s="179"/>
      <c r="BK112" s="179"/>
      <c r="BL112" s="179"/>
      <c r="BM112" s="179"/>
      <c r="BN112" s="179"/>
      <c r="BO112" s="179"/>
      <c r="BP112" s="224"/>
      <c r="BQ112" s="224"/>
      <c r="BR112" s="224"/>
      <c r="BS112" s="228"/>
      <c r="BT112" s="225"/>
      <c r="BU112" s="177"/>
      <c r="BW112" s="334"/>
      <c r="BX112" s="346"/>
      <c r="BY112" s="305"/>
      <c r="BZ112" s="305"/>
      <c r="CA112" s="305"/>
      <c r="CB112" s="305"/>
      <c r="CC112" s="305"/>
      <c r="CD112" s="305"/>
      <c r="CE112" s="305"/>
      <c r="CF112" s="305"/>
      <c r="CG112" s="305"/>
      <c r="CH112" s="305"/>
      <c r="CI112" s="305"/>
      <c r="CJ112" s="305"/>
      <c r="CK112" s="305"/>
      <c r="CL112" s="305"/>
      <c r="CM112" s="305"/>
      <c r="CN112" s="305"/>
      <c r="CO112" s="305"/>
      <c r="CP112" s="305"/>
      <c r="CQ112" s="305"/>
      <c r="CR112" s="305"/>
      <c r="CS112" s="305"/>
      <c r="CT112" s="305"/>
      <c r="CU112" s="305"/>
      <c r="CV112" s="305"/>
      <c r="CW112" s="305"/>
      <c r="CX112" s="305"/>
      <c r="CY112" s="305"/>
      <c r="CZ112" s="305"/>
      <c r="DA112" s="305"/>
      <c r="DB112" s="305"/>
      <c r="DC112" s="305"/>
      <c r="DD112" s="305"/>
      <c r="DE112" s="305"/>
      <c r="DF112" s="305"/>
    </row>
    <row r="113" spans="2:110" s="22" customFormat="1" ht="7.5" customHeight="1">
      <c r="B113" s="94"/>
      <c r="C113" s="94"/>
      <c r="D113" s="109"/>
      <c r="E113" s="109"/>
      <c r="F113" s="218"/>
      <c r="G113" s="218"/>
      <c r="H113" s="218"/>
      <c r="I113" s="218"/>
      <c r="J113" s="109"/>
      <c r="K113" s="109"/>
      <c r="L113" s="109"/>
      <c r="M113" s="109"/>
      <c r="N113" s="109"/>
      <c r="O113" s="109"/>
      <c r="P113" s="109"/>
      <c r="Q113" s="109"/>
      <c r="R113" s="109"/>
      <c r="S113" s="109"/>
      <c r="T113" s="218"/>
      <c r="U113" s="218"/>
      <c r="V113" s="109"/>
      <c r="W113" s="218"/>
      <c r="X113" s="218"/>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94"/>
      <c r="AZ113" s="95"/>
      <c r="BA113" s="95"/>
      <c r="BB113" s="95"/>
      <c r="BC113" s="95"/>
      <c r="BD113" s="95"/>
      <c r="BE113" s="95"/>
      <c r="BF113" s="94"/>
      <c r="BG113" s="94"/>
      <c r="BH113" s="94"/>
      <c r="BI113" s="94"/>
      <c r="BJ113" s="94"/>
      <c r="BK113" s="94"/>
      <c r="BL113" s="95"/>
      <c r="BM113" s="94"/>
      <c r="BN113" s="94"/>
      <c r="BO113" s="94"/>
      <c r="BP113" s="96"/>
      <c r="BQ113" s="96"/>
      <c r="BR113" s="96"/>
      <c r="BS113" s="97"/>
      <c r="BT113" s="97"/>
      <c r="BU113" s="39"/>
      <c r="BW113" s="116"/>
      <c r="BX113" s="346"/>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row>
    <row r="114" spans="2:110" s="22" customFormat="1" ht="11.25" customHeight="1">
      <c r="B114" s="872" t="s">
        <v>712</v>
      </c>
      <c r="C114" s="872"/>
      <c r="D114" s="872"/>
      <c r="E114" s="872"/>
      <c r="F114" s="872"/>
      <c r="G114" s="872"/>
      <c r="H114" s="872"/>
      <c r="I114" s="872"/>
      <c r="J114" s="872"/>
      <c r="K114" s="872"/>
      <c r="L114" s="872"/>
      <c r="M114" s="872"/>
      <c r="N114" s="872"/>
      <c r="O114" s="872"/>
      <c r="P114" s="872"/>
      <c r="Q114" s="872"/>
      <c r="R114" s="872"/>
      <c r="S114" s="872"/>
      <c r="T114" s="872"/>
      <c r="U114" s="872"/>
      <c r="V114" s="872"/>
      <c r="W114" s="872"/>
      <c r="X114" s="872"/>
      <c r="Y114" s="872"/>
      <c r="Z114" s="872"/>
      <c r="AA114" s="872"/>
      <c r="AB114" s="872"/>
      <c r="AC114" s="872"/>
      <c r="AD114" s="872"/>
      <c r="AE114" s="872"/>
      <c r="AF114" s="872"/>
      <c r="AG114" s="872"/>
      <c r="AH114" s="872"/>
      <c r="AI114" s="872"/>
      <c r="AJ114" s="872"/>
      <c r="AK114" s="872"/>
      <c r="AL114" s="872"/>
      <c r="AM114" s="872"/>
      <c r="AN114" s="872"/>
      <c r="AO114" s="872"/>
      <c r="AP114" s="872"/>
      <c r="AQ114" s="872"/>
      <c r="AR114" s="872"/>
      <c r="AS114" s="872"/>
      <c r="AT114" s="872"/>
      <c r="AU114" s="872"/>
      <c r="AV114" s="872"/>
      <c r="AW114" s="872"/>
      <c r="AX114" s="872"/>
      <c r="AY114" s="872"/>
      <c r="AZ114" s="872"/>
      <c r="BA114" s="872"/>
      <c r="BB114" s="872"/>
      <c r="BC114" s="872"/>
      <c r="BD114" s="872"/>
      <c r="BE114" s="872"/>
      <c r="BF114" s="872"/>
      <c r="BG114" s="872"/>
      <c r="BH114" s="872"/>
      <c r="BI114" s="872"/>
      <c r="BJ114" s="872"/>
      <c r="BK114" s="872"/>
      <c r="BL114" s="872"/>
      <c r="BM114" s="872"/>
      <c r="BN114" s="872"/>
      <c r="BO114" s="872"/>
      <c r="BP114" s="1034" t="s">
        <v>162</v>
      </c>
      <c r="BQ114" s="1034"/>
      <c r="BR114" s="1034"/>
      <c r="BS114" s="1034"/>
      <c r="BT114" s="1034"/>
      <c r="BU114" s="39"/>
      <c r="BW114" s="116"/>
      <c r="BX114" s="346"/>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116" t="s">
        <v>694</v>
      </c>
      <c r="CW114" s="210"/>
      <c r="CX114" s="210"/>
      <c r="CY114" s="210"/>
      <c r="CZ114" s="210"/>
      <c r="DA114" s="210"/>
      <c r="DB114" s="210"/>
      <c r="DC114" s="210"/>
      <c r="DD114" s="210"/>
      <c r="DE114" s="210"/>
      <c r="DF114" s="210"/>
    </row>
    <row r="115" spans="2:110" s="22" customFormat="1" ht="11.25" customHeight="1">
      <c r="B115" s="873"/>
      <c r="C115" s="873"/>
      <c r="D115" s="873"/>
      <c r="E115" s="873"/>
      <c r="F115" s="873"/>
      <c r="G115" s="873"/>
      <c r="H115" s="873"/>
      <c r="I115" s="873"/>
      <c r="J115" s="873"/>
      <c r="K115" s="873"/>
      <c r="L115" s="873"/>
      <c r="M115" s="873"/>
      <c r="N115" s="873"/>
      <c r="O115" s="873"/>
      <c r="P115" s="873"/>
      <c r="Q115" s="873"/>
      <c r="R115" s="873"/>
      <c r="S115" s="873"/>
      <c r="T115" s="873"/>
      <c r="U115" s="873"/>
      <c r="V115" s="873"/>
      <c r="W115" s="873"/>
      <c r="X115" s="873"/>
      <c r="Y115" s="873"/>
      <c r="Z115" s="873"/>
      <c r="AA115" s="873"/>
      <c r="AB115" s="873"/>
      <c r="AC115" s="873"/>
      <c r="AD115" s="873"/>
      <c r="AE115" s="873"/>
      <c r="AF115" s="873"/>
      <c r="AG115" s="873"/>
      <c r="AH115" s="873"/>
      <c r="AI115" s="873"/>
      <c r="AJ115" s="873"/>
      <c r="AK115" s="873"/>
      <c r="AL115" s="873"/>
      <c r="AM115" s="873"/>
      <c r="AN115" s="873"/>
      <c r="AO115" s="873"/>
      <c r="AP115" s="873"/>
      <c r="AQ115" s="873"/>
      <c r="AR115" s="873"/>
      <c r="AS115" s="873"/>
      <c r="AT115" s="873"/>
      <c r="AU115" s="873"/>
      <c r="AV115" s="873"/>
      <c r="AW115" s="873"/>
      <c r="AX115" s="873"/>
      <c r="AY115" s="873"/>
      <c r="AZ115" s="873"/>
      <c r="BA115" s="873"/>
      <c r="BB115" s="873"/>
      <c r="BC115" s="873"/>
      <c r="BD115" s="873"/>
      <c r="BE115" s="873"/>
      <c r="BF115" s="873"/>
      <c r="BG115" s="873"/>
      <c r="BH115" s="873"/>
      <c r="BI115" s="873"/>
      <c r="BJ115" s="873"/>
      <c r="BK115" s="873"/>
      <c r="BL115" s="873"/>
      <c r="BM115" s="873"/>
      <c r="BN115" s="873"/>
      <c r="BO115" s="873"/>
      <c r="BP115" s="1034"/>
      <c r="BQ115" s="1034"/>
      <c r="BR115" s="1034"/>
      <c r="BS115" s="1034"/>
      <c r="BT115" s="1034"/>
      <c r="BU115" s="39"/>
      <c r="BW115" s="116"/>
      <c r="BX115" s="346"/>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10"/>
    </row>
    <row r="116" spans="2:110" s="22" customFormat="1" ht="11.25" customHeight="1">
      <c r="B116" s="893"/>
      <c r="C116" s="396"/>
      <c r="D116" s="513" t="s">
        <v>693</v>
      </c>
      <c r="E116" s="513"/>
      <c r="F116" s="513"/>
      <c r="G116" s="513"/>
      <c r="H116" s="513"/>
      <c r="I116" s="513"/>
      <c r="J116" s="513"/>
      <c r="K116" s="513"/>
      <c r="L116" s="513"/>
      <c r="M116" s="513"/>
      <c r="N116" s="513"/>
      <c r="O116" s="513"/>
      <c r="P116" s="513"/>
      <c r="Q116" s="513"/>
      <c r="R116" s="513"/>
      <c r="S116" s="513"/>
      <c r="T116" s="513"/>
      <c r="U116" s="513"/>
      <c r="V116" s="513"/>
      <c r="W116" s="513"/>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c r="AU116" s="513"/>
      <c r="AV116" s="513"/>
      <c r="AW116" s="513"/>
      <c r="AX116" s="513"/>
      <c r="AY116" s="513"/>
      <c r="AZ116" s="513"/>
      <c r="BA116" s="513"/>
      <c r="BB116" s="513"/>
      <c r="BC116" s="513"/>
      <c r="BD116" s="513"/>
      <c r="BE116" s="513"/>
      <c r="BF116" s="513"/>
      <c r="BG116" s="513"/>
      <c r="BH116" s="513"/>
      <c r="BI116" s="513"/>
      <c r="BJ116" s="513"/>
      <c r="BK116" s="513"/>
      <c r="BL116" s="513"/>
      <c r="BM116" s="513"/>
      <c r="BN116" s="513"/>
      <c r="BO116" s="514"/>
      <c r="BP116" s="937" t="s">
        <v>258</v>
      </c>
      <c r="BQ116" s="938"/>
      <c r="BR116" s="938"/>
      <c r="BS116" s="938"/>
      <c r="BT116" s="939"/>
      <c r="BU116" s="39"/>
      <c r="BW116" s="116"/>
      <c r="BX116" s="346"/>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c r="CV116" s="210"/>
      <c r="CW116" s="210"/>
      <c r="CX116" s="210"/>
      <c r="CY116" s="210"/>
      <c r="CZ116" s="210"/>
      <c r="DA116" s="210"/>
      <c r="DB116" s="210"/>
      <c r="DC116" s="210"/>
      <c r="DD116" s="210"/>
      <c r="DE116" s="210"/>
      <c r="DF116" s="210"/>
    </row>
    <row r="117" spans="2:110" s="22" customFormat="1" ht="11.25" customHeight="1">
      <c r="B117" s="894"/>
      <c r="C117" s="397"/>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5"/>
      <c r="AY117" s="515"/>
      <c r="AZ117" s="515"/>
      <c r="BA117" s="515"/>
      <c r="BB117" s="515"/>
      <c r="BC117" s="515"/>
      <c r="BD117" s="515"/>
      <c r="BE117" s="515"/>
      <c r="BF117" s="515"/>
      <c r="BG117" s="515"/>
      <c r="BH117" s="515"/>
      <c r="BI117" s="515"/>
      <c r="BJ117" s="515"/>
      <c r="BK117" s="515"/>
      <c r="BL117" s="515"/>
      <c r="BM117" s="515"/>
      <c r="BN117" s="515"/>
      <c r="BO117" s="516"/>
      <c r="BP117" s="940"/>
      <c r="BQ117" s="941"/>
      <c r="BR117" s="941"/>
      <c r="BS117" s="941"/>
      <c r="BT117" s="942"/>
      <c r="BU117" s="39"/>
      <c r="BW117" s="116" t="s">
        <v>706</v>
      </c>
      <c r="BX117" s="339"/>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row>
    <row r="118" spans="2:110" s="22" customFormat="1" ht="11.25" customHeight="1">
      <c r="B118" s="895"/>
      <c r="C118" s="398"/>
      <c r="D118" s="517"/>
      <c r="E118" s="517"/>
      <c r="F118" s="517"/>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7"/>
      <c r="BE118" s="517"/>
      <c r="BF118" s="517"/>
      <c r="BG118" s="517"/>
      <c r="BH118" s="517"/>
      <c r="BI118" s="517"/>
      <c r="BJ118" s="517"/>
      <c r="BK118" s="517"/>
      <c r="BL118" s="517"/>
      <c r="BM118" s="517"/>
      <c r="BN118" s="517"/>
      <c r="BO118" s="518"/>
      <c r="BP118" s="943"/>
      <c r="BQ118" s="944"/>
      <c r="BR118" s="944"/>
      <c r="BS118" s="944"/>
      <c r="BT118" s="945"/>
      <c r="BU118" s="39"/>
      <c r="BW118" s="116"/>
      <c r="BX118" s="345"/>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10"/>
    </row>
    <row r="119" spans="2:110" s="22" customFormat="1" ht="11.25" customHeight="1">
      <c r="B119" s="94"/>
      <c r="C119" s="94"/>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94"/>
      <c r="AZ119" s="95"/>
      <c r="BA119" s="95"/>
      <c r="BB119" s="95"/>
      <c r="BC119" s="95"/>
      <c r="BD119" s="95"/>
      <c r="BE119" s="95"/>
      <c r="BF119" s="94"/>
      <c r="BG119" s="94"/>
      <c r="BH119" s="94"/>
      <c r="BI119" s="94"/>
      <c r="BJ119" s="94"/>
      <c r="BK119" s="94"/>
      <c r="BL119" s="95"/>
      <c r="BM119" s="94"/>
      <c r="BN119" s="94"/>
      <c r="BO119" s="94"/>
      <c r="BP119" s="96"/>
      <c r="BQ119" s="96"/>
      <c r="BR119" s="96"/>
      <c r="BS119" s="97"/>
      <c r="BT119" s="97"/>
      <c r="BU119" s="39"/>
      <c r="BW119" s="116"/>
      <c r="BX119" s="345"/>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row>
    <row r="120" spans="2:110" ht="12" customHeight="1">
      <c r="B120" s="1035" t="s">
        <v>225</v>
      </c>
      <c r="C120" s="1035"/>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5"/>
      <c r="AA120" s="1035"/>
      <c r="AB120" s="1035"/>
      <c r="AC120" s="1035"/>
      <c r="AD120" s="1035"/>
      <c r="AE120" s="1035"/>
      <c r="AF120" s="1035"/>
      <c r="AG120" s="1035"/>
      <c r="AH120" s="1035"/>
      <c r="AI120" s="1035"/>
      <c r="AJ120" s="1035"/>
      <c r="AK120" s="1035"/>
      <c r="AL120" s="1035"/>
      <c r="AM120" s="1035"/>
      <c r="AN120" s="1035"/>
      <c r="AO120" s="1035"/>
      <c r="AP120" s="1035"/>
      <c r="AQ120" s="1035"/>
      <c r="AR120" s="1035"/>
      <c r="AS120" s="1035"/>
      <c r="AT120" s="1035"/>
      <c r="AU120" s="1035"/>
      <c r="AV120" s="1035"/>
      <c r="AW120" s="1035"/>
      <c r="AX120" s="1035"/>
      <c r="AY120" s="1035"/>
      <c r="AZ120" s="1035"/>
      <c r="BA120" s="1035"/>
      <c r="BB120" s="1035"/>
      <c r="BC120" s="1035"/>
      <c r="BD120" s="1035"/>
      <c r="BE120" s="1035"/>
      <c r="BF120" s="1035"/>
      <c r="BG120" s="1035"/>
      <c r="BH120" s="1035"/>
      <c r="BI120" s="1035"/>
      <c r="BJ120" s="1035"/>
      <c r="BK120" s="1035"/>
      <c r="BL120" s="1035"/>
      <c r="BM120" s="1035"/>
      <c r="BN120" s="1035"/>
      <c r="BO120" s="1036"/>
      <c r="BP120" s="1039" t="s">
        <v>162</v>
      </c>
      <c r="BQ120" s="1039"/>
      <c r="BR120" s="1039"/>
      <c r="BS120" s="1039"/>
      <c r="BT120" s="1039"/>
      <c r="BU120" s="39"/>
    </row>
    <row r="121" spans="2:110" ht="11.25" customHeight="1">
      <c r="B121" s="1037"/>
      <c r="C121" s="1037"/>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7"/>
      <c r="AA121" s="1037"/>
      <c r="AB121" s="1037"/>
      <c r="AC121" s="1037"/>
      <c r="AD121" s="1037"/>
      <c r="AE121" s="1037"/>
      <c r="AF121" s="1037"/>
      <c r="AG121" s="1037"/>
      <c r="AH121" s="1037"/>
      <c r="AI121" s="1037"/>
      <c r="AJ121" s="1037"/>
      <c r="AK121" s="1037"/>
      <c r="AL121" s="1037"/>
      <c r="AM121" s="1037"/>
      <c r="AN121" s="1037"/>
      <c r="AO121" s="1037"/>
      <c r="AP121" s="1037"/>
      <c r="AQ121" s="1037"/>
      <c r="AR121" s="1037"/>
      <c r="AS121" s="1037"/>
      <c r="AT121" s="1037"/>
      <c r="AU121" s="1037"/>
      <c r="AV121" s="1037"/>
      <c r="AW121" s="1037"/>
      <c r="AX121" s="1037"/>
      <c r="AY121" s="1037"/>
      <c r="AZ121" s="1037"/>
      <c r="BA121" s="1037"/>
      <c r="BB121" s="1037"/>
      <c r="BC121" s="1037"/>
      <c r="BD121" s="1037"/>
      <c r="BE121" s="1037"/>
      <c r="BF121" s="1037"/>
      <c r="BG121" s="1037"/>
      <c r="BH121" s="1037"/>
      <c r="BI121" s="1037"/>
      <c r="BJ121" s="1037"/>
      <c r="BK121" s="1037"/>
      <c r="BL121" s="1037"/>
      <c r="BM121" s="1037"/>
      <c r="BN121" s="1037"/>
      <c r="BO121" s="1038"/>
      <c r="BP121" s="1039"/>
      <c r="BQ121" s="1039"/>
      <c r="BR121" s="1039"/>
      <c r="BS121" s="1039"/>
      <c r="BT121" s="1039"/>
      <c r="BU121" s="39"/>
    </row>
    <row r="122" spans="2:110" ht="18.75" customHeight="1">
      <c r="B122" s="720"/>
      <c r="C122" s="41"/>
      <c r="D122" s="931" t="s">
        <v>713</v>
      </c>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31"/>
      <c r="AK122" s="931"/>
      <c r="AL122" s="931"/>
      <c r="AM122" s="931"/>
      <c r="AN122" s="931"/>
      <c r="AO122" s="931"/>
      <c r="AP122" s="931"/>
      <c r="AQ122" s="931"/>
      <c r="AR122" s="931"/>
      <c r="AS122" s="931"/>
      <c r="AT122" s="931"/>
      <c r="AU122" s="931"/>
      <c r="AV122" s="931"/>
      <c r="AW122" s="931"/>
      <c r="AX122" s="931"/>
      <c r="AY122" s="931"/>
      <c r="AZ122" s="931"/>
      <c r="BA122" s="931"/>
      <c r="BB122" s="931"/>
      <c r="BC122" s="931"/>
      <c r="BD122" s="931"/>
      <c r="BE122" s="931"/>
      <c r="BF122" s="931"/>
      <c r="BG122" s="931"/>
      <c r="BH122" s="931"/>
      <c r="BI122" s="931"/>
      <c r="BJ122" s="931"/>
      <c r="BK122" s="931"/>
      <c r="BL122" s="931"/>
      <c r="BM122" s="931"/>
      <c r="BN122" s="931"/>
      <c r="BO122" s="932"/>
      <c r="BP122" s="712" t="s">
        <v>266</v>
      </c>
      <c r="BQ122" s="713"/>
      <c r="BR122" s="713"/>
      <c r="BS122" s="713"/>
      <c r="BT122" s="714"/>
      <c r="BU122" s="39"/>
    </row>
    <row r="123" spans="2:110" ht="18.75" customHeight="1">
      <c r="B123" s="457"/>
      <c r="C123" s="1"/>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933"/>
      <c r="AL123" s="933"/>
      <c r="AM123" s="933"/>
      <c r="AN123" s="933"/>
      <c r="AO123" s="933"/>
      <c r="AP123" s="933"/>
      <c r="AQ123" s="933"/>
      <c r="AR123" s="933"/>
      <c r="AS123" s="933"/>
      <c r="AT123" s="933"/>
      <c r="AU123" s="933"/>
      <c r="AV123" s="933"/>
      <c r="AW123" s="933"/>
      <c r="AX123" s="933"/>
      <c r="AY123" s="933"/>
      <c r="AZ123" s="933"/>
      <c r="BA123" s="933"/>
      <c r="BB123" s="933"/>
      <c r="BC123" s="933"/>
      <c r="BD123" s="933"/>
      <c r="BE123" s="933"/>
      <c r="BF123" s="933"/>
      <c r="BG123" s="933"/>
      <c r="BH123" s="933"/>
      <c r="BI123" s="933"/>
      <c r="BJ123" s="933"/>
      <c r="BK123" s="933"/>
      <c r="BL123" s="933"/>
      <c r="BM123" s="933"/>
      <c r="BN123" s="933"/>
      <c r="BO123" s="934"/>
      <c r="BP123" s="715"/>
      <c r="BQ123" s="716"/>
      <c r="BR123" s="716"/>
      <c r="BS123" s="716"/>
      <c r="BT123" s="717"/>
      <c r="BU123" s="39"/>
      <c r="BW123" s="116" t="s">
        <v>407</v>
      </c>
    </row>
    <row r="124" spans="2:110" ht="18.75" customHeight="1">
      <c r="B124" s="458"/>
      <c r="C124" s="308"/>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c r="AO124" s="935"/>
      <c r="AP124" s="935"/>
      <c r="AQ124" s="935"/>
      <c r="AR124" s="935"/>
      <c r="AS124" s="935"/>
      <c r="AT124" s="935"/>
      <c r="AU124" s="935"/>
      <c r="AV124" s="935"/>
      <c r="AW124" s="935"/>
      <c r="AX124" s="935"/>
      <c r="AY124" s="935"/>
      <c r="AZ124" s="935"/>
      <c r="BA124" s="935"/>
      <c r="BB124" s="935"/>
      <c r="BC124" s="935"/>
      <c r="BD124" s="935"/>
      <c r="BE124" s="935"/>
      <c r="BF124" s="935"/>
      <c r="BG124" s="935"/>
      <c r="BH124" s="935"/>
      <c r="BI124" s="935"/>
      <c r="BJ124" s="935"/>
      <c r="BK124" s="935"/>
      <c r="BL124" s="935"/>
      <c r="BM124" s="935"/>
      <c r="BN124" s="935"/>
      <c r="BO124" s="936"/>
      <c r="BP124" s="877"/>
      <c r="BQ124" s="737"/>
      <c r="BR124" s="737"/>
      <c r="BS124" s="737"/>
      <c r="BT124" s="878"/>
      <c r="BU124" s="39"/>
    </row>
    <row r="125" spans="2:110" ht="18.75" customHeight="1">
      <c r="B125" s="826"/>
      <c r="C125" s="42"/>
      <c r="D125" s="466" t="s">
        <v>346</v>
      </c>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6"/>
      <c r="BB125" s="466"/>
      <c r="BC125" s="466"/>
      <c r="BD125" s="466"/>
      <c r="BE125" s="466"/>
      <c r="BF125" s="466"/>
      <c r="BG125" s="466"/>
      <c r="BH125" s="466"/>
      <c r="BI125" s="466"/>
      <c r="BJ125" s="466"/>
      <c r="BK125" s="466"/>
      <c r="BL125" s="466"/>
      <c r="BM125" s="466"/>
      <c r="BN125" s="466"/>
      <c r="BO125" s="825"/>
      <c r="BP125" s="874" t="s">
        <v>267</v>
      </c>
      <c r="BQ125" s="875"/>
      <c r="BR125" s="875"/>
      <c r="BS125" s="875"/>
      <c r="BT125" s="876"/>
      <c r="BU125" s="39"/>
    </row>
    <row r="126" spans="2:110" ht="18.75" customHeight="1">
      <c r="B126" s="457"/>
      <c r="C126" s="1"/>
      <c r="D126" s="467"/>
      <c r="E126" s="467"/>
      <c r="F126" s="467"/>
      <c r="G126" s="467"/>
      <c r="H126" s="467"/>
      <c r="I126" s="467"/>
      <c r="J126" s="467"/>
      <c r="K126" s="467"/>
      <c r="L126" s="467"/>
      <c r="M126" s="467"/>
      <c r="N126" s="467"/>
      <c r="O126" s="467"/>
      <c r="P126" s="467"/>
      <c r="Q126" s="467"/>
      <c r="R126" s="467"/>
      <c r="S126" s="467"/>
      <c r="T126" s="467"/>
      <c r="U126" s="467"/>
      <c r="V126" s="467"/>
      <c r="W126" s="467"/>
      <c r="X126" s="467"/>
      <c r="Y126" s="467"/>
      <c r="Z126" s="467"/>
      <c r="AA126" s="467"/>
      <c r="AB126" s="467"/>
      <c r="AC126" s="467"/>
      <c r="AD126" s="467"/>
      <c r="AE126" s="467"/>
      <c r="AF126" s="467"/>
      <c r="AG126" s="467"/>
      <c r="AH126" s="467"/>
      <c r="AI126" s="467"/>
      <c r="AJ126" s="467"/>
      <c r="AK126" s="467"/>
      <c r="AL126" s="467"/>
      <c r="AM126" s="467"/>
      <c r="AN126" s="467"/>
      <c r="AO126" s="467"/>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801"/>
      <c r="BP126" s="715"/>
      <c r="BQ126" s="716"/>
      <c r="BR126" s="716"/>
      <c r="BS126" s="716"/>
      <c r="BT126" s="717"/>
      <c r="BU126" s="39"/>
      <c r="BW126" s="116" t="s">
        <v>408</v>
      </c>
    </row>
    <row r="127" spans="2:110" ht="18.75" customHeight="1">
      <c r="B127" s="458"/>
      <c r="C127" s="308"/>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c r="BG127" s="468"/>
      <c r="BH127" s="468"/>
      <c r="BI127" s="468"/>
      <c r="BJ127" s="468"/>
      <c r="BK127" s="468"/>
      <c r="BL127" s="468"/>
      <c r="BM127" s="468"/>
      <c r="BN127" s="468"/>
      <c r="BO127" s="802"/>
      <c r="BP127" s="877"/>
      <c r="BQ127" s="737"/>
      <c r="BR127" s="737"/>
      <c r="BS127" s="737"/>
      <c r="BT127" s="878"/>
      <c r="BU127" s="39"/>
    </row>
    <row r="128" spans="2:110" ht="18.75" customHeight="1">
      <c r="B128" s="826"/>
      <c r="C128" s="42"/>
      <c r="D128" s="466" t="s">
        <v>347</v>
      </c>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c r="BC128" s="466"/>
      <c r="BD128" s="466"/>
      <c r="BE128" s="466"/>
      <c r="BF128" s="466"/>
      <c r="BG128" s="466"/>
      <c r="BH128" s="466"/>
      <c r="BI128" s="466"/>
      <c r="BJ128" s="466"/>
      <c r="BK128" s="466"/>
      <c r="BL128" s="466"/>
      <c r="BM128" s="466"/>
      <c r="BN128" s="466"/>
      <c r="BO128" s="825"/>
      <c r="BP128" s="874" t="s">
        <v>268</v>
      </c>
      <c r="BQ128" s="875"/>
      <c r="BR128" s="875"/>
      <c r="BS128" s="875"/>
      <c r="BT128" s="876"/>
      <c r="BU128" s="39"/>
    </row>
    <row r="129" spans="2:78" ht="18.75" customHeight="1">
      <c r="B129" s="457"/>
      <c r="C129" s="1"/>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7"/>
      <c r="AY129" s="467"/>
      <c r="AZ129" s="467"/>
      <c r="BA129" s="467"/>
      <c r="BB129" s="467"/>
      <c r="BC129" s="467"/>
      <c r="BD129" s="467"/>
      <c r="BE129" s="467"/>
      <c r="BF129" s="467"/>
      <c r="BG129" s="467"/>
      <c r="BH129" s="467"/>
      <c r="BI129" s="467"/>
      <c r="BJ129" s="467"/>
      <c r="BK129" s="467"/>
      <c r="BL129" s="467"/>
      <c r="BM129" s="467"/>
      <c r="BN129" s="467"/>
      <c r="BO129" s="801"/>
      <c r="BP129" s="715"/>
      <c r="BQ129" s="716"/>
      <c r="BR129" s="716"/>
      <c r="BS129" s="716"/>
      <c r="BT129" s="717"/>
      <c r="BU129" s="39"/>
      <c r="BW129" s="116" t="s">
        <v>409</v>
      </c>
    </row>
    <row r="130" spans="2:78" ht="18.75" customHeight="1">
      <c r="B130" s="458"/>
      <c r="C130" s="30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8"/>
      <c r="BM130" s="468"/>
      <c r="BN130" s="468"/>
      <c r="BO130" s="802"/>
      <c r="BP130" s="877"/>
      <c r="BQ130" s="737"/>
      <c r="BR130" s="737"/>
      <c r="BS130" s="737"/>
      <c r="BT130" s="878"/>
      <c r="BU130" s="39"/>
    </row>
    <row r="131" spans="2:78" ht="18.75" customHeight="1">
      <c r="B131" s="826"/>
      <c r="C131" s="42"/>
      <c r="D131" s="466" t="s">
        <v>348</v>
      </c>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6"/>
      <c r="AZ131" s="466"/>
      <c r="BA131" s="466"/>
      <c r="BB131" s="466"/>
      <c r="BC131" s="466"/>
      <c r="BD131" s="466"/>
      <c r="BE131" s="466"/>
      <c r="BF131" s="466"/>
      <c r="BG131" s="466"/>
      <c r="BH131" s="466"/>
      <c r="BI131" s="466"/>
      <c r="BJ131" s="466"/>
      <c r="BK131" s="466"/>
      <c r="BL131" s="466"/>
      <c r="BM131" s="466"/>
      <c r="BN131" s="466"/>
      <c r="BO131" s="825"/>
      <c r="BP131" s="874" t="s">
        <v>269</v>
      </c>
      <c r="BQ131" s="875"/>
      <c r="BR131" s="875"/>
      <c r="BS131" s="875"/>
      <c r="BT131" s="876"/>
      <c r="BU131" s="39"/>
    </row>
    <row r="132" spans="2:78" ht="18.75" customHeight="1">
      <c r="B132" s="457"/>
      <c r="C132" s="1"/>
      <c r="D132" s="467"/>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c r="AR132" s="467"/>
      <c r="AS132" s="467"/>
      <c r="AT132" s="467"/>
      <c r="AU132" s="467"/>
      <c r="AV132" s="467"/>
      <c r="AW132" s="467"/>
      <c r="AX132" s="467"/>
      <c r="AY132" s="467"/>
      <c r="AZ132" s="467"/>
      <c r="BA132" s="467"/>
      <c r="BB132" s="467"/>
      <c r="BC132" s="467"/>
      <c r="BD132" s="467"/>
      <c r="BE132" s="467"/>
      <c r="BF132" s="467"/>
      <c r="BG132" s="467"/>
      <c r="BH132" s="467"/>
      <c r="BI132" s="467"/>
      <c r="BJ132" s="467"/>
      <c r="BK132" s="467"/>
      <c r="BL132" s="467"/>
      <c r="BM132" s="467"/>
      <c r="BN132" s="467"/>
      <c r="BO132" s="801"/>
      <c r="BP132" s="715"/>
      <c r="BQ132" s="716"/>
      <c r="BR132" s="716"/>
      <c r="BS132" s="716"/>
      <c r="BT132" s="717"/>
      <c r="BU132" s="39"/>
      <c r="BW132" s="116" t="s">
        <v>410</v>
      </c>
    </row>
    <row r="133" spans="2:78" ht="18.75" customHeight="1">
      <c r="B133" s="458"/>
      <c r="C133" s="30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c r="BG133" s="468"/>
      <c r="BH133" s="468"/>
      <c r="BI133" s="468"/>
      <c r="BJ133" s="468"/>
      <c r="BK133" s="468"/>
      <c r="BL133" s="468"/>
      <c r="BM133" s="468"/>
      <c r="BN133" s="468"/>
      <c r="BO133" s="802"/>
      <c r="BP133" s="877"/>
      <c r="BQ133" s="737"/>
      <c r="BR133" s="737"/>
      <c r="BS133" s="737"/>
      <c r="BT133" s="878"/>
      <c r="BU133" s="39"/>
      <c r="BZ133" s="1" t="s">
        <v>254</v>
      </c>
    </row>
    <row r="134" spans="2:78" ht="18.75" customHeight="1">
      <c r="B134" s="826"/>
      <c r="C134" s="42"/>
      <c r="D134" s="466" t="s">
        <v>349</v>
      </c>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825"/>
      <c r="BP134" s="874" t="s">
        <v>270</v>
      </c>
      <c r="BQ134" s="875"/>
      <c r="BR134" s="875"/>
      <c r="BS134" s="875"/>
      <c r="BT134" s="876"/>
      <c r="BU134" s="39"/>
    </row>
    <row r="135" spans="2:78" ht="18.75" customHeight="1">
      <c r="B135" s="457"/>
      <c r="C135" s="1"/>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801"/>
      <c r="BP135" s="715"/>
      <c r="BQ135" s="716"/>
      <c r="BR135" s="716"/>
      <c r="BS135" s="716"/>
      <c r="BT135" s="717"/>
      <c r="BU135" s="39"/>
      <c r="BW135" s="116" t="s">
        <v>411</v>
      </c>
    </row>
    <row r="136" spans="2:78" ht="18.75" customHeight="1">
      <c r="B136" s="458"/>
      <c r="C136" s="30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c r="BG136" s="468"/>
      <c r="BH136" s="468"/>
      <c r="BI136" s="468"/>
      <c r="BJ136" s="468"/>
      <c r="BK136" s="468"/>
      <c r="BL136" s="468"/>
      <c r="BM136" s="468"/>
      <c r="BN136" s="468"/>
      <c r="BO136" s="802"/>
      <c r="BP136" s="877"/>
      <c r="BQ136" s="737"/>
      <c r="BR136" s="737"/>
      <c r="BS136" s="737"/>
      <c r="BT136" s="878"/>
      <c r="BU136" s="39"/>
    </row>
    <row r="137" spans="2:78" ht="18.75" customHeight="1">
      <c r="B137" s="826"/>
      <c r="C137" s="42"/>
      <c r="D137" s="466" t="s">
        <v>695</v>
      </c>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825"/>
      <c r="BP137" s="874" t="s">
        <v>271</v>
      </c>
      <c r="BQ137" s="875"/>
      <c r="BR137" s="875"/>
      <c r="BS137" s="875"/>
      <c r="BT137" s="876"/>
      <c r="BU137" s="39"/>
    </row>
    <row r="138" spans="2:78" ht="18.75" customHeight="1">
      <c r="B138" s="457"/>
      <c r="C138" s="1"/>
      <c r="D138" s="467"/>
      <c r="E138" s="467"/>
      <c r="F138" s="467"/>
      <c r="G138" s="467"/>
      <c r="H138" s="467"/>
      <c r="I138" s="467"/>
      <c r="J138" s="467"/>
      <c r="K138" s="467"/>
      <c r="L138" s="467"/>
      <c r="M138" s="467"/>
      <c r="N138" s="467"/>
      <c r="O138" s="46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801"/>
      <c r="BP138" s="715"/>
      <c r="BQ138" s="716"/>
      <c r="BR138" s="716"/>
      <c r="BS138" s="716"/>
      <c r="BT138" s="717"/>
      <c r="BU138" s="39"/>
      <c r="BW138" s="116" t="s">
        <v>412</v>
      </c>
    </row>
    <row r="139" spans="2:78" ht="18.75" customHeight="1">
      <c r="B139" s="458"/>
      <c r="C139" s="30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8"/>
      <c r="BG139" s="468"/>
      <c r="BH139" s="468"/>
      <c r="BI139" s="468"/>
      <c r="BJ139" s="468"/>
      <c r="BK139" s="468"/>
      <c r="BL139" s="468"/>
      <c r="BM139" s="468"/>
      <c r="BN139" s="468"/>
      <c r="BO139" s="802"/>
      <c r="BP139" s="877"/>
      <c r="BQ139" s="737"/>
      <c r="BR139" s="737"/>
      <c r="BS139" s="737"/>
      <c r="BT139" s="878"/>
      <c r="BU139" s="39"/>
    </row>
    <row r="140" spans="2:78" ht="18.75" customHeight="1">
      <c r="B140" s="826"/>
      <c r="C140" s="42"/>
      <c r="D140" s="466" t="s">
        <v>350</v>
      </c>
      <c r="E140" s="466"/>
      <c r="F140" s="466"/>
      <c r="G140" s="466"/>
      <c r="H140" s="466"/>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c r="AF140" s="466"/>
      <c r="AG140" s="466"/>
      <c r="AH140" s="466"/>
      <c r="AI140" s="466"/>
      <c r="AJ140" s="466"/>
      <c r="AK140" s="466"/>
      <c r="AL140" s="466"/>
      <c r="AM140" s="466"/>
      <c r="AN140" s="466"/>
      <c r="AO140" s="466"/>
      <c r="AP140" s="466"/>
      <c r="AQ140" s="466"/>
      <c r="AR140" s="466"/>
      <c r="AS140" s="466"/>
      <c r="AT140" s="466"/>
      <c r="AU140" s="466"/>
      <c r="AV140" s="466"/>
      <c r="AW140" s="466"/>
      <c r="AX140" s="466"/>
      <c r="AY140" s="466"/>
      <c r="AZ140" s="466"/>
      <c r="BA140" s="466"/>
      <c r="BB140" s="466"/>
      <c r="BC140" s="466"/>
      <c r="BD140" s="466"/>
      <c r="BE140" s="466"/>
      <c r="BF140" s="466"/>
      <c r="BG140" s="466"/>
      <c r="BH140" s="466"/>
      <c r="BI140" s="466"/>
      <c r="BJ140" s="466"/>
      <c r="BK140" s="466"/>
      <c r="BL140" s="466"/>
      <c r="BM140" s="466"/>
      <c r="BN140" s="466"/>
      <c r="BO140" s="825"/>
      <c r="BP140" s="874" t="s">
        <v>272</v>
      </c>
      <c r="BQ140" s="875"/>
      <c r="BR140" s="875"/>
      <c r="BS140" s="875"/>
      <c r="BT140" s="876"/>
      <c r="BU140" s="39"/>
    </row>
    <row r="141" spans="2:78" ht="18.75" customHeight="1">
      <c r="B141" s="457"/>
      <c r="C141" s="1"/>
      <c r="D141" s="467"/>
      <c r="E141" s="467"/>
      <c r="F141" s="467"/>
      <c r="G141" s="467"/>
      <c r="H141" s="467"/>
      <c r="I141" s="467"/>
      <c r="J141" s="467"/>
      <c r="K141" s="467"/>
      <c r="L141" s="467"/>
      <c r="M141" s="467"/>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467"/>
      <c r="BF141" s="467"/>
      <c r="BG141" s="467"/>
      <c r="BH141" s="467"/>
      <c r="BI141" s="467"/>
      <c r="BJ141" s="467"/>
      <c r="BK141" s="467"/>
      <c r="BL141" s="467"/>
      <c r="BM141" s="467"/>
      <c r="BN141" s="467"/>
      <c r="BO141" s="801"/>
      <c r="BP141" s="715"/>
      <c r="BQ141" s="716"/>
      <c r="BR141" s="716"/>
      <c r="BS141" s="716"/>
      <c r="BT141" s="717"/>
      <c r="BU141" s="39"/>
      <c r="BW141" s="116" t="s">
        <v>413</v>
      </c>
    </row>
    <row r="142" spans="2:78" ht="18.75" customHeight="1">
      <c r="B142" s="458"/>
      <c r="C142" s="30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8"/>
      <c r="BK142" s="468"/>
      <c r="BL142" s="468"/>
      <c r="BM142" s="468"/>
      <c r="BN142" s="468"/>
      <c r="BO142" s="802"/>
      <c r="BP142" s="877"/>
      <c r="BQ142" s="737"/>
      <c r="BR142" s="737"/>
      <c r="BS142" s="737"/>
      <c r="BT142" s="878"/>
      <c r="BU142" s="39"/>
    </row>
    <row r="143" spans="2:78" ht="18.75" customHeight="1">
      <c r="B143" s="826"/>
      <c r="C143" s="42"/>
      <c r="D143" s="466" t="s">
        <v>351</v>
      </c>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6"/>
      <c r="BM143" s="466"/>
      <c r="BN143" s="466"/>
      <c r="BO143" s="825"/>
      <c r="BP143" s="874" t="s">
        <v>273</v>
      </c>
      <c r="BQ143" s="875"/>
      <c r="BR143" s="875"/>
      <c r="BS143" s="875"/>
      <c r="BT143" s="876"/>
      <c r="BU143" s="39"/>
    </row>
    <row r="144" spans="2:78" ht="18.75" customHeight="1">
      <c r="B144" s="457"/>
      <c r="C144" s="1"/>
      <c r="D144" s="467"/>
      <c r="E144" s="467"/>
      <c r="F144" s="467"/>
      <c r="G144" s="467"/>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467"/>
      <c r="BF144" s="467"/>
      <c r="BG144" s="467"/>
      <c r="BH144" s="467"/>
      <c r="BI144" s="467"/>
      <c r="BJ144" s="467"/>
      <c r="BK144" s="467"/>
      <c r="BL144" s="467"/>
      <c r="BM144" s="467"/>
      <c r="BN144" s="467"/>
      <c r="BO144" s="801"/>
      <c r="BP144" s="715"/>
      <c r="BQ144" s="716"/>
      <c r="BR144" s="716"/>
      <c r="BS144" s="716"/>
      <c r="BT144" s="717"/>
      <c r="BU144" s="39"/>
      <c r="BW144" s="116" t="s">
        <v>414</v>
      </c>
    </row>
    <row r="145" spans="2:110" ht="18.75" customHeight="1">
      <c r="B145" s="458"/>
      <c r="C145" s="30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c r="BG145" s="468"/>
      <c r="BH145" s="468"/>
      <c r="BI145" s="468"/>
      <c r="BJ145" s="468"/>
      <c r="BK145" s="468"/>
      <c r="BL145" s="468"/>
      <c r="BM145" s="468"/>
      <c r="BN145" s="468"/>
      <c r="BO145" s="802"/>
      <c r="BP145" s="877"/>
      <c r="BQ145" s="737"/>
      <c r="BR145" s="737"/>
      <c r="BS145" s="737"/>
      <c r="BT145" s="878"/>
      <c r="BU145" s="39"/>
    </row>
    <row r="146" spans="2:110" ht="18.75" customHeight="1">
      <c r="B146" s="826"/>
      <c r="C146" s="394"/>
      <c r="D146" s="466" t="s">
        <v>352</v>
      </c>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825"/>
      <c r="BP146" s="874" t="s">
        <v>274</v>
      </c>
      <c r="BQ146" s="875"/>
      <c r="BR146" s="875"/>
      <c r="BS146" s="875"/>
      <c r="BT146" s="876"/>
      <c r="BU146" s="39"/>
    </row>
    <row r="147" spans="2:110" ht="18.75" customHeight="1">
      <c r="B147" s="457"/>
      <c r="C147" s="1"/>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7"/>
      <c r="AY147" s="467"/>
      <c r="AZ147" s="467"/>
      <c r="BA147" s="467"/>
      <c r="BB147" s="467"/>
      <c r="BC147" s="467"/>
      <c r="BD147" s="467"/>
      <c r="BE147" s="467"/>
      <c r="BF147" s="467"/>
      <c r="BG147" s="467"/>
      <c r="BH147" s="467"/>
      <c r="BI147" s="467"/>
      <c r="BJ147" s="467"/>
      <c r="BK147" s="467"/>
      <c r="BL147" s="467"/>
      <c r="BM147" s="467"/>
      <c r="BN147" s="467"/>
      <c r="BO147" s="801"/>
      <c r="BP147" s="715"/>
      <c r="BQ147" s="716"/>
      <c r="BR147" s="716"/>
      <c r="BS147" s="716"/>
      <c r="BT147" s="717"/>
      <c r="BU147" s="39"/>
      <c r="BW147" s="116" t="s">
        <v>415</v>
      </c>
    </row>
    <row r="148" spans="2:110" ht="18.75" customHeight="1">
      <c r="B148" s="458"/>
      <c r="C148" s="30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468"/>
      <c r="AY148" s="468"/>
      <c r="AZ148" s="468"/>
      <c r="BA148" s="468"/>
      <c r="BB148" s="468"/>
      <c r="BC148" s="468"/>
      <c r="BD148" s="468"/>
      <c r="BE148" s="468"/>
      <c r="BF148" s="468"/>
      <c r="BG148" s="468"/>
      <c r="BH148" s="468"/>
      <c r="BI148" s="468"/>
      <c r="BJ148" s="468"/>
      <c r="BK148" s="468"/>
      <c r="BL148" s="468"/>
      <c r="BM148" s="468"/>
      <c r="BN148" s="468"/>
      <c r="BO148" s="802"/>
      <c r="BP148" s="877"/>
      <c r="BQ148" s="737"/>
      <c r="BR148" s="737"/>
      <c r="BS148" s="737"/>
      <c r="BT148" s="878"/>
      <c r="BU148" s="39"/>
    </row>
    <row r="149" spans="2:110" s="53" customFormat="1" ht="18.75" customHeight="1">
      <c r="B149" s="792"/>
      <c r="C149" s="181"/>
      <c r="D149" s="844" t="s">
        <v>700</v>
      </c>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844"/>
      <c r="AD149" s="844"/>
      <c r="AE149" s="844"/>
      <c r="AF149" s="844"/>
      <c r="AG149" s="844"/>
      <c r="AH149" s="844"/>
      <c r="AI149" s="844"/>
      <c r="AJ149" s="844"/>
      <c r="AK149" s="844"/>
      <c r="AL149" s="844"/>
      <c r="AM149" s="844"/>
      <c r="AN149" s="844"/>
      <c r="AO149" s="844"/>
      <c r="AP149" s="844"/>
      <c r="AQ149" s="844"/>
      <c r="AR149" s="844"/>
      <c r="AS149" s="844"/>
      <c r="AT149" s="844"/>
      <c r="AU149" s="844"/>
      <c r="AV149" s="844"/>
      <c r="AW149" s="844"/>
      <c r="AX149" s="844"/>
      <c r="AY149" s="844"/>
      <c r="AZ149" s="844"/>
      <c r="BA149" s="844"/>
      <c r="BB149" s="844"/>
      <c r="BC149" s="844"/>
      <c r="BD149" s="844"/>
      <c r="BE149" s="844"/>
      <c r="BF149" s="844"/>
      <c r="BG149" s="844"/>
      <c r="BH149" s="844"/>
      <c r="BI149" s="844"/>
      <c r="BJ149" s="844"/>
      <c r="BK149" s="844"/>
      <c r="BL149" s="844"/>
      <c r="BM149" s="844"/>
      <c r="BN149" s="844"/>
      <c r="BO149" s="845"/>
      <c r="BP149" s="848" t="s">
        <v>696</v>
      </c>
      <c r="BQ149" s="849"/>
      <c r="BR149" s="849"/>
      <c r="BS149" s="849"/>
      <c r="BT149" s="850"/>
      <c r="BU149" s="177"/>
      <c r="BW149" s="334"/>
      <c r="BX149" s="339"/>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CU149" s="328"/>
      <c r="CV149" s="328"/>
      <c r="CW149" s="328"/>
      <c r="CX149" s="328"/>
      <c r="CY149" s="328"/>
      <c r="CZ149" s="328"/>
      <c r="DA149" s="328"/>
      <c r="DB149" s="328"/>
      <c r="DC149" s="328"/>
      <c r="DD149" s="328"/>
      <c r="DE149" s="328"/>
      <c r="DF149" s="328"/>
    </row>
    <row r="150" spans="2:110" s="53" customFormat="1" ht="18.75" customHeight="1">
      <c r="B150" s="792"/>
      <c r="C150" s="302"/>
      <c r="D150" s="844"/>
      <c r="E150" s="844"/>
      <c r="F150" s="844"/>
      <c r="G150" s="844"/>
      <c r="H150" s="844"/>
      <c r="I150" s="844"/>
      <c r="J150" s="844"/>
      <c r="K150" s="844"/>
      <c r="L150" s="844"/>
      <c r="M150" s="844"/>
      <c r="N150" s="844"/>
      <c r="O150" s="844"/>
      <c r="P150" s="844"/>
      <c r="Q150" s="844"/>
      <c r="R150" s="844"/>
      <c r="S150" s="844"/>
      <c r="T150" s="844"/>
      <c r="U150" s="844"/>
      <c r="V150" s="844"/>
      <c r="W150" s="844"/>
      <c r="X150" s="844"/>
      <c r="Y150" s="844"/>
      <c r="Z150" s="844"/>
      <c r="AA150" s="844"/>
      <c r="AB150" s="844"/>
      <c r="AC150" s="844"/>
      <c r="AD150" s="844"/>
      <c r="AE150" s="844"/>
      <c r="AF150" s="844"/>
      <c r="AG150" s="844"/>
      <c r="AH150" s="844"/>
      <c r="AI150" s="844"/>
      <c r="AJ150" s="844"/>
      <c r="AK150" s="844"/>
      <c r="AL150" s="844"/>
      <c r="AM150" s="844"/>
      <c r="AN150" s="844"/>
      <c r="AO150" s="844"/>
      <c r="AP150" s="844"/>
      <c r="AQ150" s="844"/>
      <c r="AR150" s="844"/>
      <c r="AS150" s="844"/>
      <c r="AT150" s="844"/>
      <c r="AU150" s="844"/>
      <c r="AV150" s="844"/>
      <c r="AW150" s="844"/>
      <c r="AX150" s="844"/>
      <c r="AY150" s="844"/>
      <c r="AZ150" s="844"/>
      <c r="BA150" s="844"/>
      <c r="BB150" s="844"/>
      <c r="BC150" s="844"/>
      <c r="BD150" s="844"/>
      <c r="BE150" s="844"/>
      <c r="BF150" s="844"/>
      <c r="BG150" s="844"/>
      <c r="BH150" s="844"/>
      <c r="BI150" s="844"/>
      <c r="BJ150" s="844"/>
      <c r="BK150" s="844"/>
      <c r="BL150" s="844"/>
      <c r="BM150" s="844"/>
      <c r="BN150" s="844"/>
      <c r="BO150" s="845"/>
      <c r="BP150" s="848"/>
      <c r="BQ150" s="849"/>
      <c r="BR150" s="849"/>
      <c r="BS150" s="849"/>
      <c r="BT150" s="850"/>
      <c r="BU150" s="177"/>
      <c r="BW150" s="116" t="s">
        <v>416</v>
      </c>
      <c r="BX150" s="338"/>
      <c r="BY150" s="328"/>
      <c r="BZ150" s="328"/>
      <c r="CA150" s="328"/>
      <c r="CB150" s="328"/>
      <c r="CC150" s="328"/>
      <c r="CD150" s="328"/>
      <c r="CE150" s="328"/>
      <c r="CF150" s="328"/>
      <c r="CG150" s="328"/>
      <c r="CH150" s="328"/>
      <c r="CI150" s="328"/>
      <c r="CJ150" s="328"/>
      <c r="CK150" s="328"/>
      <c r="CL150" s="328"/>
      <c r="CM150" s="328"/>
      <c r="CN150" s="328"/>
      <c r="CO150" s="328"/>
      <c r="CP150" s="328"/>
      <c r="CQ150" s="328"/>
      <c r="CR150" s="328"/>
      <c r="CS150" s="328"/>
      <c r="CT150" s="328"/>
      <c r="CU150" s="328"/>
      <c r="CV150" s="328"/>
      <c r="CW150" s="328"/>
      <c r="CX150" s="328"/>
      <c r="CY150" s="328"/>
      <c r="CZ150" s="328"/>
      <c r="DA150" s="328"/>
      <c r="DB150" s="328"/>
      <c r="DC150" s="328"/>
      <c r="DD150" s="328"/>
      <c r="DE150" s="328"/>
      <c r="DF150" s="328"/>
    </row>
    <row r="151" spans="2:110" s="53" customFormat="1" ht="18.75" customHeight="1">
      <c r="B151" s="793"/>
      <c r="C151" s="309"/>
      <c r="D151" s="846"/>
      <c r="E151" s="846"/>
      <c r="F151" s="846"/>
      <c r="G151" s="846"/>
      <c r="H151" s="846"/>
      <c r="I151" s="846"/>
      <c r="J151" s="846"/>
      <c r="K151" s="846"/>
      <c r="L151" s="846"/>
      <c r="M151" s="846"/>
      <c r="N151" s="846"/>
      <c r="O151" s="846"/>
      <c r="P151" s="846"/>
      <c r="Q151" s="846"/>
      <c r="R151" s="846"/>
      <c r="S151" s="846"/>
      <c r="T151" s="846"/>
      <c r="U151" s="846"/>
      <c r="V151" s="846"/>
      <c r="W151" s="846"/>
      <c r="X151" s="846"/>
      <c r="Y151" s="846"/>
      <c r="Z151" s="846"/>
      <c r="AA151" s="846"/>
      <c r="AB151" s="846"/>
      <c r="AC151" s="846"/>
      <c r="AD151" s="846"/>
      <c r="AE151" s="846"/>
      <c r="AF151" s="846"/>
      <c r="AG151" s="846"/>
      <c r="AH151" s="846"/>
      <c r="AI151" s="846"/>
      <c r="AJ151" s="846"/>
      <c r="AK151" s="846"/>
      <c r="AL151" s="846"/>
      <c r="AM151" s="846"/>
      <c r="AN151" s="846"/>
      <c r="AO151" s="846"/>
      <c r="AP151" s="846"/>
      <c r="AQ151" s="846"/>
      <c r="AR151" s="846"/>
      <c r="AS151" s="846"/>
      <c r="AT151" s="846"/>
      <c r="AU151" s="846"/>
      <c r="AV151" s="846"/>
      <c r="AW151" s="846"/>
      <c r="AX151" s="846"/>
      <c r="AY151" s="846"/>
      <c r="AZ151" s="846"/>
      <c r="BA151" s="846"/>
      <c r="BB151" s="846"/>
      <c r="BC151" s="846"/>
      <c r="BD151" s="846"/>
      <c r="BE151" s="846"/>
      <c r="BF151" s="846"/>
      <c r="BG151" s="846"/>
      <c r="BH151" s="846"/>
      <c r="BI151" s="846"/>
      <c r="BJ151" s="846"/>
      <c r="BK151" s="846"/>
      <c r="BL151" s="846"/>
      <c r="BM151" s="846"/>
      <c r="BN151" s="846"/>
      <c r="BO151" s="847"/>
      <c r="BP151" s="851"/>
      <c r="BQ151" s="852"/>
      <c r="BR151" s="852"/>
      <c r="BS151" s="852"/>
      <c r="BT151" s="853"/>
      <c r="BU151" s="177"/>
      <c r="BW151" s="334"/>
      <c r="BX151" s="339"/>
      <c r="BY151" s="328"/>
      <c r="BZ151" s="328"/>
      <c r="CA151" s="328"/>
      <c r="CB151" s="328"/>
      <c r="CC151" s="328"/>
      <c r="CD151" s="328"/>
      <c r="CE151" s="328"/>
      <c r="CF151" s="328"/>
      <c r="CG151" s="328"/>
      <c r="CH151" s="328"/>
      <c r="CI151" s="328"/>
      <c r="CJ151" s="328"/>
      <c r="CK151" s="328"/>
      <c r="CL151" s="328"/>
      <c r="CM151" s="328"/>
      <c r="CN151" s="328"/>
      <c r="CO151" s="328"/>
      <c r="CP151" s="328"/>
      <c r="CQ151" s="328"/>
      <c r="CR151" s="328"/>
      <c r="CS151" s="328"/>
      <c r="CT151" s="328"/>
      <c r="CU151" s="328"/>
      <c r="CV151" s="328"/>
      <c r="CW151" s="328"/>
      <c r="CX151" s="328"/>
      <c r="CY151" s="328"/>
      <c r="CZ151" s="328"/>
      <c r="DA151" s="328"/>
      <c r="DB151" s="328"/>
      <c r="DC151" s="328"/>
      <c r="DD151" s="328"/>
      <c r="DE151" s="328"/>
      <c r="DF151" s="328"/>
    </row>
    <row r="152" spans="2:110" s="53" customFormat="1" ht="18.75" customHeight="1">
      <c r="B152" s="858"/>
      <c r="C152" s="180"/>
      <c r="D152" s="859" t="s">
        <v>708</v>
      </c>
      <c r="E152" s="859"/>
      <c r="F152" s="859"/>
      <c r="G152" s="859"/>
      <c r="H152" s="859"/>
      <c r="I152" s="859"/>
      <c r="J152" s="859"/>
      <c r="K152" s="860"/>
      <c r="L152" s="860"/>
      <c r="M152" s="860"/>
      <c r="N152" s="860"/>
      <c r="O152" s="860"/>
      <c r="P152" s="860"/>
      <c r="Q152" s="860"/>
      <c r="R152" s="860"/>
      <c r="S152" s="860"/>
      <c r="T152" s="860"/>
      <c r="U152" s="860"/>
      <c r="V152" s="860"/>
      <c r="W152" s="860"/>
      <c r="X152" s="860"/>
      <c r="Y152" s="860"/>
      <c r="Z152" s="860"/>
      <c r="AA152" s="860"/>
      <c r="AB152" s="860"/>
      <c r="AC152" s="860"/>
      <c r="AD152" s="860"/>
      <c r="AE152" s="860"/>
      <c r="AF152" s="860"/>
      <c r="AG152" s="860"/>
      <c r="AH152" s="860"/>
      <c r="AI152" s="860"/>
      <c r="AJ152" s="860"/>
      <c r="AK152" s="860"/>
      <c r="AL152" s="860"/>
      <c r="AM152" s="860"/>
      <c r="AN152" s="860"/>
      <c r="AO152" s="860"/>
      <c r="AP152" s="860"/>
      <c r="AQ152" s="860"/>
      <c r="AR152" s="860"/>
      <c r="AS152" s="860"/>
      <c r="AT152" s="860"/>
      <c r="AU152" s="860"/>
      <c r="AV152" s="860"/>
      <c r="AW152" s="860"/>
      <c r="AX152" s="860"/>
      <c r="AY152" s="860"/>
      <c r="AZ152" s="860"/>
      <c r="BA152" s="860"/>
      <c r="BB152" s="860"/>
      <c r="BC152" s="860"/>
      <c r="BD152" s="860"/>
      <c r="BE152" s="860"/>
      <c r="BF152" s="860"/>
      <c r="BG152" s="860"/>
      <c r="BH152" s="860"/>
      <c r="BI152" s="860"/>
      <c r="BJ152" s="860"/>
      <c r="BK152" s="860"/>
      <c r="BL152" s="860"/>
      <c r="BM152" s="860"/>
      <c r="BN152" s="860"/>
      <c r="BO152" s="860"/>
      <c r="BP152" s="863" t="s">
        <v>701</v>
      </c>
      <c r="BQ152" s="864"/>
      <c r="BR152" s="864"/>
      <c r="BS152" s="864"/>
      <c r="BT152" s="865"/>
      <c r="BU152" s="177"/>
      <c r="BW152" s="334"/>
      <c r="BX152" s="339"/>
      <c r="BY152" s="328"/>
      <c r="BZ152" s="328"/>
      <c r="CA152" s="328"/>
      <c r="CB152" s="328"/>
      <c r="CC152" s="328"/>
      <c r="CD152" s="328"/>
      <c r="CE152" s="328"/>
      <c r="CF152" s="328"/>
      <c r="CG152" s="328"/>
      <c r="CH152" s="328"/>
      <c r="CI152" s="328"/>
      <c r="CJ152" s="328"/>
      <c r="CK152" s="328"/>
      <c r="CL152" s="328"/>
      <c r="CM152" s="328"/>
      <c r="CN152" s="328"/>
      <c r="CO152" s="328"/>
      <c r="CP152" s="328"/>
      <c r="CQ152" s="328"/>
      <c r="CR152" s="328"/>
      <c r="CS152" s="328"/>
      <c r="CT152" s="328"/>
      <c r="CU152" s="328"/>
      <c r="CV152" s="328"/>
      <c r="CW152" s="328"/>
      <c r="CX152" s="328"/>
      <c r="CY152" s="328"/>
      <c r="CZ152" s="328"/>
      <c r="DA152" s="328"/>
      <c r="DB152" s="328"/>
      <c r="DC152" s="328"/>
      <c r="DD152" s="328"/>
      <c r="DE152" s="328"/>
      <c r="DF152" s="328"/>
    </row>
    <row r="153" spans="2:110" s="53" customFormat="1" ht="18.75" customHeight="1">
      <c r="B153" s="792"/>
      <c r="C153" s="395"/>
      <c r="D153" s="844"/>
      <c r="E153" s="844"/>
      <c r="F153" s="844"/>
      <c r="G153" s="844"/>
      <c r="H153" s="844"/>
      <c r="I153" s="844"/>
      <c r="J153" s="844"/>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c r="BB153" s="861"/>
      <c r="BC153" s="861"/>
      <c r="BD153" s="861"/>
      <c r="BE153" s="861"/>
      <c r="BF153" s="861"/>
      <c r="BG153" s="861"/>
      <c r="BH153" s="861"/>
      <c r="BI153" s="861"/>
      <c r="BJ153" s="861"/>
      <c r="BK153" s="861"/>
      <c r="BL153" s="861"/>
      <c r="BM153" s="861"/>
      <c r="BN153" s="861"/>
      <c r="BO153" s="861"/>
      <c r="BP153" s="866"/>
      <c r="BQ153" s="867"/>
      <c r="BR153" s="867"/>
      <c r="BS153" s="867"/>
      <c r="BT153" s="868"/>
      <c r="BU153" s="177"/>
      <c r="BW153" s="116" t="s">
        <v>417</v>
      </c>
      <c r="BX153" s="338"/>
      <c r="BY153" s="328"/>
      <c r="BZ153" s="328"/>
      <c r="CA153" s="328"/>
      <c r="CB153" s="328"/>
      <c r="CC153" s="328"/>
      <c r="CD153" s="328"/>
      <c r="CE153" s="328"/>
      <c r="CF153" s="328"/>
      <c r="CG153" s="328"/>
      <c r="CH153" s="328"/>
      <c r="CI153" s="328"/>
      <c r="CJ153" s="328"/>
      <c r="CK153" s="328"/>
      <c r="CL153" s="328"/>
      <c r="CM153" s="328"/>
      <c r="CN153" s="328"/>
      <c r="CO153" s="328"/>
      <c r="CP153" s="328"/>
      <c r="CQ153" s="328"/>
      <c r="CR153" s="328"/>
      <c r="CS153" s="328"/>
      <c r="CT153" s="328"/>
      <c r="CU153" s="328"/>
      <c r="CV153" s="328"/>
      <c r="CW153" s="328"/>
      <c r="CX153" s="328"/>
      <c r="CY153" s="328"/>
      <c r="CZ153" s="328"/>
      <c r="DA153" s="328"/>
      <c r="DB153" s="328"/>
      <c r="DC153" s="328"/>
      <c r="DD153" s="328"/>
      <c r="DE153" s="328"/>
      <c r="DF153" s="328"/>
    </row>
    <row r="154" spans="2:110" s="53" customFormat="1" ht="18.75" customHeight="1">
      <c r="B154" s="799"/>
      <c r="C154" s="399"/>
      <c r="D154" s="862"/>
      <c r="E154" s="862"/>
      <c r="F154" s="862"/>
      <c r="G154" s="862"/>
      <c r="H154" s="862"/>
      <c r="I154" s="862"/>
      <c r="J154" s="862"/>
      <c r="K154" s="862"/>
      <c r="L154" s="862"/>
      <c r="M154" s="862"/>
      <c r="N154" s="862"/>
      <c r="O154" s="862"/>
      <c r="P154" s="862"/>
      <c r="Q154" s="862"/>
      <c r="R154" s="862"/>
      <c r="S154" s="862"/>
      <c r="T154" s="862"/>
      <c r="U154" s="862"/>
      <c r="V154" s="862"/>
      <c r="W154" s="862"/>
      <c r="X154" s="862"/>
      <c r="Y154" s="862"/>
      <c r="Z154" s="862"/>
      <c r="AA154" s="862"/>
      <c r="AB154" s="862"/>
      <c r="AC154" s="862"/>
      <c r="AD154" s="862"/>
      <c r="AE154" s="862"/>
      <c r="AF154" s="862"/>
      <c r="AG154" s="862"/>
      <c r="AH154" s="862"/>
      <c r="AI154" s="862"/>
      <c r="AJ154" s="862"/>
      <c r="AK154" s="862"/>
      <c r="AL154" s="862"/>
      <c r="AM154" s="862"/>
      <c r="AN154" s="862"/>
      <c r="AO154" s="862"/>
      <c r="AP154" s="862"/>
      <c r="AQ154" s="862"/>
      <c r="AR154" s="862"/>
      <c r="AS154" s="862"/>
      <c r="AT154" s="862"/>
      <c r="AU154" s="862"/>
      <c r="AV154" s="862"/>
      <c r="AW154" s="862"/>
      <c r="AX154" s="862"/>
      <c r="AY154" s="862"/>
      <c r="AZ154" s="862"/>
      <c r="BA154" s="862"/>
      <c r="BB154" s="862"/>
      <c r="BC154" s="862"/>
      <c r="BD154" s="862"/>
      <c r="BE154" s="862"/>
      <c r="BF154" s="862"/>
      <c r="BG154" s="862"/>
      <c r="BH154" s="862"/>
      <c r="BI154" s="862"/>
      <c r="BJ154" s="862"/>
      <c r="BK154" s="862"/>
      <c r="BL154" s="862"/>
      <c r="BM154" s="862"/>
      <c r="BN154" s="862"/>
      <c r="BO154" s="862"/>
      <c r="BP154" s="869"/>
      <c r="BQ154" s="870"/>
      <c r="BR154" s="870"/>
      <c r="BS154" s="870"/>
      <c r="BT154" s="871"/>
      <c r="BU154" s="177"/>
      <c r="BW154" s="334"/>
      <c r="BX154" s="339"/>
      <c r="BY154" s="328"/>
      <c r="BZ154" s="328"/>
      <c r="CA154" s="328"/>
      <c r="CB154" s="328"/>
      <c r="CC154" s="328"/>
      <c r="CD154" s="328"/>
      <c r="CE154" s="328"/>
      <c r="CF154" s="328"/>
      <c r="CG154" s="328"/>
      <c r="CH154" s="328"/>
      <c r="CI154" s="328"/>
      <c r="CJ154" s="328"/>
      <c r="CK154" s="328"/>
      <c r="CL154" s="328"/>
      <c r="CM154" s="328"/>
      <c r="CN154" s="328"/>
      <c r="CO154" s="328"/>
      <c r="CP154" s="328"/>
      <c r="CQ154" s="328"/>
      <c r="CR154" s="328"/>
      <c r="CS154" s="328"/>
      <c r="CT154" s="328"/>
      <c r="CU154" s="328"/>
      <c r="CV154" s="328"/>
      <c r="CW154" s="328"/>
      <c r="CX154" s="328"/>
      <c r="CY154" s="328"/>
      <c r="CZ154" s="328"/>
      <c r="DA154" s="328"/>
      <c r="DB154" s="328"/>
      <c r="DC154" s="328"/>
      <c r="DD154" s="328"/>
      <c r="DE154" s="328"/>
      <c r="DF154" s="328"/>
    </row>
    <row r="155" spans="2:110" ht="10.5" customHeight="1">
      <c r="B155" s="36"/>
      <c r="C155" s="42"/>
      <c r="D155" s="103"/>
      <c r="E155" s="103"/>
      <c r="F155" s="211"/>
      <c r="G155" s="211"/>
      <c r="H155" s="211"/>
      <c r="I155" s="211"/>
      <c r="J155" s="103"/>
      <c r="K155" s="103"/>
      <c r="L155" s="103"/>
      <c r="M155" s="104"/>
      <c r="N155" s="104"/>
      <c r="O155" s="104"/>
      <c r="P155" s="104"/>
      <c r="Q155" s="104"/>
      <c r="R155" s="104"/>
      <c r="S155" s="104"/>
      <c r="T155" s="213"/>
      <c r="U155" s="213"/>
      <c r="V155" s="104"/>
      <c r="W155" s="213"/>
      <c r="X155" s="213"/>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213"/>
      <c r="BF155" s="213"/>
      <c r="BG155" s="213"/>
      <c r="BH155" s="104"/>
      <c r="BI155" s="104"/>
      <c r="BJ155" s="104"/>
      <c r="BK155" s="104"/>
      <c r="BL155" s="213"/>
      <c r="BM155" s="213"/>
      <c r="BN155" s="213"/>
      <c r="BO155" s="105"/>
      <c r="BP155" s="101"/>
      <c r="BQ155" s="101"/>
      <c r="BR155" s="101"/>
      <c r="BS155" s="101"/>
      <c r="BT155" s="101"/>
      <c r="BU155" s="39"/>
    </row>
    <row r="156" spans="2:110" s="19" customFormat="1" ht="23.25" customHeight="1" thickBot="1">
      <c r="B156" s="31"/>
      <c r="C156" s="31"/>
      <c r="D156" s="31"/>
      <c r="E156" s="31"/>
      <c r="F156" s="31"/>
      <c r="G156" s="31"/>
      <c r="H156" s="31"/>
      <c r="I156" s="31"/>
      <c r="J156" s="31"/>
      <c r="K156" s="31"/>
      <c r="L156" s="31"/>
      <c r="M156" s="31"/>
      <c r="N156" s="31"/>
      <c r="O156" s="31"/>
      <c r="P156" s="99"/>
      <c r="Q156" s="99"/>
      <c r="R156" s="99"/>
      <c r="S156" s="99"/>
      <c r="T156" s="205"/>
      <c r="U156" s="205"/>
      <c r="V156" s="99"/>
      <c r="W156" s="205"/>
      <c r="X156" s="205"/>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205"/>
      <c r="BF156" s="205"/>
      <c r="BG156" s="205"/>
      <c r="BH156" s="99"/>
      <c r="BI156" s="99"/>
      <c r="BJ156" s="99"/>
      <c r="BK156" s="99"/>
      <c r="BL156" s="205"/>
      <c r="BM156" s="205"/>
      <c r="BN156" s="205"/>
      <c r="BO156" s="99"/>
      <c r="BP156" s="99"/>
      <c r="BQ156" s="99"/>
      <c r="BR156" s="99"/>
      <c r="BS156" s="99"/>
      <c r="BT156" s="99"/>
      <c r="BU156" s="381"/>
      <c r="BW156" s="116"/>
      <c r="BX156" s="344"/>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row>
    <row r="157" spans="2:110" s="19" customFormat="1" ht="57.75" customHeight="1" thickBot="1">
      <c r="B157" s="31"/>
      <c r="C157" s="556" t="s">
        <v>36</v>
      </c>
      <c r="D157" s="557"/>
      <c r="E157" s="766" t="str">
        <f>IF(AND(BX89=TRUE,BX111=TRUE,BX117=TRUE),"クラスAAの認証を目指す場合は以降の質問にお答えください","クラスAの基準を満たしていないためこれより先をお答えいただいても認証することができません")</f>
        <v>クラスAの基準を満たしていないためこれより先をお答えいただいても認証することができません</v>
      </c>
      <c r="F157" s="767"/>
      <c r="G157" s="767"/>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7"/>
      <c r="AY157" s="767"/>
      <c r="AZ157" s="767"/>
      <c r="BA157" s="767"/>
      <c r="BB157" s="767"/>
      <c r="BC157" s="767"/>
      <c r="BD157" s="767"/>
      <c r="BE157" s="767"/>
      <c r="BF157" s="767"/>
      <c r="BG157" s="767"/>
      <c r="BH157" s="767"/>
      <c r="BI157" s="767"/>
      <c r="BJ157" s="767"/>
      <c r="BK157" s="767"/>
      <c r="BL157" s="767"/>
      <c r="BM157" s="767"/>
      <c r="BN157" s="767"/>
      <c r="BO157" s="767"/>
      <c r="BP157" s="767"/>
      <c r="BQ157" s="767"/>
      <c r="BR157" s="767"/>
      <c r="BS157" s="767"/>
      <c r="BT157" s="768"/>
      <c r="BU157" s="381"/>
      <c r="BW157" s="116"/>
      <c r="BX157" s="344"/>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row>
    <row r="158" spans="2:110" s="19" customFormat="1" ht="39.75" customHeight="1">
      <c r="B158" s="32"/>
      <c r="C158" s="32"/>
      <c r="D158" s="20"/>
      <c r="E158" s="20"/>
      <c r="F158" s="20"/>
      <c r="G158" s="20"/>
      <c r="H158" s="20"/>
      <c r="I158" s="20"/>
      <c r="J158" s="20"/>
      <c r="K158" s="20"/>
      <c r="L158" s="20"/>
      <c r="M158" s="20"/>
      <c r="N158" s="20"/>
      <c r="O158" s="20"/>
      <c r="P158" s="21"/>
      <c r="Q158" s="21"/>
      <c r="R158" s="21"/>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21"/>
      <c r="BW158" s="116"/>
      <c r="BX158" s="344"/>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row>
    <row r="159" spans="2:110" ht="52.5" customHeight="1">
      <c r="B159" s="857" t="s">
        <v>64</v>
      </c>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c r="BA159" s="857"/>
      <c r="BB159" s="857"/>
      <c r="BC159" s="857"/>
      <c r="BD159" s="857"/>
      <c r="BE159" s="857"/>
      <c r="BF159" s="857"/>
      <c r="BG159" s="857"/>
      <c r="BH159" s="857"/>
      <c r="BI159" s="857"/>
      <c r="BJ159" s="857"/>
      <c r="BK159" s="857"/>
      <c r="BL159" s="857"/>
      <c r="BM159" s="857"/>
      <c r="BN159" s="857"/>
      <c r="BO159" s="857"/>
      <c r="BP159" s="857"/>
      <c r="BQ159" s="857"/>
      <c r="BR159" s="857"/>
      <c r="BS159" s="857"/>
      <c r="BT159" s="857"/>
      <c r="BU159" s="376"/>
    </row>
    <row r="160" spans="2:110" s="23" customFormat="1" ht="51" customHeight="1">
      <c r="B160" s="840" t="s">
        <v>158</v>
      </c>
      <c r="C160" s="840"/>
      <c r="D160" s="840"/>
      <c r="E160" s="840"/>
      <c r="F160" s="840"/>
      <c r="G160" s="840"/>
      <c r="H160" s="840"/>
      <c r="I160" s="840"/>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840"/>
      <c r="AL160" s="840"/>
      <c r="AM160" s="840"/>
      <c r="AN160" s="840"/>
      <c r="AO160" s="840"/>
      <c r="AP160" s="840"/>
      <c r="AQ160" s="840"/>
      <c r="AR160" s="840"/>
      <c r="AS160" s="840"/>
      <c r="AT160" s="840"/>
      <c r="AU160" s="840"/>
      <c r="AV160" s="840"/>
      <c r="AW160" s="840"/>
      <c r="AX160" s="840"/>
      <c r="AY160" s="840"/>
      <c r="AZ160" s="840"/>
      <c r="BA160" s="840"/>
      <c r="BB160" s="840"/>
      <c r="BC160" s="840"/>
      <c r="BD160" s="840"/>
      <c r="BE160" s="840"/>
      <c r="BF160" s="840"/>
      <c r="BG160" s="840"/>
      <c r="BH160" s="840"/>
      <c r="BI160" s="840"/>
      <c r="BJ160" s="840"/>
      <c r="BK160" s="840"/>
      <c r="BL160" s="840"/>
      <c r="BM160" s="840"/>
      <c r="BN160" s="840"/>
      <c r="BO160" s="840"/>
      <c r="BP160" s="840"/>
      <c r="BQ160" s="840"/>
      <c r="BR160" s="840"/>
      <c r="BS160" s="840"/>
      <c r="BT160" s="840"/>
      <c r="BU160" s="388"/>
      <c r="BW160" s="330"/>
      <c r="BX160" s="348"/>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row>
    <row r="161" spans="2:110" s="19" customFormat="1" ht="21.75" customHeight="1">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382"/>
      <c r="BW161" s="116"/>
      <c r="BX161" s="344"/>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row>
    <row r="162" spans="2:110" ht="37.5" customHeight="1">
      <c r="B162" s="817" t="s">
        <v>20</v>
      </c>
      <c r="C162" s="817"/>
      <c r="D162" s="817"/>
      <c r="E162" s="817"/>
      <c r="F162" s="817"/>
      <c r="G162" s="817"/>
      <c r="H162" s="817"/>
      <c r="I162" s="817"/>
      <c r="J162" s="817"/>
      <c r="K162" s="817"/>
      <c r="L162" s="817"/>
      <c r="M162" s="817"/>
      <c r="N162" s="817"/>
      <c r="O162" s="817"/>
      <c r="P162" s="817"/>
      <c r="Q162" s="817"/>
      <c r="R162" s="817"/>
      <c r="S162" s="817"/>
      <c r="T162" s="817"/>
      <c r="U162" s="817"/>
      <c r="V162" s="817"/>
      <c r="W162" s="817"/>
      <c r="X162" s="817"/>
      <c r="Y162" s="817"/>
      <c r="Z162" s="817"/>
      <c r="AA162" s="817"/>
      <c r="AB162" s="817"/>
      <c r="AC162" s="817"/>
      <c r="AD162" s="817"/>
      <c r="AE162" s="817"/>
      <c r="AF162" s="817"/>
      <c r="AG162" s="817"/>
      <c r="AH162" s="817"/>
      <c r="AI162" s="817"/>
      <c r="AJ162" s="817"/>
      <c r="AK162" s="817"/>
      <c r="AL162" s="817"/>
      <c r="AM162" s="817"/>
      <c r="AN162" s="817"/>
      <c r="BA162" s="2"/>
      <c r="BB162" s="2"/>
      <c r="BC162" s="2"/>
      <c r="BD162" s="2"/>
      <c r="BE162" s="2"/>
      <c r="BG162" s="1"/>
      <c r="BH162" s="1"/>
      <c r="BI162" s="1"/>
      <c r="BJ162" s="1"/>
      <c r="BK162" s="1"/>
      <c r="BL162" s="2"/>
      <c r="BN162" s="1"/>
      <c r="BO162" s="1"/>
      <c r="BP162" s="1"/>
      <c r="BQ162" s="1"/>
      <c r="BR162" s="1"/>
      <c r="BS162" s="1"/>
      <c r="BT162" s="1"/>
      <c r="BU162" s="368"/>
    </row>
    <row r="163" spans="2:110" s="23" customFormat="1" ht="114.75" customHeight="1">
      <c r="B163" s="841" t="s">
        <v>159</v>
      </c>
      <c r="C163" s="841"/>
      <c r="D163" s="841"/>
      <c r="E163" s="841"/>
      <c r="F163" s="841"/>
      <c r="G163" s="841"/>
      <c r="H163" s="841"/>
      <c r="I163" s="841"/>
      <c r="J163" s="841"/>
      <c r="K163" s="841"/>
      <c r="L163" s="841"/>
      <c r="M163" s="841"/>
      <c r="N163" s="841"/>
      <c r="O163" s="841"/>
      <c r="P163" s="841"/>
      <c r="Q163" s="841"/>
      <c r="R163" s="841"/>
      <c r="S163" s="841"/>
      <c r="T163" s="841"/>
      <c r="U163" s="841"/>
      <c r="V163" s="841"/>
      <c r="W163" s="841"/>
      <c r="X163" s="841"/>
      <c r="Y163" s="841"/>
      <c r="Z163" s="841"/>
      <c r="AA163" s="841"/>
      <c r="AB163" s="841"/>
      <c r="AC163" s="841"/>
      <c r="AD163" s="841"/>
      <c r="AE163" s="841"/>
      <c r="AF163" s="841"/>
      <c r="AG163" s="841"/>
      <c r="AH163" s="841"/>
      <c r="AI163" s="841"/>
      <c r="AJ163" s="841"/>
      <c r="AK163" s="841"/>
      <c r="AL163" s="841"/>
      <c r="AM163" s="841"/>
      <c r="AN163" s="841"/>
      <c r="AO163" s="841"/>
      <c r="AP163" s="841"/>
      <c r="AQ163" s="841"/>
      <c r="AR163" s="841"/>
      <c r="AS163" s="841"/>
      <c r="AT163" s="841"/>
      <c r="AU163" s="841"/>
      <c r="AV163" s="841"/>
      <c r="AW163" s="841"/>
      <c r="AX163" s="841"/>
      <c r="AY163" s="841"/>
      <c r="AZ163" s="841"/>
      <c r="BA163" s="841"/>
      <c r="BB163" s="841"/>
      <c r="BC163" s="841"/>
      <c r="BD163" s="841"/>
      <c r="BE163" s="841"/>
      <c r="BF163" s="841"/>
      <c r="BG163" s="841"/>
      <c r="BH163" s="841"/>
      <c r="BI163" s="841"/>
      <c r="BJ163" s="841"/>
      <c r="BK163" s="841"/>
      <c r="BL163" s="841"/>
      <c r="BM163" s="841"/>
      <c r="BN163" s="841"/>
      <c r="BO163" s="841"/>
      <c r="BP163" s="841"/>
      <c r="BQ163" s="841"/>
      <c r="BR163" s="841"/>
      <c r="BS163" s="841"/>
      <c r="BT163" s="841"/>
      <c r="BU163" s="388"/>
      <c r="BW163" s="330"/>
      <c r="BX163" s="348"/>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row>
    <row r="164" spans="2:110" ht="33.75" customHeight="1">
      <c r="B164" s="588" t="s">
        <v>11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c r="AV164" s="589"/>
      <c r="AW164" s="589"/>
      <c r="AX164" s="589"/>
      <c r="AY164" s="589"/>
      <c r="AZ164" s="589"/>
      <c r="BA164" s="589"/>
      <c r="BB164" s="589"/>
      <c r="BC164" s="589"/>
      <c r="BD164" s="589"/>
      <c r="BE164" s="589"/>
      <c r="BF164" s="589"/>
      <c r="BG164" s="589"/>
      <c r="BH164" s="589"/>
      <c r="BI164" s="589"/>
      <c r="BJ164" s="589"/>
      <c r="BK164" s="589"/>
      <c r="BL164" s="589"/>
      <c r="BM164" s="589"/>
      <c r="BN164" s="589"/>
      <c r="BO164" s="589"/>
      <c r="BP164" s="835" t="s">
        <v>160</v>
      </c>
      <c r="BQ164" s="836"/>
      <c r="BR164" s="836"/>
      <c r="BS164" s="836"/>
      <c r="BT164" s="837"/>
      <c r="BU164" s="383"/>
    </row>
    <row r="165" spans="2:110" s="22" customFormat="1" ht="6.75" customHeight="1">
      <c r="B165" s="132"/>
      <c r="C165" s="133"/>
      <c r="D165" s="419" t="s">
        <v>553</v>
      </c>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134"/>
      <c r="AZ165" s="423" t="s">
        <v>33</v>
      </c>
      <c r="BA165" s="423"/>
      <c r="BB165" s="423"/>
      <c r="BC165" s="423"/>
      <c r="BD165" s="423"/>
      <c r="BE165" s="134"/>
      <c r="BF165" s="134"/>
      <c r="BG165" s="134"/>
      <c r="BH165" s="134"/>
      <c r="BI165" s="134"/>
      <c r="BJ165" s="134"/>
      <c r="BK165" s="134"/>
      <c r="BL165" s="134"/>
      <c r="BM165" s="134"/>
      <c r="BN165" s="134"/>
      <c r="BO165" s="134"/>
      <c r="BP165" s="854"/>
      <c r="BQ165" s="854"/>
      <c r="BR165" s="854"/>
      <c r="BS165" s="855"/>
      <c r="BT165" s="856"/>
      <c r="BU165" s="39"/>
      <c r="BW165" s="116"/>
      <c r="BX165" s="345"/>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c r="CV165" s="210"/>
      <c r="CW165" s="210"/>
      <c r="CX165" s="210"/>
      <c r="CY165" s="210"/>
      <c r="CZ165" s="210"/>
      <c r="DA165" s="210"/>
      <c r="DB165" s="210"/>
      <c r="DC165" s="210"/>
      <c r="DD165" s="210"/>
      <c r="DE165" s="210"/>
      <c r="DF165" s="210"/>
    </row>
    <row r="166" spans="2:110" s="22" customFormat="1" ht="12" customHeight="1">
      <c r="B166" s="132"/>
      <c r="C166" s="134"/>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134"/>
      <c r="AZ166" s="423"/>
      <c r="BA166" s="423"/>
      <c r="BB166" s="423"/>
      <c r="BC166" s="423"/>
      <c r="BD166" s="423"/>
      <c r="BE166" s="134"/>
      <c r="BF166" s="134"/>
      <c r="BG166" s="134"/>
      <c r="BH166" s="134"/>
      <c r="BI166" s="134"/>
      <c r="BJ166" s="134"/>
      <c r="BK166" s="134"/>
      <c r="BL166" s="134"/>
      <c r="BM166" s="134"/>
      <c r="BN166" s="134"/>
      <c r="BO166" s="134"/>
      <c r="BP166" s="783"/>
      <c r="BQ166" s="783"/>
      <c r="BR166" s="783"/>
      <c r="BS166" s="653"/>
      <c r="BT166" s="654"/>
      <c r="BU166" s="39"/>
      <c r="BW166" s="116" t="s">
        <v>422</v>
      </c>
      <c r="BX166" s="345"/>
      <c r="BY166" s="210"/>
      <c r="BZ166" s="210"/>
      <c r="CA166" s="210"/>
      <c r="CB166" s="210"/>
      <c r="CC166" s="210"/>
      <c r="CD166" s="210"/>
      <c r="CE166" s="210"/>
      <c r="CF166" s="210"/>
      <c r="CG166" s="210"/>
      <c r="CH166" s="210"/>
      <c r="CI166" s="210"/>
      <c r="CJ166" s="210"/>
      <c r="CK166" s="210"/>
      <c r="CL166" s="210"/>
      <c r="CM166" s="210"/>
      <c r="CN166" s="210"/>
      <c r="CO166" s="210"/>
      <c r="CP166" s="210"/>
      <c r="CQ166" s="210"/>
      <c r="CR166" s="210"/>
      <c r="CS166" s="210"/>
      <c r="CT166" s="210"/>
      <c r="CU166" s="210"/>
      <c r="CV166" s="210"/>
      <c r="CW166" s="210"/>
      <c r="CX166" s="210"/>
      <c r="CY166" s="210"/>
      <c r="CZ166" s="210"/>
      <c r="DA166" s="210"/>
      <c r="DB166" s="210"/>
      <c r="DC166" s="210"/>
      <c r="DD166" s="210"/>
      <c r="DE166" s="210"/>
      <c r="DF166" s="210"/>
    </row>
    <row r="167" spans="2:110" s="22" customFormat="1" ht="7.5" customHeight="1">
      <c r="B167" s="132"/>
      <c r="C167" s="135"/>
      <c r="D167" s="420"/>
      <c r="E167" s="420"/>
      <c r="F167" s="420"/>
      <c r="G167" s="420"/>
      <c r="H167" s="420"/>
      <c r="I167" s="420"/>
      <c r="J167" s="420"/>
      <c r="K167" s="420"/>
      <c r="L167" s="420"/>
      <c r="M167" s="420"/>
      <c r="N167" s="420"/>
      <c r="O167" s="420"/>
      <c r="P167" s="420"/>
      <c r="Q167" s="420"/>
      <c r="R167" s="420"/>
      <c r="S167" s="420"/>
      <c r="T167" s="420"/>
      <c r="U167" s="420"/>
      <c r="V167" s="420"/>
      <c r="W167" s="420"/>
      <c r="X167" s="420"/>
      <c r="Y167" s="420"/>
      <c r="Z167" s="420"/>
      <c r="AA167" s="420"/>
      <c r="AB167" s="420"/>
      <c r="AC167" s="420"/>
      <c r="AD167" s="420"/>
      <c r="AE167" s="420"/>
      <c r="AF167" s="420"/>
      <c r="AG167" s="420"/>
      <c r="AH167" s="420"/>
      <c r="AI167" s="420"/>
      <c r="AJ167" s="420"/>
      <c r="AK167" s="420"/>
      <c r="AL167" s="420"/>
      <c r="AM167" s="420"/>
      <c r="AN167" s="420"/>
      <c r="AO167" s="420"/>
      <c r="AP167" s="420"/>
      <c r="AQ167" s="420"/>
      <c r="AR167" s="420"/>
      <c r="AS167" s="420"/>
      <c r="AT167" s="420"/>
      <c r="AU167" s="420"/>
      <c r="AV167" s="420"/>
      <c r="AW167" s="420"/>
      <c r="AX167" s="420"/>
      <c r="AY167" s="135"/>
      <c r="AZ167" s="424"/>
      <c r="BA167" s="424"/>
      <c r="BB167" s="424"/>
      <c r="BC167" s="424"/>
      <c r="BD167" s="424"/>
      <c r="BE167" s="135"/>
      <c r="BF167" s="135"/>
      <c r="BG167" s="135"/>
      <c r="BH167" s="135"/>
      <c r="BI167" s="135"/>
      <c r="BJ167" s="135"/>
      <c r="BK167" s="135"/>
      <c r="BL167" s="135"/>
      <c r="BM167" s="135"/>
      <c r="BN167" s="135"/>
      <c r="BO167" s="135"/>
      <c r="BP167" s="784"/>
      <c r="BQ167" s="784"/>
      <c r="BR167" s="784"/>
      <c r="BS167" s="653"/>
      <c r="BT167" s="654"/>
      <c r="BU167" s="39"/>
      <c r="BW167" s="116"/>
      <c r="BX167" s="345"/>
      <c r="BY167" s="210"/>
      <c r="BZ167" s="210"/>
      <c r="CA167" s="210"/>
      <c r="CB167" s="210"/>
      <c r="CC167" s="210"/>
      <c r="CD167" s="210"/>
      <c r="CE167" s="210"/>
      <c r="CF167" s="210"/>
      <c r="CG167" s="210"/>
      <c r="CH167" s="210"/>
      <c r="CI167" s="210"/>
      <c r="CJ167" s="210"/>
      <c r="CK167" s="210"/>
      <c r="CL167" s="210"/>
      <c r="CM167" s="210"/>
      <c r="CN167" s="210"/>
      <c r="CO167" s="210"/>
      <c r="CP167" s="210"/>
      <c r="CQ167" s="210"/>
      <c r="CR167" s="210"/>
      <c r="CS167" s="210"/>
      <c r="CT167" s="210"/>
      <c r="CU167" s="210"/>
      <c r="CV167" s="210"/>
      <c r="CW167" s="210"/>
      <c r="CX167" s="210"/>
      <c r="CY167" s="210"/>
      <c r="CZ167" s="210"/>
      <c r="DA167" s="210"/>
      <c r="DB167" s="210"/>
      <c r="DC167" s="210"/>
      <c r="DD167" s="210"/>
      <c r="DE167" s="210"/>
      <c r="DF167" s="210"/>
    </row>
    <row r="168" spans="2:110" ht="10.5" customHeight="1">
      <c r="B168" s="720"/>
      <c r="C168" s="35"/>
      <c r="D168" s="821" t="s">
        <v>35</v>
      </c>
      <c r="E168" s="821"/>
      <c r="F168" s="821"/>
      <c r="G168" s="821"/>
      <c r="H168" s="821"/>
      <c r="I168" s="821"/>
      <c r="J168" s="821"/>
      <c r="K168" s="842"/>
      <c r="L168" s="842"/>
      <c r="M168" s="842"/>
      <c r="N168" s="842"/>
      <c r="O168" s="842"/>
      <c r="P168" s="842"/>
      <c r="Q168" s="842"/>
      <c r="R168" s="842"/>
      <c r="S168" s="842"/>
      <c r="T168" s="842"/>
      <c r="U168" s="842"/>
      <c r="V168" s="842"/>
      <c r="W168" s="842"/>
      <c r="X168" s="842"/>
      <c r="Y168" s="842"/>
      <c r="Z168" s="842"/>
      <c r="AA168" s="842"/>
      <c r="AB168" s="842"/>
      <c r="AC168" s="842"/>
      <c r="AD168" s="842"/>
      <c r="AE168" s="842"/>
      <c r="AF168" s="842"/>
      <c r="AG168" s="842"/>
      <c r="AH168" s="842"/>
      <c r="AI168" s="842"/>
      <c r="AJ168" s="842"/>
      <c r="AK168" s="842"/>
      <c r="AL168" s="842"/>
      <c r="AM168" s="842"/>
      <c r="AN168" s="842"/>
      <c r="AO168" s="842"/>
      <c r="AP168" s="842"/>
      <c r="AQ168" s="842"/>
      <c r="AR168" s="842"/>
      <c r="AS168" s="842"/>
      <c r="AT168" s="842"/>
      <c r="AU168" s="842"/>
      <c r="AV168" s="842"/>
      <c r="AW168" s="842"/>
      <c r="AX168" s="842"/>
      <c r="AY168" s="842"/>
      <c r="AZ168" s="842"/>
      <c r="BA168" s="842"/>
      <c r="BB168" s="842"/>
      <c r="BC168" s="842"/>
      <c r="BD168" s="842"/>
      <c r="BE168" s="842"/>
      <c r="BF168" s="842"/>
      <c r="BG168" s="842"/>
      <c r="BH168" s="842"/>
      <c r="BI168" s="842"/>
      <c r="BJ168" s="842"/>
      <c r="BK168" s="842"/>
      <c r="BL168" s="842"/>
      <c r="BM168" s="842"/>
      <c r="BN168" s="842"/>
      <c r="BO168" s="842"/>
      <c r="BP168" s="712" t="s">
        <v>157</v>
      </c>
      <c r="BQ168" s="713"/>
      <c r="BR168" s="713"/>
      <c r="BS168" s="713"/>
      <c r="BT168" s="714"/>
      <c r="BU168" s="39"/>
    </row>
    <row r="169" spans="2:110" ht="11.25" customHeight="1">
      <c r="B169" s="457"/>
      <c r="C169" s="116"/>
      <c r="D169" s="467"/>
      <c r="E169" s="467"/>
      <c r="F169" s="467"/>
      <c r="G169" s="467"/>
      <c r="H169" s="467"/>
      <c r="I169" s="467"/>
      <c r="J169" s="467"/>
      <c r="K169" s="511"/>
      <c r="L169" s="511"/>
      <c r="M169" s="511"/>
      <c r="N169" s="511"/>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511"/>
      <c r="AN169" s="511"/>
      <c r="AO169" s="511"/>
      <c r="AP169" s="511"/>
      <c r="AQ169" s="511"/>
      <c r="AR169" s="511"/>
      <c r="AS169" s="511"/>
      <c r="AT169" s="511"/>
      <c r="AU169" s="511"/>
      <c r="AV169" s="511"/>
      <c r="AW169" s="511"/>
      <c r="AX169" s="511"/>
      <c r="AY169" s="511"/>
      <c r="AZ169" s="511"/>
      <c r="BA169" s="511"/>
      <c r="BB169" s="511"/>
      <c r="BC169" s="511"/>
      <c r="BD169" s="511"/>
      <c r="BE169" s="511"/>
      <c r="BF169" s="511"/>
      <c r="BG169" s="511"/>
      <c r="BH169" s="511"/>
      <c r="BI169" s="511"/>
      <c r="BJ169" s="511"/>
      <c r="BK169" s="511"/>
      <c r="BL169" s="511"/>
      <c r="BM169" s="511"/>
      <c r="BN169" s="511"/>
      <c r="BO169" s="511"/>
      <c r="BP169" s="715"/>
      <c r="BQ169" s="716"/>
      <c r="BR169" s="716"/>
      <c r="BS169" s="716"/>
      <c r="BT169" s="717"/>
      <c r="BU169" s="39"/>
      <c r="BW169" s="116" t="s">
        <v>423</v>
      </c>
    </row>
    <row r="170" spans="2:110" ht="10.5" customHeight="1">
      <c r="B170" s="458"/>
      <c r="C170" s="87"/>
      <c r="D170" s="843"/>
      <c r="E170" s="843"/>
      <c r="F170" s="843"/>
      <c r="G170" s="843"/>
      <c r="H170" s="843"/>
      <c r="I170" s="843"/>
      <c r="J170" s="843"/>
      <c r="K170" s="843"/>
      <c r="L170" s="843"/>
      <c r="M170" s="843"/>
      <c r="N170" s="843"/>
      <c r="O170" s="843"/>
      <c r="P170" s="843"/>
      <c r="Q170" s="843"/>
      <c r="R170" s="843"/>
      <c r="S170" s="843"/>
      <c r="T170" s="843"/>
      <c r="U170" s="843"/>
      <c r="V170" s="843"/>
      <c r="W170" s="843"/>
      <c r="X170" s="843"/>
      <c r="Y170" s="843"/>
      <c r="Z170" s="843"/>
      <c r="AA170" s="843"/>
      <c r="AB170" s="843"/>
      <c r="AC170" s="843"/>
      <c r="AD170" s="843"/>
      <c r="AE170" s="843"/>
      <c r="AF170" s="843"/>
      <c r="AG170" s="843"/>
      <c r="AH170" s="843"/>
      <c r="AI170" s="843"/>
      <c r="AJ170" s="843"/>
      <c r="AK170" s="843"/>
      <c r="AL170" s="843"/>
      <c r="AM170" s="843"/>
      <c r="AN170" s="843"/>
      <c r="AO170" s="843"/>
      <c r="AP170" s="843"/>
      <c r="AQ170" s="843"/>
      <c r="AR170" s="843"/>
      <c r="AS170" s="843"/>
      <c r="AT170" s="843"/>
      <c r="AU170" s="843"/>
      <c r="AV170" s="843"/>
      <c r="AW170" s="843"/>
      <c r="AX170" s="843"/>
      <c r="AY170" s="843"/>
      <c r="AZ170" s="843"/>
      <c r="BA170" s="843"/>
      <c r="BB170" s="843"/>
      <c r="BC170" s="843"/>
      <c r="BD170" s="843"/>
      <c r="BE170" s="843"/>
      <c r="BF170" s="843"/>
      <c r="BG170" s="843"/>
      <c r="BH170" s="843"/>
      <c r="BI170" s="843"/>
      <c r="BJ170" s="843"/>
      <c r="BK170" s="843"/>
      <c r="BL170" s="843"/>
      <c r="BM170" s="843"/>
      <c r="BN170" s="843"/>
      <c r="BO170" s="843"/>
      <c r="BP170" s="715"/>
      <c r="BQ170" s="716"/>
      <c r="BR170" s="716"/>
      <c r="BS170" s="716"/>
      <c r="BT170" s="717"/>
      <c r="BU170" s="39"/>
    </row>
    <row r="171" spans="2:110" ht="10.5" customHeight="1">
      <c r="B171" s="457"/>
      <c r="C171" s="116"/>
      <c r="D171" s="467" t="s">
        <v>140</v>
      </c>
      <c r="E171" s="467"/>
      <c r="F171" s="467"/>
      <c r="G171" s="467"/>
      <c r="H171" s="467"/>
      <c r="I171" s="467"/>
      <c r="J171" s="467"/>
      <c r="K171" s="511"/>
      <c r="L171" s="511"/>
      <c r="M171" s="511"/>
      <c r="N171" s="511"/>
      <c r="O171" s="511"/>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1"/>
      <c r="AL171" s="511"/>
      <c r="AM171" s="511"/>
      <c r="AN171" s="511"/>
      <c r="AO171" s="511"/>
      <c r="AP171" s="511"/>
      <c r="AQ171" s="511"/>
      <c r="AR171" s="511"/>
      <c r="AS171" s="511"/>
      <c r="AT171" s="511"/>
      <c r="AU171" s="511"/>
      <c r="AV171" s="511"/>
      <c r="AW171" s="511"/>
      <c r="AX171" s="511"/>
      <c r="AY171" s="511"/>
      <c r="AZ171" s="511"/>
      <c r="BA171" s="511"/>
      <c r="BB171" s="511"/>
      <c r="BC171" s="511"/>
      <c r="BD171" s="511"/>
      <c r="BE171" s="511"/>
      <c r="BF171" s="511"/>
      <c r="BG171" s="511"/>
      <c r="BH171" s="511"/>
      <c r="BI171" s="511"/>
      <c r="BJ171" s="511"/>
      <c r="BK171" s="511"/>
      <c r="BL171" s="511"/>
      <c r="BM171" s="511"/>
      <c r="BN171" s="511"/>
      <c r="BO171" s="511"/>
      <c r="BP171" s="715" t="s">
        <v>275</v>
      </c>
      <c r="BQ171" s="716"/>
      <c r="BR171" s="716"/>
      <c r="BS171" s="716"/>
      <c r="BT171" s="717"/>
      <c r="BU171" s="39"/>
    </row>
    <row r="172" spans="2:110" ht="11.25" customHeight="1">
      <c r="B172" s="457"/>
      <c r="C172" s="116"/>
      <c r="D172" s="467"/>
      <c r="E172" s="467"/>
      <c r="F172" s="467"/>
      <c r="G172" s="467"/>
      <c r="H172" s="467"/>
      <c r="I172" s="467"/>
      <c r="J172" s="467"/>
      <c r="K172" s="511"/>
      <c r="L172" s="511"/>
      <c r="M172" s="511"/>
      <c r="N172" s="511"/>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511"/>
      <c r="AN172" s="511"/>
      <c r="AO172" s="511"/>
      <c r="AP172" s="511"/>
      <c r="AQ172" s="511"/>
      <c r="AR172" s="511"/>
      <c r="AS172" s="511"/>
      <c r="AT172" s="511"/>
      <c r="AU172" s="511"/>
      <c r="AV172" s="511"/>
      <c r="AW172" s="511"/>
      <c r="AX172" s="511"/>
      <c r="AY172" s="511"/>
      <c r="AZ172" s="511"/>
      <c r="BA172" s="511"/>
      <c r="BB172" s="511"/>
      <c r="BC172" s="511"/>
      <c r="BD172" s="511"/>
      <c r="BE172" s="511"/>
      <c r="BF172" s="511"/>
      <c r="BG172" s="511"/>
      <c r="BH172" s="511"/>
      <c r="BI172" s="511"/>
      <c r="BJ172" s="511"/>
      <c r="BK172" s="511"/>
      <c r="BL172" s="511"/>
      <c r="BM172" s="511"/>
      <c r="BN172" s="511"/>
      <c r="BO172" s="511"/>
      <c r="BP172" s="715"/>
      <c r="BQ172" s="716"/>
      <c r="BR172" s="716"/>
      <c r="BS172" s="716"/>
      <c r="BT172" s="717"/>
      <c r="BU172" s="39"/>
      <c r="BW172" s="116" t="s">
        <v>424</v>
      </c>
    </row>
    <row r="173" spans="2:110" ht="10.5" customHeight="1">
      <c r="B173" s="458"/>
      <c r="C173" s="87"/>
      <c r="D173" s="843"/>
      <c r="E173" s="843"/>
      <c r="F173" s="843"/>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843"/>
      <c r="AO173" s="843"/>
      <c r="AP173" s="843"/>
      <c r="AQ173" s="843"/>
      <c r="AR173" s="843"/>
      <c r="AS173" s="843"/>
      <c r="AT173" s="843"/>
      <c r="AU173" s="843"/>
      <c r="AV173" s="843"/>
      <c r="AW173" s="843"/>
      <c r="AX173" s="843"/>
      <c r="AY173" s="843"/>
      <c r="AZ173" s="843"/>
      <c r="BA173" s="843"/>
      <c r="BB173" s="843"/>
      <c r="BC173" s="843"/>
      <c r="BD173" s="843"/>
      <c r="BE173" s="843"/>
      <c r="BF173" s="843"/>
      <c r="BG173" s="843"/>
      <c r="BH173" s="843"/>
      <c r="BI173" s="843"/>
      <c r="BJ173" s="843"/>
      <c r="BK173" s="843"/>
      <c r="BL173" s="843"/>
      <c r="BM173" s="843"/>
      <c r="BN173" s="843"/>
      <c r="BO173" s="843"/>
      <c r="BP173" s="715"/>
      <c r="BQ173" s="716"/>
      <c r="BR173" s="716"/>
      <c r="BS173" s="716"/>
      <c r="BT173" s="717"/>
      <c r="BU173" s="39"/>
    </row>
    <row r="174" spans="2:110" ht="10.5" customHeight="1">
      <c r="B174" s="457"/>
      <c r="C174" s="36"/>
      <c r="D174" s="466" t="s">
        <v>34</v>
      </c>
      <c r="E174" s="466"/>
      <c r="F174" s="466"/>
      <c r="G174" s="466"/>
      <c r="H174" s="466"/>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803" t="s">
        <v>27</v>
      </c>
      <c r="BP174" s="715"/>
      <c r="BQ174" s="716"/>
      <c r="BR174" s="716"/>
      <c r="BS174" s="716"/>
      <c r="BT174" s="717"/>
      <c r="BU174" s="39"/>
    </row>
    <row r="175" spans="2:110" ht="11.25" customHeight="1">
      <c r="B175" s="457"/>
      <c r="C175" s="116"/>
      <c r="D175" s="467"/>
      <c r="E175" s="467"/>
      <c r="F175" s="467"/>
      <c r="G175" s="467"/>
      <c r="H175" s="467"/>
      <c r="I175" s="511"/>
      <c r="J175" s="511"/>
      <c r="K175" s="511"/>
      <c r="L175" s="511"/>
      <c r="M175" s="511"/>
      <c r="N175" s="511"/>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511"/>
      <c r="AN175" s="511"/>
      <c r="AO175" s="511"/>
      <c r="AP175" s="511"/>
      <c r="AQ175" s="511"/>
      <c r="AR175" s="511"/>
      <c r="AS175" s="511"/>
      <c r="AT175" s="511"/>
      <c r="AU175" s="511"/>
      <c r="AV175" s="511"/>
      <c r="AW175" s="511"/>
      <c r="AX175" s="511"/>
      <c r="AY175" s="511"/>
      <c r="AZ175" s="511"/>
      <c r="BA175" s="511"/>
      <c r="BB175" s="511"/>
      <c r="BC175" s="511"/>
      <c r="BD175" s="511"/>
      <c r="BE175" s="511"/>
      <c r="BF175" s="511"/>
      <c r="BG175" s="511"/>
      <c r="BH175" s="511"/>
      <c r="BI175" s="511"/>
      <c r="BJ175" s="511"/>
      <c r="BK175" s="511"/>
      <c r="BL175" s="511"/>
      <c r="BM175" s="511"/>
      <c r="BN175" s="511"/>
      <c r="BO175" s="803"/>
      <c r="BP175" s="715"/>
      <c r="BQ175" s="716"/>
      <c r="BR175" s="716"/>
      <c r="BS175" s="716"/>
      <c r="BT175" s="717"/>
      <c r="BU175" s="39"/>
      <c r="BW175" s="116" t="s">
        <v>421</v>
      </c>
    </row>
    <row r="176" spans="2:110" ht="10.5" customHeight="1">
      <c r="B176" s="593"/>
      <c r="C176" s="38"/>
      <c r="D176" s="641"/>
      <c r="E176" s="641"/>
      <c r="F176" s="641"/>
      <c r="G176" s="641"/>
      <c r="H176" s="641"/>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12"/>
      <c r="AL176" s="512"/>
      <c r="AM176" s="512"/>
      <c r="AN176" s="512"/>
      <c r="AO176" s="512"/>
      <c r="AP176" s="512"/>
      <c r="AQ176" s="512"/>
      <c r="AR176" s="512"/>
      <c r="AS176" s="512"/>
      <c r="AT176" s="512"/>
      <c r="AU176" s="512"/>
      <c r="AV176" s="512"/>
      <c r="AW176" s="512"/>
      <c r="AX176" s="512"/>
      <c r="AY176" s="512"/>
      <c r="AZ176" s="512"/>
      <c r="BA176" s="512"/>
      <c r="BB176" s="512"/>
      <c r="BC176" s="512"/>
      <c r="BD176" s="512"/>
      <c r="BE176" s="512"/>
      <c r="BF176" s="512"/>
      <c r="BG176" s="512"/>
      <c r="BH176" s="512"/>
      <c r="BI176" s="512"/>
      <c r="BJ176" s="512"/>
      <c r="BK176" s="512"/>
      <c r="BL176" s="512"/>
      <c r="BM176" s="512"/>
      <c r="BN176" s="512"/>
      <c r="BO176" s="804"/>
      <c r="BP176" s="743"/>
      <c r="BQ176" s="744"/>
      <c r="BR176" s="744"/>
      <c r="BS176" s="744"/>
      <c r="BT176" s="745"/>
      <c r="BU176" s="39"/>
    </row>
    <row r="177" spans="2:110" ht="93.75" customHeight="1">
      <c r="B177" s="553" t="s">
        <v>353</v>
      </c>
      <c r="C177" s="814"/>
      <c r="D177" s="814"/>
      <c r="E177" s="814"/>
      <c r="F177" s="814"/>
      <c r="G177" s="814"/>
      <c r="H177" s="814"/>
      <c r="I177" s="814"/>
      <c r="J177" s="814"/>
      <c r="K177" s="814"/>
      <c r="L177" s="814"/>
      <c r="M177" s="814"/>
      <c r="N177" s="814"/>
      <c r="O177" s="814"/>
      <c r="P177" s="814"/>
      <c r="Q177" s="814"/>
      <c r="R177" s="814"/>
      <c r="S177" s="814"/>
      <c r="T177" s="814"/>
      <c r="U177" s="814"/>
      <c r="V177" s="814"/>
      <c r="W177" s="814"/>
      <c r="X177" s="814"/>
      <c r="Y177" s="814"/>
      <c r="Z177" s="814"/>
      <c r="AA177" s="814"/>
      <c r="AB177" s="814"/>
      <c r="AC177" s="814"/>
      <c r="AD177" s="814"/>
      <c r="AE177" s="814"/>
      <c r="AF177" s="814"/>
      <c r="AG177" s="814"/>
      <c r="AH177" s="814"/>
      <c r="AI177" s="814"/>
      <c r="AJ177" s="814"/>
      <c r="AK177" s="814"/>
      <c r="AL177" s="814"/>
      <c r="AM177" s="814"/>
      <c r="AN177" s="814"/>
      <c r="AO177" s="814"/>
      <c r="AP177" s="814"/>
      <c r="AQ177" s="814"/>
      <c r="AR177" s="814"/>
      <c r="AS177" s="814"/>
      <c r="AT177" s="814"/>
      <c r="AU177" s="814"/>
      <c r="AV177" s="814"/>
      <c r="AW177" s="814"/>
      <c r="AX177" s="814"/>
      <c r="AY177" s="814"/>
      <c r="AZ177" s="814"/>
      <c r="BA177" s="814"/>
      <c r="BB177" s="814"/>
      <c r="BC177" s="814"/>
      <c r="BD177" s="814"/>
      <c r="BE177" s="814"/>
      <c r="BF177" s="814"/>
      <c r="BG177" s="814"/>
      <c r="BH177" s="814"/>
      <c r="BI177" s="814"/>
      <c r="BJ177" s="814"/>
      <c r="BK177" s="814"/>
      <c r="BL177" s="814"/>
      <c r="BM177" s="814"/>
      <c r="BN177" s="814"/>
      <c r="BO177" s="814"/>
      <c r="BP177" s="823"/>
      <c r="BQ177" s="823"/>
      <c r="BR177" s="823"/>
      <c r="BS177" s="823"/>
      <c r="BT177" s="824"/>
      <c r="BU177" s="39"/>
    </row>
    <row r="178" spans="2:110" ht="34.5" customHeight="1">
      <c r="B178" s="588" t="s">
        <v>38</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c r="AV178" s="589"/>
      <c r="AW178" s="589"/>
      <c r="AX178" s="589"/>
      <c r="AY178" s="589"/>
      <c r="AZ178" s="589"/>
      <c r="BA178" s="589"/>
      <c r="BB178" s="589"/>
      <c r="BC178" s="589"/>
      <c r="BD178" s="589"/>
      <c r="BE178" s="589"/>
      <c r="BF178" s="589"/>
      <c r="BG178" s="589"/>
      <c r="BH178" s="589"/>
      <c r="BI178" s="589"/>
      <c r="BJ178" s="589"/>
      <c r="BK178" s="589"/>
      <c r="BL178" s="589"/>
      <c r="BM178" s="589"/>
      <c r="BN178" s="589"/>
      <c r="BO178" s="589"/>
      <c r="BP178" s="835" t="s">
        <v>160</v>
      </c>
      <c r="BQ178" s="836"/>
      <c r="BR178" s="836"/>
      <c r="BS178" s="836"/>
      <c r="BT178" s="837"/>
      <c r="BU178" s="383"/>
    </row>
    <row r="179" spans="2:110" s="22" customFormat="1" ht="6.75" customHeight="1">
      <c r="B179" s="132"/>
      <c r="C179" s="133"/>
      <c r="D179" s="419" t="s">
        <v>554</v>
      </c>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134"/>
      <c r="AZ179" s="423" t="s">
        <v>33</v>
      </c>
      <c r="BA179" s="423"/>
      <c r="BB179" s="423"/>
      <c r="BC179" s="423"/>
      <c r="BD179" s="423"/>
      <c r="BE179" s="134"/>
      <c r="BF179" s="134"/>
      <c r="BG179" s="134"/>
      <c r="BH179" s="134"/>
      <c r="BI179" s="134"/>
      <c r="BJ179" s="134"/>
      <c r="BK179" s="134"/>
      <c r="BL179" s="134"/>
      <c r="BM179" s="134"/>
      <c r="BN179" s="134"/>
      <c r="BO179" s="134"/>
      <c r="BP179" s="854"/>
      <c r="BQ179" s="854"/>
      <c r="BR179" s="854"/>
      <c r="BS179" s="855"/>
      <c r="BT179" s="856"/>
      <c r="BU179" s="39"/>
      <c r="BW179" s="116"/>
      <c r="BX179" s="345"/>
      <c r="BY179" s="210"/>
      <c r="BZ179" s="210"/>
      <c r="CA179" s="210"/>
      <c r="CB179" s="210"/>
      <c r="CC179" s="210"/>
      <c r="CD179" s="210"/>
      <c r="CE179" s="210"/>
      <c r="CF179" s="210"/>
      <c r="CG179" s="210"/>
      <c r="CH179" s="210"/>
      <c r="CI179" s="210"/>
      <c r="CJ179" s="210"/>
      <c r="CK179" s="210"/>
      <c r="CL179" s="210"/>
      <c r="CM179" s="210"/>
      <c r="CN179" s="210"/>
      <c r="CO179" s="210"/>
      <c r="CP179" s="210"/>
      <c r="CQ179" s="210"/>
      <c r="CR179" s="210"/>
      <c r="CS179" s="210"/>
      <c r="CT179" s="210"/>
      <c r="CU179" s="210"/>
      <c r="CV179" s="210"/>
      <c r="CW179" s="210"/>
      <c r="CX179" s="210"/>
      <c r="CY179" s="210"/>
      <c r="CZ179" s="210"/>
      <c r="DA179" s="210"/>
      <c r="DB179" s="210"/>
      <c r="DC179" s="210"/>
      <c r="DD179" s="210"/>
      <c r="DE179" s="210"/>
      <c r="DF179" s="210"/>
    </row>
    <row r="180" spans="2:110" s="22" customFormat="1" ht="12" customHeight="1">
      <c r="B180" s="132"/>
      <c r="C180" s="134"/>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134"/>
      <c r="AZ180" s="423"/>
      <c r="BA180" s="423"/>
      <c r="BB180" s="423"/>
      <c r="BC180" s="423"/>
      <c r="BD180" s="423"/>
      <c r="BE180" s="134"/>
      <c r="BF180" s="134"/>
      <c r="BG180" s="134"/>
      <c r="BH180" s="134"/>
      <c r="BI180" s="134"/>
      <c r="BJ180" s="134"/>
      <c r="BK180" s="134"/>
      <c r="BL180" s="134"/>
      <c r="BM180" s="134"/>
      <c r="BN180" s="134"/>
      <c r="BO180" s="134"/>
      <c r="BP180" s="783"/>
      <c r="BQ180" s="783"/>
      <c r="BR180" s="783"/>
      <c r="BS180" s="653"/>
      <c r="BT180" s="654"/>
      <c r="BU180" s="39"/>
      <c r="BW180" s="116" t="s">
        <v>425</v>
      </c>
      <c r="BX180" s="345"/>
      <c r="BY180" s="210"/>
      <c r="BZ180" s="210"/>
      <c r="CA180" s="210"/>
      <c r="CB180" s="210"/>
      <c r="CC180" s="210"/>
      <c r="CD180" s="210"/>
      <c r="CE180" s="210"/>
      <c r="CF180" s="210"/>
      <c r="CG180" s="210"/>
      <c r="CH180" s="210"/>
      <c r="CI180" s="210"/>
      <c r="CJ180" s="210"/>
      <c r="CK180" s="210"/>
      <c r="CL180" s="210"/>
      <c r="CM180" s="210"/>
      <c r="CN180" s="210"/>
      <c r="CO180" s="210"/>
      <c r="CP180" s="210"/>
      <c r="CQ180" s="210"/>
      <c r="CR180" s="210"/>
      <c r="CS180" s="210"/>
      <c r="CT180" s="210"/>
      <c r="CU180" s="210"/>
      <c r="CV180" s="210"/>
      <c r="CW180" s="210"/>
      <c r="CX180" s="210"/>
      <c r="CY180" s="210"/>
      <c r="CZ180" s="210"/>
      <c r="DA180" s="210"/>
      <c r="DB180" s="210"/>
      <c r="DC180" s="210"/>
      <c r="DD180" s="210"/>
      <c r="DE180" s="210"/>
      <c r="DF180" s="210"/>
    </row>
    <row r="181" spans="2:110" s="22" customFormat="1" ht="7.5" customHeight="1">
      <c r="B181" s="132"/>
      <c r="C181" s="135"/>
      <c r="D181" s="420"/>
      <c r="E181" s="420"/>
      <c r="F181" s="420"/>
      <c r="G181" s="420"/>
      <c r="H181" s="420"/>
      <c r="I181" s="420"/>
      <c r="J181" s="420"/>
      <c r="K181" s="420"/>
      <c r="L181" s="420"/>
      <c r="M181" s="420"/>
      <c r="N181" s="420"/>
      <c r="O181" s="420"/>
      <c r="P181" s="420"/>
      <c r="Q181" s="420"/>
      <c r="R181" s="420"/>
      <c r="S181" s="420"/>
      <c r="T181" s="420"/>
      <c r="U181" s="420"/>
      <c r="V181" s="420"/>
      <c r="W181" s="420"/>
      <c r="X181" s="420"/>
      <c r="Y181" s="420"/>
      <c r="Z181" s="420"/>
      <c r="AA181" s="420"/>
      <c r="AB181" s="420"/>
      <c r="AC181" s="420"/>
      <c r="AD181" s="420"/>
      <c r="AE181" s="420"/>
      <c r="AF181" s="420"/>
      <c r="AG181" s="420"/>
      <c r="AH181" s="420"/>
      <c r="AI181" s="420"/>
      <c r="AJ181" s="420"/>
      <c r="AK181" s="420"/>
      <c r="AL181" s="420"/>
      <c r="AM181" s="420"/>
      <c r="AN181" s="420"/>
      <c r="AO181" s="420"/>
      <c r="AP181" s="420"/>
      <c r="AQ181" s="420"/>
      <c r="AR181" s="420"/>
      <c r="AS181" s="420"/>
      <c r="AT181" s="420"/>
      <c r="AU181" s="420"/>
      <c r="AV181" s="420"/>
      <c r="AW181" s="420"/>
      <c r="AX181" s="420"/>
      <c r="AY181" s="135"/>
      <c r="AZ181" s="424"/>
      <c r="BA181" s="424"/>
      <c r="BB181" s="424"/>
      <c r="BC181" s="424"/>
      <c r="BD181" s="424"/>
      <c r="BE181" s="135"/>
      <c r="BF181" s="135"/>
      <c r="BG181" s="135"/>
      <c r="BH181" s="135"/>
      <c r="BI181" s="135"/>
      <c r="BJ181" s="135"/>
      <c r="BK181" s="135"/>
      <c r="BL181" s="135"/>
      <c r="BM181" s="135"/>
      <c r="BN181" s="135"/>
      <c r="BO181" s="135"/>
      <c r="BP181" s="784"/>
      <c r="BQ181" s="784"/>
      <c r="BR181" s="784"/>
      <c r="BS181" s="653"/>
      <c r="BT181" s="654"/>
      <c r="BU181" s="39"/>
      <c r="BW181" s="116"/>
      <c r="BX181" s="345"/>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row>
    <row r="182" spans="2:110" ht="10.5" customHeight="1">
      <c r="B182" s="720"/>
      <c r="C182" s="35"/>
      <c r="D182" s="821" t="s">
        <v>165</v>
      </c>
      <c r="E182" s="821"/>
      <c r="F182" s="821"/>
      <c r="G182" s="821"/>
      <c r="H182" s="821"/>
      <c r="I182" s="821"/>
      <c r="J182" s="821"/>
      <c r="K182" s="821"/>
      <c r="L182" s="821"/>
      <c r="M182" s="821"/>
      <c r="N182" s="821"/>
      <c r="O182" s="821"/>
      <c r="P182" s="821"/>
      <c r="Q182" s="821"/>
      <c r="R182" s="821"/>
      <c r="S182" s="821"/>
      <c r="T182" s="821"/>
      <c r="U182" s="821"/>
      <c r="V182" s="821"/>
      <c r="W182" s="821"/>
      <c r="X182" s="821"/>
      <c r="Y182" s="821"/>
      <c r="Z182" s="111"/>
      <c r="AA182" s="821" t="s">
        <v>39</v>
      </c>
      <c r="AB182" s="821"/>
      <c r="AC182" s="821"/>
      <c r="AD182" s="821"/>
      <c r="AE182" s="821"/>
      <c r="AF182" s="821"/>
      <c r="AG182" s="821"/>
      <c r="AH182" s="821"/>
      <c r="AI182" s="821"/>
      <c r="AJ182" s="821"/>
      <c r="AK182" s="821"/>
      <c r="AL182" s="821"/>
      <c r="AM182" s="821"/>
      <c r="AN182" s="821"/>
      <c r="AO182" s="821"/>
      <c r="AP182" s="821"/>
      <c r="AQ182" s="821"/>
      <c r="AR182" s="110"/>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90"/>
      <c r="BP182" s="712" t="s">
        <v>157</v>
      </c>
      <c r="BQ182" s="713"/>
      <c r="BR182" s="713"/>
      <c r="BS182" s="713"/>
      <c r="BT182" s="714"/>
      <c r="BU182" s="39"/>
    </row>
    <row r="183" spans="2:110" ht="11.25" customHeight="1">
      <c r="B183" s="457"/>
      <c r="C183" s="116"/>
      <c r="D183" s="467"/>
      <c r="E183" s="467"/>
      <c r="F183" s="467"/>
      <c r="G183" s="467"/>
      <c r="H183" s="467"/>
      <c r="I183" s="467"/>
      <c r="J183" s="467"/>
      <c r="K183" s="467"/>
      <c r="L183" s="467"/>
      <c r="M183" s="467"/>
      <c r="N183" s="467"/>
      <c r="O183" s="467"/>
      <c r="P183" s="467"/>
      <c r="Q183" s="467"/>
      <c r="R183" s="467"/>
      <c r="S183" s="467"/>
      <c r="T183" s="467"/>
      <c r="U183" s="467"/>
      <c r="V183" s="467"/>
      <c r="W183" s="467"/>
      <c r="X183" s="467"/>
      <c r="Y183" s="467"/>
      <c r="Z183" s="116"/>
      <c r="AA183" s="467"/>
      <c r="AB183" s="467"/>
      <c r="AC183" s="467"/>
      <c r="AD183" s="467"/>
      <c r="AE183" s="467"/>
      <c r="AF183" s="467"/>
      <c r="AG183" s="467"/>
      <c r="AH183" s="467"/>
      <c r="AI183" s="467"/>
      <c r="AJ183" s="467"/>
      <c r="AK183" s="467"/>
      <c r="AL183" s="467"/>
      <c r="AM183" s="467"/>
      <c r="AN183" s="467"/>
      <c r="AO183" s="467"/>
      <c r="AP183" s="467"/>
      <c r="AQ183" s="467"/>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91"/>
      <c r="BP183" s="715"/>
      <c r="BQ183" s="716"/>
      <c r="BR183" s="716"/>
      <c r="BS183" s="716"/>
      <c r="BT183" s="717"/>
      <c r="BU183" s="39"/>
      <c r="BW183" s="116" t="s">
        <v>426</v>
      </c>
    </row>
    <row r="184" spans="2:110" ht="10.5" customHeight="1">
      <c r="B184" s="458"/>
      <c r="C184" s="87"/>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85"/>
      <c r="AA184" s="468"/>
      <c r="AB184" s="468"/>
      <c r="AC184" s="468"/>
      <c r="AD184" s="468"/>
      <c r="AE184" s="468"/>
      <c r="AF184" s="468"/>
      <c r="AG184" s="468"/>
      <c r="AH184" s="468"/>
      <c r="AI184" s="468"/>
      <c r="AJ184" s="468"/>
      <c r="AK184" s="468"/>
      <c r="AL184" s="468"/>
      <c r="AM184" s="468"/>
      <c r="AN184" s="468"/>
      <c r="AO184" s="468"/>
      <c r="AP184" s="468"/>
      <c r="AQ184" s="468"/>
      <c r="AR184" s="85"/>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92"/>
      <c r="BP184" s="715"/>
      <c r="BQ184" s="716"/>
      <c r="BR184" s="716"/>
      <c r="BS184" s="716"/>
      <c r="BT184" s="717"/>
      <c r="BU184" s="39"/>
      <c r="BW184" s="116" t="s">
        <v>427</v>
      </c>
    </row>
    <row r="185" spans="2:110" ht="10.5" customHeight="1">
      <c r="B185" s="457"/>
      <c r="C185" s="36"/>
      <c r="D185" s="467" t="s">
        <v>40</v>
      </c>
      <c r="E185" s="467"/>
      <c r="F185" s="467"/>
      <c r="G185" s="467"/>
      <c r="H185" s="467"/>
      <c r="I185" s="467"/>
      <c r="J185" s="467"/>
      <c r="K185" s="467"/>
      <c r="L185" s="467"/>
      <c r="M185" s="467"/>
      <c r="N185" s="467"/>
      <c r="O185" s="467"/>
      <c r="P185" s="467"/>
      <c r="Q185" s="467"/>
      <c r="R185" s="467"/>
      <c r="S185" s="467"/>
      <c r="T185" s="467"/>
      <c r="U185" s="467"/>
      <c r="V185" s="467"/>
      <c r="W185" s="467"/>
      <c r="X185" s="467"/>
      <c r="Y185" s="467"/>
      <c r="Z185" s="467"/>
      <c r="AA185" s="467"/>
      <c r="AB185" s="467"/>
      <c r="AC185" s="467"/>
      <c r="AD185" s="467"/>
      <c r="AE185" s="467"/>
      <c r="AF185" s="467"/>
      <c r="AG185" s="467"/>
      <c r="AH185" s="467"/>
      <c r="AI185" s="467"/>
      <c r="AJ185" s="467"/>
      <c r="AK185" s="467"/>
      <c r="AL185" s="467"/>
      <c r="AM185" s="467"/>
      <c r="AN185" s="467"/>
      <c r="AO185" s="467"/>
      <c r="AP185" s="467"/>
      <c r="AQ185" s="467"/>
      <c r="AR185" s="467"/>
      <c r="AS185" s="467"/>
      <c r="AT185" s="467"/>
      <c r="AU185" s="467"/>
      <c r="AV185" s="467"/>
      <c r="AW185" s="467"/>
      <c r="AX185" s="467"/>
      <c r="AY185" s="467"/>
      <c r="AZ185" s="467"/>
      <c r="BA185" s="467"/>
      <c r="BB185" s="467"/>
      <c r="BC185" s="467"/>
      <c r="BD185" s="467"/>
      <c r="BE185" s="467"/>
      <c r="BF185" s="467"/>
      <c r="BG185" s="467"/>
      <c r="BH185" s="467"/>
      <c r="BI185" s="467"/>
      <c r="BJ185" s="467"/>
      <c r="BK185" s="467"/>
      <c r="BL185" s="467"/>
      <c r="BM185" s="467"/>
      <c r="BN185" s="467"/>
      <c r="BO185" s="801"/>
      <c r="BP185" s="718" t="s">
        <v>276</v>
      </c>
      <c r="BQ185" s="627"/>
      <c r="BR185" s="627"/>
      <c r="BS185" s="627"/>
      <c r="BT185" s="719"/>
      <c r="BU185" s="39"/>
      <c r="BW185" s="116" t="s">
        <v>428</v>
      </c>
    </row>
    <row r="186" spans="2:110" ht="11.25" customHeight="1">
      <c r="B186" s="457"/>
      <c r="C186" s="116"/>
      <c r="D186" s="467"/>
      <c r="E186" s="467"/>
      <c r="F186" s="467"/>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467"/>
      <c r="AK186" s="467"/>
      <c r="AL186" s="467"/>
      <c r="AM186" s="467"/>
      <c r="AN186" s="467"/>
      <c r="AO186" s="467"/>
      <c r="AP186" s="467"/>
      <c r="AQ186" s="467"/>
      <c r="AR186" s="467"/>
      <c r="AS186" s="467"/>
      <c r="AT186" s="467"/>
      <c r="AU186" s="467"/>
      <c r="AV186" s="467"/>
      <c r="AW186" s="467"/>
      <c r="AX186" s="467"/>
      <c r="AY186" s="467"/>
      <c r="AZ186" s="467"/>
      <c r="BA186" s="467"/>
      <c r="BB186" s="467"/>
      <c r="BC186" s="467"/>
      <c r="BD186" s="467"/>
      <c r="BE186" s="467"/>
      <c r="BF186" s="467"/>
      <c r="BG186" s="467"/>
      <c r="BH186" s="467"/>
      <c r="BI186" s="467"/>
      <c r="BJ186" s="467"/>
      <c r="BK186" s="467"/>
      <c r="BL186" s="467"/>
      <c r="BM186" s="467"/>
      <c r="BN186" s="467"/>
      <c r="BO186" s="801"/>
      <c r="BP186" s="718"/>
      <c r="BQ186" s="627"/>
      <c r="BR186" s="627"/>
      <c r="BS186" s="627"/>
      <c r="BT186" s="719"/>
      <c r="BU186" s="39"/>
      <c r="BW186" s="116" t="s">
        <v>429</v>
      </c>
    </row>
    <row r="187" spans="2:110" ht="10.5" customHeight="1">
      <c r="B187" s="458"/>
      <c r="C187" s="87"/>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468"/>
      <c r="AA187" s="468"/>
      <c r="AB187" s="468"/>
      <c r="AC187" s="468"/>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68"/>
      <c r="AY187" s="468"/>
      <c r="AZ187" s="468"/>
      <c r="BA187" s="468"/>
      <c r="BB187" s="468"/>
      <c r="BC187" s="468"/>
      <c r="BD187" s="468"/>
      <c r="BE187" s="468"/>
      <c r="BF187" s="468"/>
      <c r="BG187" s="468"/>
      <c r="BH187" s="468"/>
      <c r="BI187" s="468"/>
      <c r="BJ187" s="468"/>
      <c r="BK187" s="468"/>
      <c r="BL187" s="468"/>
      <c r="BM187" s="468"/>
      <c r="BN187" s="468"/>
      <c r="BO187" s="802"/>
      <c r="BP187" s="718"/>
      <c r="BQ187" s="627"/>
      <c r="BR187" s="627"/>
      <c r="BS187" s="627"/>
      <c r="BT187" s="719"/>
      <c r="BU187" s="39"/>
      <c r="BW187" s="116" t="s">
        <v>430</v>
      </c>
    </row>
    <row r="188" spans="2:110" ht="10.5" customHeight="1">
      <c r="B188" s="98"/>
      <c r="C188" s="36"/>
      <c r="D188" s="704" t="s">
        <v>41</v>
      </c>
      <c r="E188" s="704"/>
      <c r="F188" s="704"/>
      <c r="G188" s="704"/>
      <c r="H188" s="704"/>
      <c r="I188" s="704"/>
      <c r="J188" s="704"/>
      <c r="K188" s="704"/>
      <c r="L188" s="704"/>
      <c r="M188" s="704"/>
      <c r="N188" s="704"/>
      <c r="O188" s="112"/>
      <c r="P188" s="469" t="s">
        <v>48</v>
      </c>
      <c r="R188" s="827" t="s">
        <v>42</v>
      </c>
      <c r="S188" s="827"/>
      <c r="T188" s="827"/>
      <c r="U188" s="827"/>
      <c r="V188" s="827"/>
      <c r="W188" s="827"/>
      <c r="X188" s="827"/>
      <c r="Y188" s="25"/>
      <c r="Z188" s="827" t="s">
        <v>43</v>
      </c>
      <c r="AA188" s="827"/>
      <c r="AB188" s="827"/>
      <c r="AC188" s="827"/>
      <c r="AD188" s="827"/>
      <c r="AE188" s="827"/>
      <c r="AF188" s="827"/>
      <c r="AG188" s="25"/>
      <c r="AH188" s="827" t="s">
        <v>45</v>
      </c>
      <c r="AI188" s="827"/>
      <c r="AJ188" s="827"/>
      <c r="AK188" s="827"/>
      <c r="AL188" s="827"/>
      <c r="AM188" s="827"/>
      <c r="AN188" s="25"/>
      <c r="AO188" s="834" t="s">
        <v>44</v>
      </c>
      <c r="AP188" s="834"/>
      <c r="AQ188" s="834"/>
      <c r="AR188" s="834"/>
      <c r="AS188" s="834"/>
      <c r="AT188" s="834"/>
      <c r="AU188" s="834"/>
      <c r="AV188" s="834"/>
      <c r="AW188" s="834"/>
      <c r="AX188" s="834"/>
      <c r="AY188" s="834"/>
      <c r="AZ188" s="113"/>
      <c r="BA188" s="832" t="s">
        <v>47</v>
      </c>
      <c r="BB188" s="832"/>
      <c r="BC188" s="832"/>
      <c r="BD188" s="829"/>
      <c r="BE188" s="829"/>
      <c r="BF188" s="829"/>
      <c r="BG188" s="829"/>
      <c r="BH188" s="829"/>
      <c r="BI188" s="829"/>
      <c r="BJ188" s="829"/>
      <c r="BK188" s="829"/>
      <c r="BL188" s="829"/>
      <c r="BM188" s="829"/>
      <c r="BN188" s="829"/>
      <c r="BO188" s="584" t="s">
        <v>46</v>
      </c>
      <c r="BP188" s="718"/>
      <c r="BQ188" s="627"/>
      <c r="BR188" s="627"/>
      <c r="BS188" s="627"/>
      <c r="BT188" s="719"/>
      <c r="BU188" s="39"/>
      <c r="BW188" s="116" t="s">
        <v>431</v>
      </c>
    </row>
    <row r="189" spans="2:110" ht="10.5" customHeight="1">
      <c r="B189" s="98"/>
      <c r="C189" s="116"/>
      <c r="D189" s="704"/>
      <c r="E189" s="704"/>
      <c r="F189" s="704"/>
      <c r="G189" s="704"/>
      <c r="H189" s="704"/>
      <c r="I189" s="704"/>
      <c r="J189" s="704"/>
      <c r="K189" s="704"/>
      <c r="L189" s="704"/>
      <c r="M189" s="704"/>
      <c r="N189" s="704"/>
      <c r="O189" s="112"/>
      <c r="P189" s="469"/>
      <c r="Q189" s="116"/>
      <c r="R189" s="708"/>
      <c r="S189" s="708"/>
      <c r="T189" s="708"/>
      <c r="U189" s="708"/>
      <c r="V189" s="708"/>
      <c r="W189" s="708"/>
      <c r="X189" s="708"/>
      <c r="Y189" s="25"/>
      <c r="Z189" s="708"/>
      <c r="AA189" s="708"/>
      <c r="AB189" s="708"/>
      <c r="AC189" s="708"/>
      <c r="AD189" s="708"/>
      <c r="AE189" s="708"/>
      <c r="AF189" s="708"/>
      <c r="AG189" s="25"/>
      <c r="AH189" s="708"/>
      <c r="AI189" s="708"/>
      <c r="AJ189" s="708"/>
      <c r="AK189" s="708"/>
      <c r="AL189" s="708"/>
      <c r="AM189" s="708"/>
      <c r="AN189" s="25"/>
      <c r="AO189" s="704"/>
      <c r="AP189" s="704"/>
      <c r="AQ189" s="704"/>
      <c r="AR189" s="704"/>
      <c r="AS189" s="704"/>
      <c r="AT189" s="704"/>
      <c r="AU189" s="704"/>
      <c r="AV189" s="704"/>
      <c r="AW189" s="704"/>
      <c r="AX189" s="704"/>
      <c r="AY189" s="704"/>
      <c r="AZ189" s="113"/>
      <c r="BA189" s="583"/>
      <c r="BB189" s="583"/>
      <c r="BC189" s="583"/>
      <c r="BD189" s="830"/>
      <c r="BE189" s="830"/>
      <c r="BF189" s="830"/>
      <c r="BG189" s="830"/>
      <c r="BH189" s="830"/>
      <c r="BI189" s="830"/>
      <c r="BJ189" s="830"/>
      <c r="BK189" s="830"/>
      <c r="BL189" s="830"/>
      <c r="BM189" s="830"/>
      <c r="BN189" s="830"/>
      <c r="BO189" s="584"/>
      <c r="BP189" s="718"/>
      <c r="BQ189" s="627"/>
      <c r="BR189" s="627"/>
      <c r="BS189" s="627"/>
      <c r="BT189" s="719"/>
      <c r="BU189" s="39"/>
      <c r="BW189" s="116" t="s">
        <v>432</v>
      </c>
    </row>
    <row r="190" spans="2:110" ht="10.5" customHeight="1">
      <c r="B190" s="102"/>
      <c r="C190" s="87"/>
      <c r="D190" s="818"/>
      <c r="E190" s="818"/>
      <c r="F190" s="818"/>
      <c r="G190" s="818"/>
      <c r="H190" s="818"/>
      <c r="I190" s="818"/>
      <c r="J190" s="818"/>
      <c r="K190" s="818"/>
      <c r="L190" s="818"/>
      <c r="M190" s="818"/>
      <c r="N190" s="818"/>
      <c r="O190" s="85"/>
      <c r="P190" s="470"/>
      <c r="Q190" s="89"/>
      <c r="R190" s="828"/>
      <c r="S190" s="828"/>
      <c r="T190" s="828"/>
      <c r="U190" s="828"/>
      <c r="V190" s="828"/>
      <c r="W190" s="828"/>
      <c r="X190" s="828"/>
      <c r="Y190" s="89"/>
      <c r="Z190" s="828"/>
      <c r="AA190" s="828"/>
      <c r="AB190" s="828"/>
      <c r="AC190" s="828"/>
      <c r="AD190" s="828"/>
      <c r="AE190" s="828"/>
      <c r="AF190" s="828"/>
      <c r="AG190" s="89"/>
      <c r="AH190" s="828"/>
      <c r="AI190" s="828"/>
      <c r="AJ190" s="828"/>
      <c r="AK190" s="828"/>
      <c r="AL190" s="828"/>
      <c r="AM190" s="828"/>
      <c r="AN190" s="89"/>
      <c r="AO190" s="818"/>
      <c r="AP190" s="818"/>
      <c r="AQ190" s="818"/>
      <c r="AR190" s="818"/>
      <c r="AS190" s="818"/>
      <c r="AT190" s="818"/>
      <c r="AU190" s="818"/>
      <c r="AV190" s="818"/>
      <c r="AW190" s="818"/>
      <c r="AX190" s="818"/>
      <c r="AY190" s="818"/>
      <c r="AZ190" s="114"/>
      <c r="BA190" s="833"/>
      <c r="BB190" s="833"/>
      <c r="BC190" s="833"/>
      <c r="BD190" s="831"/>
      <c r="BE190" s="831"/>
      <c r="BF190" s="831"/>
      <c r="BG190" s="831"/>
      <c r="BH190" s="831"/>
      <c r="BI190" s="831"/>
      <c r="BJ190" s="831"/>
      <c r="BK190" s="831"/>
      <c r="BL190" s="831"/>
      <c r="BM190" s="831"/>
      <c r="BN190" s="831"/>
      <c r="BO190" s="991"/>
      <c r="BP190" s="718"/>
      <c r="BQ190" s="627"/>
      <c r="BR190" s="627"/>
      <c r="BS190" s="627"/>
      <c r="BT190" s="719"/>
      <c r="BU190" s="39"/>
      <c r="BW190" s="116" t="s">
        <v>433</v>
      </c>
    </row>
    <row r="191" spans="2:110" ht="10.5" customHeight="1">
      <c r="B191" s="457"/>
      <c r="C191" s="36"/>
      <c r="D191" s="466" t="s">
        <v>34</v>
      </c>
      <c r="E191" s="466"/>
      <c r="F191" s="466"/>
      <c r="G191" s="466"/>
      <c r="H191" s="466"/>
      <c r="I191" s="832"/>
      <c r="J191" s="832"/>
      <c r="K191" s="832"/>
      <c r="L191" s="832"/>
      <c r="M191" s="832"/>
      <c r="N191" s="832"/>
      <c r="O191" s="832"/>
      <c r="P191" s="832"/>
      <c r="Q191" s="832"/>
      <c r="R191" s="832"/>
      <c r="S191" s="832"/>
      <c r="T191" s="832"/>
      <c r="U191" s="832"/>
      <c r="V191" s="832"/>
      <c r="W191" s="832"/>
      <c r="X191" s="832"/>
      <c r="Y191" s="832"/>
      <c r="Z191" s="832"/>
      <c r="AA191" s="832"/>
      <c r="AB191" s="832"/>
      <c r="AC191" s="832"/>
      <c r="AD191" s="832"/>
      <c r="AE191" s="832"/>
      <c r="AF191" s="832"/>
      <c r="AG191" s="832"/>
      <c r="AH191" s="832"/>
      <c r="AI191" s="832"/>
      <c r="AJ191" s="832"/>
      <c r="AK191" s="832"/>
      <c r="AL191" s="832"/>
      <c r="AM191" s="832"/>
      <c r="AN191" s="832"/>
      <c r="AO191" s="832"/>
      <c r="AP191" s="832"/>
      <c r="AQ191" s="832"/>
      <c r="AR191" s="832"/>
      <c r="AS191" s="832"/>
      <c r="AT191" s="832"/>
      <c r="AU191" s="832"/>
      <c r="AV191" s="832"/>
      <c r="AW191" s="832"/>
      <c r="AX191" s="832"/>
      <c r="AY191" s="832"/>
      <c r="AZ191" s="832"/>
      <c r="BA191" s="832"/>
      <c r="BB191" s="832"/>
      <c r="BC191" s="832"/>
      <c r="BD191" s="832"/>
      <c r="BE191" s="832"/>
      <c r="BF191" s="832"/>
      <c r="BG191" s="832"/>
      <c r="BH191" s="832"/>
      <c r="BI191" s="832"/>
      <c r="BJ191" s="832"/>
      <c r="BK191" s="832"/>
      <c r="BL191" s="832"/>
      <c r="BM191" s="832"/>
      <c r="BN191" s="832"/>
      <c r="BO191" s="803" t="s">
        <v>27</v>
      </c>
      <c r="BP191" s="718"/>
      <c r="BQ191" s="627"/>
      <c r="BR191" s="627"/>
      <c r="BS191" s="627"/>
      <c r="BT191" s="719"/>
      <c r="BU191" s="39"/>
      <c r="BW191" s="116" t="s">
        <v>421</v>
      </c>
    </row>
    <row r="192" spans="2:110" ht="11.25" customHeight="1">
      <c r="B192" s="457"/>
      <c r="C192" s="116"/>
      <c r="D192" s="467"/>
      <c r="E192" s="467"/>
      <c r="F192" s="467"/>
      <c r="G192" s="467"/>
      <c r="H192" s="467"/>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3"/>
      <c r="AL192" s="583"/>
      <c r="AM192" s="583"/>
      <c r="AN192" s="583"/>
      <c r="AO192" s="583"/>
      <c r="AP192" s="583"/>
      <c r="AQ192" s="583"/>
      <c r="AR192" s="583"/>
      <c r="AS192" s="583"/>
      <c r="AT192" s="583"/>
      <c r="AU192" s="583"/>
      <c r="AV192" s="583"/>
      <c r="AW192" s="583"/>
      <c r="AX192" s="583"/>
      <c r="AY192" s="583"/>
      <c r="AZ192" s="583"/>
      <c r="BA192" s="583"/>
      <c r="BB192" s="583"/>
      <c r="BC192" s="583"/>
      <c r="BD192" s="583"/>
      <c r="BE192" s="583"/>
      <c r="BF192" s="583"/>
      <c r="BG192" s="583"/>
      <c r="BH192" s="583"/>
      <c r="BI192" s="583"/>
      <c r="BJ192" s="583"/>
      <c r="BK192" s="583"/>
      <c r="BL192" s="583"/>
      <c r="BM192" s="583"/>
      <c r="BN192" s="583"/>
      <c r="BO192" s="803"/>
      <c r="BP192" s="718"/>
      <c r="BQ192" s="627"/>
      <c r="BR192" s="627"/>
      <c r="BS192" s="627"/>
      <c r="BT192" s="719"/>
      <c r="BU192" s="39"/>
    </row>
    <row r="193" spans="2:110" ht="10.5" customHeight="1">
      <c r="B193" s="593"/>
      <c r="C193" s="38"/>
      <c r="D193" s="641"/>
      <c r="E193" s="641"/>
      <c r="F193" s="641"/>
      <c r="G193" s="641"/>
      <c r="H193" s="641"/>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6"/>
      <c r="AL193" s="586"/>
      <c r="AM193" s="586"/>
      <c r="AN193" s="586"/>
      <c r="AO193" s="586"/>
      <c r="AP193" s="586"/>
      <c r="AQ193" s="586"/>
      <c r="AR193" s="586"/>
      <c r="AS193" s="586"/>
      <c r="AT193" s="586"/>
      <c r="AU193" s="586"/>
      <c r="AV193" s="586"/>
      <c r="AW193" s="586"/>
      <c r="AX193" s="586"/>
      <c r="AY193" s="586"/>
      <c r="AZ193" s="586"/>
      <c r="BA193" s="586"/>
      <c r="BB193" s="586"/>
      <c r="BC193" s="586"/>
      <c r="BD193" s="586"/>
      <c r="BE193" s="586"/>
      <c r="BF193" s="586"/>
      <c r="BG193" s="586"/>
      <c r="BH193" s="586"/>
      <c r="BI193" s="586"/>
      <c r="BJ193" s="586"/>
      <c r="BK193" s="586"/>
      <c r="BL193" s="586"/>
      <c r="BM193" s="586"/>
      <c r="BN193" s="586"/>
      <c r="BO193" s="804"/>
      <c r="BP193" s="749"/>
      <c r="BQ193" s="750"/>
      <c r="BR193" s="750"/>
      <c r="BS193" s="750"/>
      <c r="BT193" s="751"/>
      <c r="BU193" s="39"/>
    </row>
    <row r="194" spans="2:110" ht="26.25" customHeight="1">
      <c r="B194" s="816" t="s">
        <v>218</v>
      </c>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4"/>
      <c r="Y194" s="814"/>
      <c r="Z194" s="814"/>
      <c r="AA194" s="814"/>
      <c r="AB194" s="814"/>
      <c r="AC194" s="814"/>
      <c r="AD194" s="814"/>
      <c r="AE194" s="814"/>
      <c r="AF194" s="814"/>
      <c r="AG194" s="814"/>
      <c r="AH194" s="814"/>
      <c r="AI194" s="814"/>
      <c r="AJ194" s="814"/>
      <c r="AK194" s="814"/>
      <c r="AL194" s="814"/>
      <c r="AM194" s="814"/>
      <c r="AN194" s="814"/>
      <c r="AO194" s="814"/>
      <c r="AP194" s="814"/>
      <c r="AQ194" s="814"/>
      <c r="AR194" s="814"/>
      <c r="AS194" s="814"/>
      <c r="AT194" s="814"/>
      <c r="AU194" s="814"/>
      <c r="AV194" s="814"/>
      <c r="AW194" s="814"/>
      <c r="AX194" s="814"/>
      <c r="AY194" s="814"/>
      <c r="AZ194" s="814"/>
      <c r="BA194" s="814"/>
      <c r="BB194" s="814"/>
      <c r="BC194" s="814"/>
      <c r="BD194" s="814"/>
      <c r="BE194" s="814"/>
      <c r="BF194" s="814"/>
      <c r="BG194" s="814"/>
      <c r="BH194" s="814"/>
      <c r="BI194" s="814"/>
      <c r="BJ194" s="814"/>
      <c r="BK194" s="814"/>
      <c r="BL194" s="814"/>
      <c r="BM194" s="814"/>
      <c r="BN194" s="814"/>
      <c r="BO194" s="814"/>
      <c r="BP194" s="823"/>
      <c r="BQ194" s="823"/>
      <c r="BR194" s="823"/>
      <c r="BS194" s="823"/>
      <c r="BT194" s="824"/>
      <c r="BU194" s="39"/>
    </row>
    <row r="195" spans="2:110" ht="26.25" customHeight="1">
      <c r="B195" s="588" t="s">
        <v>714</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89"/>
      <c r="AL195" s="589"/>
      <c r="AM195" s="589"/>
      <c r="AN195" s="589"/>
      <c r="AO195" s="589"/>
      <c r="AP195" s="589"/>
      <c r="AQ195" s="589"/>
      <c r="AR195" s="589"/>
      <c r="AS195" s="589"/>
      <c r="AT195" s="589"/>
      <c r="AU195" s="589"/>
      <c r="AV195" s="589"/>
      <c r="AW195" s="589"/>
      <c r="AX195" s="589"/>
      <c r="AY195" s="589"/>
      <c r="AZ195" s="589"/>
      <c r="BA195" s="589"/>
      <c r="BB195" s="589"/>
      <c r="BC195" s="589"/>
      <c r="BD195" s="589"/>
      <c r="BE195" s="589"/>
      <c r="BF195" s="589"/>
      <c r="BG195" s="589"/>
      <c r="BH195" s="589"/>
      <c r="BI195" s="589"/>
      <c r="BJ195" s="589"/>
      <c r="BK195" s="589"/>
      <c r="BL195" s="589"/>
      <c r="BM195" s="589"/>
      <c r="BN195" s="589"/>
      <c r="BO195" s="589"/>
      <c r="BP195" s="136"/>
      <c r="BQ195" s="136"/>
      <c r="BR195" s="136"/>
      <c r="BS195" s="136"/>
      <c r="BT195" s="137"/>
      <c r="BU195" s="383"/>
    </row>
    <row r="196" spans="2:110" s="22" customFormat="1" ht="6.75" customHeight="1">
      <c r="B196" s="132"/>
      <c r="C196" s="400"/>
      <c r="D196" s="419" t="s">
        <v>553</v>
      </c>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c r="AA196" s="419"/>
      <c r="AB196" s="419"/>
      <c r="AC196" s="419"/>
      <c r="AD196" s="419"/>
      <c r="AE196" s="419"/>
      <c r="AF196" s="419"/>
      <c r="AG196" s="419"/>
      <c r="AH196" s="419"/>
      <c r="AI196" s="419"/>
      <c r="AJ196" s="419"/>
      <c r="AK196" s="419"/>
      <c r="AL196" s="419"/>
      <c r="AM196" s="419"/>
      <c r="AN196" s="419"/>
      <c r="AO196" s="419"/>
      <c r="AP196" s="419"/>
      <c r="AQ196" s="419"/>
      <c r="AR196" s="419"/>
      <c r="AS196" s="419"/>
      <c r="AT196" s="419"/>
      <c r="AU196" s="419"/>
      <c r="AV196" s="419"/>
      <c r="AW196" s="419"/>
      <c r="AX196" s="419"/>
      <c r="AY196" s="134"/>
      <c r="AZ196" s="423" t="s">
        <v>33</v>
      </c>
      <c r="BA196" s="423"/>
      <c r="BB196" s="423"/>
      <c r="BC196" s="423"/>
      <c r="BD196" s="423"/>
      <c r="BE196" s="134"/>
      <c r="BF196" s="134"/>
      <c r="BG196" s="134"/>
      <c r="BH196" s="134"/>
      <c r="BI196" s="134"/>
      <c r="BJ196" s="134"/>
      <c r="BK196" s="134"/>
      <c r="BL196" s="134"/>
      <c r="BM196" s="134"/>
      <c r="BN196" s="134"/>
      <c r="BO196" s="134"/>
      <c r="BP196" s="783"/>
      <c r="BQ196" s="783"/>
      <c r="BR196" s="783"/>
      <c r="BS196" s="653"/>
      <c r="BT196" s="654"/>
      <c r="BU196" s="39"/>
      <c r="BW196" s="116"/>
      <c r="BX196" s="345"/>
      <c r="BY196" s="210"/>
      <c r="BZ196" s="210"/>
      <c r="CA196" s="210"/>
      <c r="CB196" s="210"/>
      <c r="CC196" s="210"/>
      <c r="CD196" s="210"/>
      <c r="CE196" s="210"/>
      <c r="CF196" s="210"/>
      <c r="CG196" s="210"/>
      <c r="CH196" s="210"/>
      <c r="CI196" s="210"/>
      <c r="CJ196" s="210"/>
      <c r="CK196" s="210"/>
      <c r="CL196" s="210"/>
      <c r="CM196" s="210"/>
      <c r="CN196" s="210"/>
      <c r="CO196" s="210"/>
      <c r="CP196" s="210"/>
      <c r="CQ196" s="210"/>
      <c r="CR196" s="210"/>
      <c r="CS196" s="210"/>
      <c r="CT196" s="210"/>
      <c r="CU196" s="210"/>
      <c r="CV196" s="210"/>
      <c r="CW196" s="210"/>
      <c r="CX196" s="210"/>
      <c r="CY196" s="210"/>
      <c r="CZ196" s="210"/>
      <c r="DA196" s="210"/>
      <c r="DB196" s="210"/>
      <c r="DC196" s="210"/>
      <c r="DD196" s="210"/>
      <c r="DE196" s="210"/>
      <c r="DF196" s="210"/>
    </row>
    <row r="197" spans="2:110" s="22" customFormat="1" ht="12" customHeight="1">
      <c r="B197" s="132"/>
      <c r="C197" s="134"/>
      <c r="D197" s="419"/>
      <c r="E197" s="419"/>
      <c r="F197" s="419"/>
      <c r="G197" s="419"/>
      <c r="H197" s="419"/>
      <c r="I197" s="419"/>
      <c r="J197" s="419"/>
      <c r="K197" s="419"/>
      <c r="L197" s="419"/>
      <c r="M197" s="419"/>
      <c r="N197" s="419"/>
      <c r="O197" s="419"/>
      <c r="P197" s="419"/>
      <c r="Q197" s="419"/>
      <c r="R197" s="419"/>
      <c r="S197" s="419"/>
      <c r="T197" s="419"/>
      <c r="U197" s="419"/>
      <c r="V197" s="419"/>
      <c r="W197" s="419"/>
      <c r="X197" s="419"/>
      <c r="Y197" s="419"/>
      <c r="Z197" s="419"/>
      <c r="AA197" s="419"/>
      <c r="AB197" s="419"/>
      <c r="AC197" s="419"/>
      <c r="AD197" s="419"/>
      <c r="AE197" s="419"/>
      <c r="AF197" s="419"/>
      <c r="AG197" s="419"/>
      <c r="AH197" s="419"/>
      <c r="AI197" s="419"/>
      <c r="AJ197" s="419"/>
      <c r="AK197" s="419"/>
      <c r="AL197" s="419"/>
      <c r="AM197" s="419"/>
      <c r="AN197" s="419"/>
      <c r="AO197" s="419"/>
      <c r="AP197" s="419"/>
      <c r="AQ197" s="419"/>
      <c r="AR197" s="419"/>
      <c r="AS197" s="419"/>
      <c r="AT197" s="419"/>
      <c r="AU197" s="419"/>
      <c r="AV197" s="419"/>
      <c r="AW197" s="419"/>
      <c r="AX197" s="419"/>
      <c r="AY197" s="134"/>
      <c r="AZ197" s="423"/>
      <c r="BA197" s="423"/>
      <c r="BB197" s="423"/>
      <c r="BC197" s="423"/>
      <c r="BD197" s="423"/>
      <c r="BE197" s="134"/>
      <c r="BF197" s="134"/>
      <c r="BG197" s="134"/>
      <c r="BH197" s="134"/>
      <c r="BI197" s="134"/>
      <c r="BJ197" s="134"/>
      <c r="BK197" s="134"/>
      <c r="BL197" s="134"/>
      <c r="BM197" s="134"/>
      <c r="BN197" s="134"/>
      <c r="BO197" s="134"/>
      <c r="BP197" s="783"/>
      <c r="BQ197" s="783"/>
      <c r="BR197" s="783"/>
      <c r="BS197" s="653"/>
      <c r="BT197" s="654"/>
      <c r="BU197" s="39"/>
      <c r="BW197" s="116" t="s">
        <v>434</v>
      </c>
      <c r="BX197" s="345"/>
      <c r="BY197" s="210"/>
      <c r="BZ197" s="210"/>
      <c r="CA197" s="210"/>
      <c r="CB197" s="210"/>
      <c r="CC197" s="210"/>
      <c r="CD197" s="210"/>
      <c r="CE197" s="210"/>
      <c r="CF197" s="210"/>
      <c r="CG197" s="210"/>
      <c r="CH197" s="210"/>
      <c r="CI197" s="210"/>
      <c r="CJ197" s="210"/>
      <c r="CK197" s="210"/>
      <c r="CL197" s="210"/>
      <c r="CM197" s="210"/>
      <c r="CN197" s="210"/>
      <c r="CO197" s="210"/>
      <c r="CP197" s="210"/>
      <c r="CQ197" s="210"/>
      <c r="CR197" s="210"/>
      <c r="CS197" s="210"/>
      <c r="CT197" s="210"/>
      <c r="CU197" s="210"/>
      <c r="CV197" s="210"/>
      <c r="CW197" s="210"/>
      <c r="CX197" s="210"/>
      <c r="CY197" s="210"/>
      <c r="CZ197" s="210"/>
      <c r="DA197" s="210"/>
      <c r="DB197" s="210"/>
      <c r="DC197" s="210"/>
      <c r="DD197" s="210"/>
      <c r="DE197" s="210"/>
      <c r="DF197" s="210"/>
    </row>
    <row r="198" spans="2:110" s="22" customFormat="1" ht="7.5" customHeight="1">
      <c r="B198" s="132"/>
      <c r="C198" s="401"/>
      <c r="D198" s="420"/>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c r="AK198" s="420"/>
      <c r="AL198" s="420"/>
      <c r="AM198" s="420"/>
      <c r="AN198" s="420"/>
      <c r="AO198" s="420"/>
      <c r="AP198" s="420"/>
      <c r="AQ198" s="420"/>
      <c r="AR198" s="420"/>
      <c r="AS198" s="420"/>
      <c r="AT198" s="420"/>
      <c r="AU198" s="420"/>
      <c r="AV198" s="420"/>
      <c r="AW198" s="420"/>
      <c r="AX198" s="420"/>
      <c r="AY198" s="401"/>
      <c r="AZ198" s="424"/>
      <c r="BA198" s="424"/>
      <c r="BB198" s="424"/>
      <c r="BC198" s="424"/>
      <c r="BD198" s="424"/>
      <c r="BE198" s="401"/>
      <c r="BF198" s="401"/>
      <c r="BG198" s="401"/>
      <c r="BH198" s="401"/>
      <c r="BI198" s="401"/>
      <c r="BJ198" s="401"/>
      <c r="BK198" s="401"/>
      <c r="BL198" s="401"/>
      <c r="BM198" s="401"/>
      <c r="BN198" s="401"/>
      <c r="BO198" s="401"/>
      <c r="BP198" s="784"/>
      <c r="BQ198" s="784"/>
      <c r="BR198" s="784"/>
      <c r="BS198" s="655"/>
      <c r="BT198" s="656"/>
      <c r="BU198" s="39"/>
      <c r="BW198" s="116"/>
      <c r="BX198" s="345"/>
      <c r="BY198" s="210"/>
      <c r="BZ198" s="210"/>
      <c r="CA198" s="210"/>
      <c r="CB198" s="210"/>
      <c r="CC198" s="210"/>
      <c r="CD198" s="210"/>
      <c r="CE198" s="210"/>
      <c r="CF198" s="210"/>
      <c r="CG198" s="210"/>
      <c r="CH198" s="210"/>
      <c r="CI198" s="210"/>
      <c r="CJ198" s="210"/>
      <c r="CK198" s="210"/>
      <c r="CL198" s="210"/>
      <c r="CM198" s="210"/>
      <c r="CN198" s="210"/>
      <c r="CO198" s="210"/>
      <c r="CP198" s="210"/>
      <c r="CQ198" s="210"/>
      <c r="CR198" s="210"/>
      <c r="CS198" s="210"/>
      <c r="CT198" s="210"/>
      <c r="CU198" s="210"/>
      <c r="CV198" s="210"/>
      <c r="CW198" s="210"/>
      <c r="CX198" s="210"/>
      <c r="CY198" s="210"/>
      <c r="CZ198" s="210"/>
      <c r="DA198" s="210"/>
      <c r="DB198" s="210"/>
      <c r="DC198" s="210"/>
      <c r="DD198" s="210"/>
      <c r="DE198" s="210"/>
      <c r="DF198" s="210"/>
    </row>
    <row r="199" spans="2:110" ht="10.5" customHeight="1">
      <c r="B199" s="1040"/>
      <c r="C199" s="402"/>
      <c r="D199" s="1041" t="s">
        <v>715</v>
      </c>
      <c r="E199" s="104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c r="BE199" s="1041"/>
      <c r="BF199" s="1041"/>
      <c r="BG199" s="1041"/>
      <c r="BH199" s="1041"/>
      <c r="BI199" s="1041"/>
      <c r="BJ199" s="1041"/>
      <c r="BK199" s="1041"/>
      <c r="BL199" s="1041"/>
      <c r="BM199" s="1041"/>
      <c r="BN199" s="1041"/>
      <c r="BO199" s="1042"/>
      <c r="BP199" s="712" t="s">
        <v>157</v>
      </c>
      <c r="BQ199" s="713"/>
      <c r="BR199" s="713"/>
      <c r="BS199" s="713"/>
      <c r="BT199" s="714"/>
      <c r="BU199" s="39"/>
    </row>
    <row r="200" spans="2:110" ht="11.25" customHeight="1">
      <c r="B200" s="1024"/>
      <c r="C200" s="403"/>
      <c r="D200" s="1026"/>
      <c r="E200" s="1026"/>
      <c r="F200" s="1026"/>
      <c r="G200" s="1026"/>
      <c r="H200" s="1026"/>
      <c r="I200" s="1026"/>
      <c r="J200" s="1026"/>
      <c r="K200" s="1026"/>
      <c r="L200" s="1026"/>
      <c r="M200" s="1026"/>
      <c r="N200" s="1026"/>
      <c r="O200" s="1026"/>
      <c r="P200" s="1026"/>
      <c r="Q200" s="1026"/>
      <c r="R200" s="1026"/>
      <c r="S200" s="1026"/>
      <c r="T200" s="1026"/>
      <c r="U200" s="1026"/>
      <c r="V200" s="1026"/>
      <c r="W200" s="1026"/>
      <c r="X200" s="1026"/>
      <c r="Y200" s="1026"/>
      <c r="Z200" s="1026"/>
      <c r="AA200" s="1026"/>
      <c r="AB200" s="1026"/>
      <c r="AC200" s="1026"/>
      <c r="AD200" s="1026"/>
      <c r="AE200" s="1026"/>
      <c r="AF200" s="1026"/>
      <c r="AG200" s="1026"/>
      <c r="AH200" s="1026"/>
      <c r="AI200" s="1026"/>
      <c r="AJ200" s="1026"/>
      <c r="AK200" s="1026"/>
      <c r="AL200" s="1026"/>
      <c r="AM200" s="1026"/>
      <c r="AN200" s="1026"/>
      <c r="AO200" s="1026"/>
      <c r="AP200" s="1026"/>
      <c r="AQ200" s="1026"/>
      <c r="AR200" s="1026"/>
      <c r="AS200" s="1026"/>
      <c r="AT200" s="1026"/>
      <c r="AU200" s="1026"/>
      <c r="AV200" s="1026"/>
      <c r="AW200" s="1026"/>
      <c r="AX200" s="1026"/>
      <c r="AY200" s="1026"/>
      <c r="AZ200" s="1026"/>
      <c r="BA200" s="1026"/>
      <c r="BB200" s="1026"/>
      <c r="BC200" s="1026"/>
      <c r="BD200" s="1026"/>
      <c r="BE200" s="1026"/>
      <c r="BF200" s="1026"/>
      <c r="BG200" s="1026"/>
      <c r="BH200" s="1026"/>
      <c r="BI200" s="1026"/>
      <c r="BJ200" s="1026"/>
      <c r="BK200" s="1026"/>
      <c r="BL200" s="1026"/>
      <c r="BM200" s="1026"/>
      <c r="BN200" s="1026"/>
      <c r="BO200" s="1027"/>
      <c r="BP200" s="715"/>
      <c r="BQ200" s="716"/>
      <c r="BR200" s="716"/>
      <c r="BS200" s="716"/>
      <c r="BT200" s="717"/>
      <c r="BU200" s="39"/>
      <c r="BW200" s="116" t="s">
        <v>435</v>
      </c>
    </row>
    <row r="201" spans="2:110" ht="10.5" customHeight="1">
      <c r="B201" s="1025"/>
      <c r="C201" s="404"/>
      <c r="D201" s="1028"/>
      <c r="E201" s="1028"/>
      <c r="F201" s="1028"/>
      <c r="G201" s="1028"/>
      <c r="H201" s="1028"/>
      <c r="I201" s="1028"/>
      <c r="J201" s="1028"/>
      <c r="K201" s="1028"/>
      <c r="L201" s="1028"/>
      <c r="M201" s="1028"/>
      <c r="N201" s="1028"/>
      <c r="O201" s="1028"/>
      <c r="P201" s="1028"/>
      <c r="Q201" s="1028"/>
      <c r="R201" s="1028"/>
      <c r="S201" s="1028"/>
      <c r="T201" s="1028"/>
      <c r="U201" s="1028"/>
      <c r="V201" s="1028"/>
      <c r="W201" s="1028"/>
      <c r="X201" s="1028"/>
      <c r="Y201" s="1028"/>
      <c r="Z201" s="1028"/>
      <c r="AA201" s="1028"/>
      <c r="AB201" s="1028"/>
      <c r="AC201" s="1028"/>
      <c r="AD201" s="1028"/>
      <c r="AE201" s="1028"/>
      <c r="AF201" s="1028"/>
      <c r="AG201" s="1028"/>
      <c r="AH201" s="1028"/>
      <c r="AI201" s="1028"/>
      <c r="AJ201" s="1028"/>
      <c r="AK201" s="1028"/>
      <c r="AL201" s="1028"/>
      <c r="AM201" s="1028"/>
      <c r="AN201" s="1028"/>
      <c r="AO201" s="1028"/>
      <c r="AP201" s="1028"/>
      <c r="AQ201" s="1028"/>
      <c r="AR201" s="1028"/>
      <c r="AS201" s="1028"/>
      <c r="AT201" s="1028"/>
      <c r="AU201" s="1028"/>
      <c r="AV201" s="1028"/>
      <c r="AW201" s="1028"/>
      <c r="AX201" s="1028"/>
      <c r="AY201" s="1028"/>
      <c r="AZ201" s="1028"/>
      <c r="BA201" s="1028"/>
      <c r="BB201" s="1028"/>
      <c r="BC201" s="1028"/>
      <c r="BD201" s="1028"/>
      <c r="BE201" s="1028"/>
      <c r="BF201" s="1028"/>
      <c r="BG201" s="1028"/>
      <c r="BH201" s="1028"/>
      <c r="BI201" s="1028"/>
      <c r="BJ201" s="1028"/>
      <c r="BK201" s="1028"/>
      <c r="BL201" s="1028"/>
      <c r="BM201" s="1028"/>
      <c r="BN201" s="1028"/>
      <c r="BO201" s="1029"/>
      <c r="BP201" s="715"/>
      <c r="BQ201" s="716"/>
      <c r="BR201" s="716"/>
      <c r="BS201" s="716"/>
      <c r="BT201" s="717"/>
      <c r="BU201" s="39"/>
    </row>
    <row r="202" spans="2:110" ht="10.5" customHeight="1">
      <c r="B202" s="1024"/>
      <c r="C202" s="15"/>
      <c r="D202" s="1026" t="s">
        <v>716</v>
      </c>
      <c r="E202" s="1026"/>
      <c r="F202" s="1026"/>
      <c r="G202" s="1026"/>
      <c r="H202" s="1026"/>
      <c r="I202" s="1026"/>
      <c r="J202" s="1026"/>
      <c r="K202" s="1026"/>
      <c r="L202" s="1026"/>
      <c r="M202" s="1026"/>
      <c r="N202" s="1026"/>
      <c r="O202" s="1026"/>
      <c r="P202" s="1026"/>
      <c r="Q202" s="1026"/>
      <c r="R202" s="1026"/>
      <c r="S202" s="1026"/>
      <c r="T202" s="1026"/>
      <c r="U202" s="1026"/>
      <c r="V202" s="1026"/>
      <c r="W202" s="1026"/>
      <c r="X202" s="1026"/>
      <c r="Y202" s="1026"/>
      <c r="Z202" s="1026"/>
      <c r="AA202" s="1026"/>
      <c r="AB202" s="1026"/>
      <c r="AC202" s="1026"/>
      <c r="AD202" s="1026"/>
      <c r="AE202" s="1026"/>
      <c r="AF202" s="1026"/>
      <c r="AG202" s="1026"/>
      <c r="AH202" s="1026"/>
      <c r="AI202" s="1026"/>
      <c r="AJ202" s="1026"/>
      <c r="AK202" s="1026"/>
      <c r="AL202" s="1026"/>
      <c r="AM202" s="1026"/>
      <c r="AN202" s="1026"/>
      <c r="AO202" s="1026"/>
      <c r="AP202" s="1026"/>
      <c r="AQ202" s="1026"/>
      <c r="AR202" s="1026"/>
      <c r="AS202" s="1026"/>
      <c r="AT202" s="1026"/>
      <c r="AU202" s="1026"/>
      <c r="AV202" s="1026"/>
      <c r="AW202" s="1026"/>
      <c r="AX202" s="1026"/>
      <c r="AY202" s="1026"/>
      <c r="AZ202" s="1026"/>
      <c r="BA202" s="1026"/>
      <c r="BB202" s="1026"/>
      <c r="BC202" s="1026"/>
      <c r="BD202" s="1026"/>
      <c r="BE202" s="1026"/>
      <c r="BF202" s="1026"/>
      <c r="BG202" s="1026"/>
      <c r="BH202" s="1026"/>
      <c r="BI202" s="1026"/>
      <c r="BJ202" s="1026"/>
      <c r="BK202" s="1026"/>
      <c r="BL202" s="1026"/>
      <c r="BM202" s="1026"/>
      <c r="BN202" s="1026"/>
      <c r="BO202" s="1027"/>
      <c r="BP202" s="718" t="s">
        <v>277</v>
      </c>
      <c r="BQ202" s="627"/>
      <c r="BR202" s="627"/>
      <c r="BS202" s="627"/>
      <c r="BT202" s="719"/>
      <c r="BU202" s="39"/>
    </row>
    <row r="203" spans="2:110" ht="11.25" customHeight="1">
      <c r="B203" s="1024"/>
      <c r="C203" s="403"/>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1026"/>
      <c r="AE203" s="1026"/>
      <c r="AF203" s="1026"/>
      <c r="AG203" s="1026"/>
      <c r="AH203" s="1026"/>
      <c r="AI203" s="1026"/>
      <c r="AJ203" s="1026"/>
      <c r="AK203" s="1026"/>
      <c r="AL203" s="1026"/>
      <c r="AM203" s="1026"/>
      <c r="AN203" s="1026"/>
      <c r="AO203" s="1026"/>
      <c r="AP203" s="1026"/>
      <c r="AQ203" s="1026"/>
      <c r="AR203" s="1026"/>
      <c r="AS203" s="1026"/>
      <c r="AT203" s="1026"/>
      <c r="AU203" s="1026"/>
      <c r="AV203" s="1026"/>
      <c r="AW203" s="1026"/>
      <c r="AX203" s="1026"/>
      <c r="AY203" s="1026"/>
      <c r="AZ203" s="1026"/>
      <c r="BA203" s="1026"/>
      <c r="BB203" s="1026"/>
      <c r="BC203" s="1026"/>
      <c r="BD203" s="1026"/>
      <c r="BE203" s="1026"/>
      <c r="BF203" s="1026"/>
      <c r="BG203" s="1026"/>
      <c r="BH203" s="1026"/>
      <c r="BI203" s="1026"/>
      <c r="BJ203" s="1026"/>
      <c r="BK203" s="1026"/>
      <c r="BL203" s="1026"/>
      <c r="BM203" s="1026"/>
      <c r="BN203" s="1026"/>
      <c r="BO203" s="1027"/>
      <c r="BP203" s="718"/>
      <c r="BQ203" s="627"/>
      <c r="BR203" s="627"/>
      <c r="BS203" s="627"/>
      <c r="BT203" s="719"/>
      <c r="BU203" s="39"/>
      <c r="BW203" s="116" t="s">
        <v>436</v>
      </c>
    </row>
    <row r="204" spans="2:110" ht="10.5" customHeight="1">
      <c r="B204" s="1025"/>
      <c r="C204" s="404"/>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8"/>
      <c r="Z204" s="1028"/>
      <c r="AA204" s="1028"/>
      <c r="AB204" s="1028"/>
      <c r="AC204" s="1028"/>
      <c r="AD204" s="1028"/>
      <c r="AE204" s="1028"/>
      <c r="AF204" s="1028"/>
      <c r="AG204" s="1028"/>
      <c r="AH204" s="1028"/>
      <c r="AI204" s="1028"/>
      <c r="AJ204" s="1028"/>
      <c r="AK204" s="1028"/>
      <c r="AL204" s="1028"/>
      <c r="AM204" s="1028"/>
      <c r="AN204" s="1028"/>
      <c r="AO204" s="1028"/>
      <c r="AP204" s="1028"/>
      <c r="AQ204" s="1028"/>
      <c r="AR204" s="1028"/>
      <c r="AS204" s="1028"/>
      <c r="AT204" s="1028"/>
      <c r="AU204" s="1028"/>
      <c r="AV204" s="1028"/>
      <c r="AW204" s="1028"/>
      <c r="AX204" s="1028"/>
      <c r="AY204" s="1028"/>
      <c r="AZ204" s="1028"/>
      <c r="BA204" s="1028"/>
      <c r="BB204" s="1028"/>
      <c r="BC204" s="1028"/>
      <c r="BD204" s="1028"/>
      <c r="BE204" s="1028"/>
      <c r="BF204" s="1028"/>
      <c r="BG204" s="1028"/>
      <c r="BH204" s="1028"/>
      <c r="BI204" s="1028"/>
      <c r="BJ204" s="1028"/>
      <c r="BK204" s="1028"/>
      <c r="BL204" s="1028"/>
      <c r="BM204" s="1028"/>
      <c r="BN204" s="1028"/>
      <c r="BO204" s="1029"/>
      <c r="BP204" s="718"/>
      <c r="BQ204" s="627"/>
      <c r="BR204" s="627"/>
      <c r="BS204" s="627"/>
      <c r="BT204" s="719"/>
      <c r="BU204" s="39"/>
    </row>
    <row r="205" spans="2:110" ht="10.5" customHeight="1">
      <c r="B205" s="405"/>
      <c r="C205" s="15"/>
      <c r="D205" s="1026" t="s">
        <v>717</v>
      </c>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c r="BO205" s="1027"/>
      <c r="BP205" s="718"/>
      <c r="BQ205" s="627"/>
      <c r="BR205" s="627"/>
      <c r="BS205" s="627"/>
      <c r="BT205" s="719"/>
      <c r="BU205" s="39"/>
    </row>
    <row r="206" spans="2:110" ht="10.5" customHeight="1">
      <c r="B206" s="405"/>
      <c r="C206" s="403"/>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c r="BO206" s="1027"/>
      <c r="BP206" s="718"/>
      <c r="BQ206" s="627"/>
      <c r="BR206" s="627"/>
      <c r="BS206" s="627"/>
      <c r="BT206" s="719"/>
      <c r="BU206" s="39"/>
      <c r="BW206" s="116" t="s">
        <v>437</v>
      </c>
    </row>
    <row r="207" spans="2:110" ht="10.5" customHeight="1">
      <c r="B207" s="406"/>
      <c r="C207" s="404"/>
      <c r="D207" s="1028"/>
      <c r="E207" s="1028"/>
      <c r="F207" s="1028"/>
      <c r="G207" s="1028"/>
      <c r="H207" s="1028"/>
      <c r="I207" s="1028"/>
      <c r="J207" s="1028"/>
      <c r="K207" s="1028"/>
      <c r="L207" s="1028"/>
      <c r="M207" s="1028"/>
      <c r="N207" s="1028"/>
      <c r="O207" s="1028"/>
      <c r="P207" s="1028"/>
      <c r="Q207" s="1028"/>
      <c r="R207" s="1028"/>
      <c r="S207" s="1028"/>
      <c r="T207" s="1028"/>
      <c r="U207" s="1028"/>
      <c r="V207" s="1028"/>
      <c r="W207" s="1028"/>
      <c r="X207" s="1028"/>
      <c r="Y207" s="1028"/>
      <c r="Z207" s="1028"/>
      <c r="AA207" s="1028"/>
      <c r="AB207" s="1028"/>
      <c r="AC207" s="1028"/>
      <c r="AD207" s="1028"/>
      <c r="AE207" s="1028"/>
      <c r="AF207" s="1028"/>
      <c r="AG207" s="1028"/>
      <c r="AH207" s="1028"/>
      <c r="AI207" s="1028"/>
      <c r="AJ207" s="1028"/>
      <c r="AK207" s="1028"/>
      <c r="AL207" s="1028"/>
      <c r="AM207" s="1028"/>
      <c r="AN207" s="1028"/>
      <c r="AO207" s="1028"/>
      <c r="AP207" s="1028"/>
      <c r="AQ207" s="1028"/>
      <c r="AR207" s="1028"/>
      <c r="AS207" s="1028"/>
      <c r="AT207" s="1028"/>
      <c r="AU207" s="1028"/>
      <c r="AV207" s="1028"/>
      <c r="AW207" s="1028"/>
      <c r="AX207" s="1028"/>
      <c r="AY207" s="1028"/>
      <c r="AZ207" s="1028"/>
      <c r="BA207" s="1028"/>
      <c r="BB207" s="1028"/>
      <c r="BC207" s="1028"/>
      <c r="BD207" s="1028"/>
      <c r="BE207" s="1028"/>
      <c r="BF207" s="1028"/>
      <c r="BG207" s="1028"/>
      <c r="BH207" s="1028"/>
      <c r="BI207" s="1028"/>
      <c r="BJ207" s="1028"/>
      <c r="BK207" s="1028"/>
      <c r="BL207" s="1028"/>
      <c r="BM207" s="1028"/>
      <c r="BN207" s="1028"/>
      <c r="BO207" s="1029"/>
      <c r="BP207" s="718"/>
      <c r="BQ207" s="627"/>
      <c r="BR207" s="627"/>
      <c r="BS207" s="627"/>
      <c r="BT207" s="719"/>
      <c r="BU207" s="39"/>
    </row>
    <row r="208" spans="2:110" ht="10.5" customHeight="1">
      <c r="B208" s="405"/>
      <c r="C208" s="15"/>
      <c r="D208" s="1030" t="s">
        <v>354</v>
      </c>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0"/>
      <c r="AC208" s="1030"/>
      <c r="AD208" s="1030"/>
      <c r="AE208" s="1030"/>
      <c r="AF208" s="1030"/>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0"/>
      <c r="BF208" s="1030"/>
      <c r="BG208" s="1030"/>
      <c r="BH208" s="1030"/>
      <c r="BI208" s="1030"/>
      <c r="BJ208" s="1030"/>
      <c r="BK208" s="1030"/>
      <c r="BL208" s="1030"/>
      <c r="BM208" s="1030"/>
      <c r="BN208" s="1030"/>
      <c r="BO208" s="1031"/>
      <c r="BP208" s="718"/>
      <c r="BQ208" s="627"/>
      <c r="BR208" s="627"/>
      <c r="BS208" s="627"/>
      <c r="BT208" s="719"/>
      <c r="BU208" s="39"/>
    </row>
    <row r="209" spans="2:110" ht="10.5" customHeight="1">
      <c r="B209" s="405"/>
      <c r="C209" s="403"/>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0"/>
      <c r="AC209" s="1030"/>
      <c r="AD209" s="1030"/>
      <c r="AE209" s="1030"/>
      <c r="AF209" s="1030"/>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0"/>
      <c r="BF209" s="1030"/>
      <c r="BG209" s="1030"/>
      <c r="BH209" s="1030"/>
      <c r="BI209" s="1030"/>
      <c r="BJ209" s="1030"/>
      <c r="BK209" s="1030"/>
      <c r="BL209" s="1030"/>
      <c r="BM209" s="1030"/>
      <c r="BN209" s="1030"/>
      <c r="BO209" s="1031"/>
      <c r="BP209" s="718"/>
      <c r="BQ209" s="627"/>
      <c r="BR209" s="627"/>
      <c r="BS209" s="627"/>
      <c r="BT209" s="719"/>
      <c r="BU209" s="39"/>
      <c r="BW209" s="116" t="s">
        <v>438</v>
      </c>
    </row>
    <row r="210" spans="2:110" ht="10.5" customHeight="1">
      <c r="B210" s="406"/>
      <c r="C210" s="404"/>
      <c r="D210" s="1032"/>
      <c r="E210" s="1032"/>
      <c r="F210" s="1032"/>
      <c r="G210" s="1032"/>
      <c r="H210" s="1032"/>
      <c r="I210" s="1032"/>
      <c r="J210" s="1032"/>
      <c r="K210" s="1032"/>
      <c r="L210" s="1032"/>
      <c r="M210" s="1032"/>
      <c r="N210" s="1032"/>
      <c r="O210" s="1032"/>
      <c r="P210" s="1032"/>
      <c r="Q210" s="1032"/>
      <c r="R210" s="1032"/>
      <c r="S210" s="1032"/>
      <c r="T210" s="1032"/>
      <c r="U210" s="1032"/>
      <c r="V210" s="1032"/>
      <c r="W210" s="1032"/>
      <c r="X210" s="1032"/>
      <c r="Y210" s="1032"/>
      <c r="Z210" s="1032"/>
      <c r="AA210" s="1032"/>
      <c r="AB210" s="1032"/>
      <c r="AC210" s="1032"/>
      <c r="AD210" s="1032"/>
      <c r="AE210" s="1032"/>
      <c r="AF210" s="1032"/>
      <c r="AG210" s="1032"/>
      <c r="AH210" s="1032"/>
      <c r="AI210" s="1032"/>
      <c r="AJ210" s="1032"/>
      <c r="AK210" s="1032"/>
      <c r="AL210" s="1032"/>
      <c r="AM210" s="1032"/>
      <c r="AN210" s="1032"/>
      <c r="AO210" s="1032"/>
      <c r="AP210" s="1032"/>
      <c r="AQ210" s="1032"/>
      <c r="AR210" s="1032"/>
      <c r="AS210" s="1032"/>
      <c r="AT210" s="1032"/>
      <c r="AU210" s="1032"/>
      <c r="AV210" s="1032"/>
      <c r="AW210" s="1032"/>
      <c r="AX210" s="1032"/>
      <c r="AY210" s="1032"/>
      <c r="AZ210" s="1032"/>
      <c r="BA210" s="1032"/>
      <c r="BB210" s="1032"/>
      <c r="BC210" s="1032"/>
      <c r="BD210" s="1032"/>
      <c r="BE210" s="1032"/>
      <c r="BF210" s="1032"/>
      <c r="BG210" s="1032"/>
      <c r="BH210" s="1032"/>
      <c r="BI210" s="1032"/>
      <c r="BJ210" s="1032"/>
      <c r="BK210" s="1032"/>
      <c r="BL210" s="1032"/>
      <c r="BM210" s="1032"/>
      <c r="BN210" s="1032"/>
      <c r="BO210" s="1033"/>
      <c r="BP210" s="718"/>
      <c r="BQ210" s="627"/>
      <c r="BR210" s="627"/>
      <c r="BS210" s="627"/>
      <c r="BT210" s="719"/>
      <c r="BU210" s="39"/>
    </row>
    <row r="211" spans="2:110" ht="10.5" customHeight="1">
      <c r="B211" s="457"/>
      <c r="C211" s="36"/>
      <c r="D211" s="466" t="s">
        <v>34</v>
      </c>
      <c r="E211" s="466"/>
      <c r="F211" s="466"/>
      <c r="G211" s="466"/>
      <c r="H211" s="466"/>
      <c r="I211" s="510"/>
      <c r="J211" s="510"/>
      <c r="K211" s="510"/>
      <c r="L211" s="510"/>
      <c r="M211" s="510"/>
      <c r="N211" s="510"/>
      <c r="O211" s="510"/>
      <c r="P211" s="510"/>
      <c r="Q211" s="510"/>
      <c r="R211" s="510"/>
      <c r="S211" s="510"/>
      <c r="T211" s="510"/>
      <c r="U211" s="510"/>
      <c r="V211" s="510"/>
      <c r="W211" s="510"/>
      <c r="X211" s="510"/>
      <c r="Y211" s="510"/>
      <c r="Z211" s="510"/>
      <c r="AA211" s="510"/>
      <c r="AB211" s="510"/>
      <c r="AC211" s="510"/>
      <c r="AD211" s="510"/>
      <c r="AE211" s="510"/>
      <c r="AF211" s="510"/>
      <c r="AG211" s="510"/>
      <c r="AH211" s="510"/>
      <c r="AI211" s="510"/>
      <c r="AJ211" s="510"/>
      <c r="AK211" s="510"/>
      <c r="AL211" s="510"/>
      <c r="AM211" s="510"/>
      <c r="AN211" s="510"/>
      <c r="AO211" s="510"/>
      <c r="AP211" s="510"/>
      <c r="AQ211" s="510"/>
      <c r="AR211" s="510"/>
      <c r="AS211" s="510"/>
      <c r="AT211" s="510"/>
      <c r="AU211" s="510"/>
      <c r="AV211" s="510"/>
      <c r="AW211" s="510"/>
      <c r="AX211" s="510"/>
      <c r="AY211" s="510"/>
      <c r="AZ211" s="510"/>
      <c r="BA211" s="510"/>
      <c r="BB211" s="510"/>
      <c r="BC211" s="510"/>
      <c r="BD211" s="510"/>
      <c r="BE211" s="510"/>
      <c r="BF211" s="510"/>
      <c r="BG211" s="510"/>
      <c r="BH211" s="510"/>
      <c r="BI211" s="510"/>
      <c r="BJ211" s="510"/>
      <c r="BK211" s="510"/>
      <c r="BL211" s="510"/>
      <c r="BM211" s="510"/>
      <c r="BN211" s="510"/>
      <c r="BO211" s="803" t="s">
        <v>27</v>
      </c>
      <c r="BP211" s="718"/>
      <c r="BQ211" s="627"/>
      <c r="BR211" s="627"/>
      <c r="BS211" s="627"/>
      <c r="BT211" s="719"/>
      <c r="BU211" s="39"/>
    </row>
    <row r="212" spans="2:110" ht="11.25" customHeight="1">
      <c r="B212" s="457"/>
      <c r="C212" s="116"/>
      <c r="D212" s="467"/>
      <c r="E212" s="467"/>
      <c r="F212" s="467"/>
      <c r="G212" s="467"/>
      <c r="H212" s="467"/>
      <c r="I212" s="511"/>
      <c r="J212" s="511"/>
      <c r="K212" s="511"/>
      <c r="L212" s="511"/>
      <c r="M212" s="511"/>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c r="AI212" s="511"/>
      <c r="AJ212" s="511"/>
      <c r="AK212" s="511"/>
      <c r="AL212" s="511"/>
      <c r="AM212" s="511"/>
      <c r="AN212" s="511"/>
      <c r="AO212" s="511"/>
      <c r="AP212" s="511"/>
      <c r="AQ212" s="511"/>
      <c r="AR212" s="511"/>
      <c r="AS212" s="511"/>
      <c r="AT212" s="511"/>
      <c r="AU212" s="511"/>
      <c r="AV212" s="511"/>
      <c r="AW212" s="511"/>
      <c r="AX212" s="511"/>
      <c r="AY212" s="511"/>
      <c r="AZ212" s="511"/>
      <c r="BA212" s="511"/>
      <c r="BB212" s="511"/>
      <c r="BC212" s="511"/>
      <c r="BD212" s="511"/>
      <c r="BE212" s="511"/>
      <c r="BF212" s="511"/>
      <c r="BG212" s="511"/>
      <c r="BH212" s="511"/>
      <c r="BI212" s="511"/>
      <c r="BJ212" s="511"/>
      <c r="BK212" s="511"/>
      <c r="BL212" s="511"/>
      <c r="BM212" s="511"/>
      <c r="BN212" s="511"/>
      <c r="BO212" s="803"/>
      <c r="BP212" s="718"/>
      <c r="BQ212" s="627"/>
      <c r="BR212" s="627"/>
      <c r="BS212" s="627"/>
      <c r="BT212" s="719"/>
      <c r="BU212" s="39"/>
      <c r="BW212" s="116" t="s">
        <v>421</v>
      </c>
    </row>
    <row r="213" spans="2:110" ht="10.5" customHeight="1">
      <c r="B213" s="593"/>
      <c r="C213" s="38"/>
      <c r="D213" s="641"/>
      <c r="E213" s="641"/>
      <c r="F213" s="641"/>
      <c r="G213" s="641"/>
      <c r="H213" s="641"/>
      <c r="I213" s="512"/>
      <c r="J213" s="512"/>
      <c r="K213" s="512"/>
      <c r="L213" s="512"/>
      <c r="M213" s="512"/>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2"/>
      <c r="AY213" s="512"/>
      <c r="AZ213" s="512"/>
      <c r="BA213" s="512"/>
      <c r="BB213" s="512"/>
      <c r="BC213" s="512"/>
      <c r="BD213" s="512"/>
      <c r="BE213" s="512"/>
      <c r="BF213" s="512"/>
      <c r="BG213" s="512"/>
      <c r="BH213" s="512"/>
      <c r="BI213" s="512"/>
      <c r="BJ213" s="512"/>
      <c r="BK213" s="512"/>
      <c r="BL213" s="512"/>
      <c r="BM213" s="512"/>
      <c r="BN213" s="512"/>
      <c r="BO213" s="804"/>
      <c r="BP213" s="749"/>
      <c r="BQ213" s="750"/>
      <c r="BR213" s="750"/>
      <c r="BS213" s="750"/>
      <c r="BT213" s="751"/>
      <c r="BU213" s="39"/>
    </row>
    <row r="214" spans="2:110" ht="35.25" customHeight="1">
      <c r="B214" s="553" t="s">
        <v>219</v>
      </c>
      <c r="C214" s="814"/>
      <c r="D214" s="814"/>
      <c r="E214" s="814"/>
      <c r="F214" s="814"/>
      <c r="G214" s="814"/>
      <c r="H214" s="814"/>
      <c r="I214" s="814"/>
      <c r="J214" s="814"/>
      <c r="K214" s="814"/>
      <c r="L214" s="814"/>
      <c r="M214" s="814"/>
      <c r="N214" s="814"/>
      <c r="O214" s="814"/>
      <c r="P214" s="814"/>
      <c r="Q214" s="814"/>
      <c r="R214" s="814"/>
      <c r="S214" s="814"/>
      <c r="T214" s="814"/>
      <c r="U214" s="814"/>
      <c r="V214" s="814"/>
      <c r="W214" s="814"/>
      <c r="X214" s="814"/>
      <c r="Y214" s="814"/>
      <c r="Z214" s="814"/>
      <c r="AA214" s="814"/>
      <c r="AB214" s="814"/>
      <c r="AC214" s="814"/>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4"/>
      <c r="AY214" s="814"/>
      <c r="AZ214" s="814"/>
      <c r="BA214" s="814"/>
      <c r="BB214" s="814"/>
      <c r="BC214" s="814"/>
      <c r="BD214" s="814"/>
      <c r="BE214" s="814"/>
      <c r="BF214" s="814"/>
      <c r="BG214" s="814"/>
      <c r="BH214" s="814"/>
      <c r="BI214" s="814"/>
      <c r="BJ214" s="814"/>
      <c r="BK214" s="814"/>
      <c r="BL214" s="814"/>
      <c r="BM214" s="814"/>
      <c r="BN214" s="814"/>
      <c r="BO214" s="814"/>
      <c r="BP214" s="823"/>
      <c r="BQ214" s="823"/>
      <c r="BR214" s="823"/>
      <c r="BS214" s="823"/>
      <c r="BT214" s="824"/>
      <c r="BU214" s="39"/>
    </row>
    <row r="215" spans="2:110" ht="26.25" customHeight="1">
      <c r="B215" s="588" t="s">
        <v>217</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89"/>
      <c r="AL215" s="589"/>
      <c r="AM215" s="589"/>
      <c r="AN215" s="589"/>
      <c r="AO215" s="589"/>
      <c r="AP215" s="589"/>
      <c r="AQ215" s="589"/>
      <c r="AR215" s="589"/>
      <c r="AS215" s="589"/>
      <c r="AT215" s="589"/>
      <c r="AU215" s="589"/>
      <c r="AV215" s="589"/>
      <c r="AW215" s="589"/>
      <c r="AX215" s="589"/>
      <c r="AY215" s="589"/>
      <c r="AZ215" s="589"/>
      <c r="BA215" s="589"/>
      <c r="BB215" s="589"/>
      <c r="BC215" s="589"/>
      <c r="BD215" s="589"/>
      <c r="BE215" s="589"/>
      <c r="BF215" s="589"/>
      <c r="BG215" s="589"/>
      <c r="BH215" s="589"/>
      <c r="BI215" s="589"/>
      <c r="BJ215" s="589"/>
      <c r="BK215" s="589"/>
      <c r="BL215" s="589"/>
      <c r="BM215" s="589"/>
      <c r="BN215" s="589"/>
      <c r="BO215" s="589"/>
      <c r="BP215" s="138"/>
      <c r="BQ215" s="138"/>
      <c r="BR215" s="138"/>
      <c r="BS215" s="138"/>
      <c r="BT215" s="139"/>
      <c r="BU215" s="383"/>
    </row>
    <row r="216" spans="2:110" s="22" customFormat="1" ht="6.75" customHeight="1">
      <c r="B216" s="132"/>
      <c r="C216" s="133"/>
      <c r="D216" s="419" t="s">
        <v>49</v>
      </c>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19"/>
      <c r="AP216" s="419"/>
      <c r="AQ216" s="419"/>
      <c r="AR216" s="419"/>
      <c r="AS216" s="419"/>
      <c r="AT216" s="419"/>
      <c r="AU216" s="419"/>
      <c r="AV216" s="419"/>
      <c r="AW216" s="419"/>
      <c r="AX216" s="419"/>
      <c r="AY216" s="134"/>
      <c r="AZ216" s="423" t="s">
        <v>33</v>
      </c>
      <c r="BA216" s="423"/>
      <c r="BB216" s="423"/>
      <c r="BC216" s="423"/>
      <c r="BD216" s="423"/>
      <c r="BE216" s="134"/>
      <c r="BF216" s="134"/>
      <c r="BG216" s="134"/>
      <c r="BH216" s="134"/>
      <c r="BI216" s="134"/>
      <c r="BJ216" s="134"/>
      <c r="BK216" s="134"/>
      <c r="BL216" s="134"/>
      <c r="BM216" s="134"/>
      <c r="BN216" s="134"/>
      <c r="BO216" s="134"/>
      <c r="BP216" s="783"/>
      <c r="BQ216" s="783"/>
      <c r="BR216" s="783"/>
      <c r="BS216" s="653"/>
      <c r="BT216" s="654"/>
      <c r="BU216" s="39"/>
      <c r="BW216" s="116"/>
      <c r="BX216" s="345"/>
      <c r="BY216" s="210"/>
      <c r="BZ216" s="210"/>
      <c r="CA216" s="210"/>
      <c r="CB216" s="210"/>
      <c r="CC216" s="210"/>
      <c r="CD216" s="210"/>
      <c r="CE216" s="210"/>
      <c r="CF216" s="210"/>
      <c r="CG216" s="210"/>
      <c r="CH216" s="210"/>
      <c r="CI216" s="210"/>
      <c r="CJ216" s="210"/>
      <c r="CK216" s="210"/>
      <c r="CL216" s="210"/>
      <c r="CM216" s="210"/>
      <c r="CN216" s="210"/>
      <c r="CO216" s="210"/>
      <c r="CP216" s="210"/>
      <c r="CQ216" s="210"/>
      <c r="CR216" s="210"/>
      <c r="CS216" s="210"/>
      <c r="CT216" s="210"/>
      <c r="CU216" s="210"/>
      <c r="CV216" s="210"/>
      <c r="CW216" s="210"/>
      <c r="CX216" s="210"/>
      <c r="CY216" s="210"/>
      <c r="CZ216" s="210"/>
      <c r="DA216" s="210"/>
      <c r="DB216" s="210"/>
      <c r="DC216" s="210"/>
      <c r="DD216" s="210"/>
      <c r="DE216" s="210"/>
      <c r="DF216" s="210"/>
    </row>
    <row r="217" spans="2:110" s="22" customFormat="1" ht="12" customHeight="1">
      <c r="B217" s="132"/>
      <c r="C217" s="134"/>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19"/>
      <c r="AJ217" s="419"/>
      <c r="AK217" s="419"/>
      <c r="AL217" s="419"/>
      <c r="AM217" s="419"/>
      <c r="AN217" s="419"/>
      <c r="AO217" s="419"/>
      <c r="AP217" s="419"/>
      <c r="AQ217" s="419"/>
      <c r="AR217" s="419"/>
      <c r="AS217" s="419"/>
      <c r="AT217" s="419"/>
      <c r="AU217" s="419"/>
      <c r="AV217" s="419"/>
      <c r="AW217" s="419"/>
      <c r="AX217" s="419"/>
      <c r="AY217" s="134"/>
      <c r="AZ217" s="423"/>
      <c r="BA217" s="423"/>
      <c r="BB217" s="423"/>
      <c r="BC217" s="423"/>
      <c r="BD217" s="423"/>
      <c r="BE217" s="134"/>
      <c r="BF217" s="134"/>
      <c r="BG217" s="134"/>
      <c r="BH217" s="134"/>
      <c r="BI217" s="134"/>
      <c r="BJ217" s="134"/>
      <c r="BK217" s="134"/>
      <c r="BL217" s="134"/>
      <c r="BM217" s="134"/>
      <c r="BN217" s="134"/>
      <c r="BO217" s="134"/>
      <c r="BP217" s="783"/>
      <c r="BQ217" s="783"/>
      <c r="BR217" s="783"/>
      <c r="BS217" s="653"/>
      <c r="BT217" s="654"/>
      <c r="BU217" s="39"/>
      <c r="BW217" s="116" t="s">
        <v>439</v>
      </c>
      <c r="BX217" s="345"/>
      <c r="BY217" s="210"/>
      <c r="BZ217" s="210"/>
      <c r="CA217" s="210"/>
      <c r="CB217" s="210"/>
      <c r="CC217" s="210"/>
      <c r="CD217" s="210"/>
      <c r="CE217" s="210"/>
      <c r="CF217" s="210"/>
      <c r="CG217" s="210"/>
      <c r="CH217" s="210"/>
      <c r="CI217" s="210"/>
      <c r="CJ217" s="210"/>
      <c r="CK217" s="210"/>
      <c r="CL217" s="210"/>
      <c r="CM217" s="210"/>
      <c r="CN217" s="210"/>
      <c r="CO217" s="210"/>
      <c r="CP217" s="210"/>
      <c r="CQ217" s="210"/>
      <c r="CR217" s="210"/>
      <c r="CS217" s="210"/>
      <c r="CT217" s="210"/>
      <c r="CU217" s="210"/>
      <c r="CV217" s="210"/>
      <c r="CW217" s="210"/>
      <c r="CX217" s="210"/>
      <c r="CY217" s="210"/>
      <c r="CZ217" s="210"/>
      <c r="DA217" s="210"/>
      <c r="DB217" s="210"/>
      <c r="DC217" s="210"/>
      <c r="DD217" s="210"/>
      <c r="DE217" s="210"/>
      <c r="DF217" s="210"/>
    </row>
    <row r="218" spans="2:110" s="22" customFormat="1" ht="7.5" customHeight="1">
      <c r="B218" s="132"/>
      <c r="C218" s="135"/>
      <c r="D218" s="420"/>
      <c r="E218" s="420"/>
      <c r="F218" s="420"/>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0"/>
      <c r="AM218" s="420"/>
      <c r="AN218" s="420"/>
      <c r="AO218" s="420"/>
      <c r="AP218" s="420"/>
      <c r="AQ218" s="420"/>
      <c r="AR218" s="420"/>
      <c r="AS218" s="420"/>
      <c r="AT218" s="420"/>
      <c r="AU218" s="420"/>
      <c r="AV218" s="420"/>
      <c r="AW218" s="420"/>
      <c r="AX218" s="420"/>
      <c r="AY218" s="135"/>
      <c r="AZ218" s="424"/>
      <c r="BA218" s="424"/>
      <c r="BB218" s="424"/>
      <c r="BC218" s="424"/>
      <c r="BD218" s="424"/>
      <c r="BE218" s="135"/>
      <c r="BF218" s="135"/>
      <c r="BG218" s="135"/>
      <c r="BH218" s="135"/>
      <c r="BI218" s="135"/>
      <c r="BJ218" s="135"/>
      <c r="BK218" s="135"/>
      <c r="BL218" s="135"/>
      <c r="BM218" s="135"/>
      <c r="BN218" s="135"/>
      <c r="BO218" s="135"/>
      <c r="BP218" s="784"/>
      <c r="BQ218" s="784"/>
      <c r="BR218" s="784"/>
      <c r="BS218" s="655"/>
      <c r="BT218" s="656"/>
      <c r="BU218" s="39"/>
      <c r="BW218" s="116"/>
      <c r="BX218" s="345"/>
      <c r="BY218" s="210"/>
      <c r="BZ218" s="210"/>
      <c r="CA218" s="210"/>
      <c r="CB218" s="210"/>
      <c r="CC218" s="210"/>
      <c r="CD218" s="210"/>
      <c r="CE218" s="210"/>
      <c r="CF218" s="210"/>
      <c r="CG218" s="210"/>
      <c r="CH218" s="210"/>
      <c r="CI218" s="210"/>
      <c r="CJ218" s="210"/>
      <c r="CK218" s="210"/>
      <c r="CL218" s="210"/>
      <c r="CM218" s="210"/>
      <c r="CN218" s="210"/>
      <c r="CO218" s="210"/>
      <c r="CP218" s="210"/>
      <c r="CQ218" s="210"/>
      <c r="CR218" s="210"/>
      <c r="CS218" s="210"/>
      <c r="CT218" s="210"/>
      <c r="CU218" s="210"/>
      <c r="CV218" s="210"/>
      <c r="CW218" s="210"/>
      <c r="CX218" s="210"/>
      <c r="CY218" s="210"/>
      <c r="CZ218" s="210"/>
      <c r="DA218" s="210"/>
      <c r="DB218" s="210"/>
      <c r="DC218" s="210"/>
      <c r="DD218" s="210"/>
      <c r="DE218" s="210"/>
      <c r="DF218" s="210"/>
    </row>
    <row r="219" spans="2:110" ht="10.5" customHeight="1">
      <c r="B219" s="720"/>
      <c r="C219" s="35"/>
      <c r="D219" s="821" t="s">
        <v>50</v>
      </c>
      <c r="E219" s="821"/>
      <c r="F219" s="821"/>
      <c r="G219" s="821"/>
      <c r="H219" s="821"/>
      <c r="I219" s="821"/>
      <c r="J219" s="821"/>
      <c r="K219" s="821"/>
      <c r="L219" s="821"/>
      <c r="M219" s="821"/>
      <c r="N219" s="821"/>
      <c r="O219" s="821"/>
      <c r="P219" s="821"/>
      <c r="Q219" s="821"/>
      <c r="R219" s="821"/>
      <c r="S219" s="821"/>
      <c r="T219" s="821"/>
      <c r="U219" s="821"/>
      <c r="V219" s="821"/>
      <c r="W219" s="821"/>
      <c r="X219" s="821"/>
      <c r="Y219" s="821"/>
      <c r="Z219" s="821"/>
      <c r="AA219" s="821"/>
      <c r="AB219" s="821"/>
      <c r="AC219" s="821"/>
      <c r="AD219" s="821"/>
      <c r="AE219" s="821"/>
      <c r="AF219" s="821"/>
      <c r="AG219" s="821"/>
      <c r="AH219" s="821"/>
      <c r="AI219" s="821"/>
      <c r="AJ219" s="821"/>
      <c r="AK219" s="821"/>
      <c r="AL219" s="821"/>
      <c r="AM219" s="821"/>
      <c r="AN219" s="821"/>
      <c r="AO219" s="821"/>
      <c r="AP219" s="821"/>
      <c r="AQ219" s="821"/>
      <c r="AR219" s="110"/>
      <c r="AS219" s="821" t="s">
        <v>51</v>
      </c>
      <c r="AT219" s="821"/>
      <c r="AU219" s="821"/>
      <c r="AV219" s="821"/>
      <c r="AW219" s="821"/>
      <c r="AX219" s="821"/>
      <c r="AY219" s="821"/>
      <c r="AZ219" s="821"/>
      <c r="BA219" s="821"/>
      <c r="BB219" s="821"/>
      <c r="BC219" s="821"/>
      <c r="BD219" s="821"/>
      <c r="BE219" s="821"/>
      <c r="BF219" s="821"/>
      <c r="BG219" s="821"/>
      <c r="BH219" s="821"/>
      <c r="BI219" s="821"/>
      <c r="BJ219" s="821"/>
      <c r="BK219" s="821"/>
      <c r="BL219" s="821"/>
      <c r="BM219" s="821"/>
      <c r="BN219" s="821"/>
      <c r="BO219" s="822"/>
      <c r="BP219" s="712" t="s">
        <v>157</v>
      </c>
      <c r="BQ219" s="713"/>
      <c r="BR219" s="713"/>
      <c r="BS219" s="713"/>
      <c r="BT219" s="714"/>
      <c r="BU219" s="39"/>
      <c r="BW219" s="116" t="s">
        <v>440</v>
      </c>
    </row>
    <row r="220" spans="2:110" ht="11.25" customHeight="1">
      <c r="B220" s="457"/>
      <c r="C220" s="116"/>
      <c r="D220" s="467"/>
      <c r="E220" s="467"/>
      <c r="F220" s="467"/>
      <c r="G220" s="467"/>
      <c r="H220" s="467"/>
      <c r="I220" s="467"/>
      <c r="J220" s="467"/>
      <c r="K220" s="467"/>
      <c r="L220" s="467"/>
      <c r="M220" s="467"/>
      <c r="N220" s="467"/>
      <c r="O220" s="46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7"/>
      <c r="AK220" s="467"/>
      <c r="AL220" s="467"/>
      <c r="AM220" s="467"/>
      <c r="AN220" s="467"/>
      <c r="AO220" s="467"/>
      <c r="AP220" s="467"/>
      <c r="AQ220" s="467"/>
      <c r="AR220" s="116"/>
      <c r="AS220" s="467"/>
      <c r="AT220" s="467"/>
      <c r="AU220" s="467"/>
      <c r="AV220" s="467"/>
      <c r="AW220" s="467"/>
      <c r="AX220" s="467"/>
      <c r="AY220" s="467"/>
      <c r="AZ220" s="467"/>
      <c r="BA220" s="467"/>
      <c r="BB220" s="467"/>
      <c r="BC220" s="467"/>
      <c r="BD220" s="467"/>
      <c r="BE220" s="467"/>
      <c r="BF220" s="467"/>
      <c r="BG220" s="467"/>
      <c r="BH220" s="467"/>
      <c r="BI220" s="467"/>
      <c r="BJ220" s="467"/>
      <c r="BK220" s="467"/>
      <c r="BL220" s="467"/>
      <c r="BM220" s="467"/>
      <c r="BN220" s="467"/>
      <c r="BO220" s="801"/>
      <c r="BP220" s="715"/>
      <c r="BQ220" s="716"/>
      <c r="BR220" s="716"/>
      <c r="BS220" s="716"/>
      <c r="BT220" s="717"/>
      <c r="BU220" s="39"/>
      <c r="BW220" s="116" t="s">
        <v>441</v>
      </c>
    </row>
    <row r="221" spans="2:110" ht="10.5" customHeight="1">
      <c r="B221" s="458"/>
      <c r="C221" s="87"/>
      <c r="D221" s="468"/>
      <c r="E221" s="468"/>
      <c r="F221" s="468"/>
      <c r="G221" s="468"/>
      <c r="H221" s="468"/>
      <c r="I221" s="468"/>
      <c r="J221" s="468"/>
      <c r="K221" s="468"/>
      <c r="L221" s="468"/>
      <c r="M221" s="468"/>
      <c r="N221" s="468"/>
      <c r="O221" s="468"/>
      <c r="P221" s="468"/>
      <c r="Q221" s="468"/>
      <c r="R221" s="468"/>
      <c r="S221" s="468"/>
      <c r="T221" s="468"/>
      <c r="U221" s="468"/>
      <c r="V221" s="468"/>
      <c r="W221" s="468"/>
      <c r="X221" s="468"/>
      <c r="Y221" s="468"/>
      <c r="Z221" s="468"/>
      <c r="AA221" s="468"/>
      <c r="AB221" s="468"/>
      <c r="AC221" s="468"/>
      <c r="AD221" s="468"/>
      <c r="AE221" s="468"/>
      <c r="AF221" s="468"/>
      <c r="AG221" s="468"/>
      <c r="AH221" s="468"/>
      <c r="AI221" s="468"/>
      <c r="AJ221" s="468"/>
      <c r="AK221" s="468"/>
      <c r="AL221" s="468"/>
      <c r="AM221" s="468"/>
      <c r="AN221" s="468"/>
      <c r="AO221" s="468"/>
      <c r="AP221" s="468"/>
      <c r="AQ221" s="468"/>
      <c r="AR221" s="307"/>
      <c r="AS221" s="468"/>
      <c r="AT221" s="468"/>
      <c r="AU221" s="468"/>
      <c r="AV221" s="468"/>
      <c r="AW221" s="468"/>
      <c r="AX221" s="468"/>
      <c r="AY221" s="468"/>
      <c r="AZ221" s="468"/>
      <c r="BA221" s="468"/>
      <c r="BB221" s="468"/>
      <c r="BC221" s="468"/>
      <c r="BD221" s="468"/>
      <c r="BE221" s="468"/>
      <c r="BF221" s="468"/>
      <c r="BG221" s="468"/>
      <c r="BH221" s="468"/>
      <c r="BI221" s="468"/>
      <c r="BJ221" s="468"/>
      <c r="BK221" s="468"/>
      <c r="BL221" s="468"/>
      <c r="BM221" s="468"/>
      <c r="BN221" s="468"/>
      <c r="BO221" s="802"/>
      <c r="BP221" s="715"/>
      <c r="BQ221" s="716"/>
      <c r="BR221" s="716"/>
      <c r="BS221" s="716"/>
      <c r="BT221" s="717"/>
      <c r="BU221" s="39"/>
      <c r="BW221" s="116" t="s">
        <v>442</v>
      </c>
    </row>
    <row r="222" spans="2:110" ht="10.5" customHeight="1">
      <c r="B222" s="457"/>
      <c r="C222" s="36"/>
      <c r="D222" s="467" t="s">
        <v>52</v>
      </c>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7"/>
      <c r="AK222" s="467"/>
      <c r="AL222" s="467"/>
      <c r="AM222" s="467"/>
      <c r="AN222" s="467"/>
      <c r="AO222" s="467"/>
      <c r="AP222" s="467"/>
      <c r="AQ222" s="467"/>
      <c r="AR222" s="112"/>
      <c r="AS222" s="704" t="s">
        <v>53</v>
      </c>
      <c r="AT222" s="704"/>
      <c r="AU222" s="704"/>
      <c r="AV222" s="704"/>
      <c r="AW222" s="704"/>
      <c r="AX222" s="704"/>
      <c r="AY222" s="704"/>
      <c r="AZ222" s="704"/>
      <c r="BA222" s="704"/>
      <c r="BB222" s="704"/>
      <c r="BC222" s="704"/>
      <c r="BD222" s="704"/>
      <c r="BE222" s="704"/>
      <c r="BF222" s="704"/>
      <c r="BG222" s="704"/>
      <c r="BH222" s="704"/>
      <c r="BI222" s="704"/>
      <c r="BJ222" s="704"/>
      <c r="BK222" s="704"/>
      <c r="BL222" s="704"/>
      <c r="BM222" s="704"/>
      <c r="BN222" s="704"/>
      <c r="BO222" s="838"/>
      <c r="BP222" s="718" t="s">
        <v>278</v>
      </c>
      <c r="BQ222" s="627"/>
      <c r="BR222" s="627"/>
      <c r="BS222" s="627"/>
      <c r="BT222" s="719"/>
      <c r="BU222" s="39"/>
      <c r="BW222" s="116" t="s">
        <v>443</v>
      </c>
    </row>
    <row r="223" spans="2:110" ht="11.25" customHeight="1">
      <c r="B223" s="457"/>
      <c r="C223" s="116"/>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c r="AG223" s="467"/>
      <c r="AH223" s="467"/>
      <c r="AI223" s="467"/>
      <c r="AJ223" s="467"/>
      <c r="AK223" s="467"/>
      <c r="AL223" s="467"/>
      <c r="AM223" s="467"/>
      <c r="AN223" s="467"/>
      <c r="AO223" s="467"/>
      <c r="AP223" s="467"/>
      <c r="AQ223" s="467"/>
      <c r="AR223" s="116"/>
      <c r="AS223" s="704"/>
      <c r="AT223" s="704"/>
      <c r="AU223" s="704"/>
      <c r="AV223" s="704"/>
      <c r="AW223" s="704"/>
      <c r="AX223" s="704"/>
      <c r="AY223" s="704"/>
      <c r="AZ223" s="704"/>
      <c r="BA223" s="704"/>
      <c r="BB223" s="704"/>
      <c r="BC223" s="704"/>
      <c r="BD223" s="704"/>
      <c r="BE223" s="704"/>
      <c r="BF223" s="704"/>
      <c r="BG223" s="704"/>
      <c r="BH223" s="704"/>
      <c r="BI223" s="704"/>
      <c r="BJ223" s="704"/>
      <c r="BK223" s="704"/>
      <c r="BL223" s="704"/>
      <c r="BM223" s="704"/>
      <c r="BN223" s="704"/>
      <c r="BO223" s="838"/>
      <c r="BP223" s="718"/>
      <c r="BQ223" s="627"/>
      <c r="BR223" s="627"/>
      <c r="BS223" s="627"/>
      <c r="BT223" s="719"/>
      <c r="BU223" s="39"/>
      <c r="BW223" s="116" t="s">
        <v>444</v>
      </c>
    </row>
    <row r="224" spans="2:110" ht="10.5" customHeight="1">
      <c r="B224" s="458"/>
      <c r="C224" s="87"/>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8"/>
      <c r="AN224" s="468"/>
      <c r="AO224" s="468"/>
      <c r="AP224" s="468"/>
      <c r="AQ224" s="468"/>
      <c r="AR224" s="307"/>
      <c r="AS224" s="818"/>
      <c r="AT224" s="818"/>
      <c r="AU224" s="818"/>
      <c r="AV224" s="818"/>
      <c r="AW224" s="818"/>
      <c r="AX224" s="818"/>
      <c r="AY224" s="818"/>
      <c r="AZ224" s="818"/>
      <c r="BA224" s="818"/>
      <c r="BB224" s="818"/>
      <c r="BC224" s="818"/>
      <c r="BD224" s="818"/>
      <c r="BE224" s="818"/>
      <c r="BF224" s="818"/>
      <c r="BG224" s="818"/>
      <c r="BH224" s="818"/>
      <c r="BI224" s="818"/>
      <c r="BJ224" s="818"/>
      <c r="BK224" s="818"/>
      <c r="BL224" s="818"/>
      <c r="BM224" s="818"/>
      <c r="BN224" s="818"/>
      <c r="BO224" s="839"/>
      <c r="BP224" s="718"/>
      <c r="BQ224" s="627"/>
      <c r="BR224" s="627"/>
      <c r="BS224" s="627"/>
      <c r="BT224" s="719"/>
      <c r="BU224" s="39"/>
      <c r="BW224" s="116" t="s">
        <v>445</v>
      </c>
    </row>
    <row r="225" spans="2:110" ht="10.5" customHeight="1">
      <c r="B225" s="98"/>
      <c r="C225" s="36"/>
      <c r="D225" s="466" t="s">
        <v>54</v>
      </c>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6"/>
      <c r="AD225" s="466"/>
      <c r="AE225" s="466"/>
      <c r="AF225" s="466"/>
      <c r="AG225" s="466"/>
      <c r="AH225" s="466"/>
      <c r="AI225" s="466"/>
      <c r="AJ225" s="466"/>
      <c r="AK225" s="466"/>
      <c r="AL225" s="466"/>
      <c r="AM225" s="466"/>
      <c r="AN225" s="466"/>
      <c r="AO225" s="466"/>
      <c r="AP225" s="466"/>
      <c r="AQ225" s="466"/>
      <c r="AR225" s="112"/>
      <c r="AS225" s="466" t="s">
        <v>185</v>
      </c>
      <c r="AT225" s="466"/>
      <c r="AU225" s="466"/>
      <c r="AV225" s="466"/>
      <c r="AW225" s="466"/>
      <c r="AX225" s="466"/>
      <c r="AY225" s="466"/>
      <c r="AZ225" s="466"/>
      <c r="BA225" s="466"/>
      <c r="BB225" s="466"/>
      <c r="BC225" s="466"/>
      <c r="BD225" s="466"/>
      <c r="BE225" s="466"/>
      <c r="BF225" s="466"/>
      <c r="BG225" s="466"/>
      <c r="BH225" s="466"/>
      <c r="BI225" s="466"/>
      <c r="BJ225" s="466"/>
      <c r="BK225" s="466"/>
      <c r="BL225" s="466"/>
      <c r="BM225" s="466"/>
      <c r="BN225" s="466"/>
      <c r="BO225" s="825"/>
      <c r="BP225" s="718"/>
      <c r="BQ225" s="627"/>
      <c r="BR225" s="627"/>
      <c r="BS225" s="627"/>
      <c r="BT225" s="719"/>
      <c r="BU225" s="39"/>
      <c r="BW225" s="116" t="s">
        <v>421</v>
      </c>
    </row>
    <row r="226" spans="2:110" ht="10.5" customHeight="1">
      <c r="B226" s="98"/>
      <c r="C226" s="116"/>
      <c r="D226" s="467"/>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467"/>
      <c r="AL226" s="467"/>
      <c r="AM226" s="467"/>
      <c r="AN226" s="467"/>
      <c r="AO226" s="467"/>
      <c r="AP226" s="467"/>
      <c r="AQ226" s="467"/>
      <c r="AR226" s="116"/>
      <c r="AS226" s="467"/>
      <c r="AT226" s="467"/>
      <c r="AU226" s="467"/>
      <c r="AV226" s="467"/>
      <c r="AW226" s="467"/>
      <c r="AX226" s="467"/>
      <c r="AY226" s="467"/>
      <c r="AZ226" s="467"/>
      <c r="BA226" s="467"/>
      <c r="BB226" s="467"/>
      <c r="BC226" s="467"/>
      <c r="BD226" s="467"/>
      <c r="BE226" s="467"/>
      <c r="BF226" s="467"/>
      <c r="BG226" s="467"/>
      <c r="BH226" s="467"/>
      <c r="BI226" s="467"/>
      <c r="BJ226" s="467"/>
      <c r="BK226" s="467"/>
      <c r="BL226" s="467"/>
      <c r="BM226" s="467"/>
      <c r="BN226" s="467"/>
      <c r="BO226" s="801"/>
      <c r="BP226" s="718"/>
      <c r="BQ226" s="627"/>
      <c r="BR226" s="627"/>
      <c r="BS226" s="627"/>
      <c r="BT226" s="719"/>
      <c r="BU226" s="39"/>
    </row>
    <row r="227" spans="2:110" ht="10.5" customHeight="1">
      <c r="B227" s="102"/>
      <c r="C227" s="87"/>
      <c r="D227" s="468"/>
      <c r="E227" s="468"/>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8"/>
      <c r="AD227" s="468"/>
      <c r="AE227" s="468"/>
      <c r="AF227" s="468"/>
      <c r="AG227" s="468"/>
      <c r="AH227" s="468"/>
      <c r="AI227" s="468"/>
      <c r="AJ227" s="468"/>
      <c r="AK227" s="468"/>
      <c r="AL227" s="468"/>
      <c r="AM227" s="468"/>
      <c r="AN227" s="468"/>
      <c r="AO227" s="468"/>
      <c r="AP227" s="468"/>
      <c r="AQ227" s="468"/>
      <c r="AR227" s="85"/>
      <c r="AS227" s="468"/>
      <c r="AT227" s="468"/>
      <c r="AU227" s="468"/>
      <c r="AV227" s="468"/>
      <c r="AW227" s="468"/>
      <c r="AX227" s="468"/>
      <c r="AY227" s="468"/>
      <c r="AZ227" s="468"/>
      <c r="BA227" s="468"/>
      <c r="BB227" s="468"/>
      <c r="BC227" s="468"/>
      <c r="BD227" s="468"/>
      <c r="BE227" s="468"/>
      <c r="BF227" s="468"/>
      <c r="BG227" s="468"/>
      <c r="BH227" s="468"/>
      <c r="BI227" s="468"/>
      <c r="BJ227" s="468"/>
      <c r="BK227" s="468"/>
      <c r="BL227" s="468"/>
      <c r="BM227" s="468"/>
      <c r="BN227" s="468"/>
      <c r="BO227" s="802"/>
      <c r="BP227" s="718"/>
      <c r="BQ227" s="627"/>
      <c r="BR227" s="627"/>
      <c r="BS227" s="627"/>
      <c r="BT227" s="719"/>
      <c r="BU227" s="39"/>
    </row>
    <row r="228" spans="2:110" ht="10.5" customHeight="1">
      <c r="B228" s="457"/>
      <c r="C228" s="36"/>
      <c r="D228" s="639" t="s">
        <v>34</v>
      </c>
      <c r="E228" s="639"/>
      <c r="F228" s="639"/>
      <c r="G228" s="639"/>
      <c r="H228" s="639"/>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803" t="s">
        <v>27</v>
      </c>
      <c r="BP228" s="718"/>
      <c r="BQ228" s="627"/>
      <c r="BR228" s="627"/>
      <c r="BS228" s="627"/>
      <c r="BT228" s="719"/>
      <c r="BU228" s="39"/>
    </row>
    <row r="229" spans="2:110" ht="11.25" customHeight="1">
      <c r="B229" s="457"/>
      <c r="C229" s="116"/>
      <c r="D229" s="469"/>
      <c r="E229" s="469"/>
      <c r="F229" s="469"/>
      <c r="G229" s="469"/>
      <c r="H229" s="469"/>
      <c r="I229" s="511"/>
      <c r="J229" s="511"/>
      <c r="K229" s="511"/>
      <c r="L229" s="511"/>
      <c r="M229" s="511"/>
      <c r="N229" s="511"/>
      <c r="O229" s="511"/>
      <c r="P229" s="511"/>
      <c r="Q229" s="511"/>
      <c r="R229" s="511"/>
      <c r="S229" s="511"/>
      <c r="T229" s="511"/>
      <c r="U229" s="511"/>
      <c r="V229" s="511"/>
      <c r="W229" s="511"/>
      <c r="X229" s="511"/>
      <c r="Y229" s="511"/>
      <c r="Z229" s="511"/>
      <c r="AA229" s="511"/>
      <c r="AB229" s="511"/>
      <c r="AC229" s="511"/>
      <c r="AD229" s="511"/>
      <c r="AE229" s="511"/>
      <c r="AF229" s="511"/>
      <c r="AG229" s="511"/>
      <c r="AH229" s="511"/>
      <c r="AI229" s="511"/>
      <c r="AJ229" s="511"/>
      <c r="AK229" s="511"/>
      <c r="AL229" s="511"/>
      <c r="AM229" s="511"/>
      <c r="AN229" s="511"/>
      <c r="AO229" s="511"/>
      <c r="AP229" s="511"/>
      <c r="AQ229" s="511"/>
      <c r="AR229" s="511"/>
      <c r="AS229" s="511"/>
      <c r="AT229" s="511"/>
      <c r="AU229" s="511"/>
      <c r="AV229" s="511"/>
      <c r="AW229" s="511"/>
      <c r="AX229" s="511"/>
      <c r="AY229" s="511"/>
      <c r="AZ229" s="511"/>
      <c r="BA229" s="511"/>
      <c r="BB229" s="511"/>
      <c r="BC229" s="511"/>
      <c r="BD229" s="511"/>
      <c r="BE229" s="511"/>
      <c r="BF229" s="511"/>
      <c r="BG229" s="511"/>
      <c r="BH229" s="511"/>
      <c r="BI229" s="511"/>
      <c r="BJ229" s="511"/>
      <c r="BK229" s="511"/>
      <c r="BL229" s="511"/>
      <c r="BM229" s="511"/>
      <c r="BN229" s="511"/>
      <c r="BO229" s="803"/>
      <c r="BP229" s="718"/>
      <c r="BQ229" s="627"/>
      <c r="BR229" s="627"/>
      <c r="BS229" s="627"/>
      <c r="BT229" s="719"/>
      <c r="BU229" s="39"/>
    </row>
    <row r="230" spans="2:110" ht="10.5" customHeight="1">
      <c r="B230" s="593"/>
      <c r="C230" s="38"/>
      <c r="D230" s="640"/>
      <c r="E230" s="640"/>
      <c r="F230" s="640"/>
      <c r="G230" s="640"/>
      <c r="H230" s="640"/>
      <c r="I230" s="512"/>
      <c r="J230" s="512"/>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2"/>
      <c r="AO230" s="512"/>
      <c r="AP230" s="512"/>
      <c r="AQ230" s="512"/>
      <c r="AR230" s="512"/>
      <c r="AS230" s="512"/>
      <c r="AT230" s="512"/>
      <c r="AU230" s="512"/>
      <c r="AV230" s="512"/>
      <c r="AW230" s="512"/>
      <c r="AX230" s="512"/>
      <c r="AY230" s="512"/>
      <c r="AZ230" s="512"/>
      <c r="BA230" s="512"/>
      <c r="BB230" s="512"/>
      <c r="BC230" s="512"/>
      <c r="BD230" s="512"/>
      <c r="BE230" s="512"/>
      <c r="BF230" s="512"/>
      <c r="BG230" s="512"/>
      <c r="BH230" s="512"/>
      <c r="BI230" s="512"/>
      <c r="BJ230" s="512"/>
      <c r="BK230" s="512"/>
      <c r="BL230" s="512"/>
      <c r="BM230" s="512"/>
      <c r="BN230" s="512"/>
      <c r="BO230" s="804"/>
      <c r="BP230" s="749"/>
      <c r="BQ230" s="750"/>
      <c r="BR230" s="750"/>
      <c r="BS230" s="750"/>
      <c r="BT230" s="751"/>
      <c r="BU230" s="39"/>
    </row>
    <row r="231" spans="2:110" ht="26.25" customHeight="1">
      <c r="B231" s="816" t="s">
        <v>145</v>
      </c>
      <c r="C231" s="814"/>
      <c r="D231" s="814"/>
      <c r="E231" s="814"/>
      <c r="F231" s="814"/>
      <c r="G231" s="814"/>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4"/>
      <c r="AY231" s="814"/>
      <c r="AZ231" s="814"/>
      <c r="BA231" s="814"/>
      <c r="BB231" s="814"/>
      <c r="BC231" s="814"/>
      <c r="BD231" s="814"/>
      <c r="BE231" s="814"/>
      <c r="BF231" s="814"/>
      <c r="BG231" s="814"/>
      <c r="BH231" s="814"/>
      <c r="BI231" s="814"/>
      <c r="BJ231" s="814"/>
      <c r="BK231" s="814"/>
      <c r="BL231" s="814"/>
      <c r="BM231" s="814"/>
      <c r="BN231" s="814"/>
      <c r="BO231" s="814"/>
      <c r="BP231" s="823"/>
      <c r="BQ231" s="823"/>
      <c r="BR231" s="823"/>
      <c r="BS231" s="823"/>
      <c r="BT231" s="824"/>
      <c r="BU231" s="39"/>
    </row>
    <row r="232" spans="2:110" ht="26.25" customHeight="1">
      <c r="B232" s="588" t="s">
        <v>55</v>
      </c>
      <c r="C232" s="589"/>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c r="AV232" s="589"/>
      <c r="AW232" s="589"/>
      <c r="AX232" s="589"/>
      <c r="AY232" s="589"/>
      <c r="AZ232" s="589"/>
      <c r="BA232" s="589"/>
      <c r="BB232" s="589"/>
      <c r="BC232" s="589"/>
      <c r="BD232" s="589"/>
      <c r="BE232" s="589"/>
      <c r="BF232" s="589"/>
      <c r="BG232" s="589"/>
      <c r="BH232" s="589"/>
      <c r="BI232" s="589"/>
      <c r="BJ232" s="589"/>
      <c r="BK232" s="589"/>
      <c r="BL232" s="589"/>
      <c r="BM232" s="589"/>
      <c r="BN232" s="589"/>
      <c r="BO232" s="589"/>
      <c r="BP232" s="138"/>
      <c r="BQ232" s="138"/>
      <c r="BR232" s="138"/>
      <c r="BS232" s="138"/>
      <c r="BT232" s="139"/>
      <c r="BU232" s="383"/>
    </row>
    <row r="233" spans="2:110" s="22" customFormat="1" ht="6.75" customHeight="1">
      <c r="B233" s="132"/>
      <c r="C233" s="133"/>
      <c r="D233" s="419" t="s">
        <v>555</v>
      </c>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19"/>
      <c r="AK233" s="419"/>
      <c r="AL233" s="419"/>
      <c r="AM233" s="419"/>
      <c r="AN233" s="419"/>
      <c r="AO233" s="419"/>
      <c r="AP233" s="419"/>
      <c r="AQ233" s="419"/>
      <c r="AR233" s="419"/>
      <c r="AS233" s="419"/>
      <c r="AT233" s="419"/>
      <c r="AU233" s="419"/>
      <c r="AV233" s="419"/>
      <c r="AW233" s="419"/>
      <c r="AX233" s="419"/>
      <c r="AY233" s="134"/>
      <c r="AZ233" s="423" t="s">
        <v>33</v>
      </c>
      <c r="BA233" s="423"/>
      <c r="BB233" s="423"/>
      <c r="BC233" s="423"/>
      <c r="BD233" s="423"/>
      <c r="BE233" s="134"/>
      <c r="BF233" s="134"/>
      <c r="BG233" s="134"/>
      <c r="BH233" s="134"/>
      <c r="BI233" s="134"/>
      <c r="BJ233" s="134"/>
      <c r="BK233" s="134"/>
      <c r="BL233" s="134"/>
      <c r="BM233" s="134"/>
      <c r="BN233" s="134"/>
      <c r="BO233" s="134"/>
      <c r="BP233" s="783"/>
      <c r="BQ233" s="783"/>
      <c r="BR233" s="783"/>
      <c r="BS233" s="653"/>
      <c r="BT233" s="654"/>
      <c r="BU233" s="39"/>
      <c r="BW233" s="116"/>
      <c r="BX233" s="345"/>
      <c r="BY233" s="210"/>
      <c r="BZ233" s="210"/>
      <c r="CA233" s="210"/>
      <c r="CB233" s="210"/>
      <c r="CC233" s="210"/>
      <c r="CD233" s="210"/>
      <c r="CE233" s="210"/>
      <c r="CF233" s="210"/>
      <c r="CG233" s="210"/>
      <c r="CH233" s="210"/>
      <c r="CI233" s="210"/>
      <c r="CJ233" s="210"/>
      <c r="CK233" s="210"/>
      <c r="CL233" s="210"/>
      <c r="CM233" s="210"/>
      <c r="CN233" s="210"/>
      <c r="CO233" s="210"/>
      <c r="CP233" s="210"/>
      <c r="CQ233" s="210"/>
      <c r="CR233" s="210"/>
      <c r="CS233" s="210"/>
      <c r="CT233" s="210"/>
      <c r="CU233" s="210"/>
      <c r="CV233" s="210"/>
      <c r="CW233" s="210"/>
      <c r="CX233" s="210"/>
      <c r="CY233" s="210"/>
      <c r="CZ233" s="210"/>
      <c r="DA233" s="210"/>
      <c r="DB233" s="210"/>
      <c r="DC233" s="210"/>
      <c r="DD233" s="210"/>
      <c r="DE233" s="210"/>
      <c r="DF233" s="210"/>
    </row>
    <row r="234" spans="2:110" s="22" customFormat="1" ht="12" customHeight="1">
      <c r="B234" s="132"/>
      <c r="C234" s="134"/>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c r="AH234" s="419"/>
      <c r="AI234" s="419"/>
      <c r="AJ234" s="419"/>
      <c r="AK234" s="419"/>
      <c r="AL234" s="419"/>
      <c r="AM234" s="419"/>
      <c r="AN234" s="419"/>
      <c r="AO234" s="419"/>
      <c r="AP234" s="419"/>
      <c r="AQ234" s="419"/>
      <c r="AR234" s="419"/>
      <c r="AS234" s="419"/>
      <c r="AT234" s="419"/>
      <c r="AU234" s="419"/>
      <c r="AV234" s="419"/>
      <c r="AW234" s="419"/>
      <c r="AX234" s="419"/>
      <c r="AY234" s="134"/>
      <c r="AZ234" s="423"/>
      <c r="BA234" s="423"/>
      <c r="BB234" s="423"/>
      <c r="BC234" s="423"/>
      <c r="BD234" s="423"/>
      <c r="BE234" s="134"/>
      <c r="BF234" s="134"/>
      <c r="BG234" s="134"/>
      <c r="BH234" s="134"/>
      <c r="BI234" s="134"/>
      <c r="BJ234" s="134"/>
      <c r="BK234" s="134"/>
      <c r="BL234" s="134"/>
      <c r="BM234" s="134"/>
      <c r="BN234" s="134"/>
      <c r="BO234" s="134"/>
      <c r="BP234" s="783"/>
      <c r="BQ234" s="783"/>
      <c r="BR234" s="783"/>
      <c r="BS234" s="653"/>
      <c r="BT234" s="654"/>
      <c r="BU234" s="39"/>
      <c r="BW234" s="116" t="s">
        <v>446</v>
      </c>
      <c r="BX234" s="345"/>
      <c r="BY234" s="210"/>
      <c r="BZ234" s="210"/>
      <c r="CA234" s="210"/>
      <c r="CB234" s="210"/>
      <c r="CC234" s="210"/>
      <c r="CD234" s="210"/>
      <c r="CE234" s="210"/>
      <c r="CF234" s="210"/>
      <c r="CG234" s="210"/>
      <c r="CH234" s="210"/>
      <c r="CI234" s="210"/>
      <c r="CJ234" s="210"/>
      <c r="CK234" s="210"/>
      <c r="CL234" s="210"/>
      <c r="CM234" s="210"/>
      <c r="CN234" s="210"/>
      <c r="CO234" s="210"/>
      <c r="CP234" s="210"/>
      <c r="CQ234" s="210"/>
      <c r="CR234" s="210"/>
      <c r="CS234" s="210"/>
      <c r="CT234" s="210"/>
      <c r="CU234" s="210"/>
      <c r="CV234" s="210"/>
      <c r="CW234" s="210"/>
      <c r="CX234" s="210"/>
      <c r="CY234" s="210"/>
      <c r="CZ234" s="210"/>
      <c r="DA234" s="210"/>
      <c r="DB234" s="210"/>
      <c r="DC234" s="210"/>
      <c r="DD234" s="210"/>
      <c r="DE234" s="210"/>
      <c r="DF234" s="210"/>
    </row>
    <row r="235" spans="2:110" s="22" customFormat="1" ht="7.5" customHeight="1">
      <c r="B235" s="132"/>
      <c r="C235" s="135"/>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420"/>
      <c r="AL235" s="420"/>
      <c r="AM235" s="420"/>
      <c r="AN235" s="420"/>
      <c r="AO235" s="420"/>
      <c r="AP235" s="420"/>
      <c r="AQ235" s="420"/>
      <c r="AR235" s="420"/>
      <c r="AS235" s="420"/>
      <c r="AT235" s="420"/>
      <c r="AU235" s="420"/>
      <c r="AV235" s="420"/>
      <c r="AW235" s="420"/>
      <c r="AX235" s="420"/>
      <c r="AY235" s="135"/>
      <c r="AZ235" s="424"/>
      <c r="BA235" s="424"/>
      <c r="BB235" s="424"/>
      <c r="BC235" s="424"/>
      <c r="BD235" s="424"/>
      <c r="BE235" s="135"/>
      <c r="BF235" s="135"/>
      <c r="BG235" s="135"/>
      <c r="BH235" s="135"/>
      <c r="BI235" s="135"/>
      <c r="BJ235" s="135"/>
      <c r="BK235" s="135"/>
      <c r="BL235" s="135"/>
      <c r="BM235" s="135"/>
      <c r="BN235" s="135"/>
      <c r="BO235" s="135"/>
      <c r="BP235" s="784"/>
      <c r="BQ235" s="784"/>
      <c r="BR235" s="784"/>
      <c r="BS235" s="655"/>
      <c r="BT235" s="656"/>
      <c r="BU235" s="39"/>
      <c r="BW235" s="116"/>
      <c r="BX235" s="345"/>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10"/>
      <c r="DC235" s="210"/>
      <c r="DD235" s="210"/>
      <c r="DE235" s="210"/>
      <c r="DF235" s="210"/>
    </row>
    <row r="236" spans="2:110" ht="10.5" customHeight="1">
      <c r="B236" s="720"/>
      <c r="C236" s="35"/>
      <c r="D236" s="821" t="s">
        <v>56</v>
      </c>
      <c r="E236" s="821"/>
      <c r="F236" s="821"/>
      <c r="G236" s="821"/>
      <c r="H236" s="821"/>
      <c r="I236" s="821"/>
      <c r="J236" s="821"/>
      <c r="K236" s="821"/>
      <c r="L236" s="821"/>
      <c r="M236" s="821"/>
      <c r="N236" s="821"/>
      <c r="O236" s="821"/>
      <c r="P236" s="821"/>
      <c r="Q236" s="821"/>
      <c r="R236" s="110"/>
      <c r="S236" s="110"/>
      <c r="T236" s="214"/>
      <c r="U236" s="214"/>
      <c r="V236" s="821" t="s">
        <v>356</v>
      </c>
      <c r="W236" s="821"/>
      <c r="X236" s="821"/>
      <c r="Y236" s="821"/>
      <c r="Z236" s="821"/>
      <c r="AA236" s="821"/>
      <c r="AB236" s="821"/>
      <c r="AC236" s="821"/>
      <c r="AD236" s="821"/>
      <c r="AE236" s="821"/>
      <c r="AF236" s="821"/>
      <c r="AG236" s="821"/>
      <c r="AH236" s="821"/>
      <c r="AI236" s="546"/>
      <c r="AJ236" s="110"/>
      <c r="AK236" s="110"/>
      <c r="AL236" s="821" t="s">
        <v>57</v>
      </c>
      <c r="AM236" s="821"/>
      <c r="AN236" s="821"/>
      <c r="AO236" s="821"/>
      <c r="AP236" s="821"/>
      <c r="AQ236" s="110"/>
      <c r="AR236" s="110"/>
      <c r="AU236" s="110"/>
      <c r="AV236" s="821" t="s">
        <v>59</v>
      </c>
      <c r="AW236" s="821"/>
      <c r="AX236" s="821"/>
      <c r="AY236" s="821"/>
      <c r="AZ236" s="821"/>
      <c r="BA236" s="821"/>
      <c r="BB236" s="110"/>
      <c r="BC236" s="110"/>
      <c r="BD236" s="110"/>
      <c r="BE236" s="821" t="s">
        <v>398</v>
      </c>
      <c r="BF236" s="821"/>
      <c r="BG236" s="821"/>
      <c r="BH236" s="821"/>
      <c r="BI236" s="821"/>
      <c r="BJ236" s="821"/>
      <c r="BK236" s="821"/>
      <c r="BL236" s="821"/>
      <c r="BM236" s="821"/>
      <c r="BN236" s="821"/>
      <c r="BO236" s="822"/>
      <c r="BP236" s="712" t="s">
        <v>157</v>
      </c>
      <c r="BQ236" s="713"/>
      <c r="BR236" s="713"/>
      <c r="BS236" s="713"/>
      <c r="BT236" s="714"/>
      <c r="BU236" s="39"/>
      <c r="BW236" s="116" t="s">
        <v>447</v>
      </c>
    </row>
    <row r="237" spans="2:110" ht="11.25" customHeight="1">
      <c r="B237" s="457"/>
      <c r="C237" s="116"/>
      <c r="D237" s="467"/>
      <c r="E237" s="467"/>
      <c r="F237" s="467"/>
      <c r="G237" s="467"/>
      <c r="H237" s="467"/>
      <c r="I237" s="467"/>
      <c r="J237" s="467"/>
      <c r="K237" s="467"/>
      <c r="L237" s="467"/>
      <c r="M237" s="467"/>
      <c r="N237" s="467"/>
      <c r="O237" s="467"/>
      <c r="P237" s="467"/>
      <c r="Q237" s="467"/>
      <c r="R237" s="112"/>
      <c r="S237" s="116"/>
      <c r="T237" s="181"/>
      <c r="U237" s="181"/>
      <c r="V237" s="467"/>
      <c r="W237" s="467"/>
      <c r="X237" s="467"/>
      <c r="Y237" s="467"/>
      <c r="Z237" s="467"/>
      <c r="AA237" s="467"/>
      <c r="AB237" s="467"/>
      <c r="AC237" s="467"/>
      <c r="AD237" s="467"/>
      <c r="AE237" s="467"/>
      <c r="AF237" s="467"/>
      <c r="AG237" s="467"/>
      <c r="AH237" s="467"/>
      <c r="AI237" s="469"/>
      <c r="AJ237" s="112"/>
      <c r="AK237" s="116"/>
      <c r="AL237" s="467"/>
      <c r="AM237" s="467"/>
      <c r="AN237" s="467"/>
      <c r="AO237" s="467"/>
      <c r="AP237" s="467"/>
      <c r="AQ237" s="112"/>
      <c r="AR237" s="112"/>
      <c r="AU237" s="116"/>
      <c r="AV237" s="467"/>
      <c r="AW237" s="467"/>
      <c r="AX237" s="467"/>
      <c r="AY237" s="467"/>
      <c r="AZ237" s="467"/>
      <c r="BA237" s="467"/>
      <c r="BB237" s="112"/>
      <c r="BC237" s="112"/>
      <c r="BD237" s="116"/>
      <c r="BE237" s="467"/>
      <c r="BF237" s="467"/>
      <c r="BG237" s="467"/>
      <c r="BH237" s="467"/>
      <c r="BI237" s="467"/>
      <c r="BJ237" s="467"/>
      <c r="BK237" s="467"/>
      <c r="BL237" s="467"/>
      <c r="BM237" s="467"/>
      <c r="BN237" s="467"/>
      <c r="BO237" s="801"/>
      <c r="BP237" s="715"/>
      <c r="BQ237" s="716"/>
      <c r="BR237" s="716"/>
      <c r="BS237" s="716"/>
      <c r="BT237" s="717"/>
      <c r="BU237" s="39"/>
      <c r="BW237" s="116" t="s">
        <v>448</v>
      </c>
    </row>
    <row r="238" spans="2:110" ht="10.5" customHeight="1">
      <c r="B238" s="458"/>
      <c r="C238" s="87"/>
      <c r="D238" s="468"/>
      <c r="E238" s="468"/>
      <c r="F238" s="468"/>
      <c r="G238" s="468"/>
      <c r="H238" s="468"/>
      <c r="I238" s="468"/>
      <c r="J238" s="468"/>
      <c r="K238" s="468"/>
      <c r="L238" s="468"/>
      <c r="M238" s="468"/>
      <c r="N238" s="468"/>
      <c r="O238" s="468"/>
      <c r="P238" s="468"/>
      <c r="Q238" s="468"/>
      <c r="R238" s="85"/>
      <c r="S238" s="85"/>
      <c r="T238" s="216"/>
      <c r="U238" s="216"/>
      <c r="V238" s="468"/>
      <c r="W238" s="468"/>
      <c r="X238" s="468"/>
      <c r="Y238" s="468"/>
      <c r="Z238" s="468"/>
      <c r="AA238" s="468"/>
      <c r="AB238" s="468"/>
      <c r="AC238" s="468"/>
      <c r="AD238" s="468"/>
      <c r="AE238" s="468"/>
      <c r="AF238" s="468"/>
      <c r="AG238" s="468"/>
      <c r="AH238" s="468"/>
      <c r="AI238" s="470"/>
      <c r="AJ238" s="85"/>
      <c r="AK238" s="85"/>
      <c r="AL238" s="468"/>
      <c r="AM238" s="468"/>
      <c r="AN238" s="468"/>
      <c r="AO238" s="468"/>
      <c r="AP238" s="468"/>
      <c r="AQ238" s="85"/>
      <c r="AR238" s="85"/>
      <c r="AS238" s="85"/>
      <c r="AT238" s="86"/>
      <c r="AU238" s="85"/>
      <c r="AV238" s="468"/>
      <c r="AW238" s="468"/>
      <c r="AX238" s="468"/>
      <c r="AY238" s="468"/>
      <c r="AZ238" s="468"/>
      <c r="BA238" s="468"/>
      <c r="BB238" s="85"/>
      <c r="BC238" s="85"/>
      <c r="BD238" s="85"/>
      <c r="BE238" s="468"/>
      <c r="BF238" s="468"/>
      <c r="BG238" s="468"/>
      <c r="BH238" s="468"/>
      <c r="BI238" s="468"/>
      <c r="BJ238" s="468"/>
      <c r="BK238" s="468"/>
      <c r="BL238" s="468"/>
      <c r="BM238" s="468"/>
      <c r="BN238" s="468"/>
      <c r="BO238" s="802"/>
      <c r="BP238" s="715"/>
      <c r="BQ238" s="716"/>
      <c r="BR238" s="716"/>
      <c r="BS238" s="716"/>
      <c r="BT238" s="717"/>
      <c r="BU238" s="39"/>
      <c r="BW238" s="116" t="s">
        <v>449</v>
      </c>
    </row>
    <row r="239" spans="2:110" ht="10.5" customHeight="1">
      <c r="B239" s="457"/>
      <c r="C239" s="36"/>
      <c r="D239" s="467" t="s">
        <v>60</v>
      </c>
      <c r="E239" s="467"/>
      <c r="F239" s="467"/>
      <c r="G239" s="467"/>
      <c r="H239" s="467"/>
      <c r="I239" s="467"/>
      <c r="J239" s="467"/>
      <c r="K239" s="467"/>
      <c r="L239" s="467"/>
      <c r="M239" s="112"/>
      <c r="N239" s="467" t="s">
        <v>61</v>
      </c>
      <c r="O239" s="467"/>
      <c r="P239" s="467"/>
      <c r="Q239" s="467"/>
      <c r="R239" s="467"/>
      <c r="S239" s="467"/>
      <c r="T239" s="467"/>
      <c r="U239" s="467"/>
      <c r="V239" s="467"/>
      <c r="W239" s="467"/>
      <c r="X239" s="467"/>
      <c r="Y239" s="467"/>
      <c r="Z239" s="112"/>
      <c r="AA239" s="704" t="s">
        <v>62</v>
      </c>
      <c r="AB239" s="704"/>
      <c r="AC239" s="704"/>
      <c r="AD239" s="704"/>
      <c r="AE239" s="704"/>
      <c r="AF239" s="704"/>
      <c r="AG239" s="704"/>
      <c r="AH239" s="704"/>
      <c r="AI239" s="704"/>
      <c r="AJ239" s="704"/>
      <c r="AK239" s="704"/>
      <c r="AL239" s="704"/>
      <c r="AM239" s="704"/>
      <c r="AN239" s="44"/>
      <c r="AO239" s="704" t="s">
        <v>63</v>
      </c>
      <c r="AP239" s="704"/>
      <c r="AQ239" s="704"/>
      <c r="AR239" s="704"/>
      <c r="AS239" s="704"/>
      <c r="AT239" s="704"/>
      <c r="AU239" s="704"/>
      <c r="AV239" s="704"/>
      <c r="AW239" s="704"/>
      <c r="AX239" s="704"/>
      <c r="AY239" s="704"/>
      <c r="AZ239" s="704"/>
      <c r="BA239" s="704"/>
      <c r="BB239" s="704"/>
      <c r="BC239" s="704"/>
      <c r="BD239" s="704"/>
      <c r="BE239" s="704"/>
      <c r="BF239" s="704"/>
      <c r="BG239" s="704"/>
      <c r="BH239" s="704"/>
      <c r="BI239" s="704"/>
      <c r="BJ239" s="704"/>
      <c r="BK239" s="704"/>
      <c r="BL239" s="204"/>
      <c r="BM239" s="204"/>
      <c r="BN239" s="204"/>
      <c r="BO239" s="819" t="s">
        <v>58</v>
      </c>
      <c r="BP239" s="718" t="s">
        <v>279</v>
      </c>
      <c r="BQ239" s="627"/>
      <c r="BR239" s="627"/>
      <c r="BS239" s="627"/>
      <c r="BT239" s="719"/>
      <c r="BU239" s="39"/>
      <c r="BW239" s="116" t="s">
        <v>450</v>
      </c>
    </row>
    <row r="240" spans="2:110" ht="11.25" customHeight="1">
      <c r="B240" s="457"/>
      <c r="C240" s="116"/>
      <c r="D240" s="467"/>
      <c r="E240" s="467"/>
      <c r="F240" s="467"/>
      <c r="G240" s="467"/>
      <c r="H240" s="467"/>
      <c r="I240" s="467"/>
      <c r="J240" s="467"/>
      <c r="K240" s="467"/>
      <c r="L240" s="467"/>
      <c r="M240" s="116"/>
      <c r="N240" s="467"/>
      <c r="O240" s="467"/>
      <c r="P240" s="467"/>
      <c r="Q240" s="467"/>
      <c r="R240" s="467"/>
      <c r="S240" s="467"/>
      <c r="T240" s="467"/>
      <c r="U240" s="467"/>
      <c r="V240" s="467"/>
      <c r="W240" s="467"/>
      <c r="X240" s="467"/>
      <c r="Y240" s="467"/>
      <c r="Z240" s="116"/>
      <c r="AA240" s="704"/>
      <c r="AB240" s="704"/>
      <c r="AC240" s="704"/>
      <c r="AD240" s="704"/>
      <c r="AE240" s="704"/>
      <c r="AF240" s="704"/>
      <c r="AG240" s="704"/>
      <c r="AH240" s="704"/>
      <c r="AI240" s="704"/>
      <c r="AJ240" s="704"/>
      <c r="AK240" s="704"/>
      <c r="AL240" s="704"/>
      <c r="AM240" s="704"/>
      <c r="AN240" s="116"/>
      <c r="AO240" s="704"/>
      <c r="AP240" s="704"/>
      <c r="AQ240" s="704"/>
      <c r="AR240" s="704"/>
      <c r="AS240" s="704"/>
      <c r="AT240" s="704"/>
      <c r="AU240" s="704"/>
      <c r="AV240" s="704"/>
      <c r="AW240" s="704"/>
      <c r="AX240" s="704"/>
      <c r="AY240" s="704"/>
      <c r="AZ240" s="704"/>
      <c r="BA240" s="704"/>
      <c r="BB240" s="704"/>
      <c r="BC240" s="704"/>
      <c r="BD240" s="704"/>
      <c r="BE240" s="704"/>
      <c r="BF240" s="704"/>
      <c r="BG240" s="704"/>
      <c r="BH240" s="704"/>
      <c r="BI240" s="704"/>
      <c r="BJ240" s="704"/>
      <c r="BK240" s="704"/>
      <c r="BL240" s="204"/>
      <c r="BM240" s="204"/>
      <c r="BN240" s="204"/>
      <c r="BO240" s="819"/>
      <c r="BP240" s="718"/>
      <c r="BQ240" s="627"/>
      <c r="BR240" s="627"/>
      <c r="BS240" s="627"/>
      <c r="BT240" s="719"/>
      <c r="BU240" s="39"/>
      <c r="BW240" s="116" t="s">
        <v>398</v>
      </c>
    </row>
    <row r="241" spans="2:110" ht="10.5" customHeight="1">
      <c r="B241" s="458"/>
      <c r="C241" s="87"/>
      <c r="D241" s="468"/>
      <c r="E241" s="468"/>
      <c r="F241" s="468"/>
      <c r="G241" s="468"/>
      <c r="H241" s="468"/>
      <c r="I241" s="468"/>
      <c r="J241" s="468"/>
      <c r="K241" s="468"/>
      <c r="L241" s="468"/>
      <c r="M241" s="307"/>
      <c r="N241" s="468"/>
      <c r="O241" s="468"/>
      <c r="P241" s="468"/>
      <c r="Q241" s="468"/>
      <c r="R241" s="468"/>
      <c r="S241" s="468"/>
      <c r="T241" s="468"/>
      <c r="U241" s="468"/>
      <c r="V241" s="468"/>
      <c r="W241" s="468"/>
      <c r="X241" s="468"/>
      <c r="Y241" s="468"/>
      <c r="Z241" s="307"/>
      <c r="AA241" s="818"/>
      <c r="AB241" s="818"/>
      <c r="AC241" s="818"/>
      <c r="AD241" s="818"/>
      <c r="AE241" s="818"/>
      <c r="AF241" s="818"/>
      <c r="AG241" s="818"/>
      <c r="AH241" s="818"/>
      <c r="AI241" s="818"/>
      <c r="AJ241" s="818"/>
      <c r="AK241" s="818"/>
      <c r="AL241" s="818"/>
      <c r="AM241" s="818"/>
      <c r="AN241" s="310"/>
      <c r="AO241" s="818"/>
      <c r="AP241" s="818"/>
      <c r="AQ241" s="818"/>
      <c r="AR241" s="818"/>
      <c r="AS241" s="818"/>
      <c r="AT241" s="818"/>
      <c r="AU241" s="818"/>
      <c r="AV241" s="818"/>
      <c r="AW241" s="818"/>
      <c r="AX241" s="818"/>
      <c r="AY241" s="818"/>
      <c r="AZ241" s="818"/>
      <c r="BA241" s="818"/>
      <c r="BB241" s="818"/>
      <c r="BC241" s="818"/>
      <c r="BD241" s="818"/>
      <c r="BE241" s="818"/>
      <c r="BF241" s="818"/>
      <c r="BG241" s="818"/>
      <c r="BH241" s="818"/>
      <c r="BI241" s="818"/>
      <c r="BJ241" s="818"/>
      <c r="BK241" s="818"/>
      <c r="BL241" s="212"/>
      <c r="BM241" s="212"/>
      <c r="BN241" s="212"/>
      <c r="BO241" s="820"/>
      <c r="BP241" s="718"/>
      <c r="BQ241" s="627"/>
      <c r="BR241" s="627"/>
      <c r="BS241" s="627"/>
      <c r="BT241" s="719"/>
      <c r="BU241" s="39"/>
      <c r="BW241" s="116" t="s">
        <v>451</v>
      </c>
    </row>
    <row r="242" spans="2:110" ht="10.5" customHeight="1">
      <c r="B242" s="457"/>
      <c r="C242" s="36"/>
      <c r="D242" s="466" t="s">
        <v>34</v>
      </c>
      <c r="E242" s="466"/>
      <c r="F242" s="466"/>
      <c r="G242" s="466"/>
      <c r="H242" s="466"/>
      <c r="I242" s="510"/>
      <c r="J242" s="510"/>
      <c r="K242" s="510"/>
      <c r="L242" s="510"/>
      <c r="M242" s="510"/>
      <c r="N242" s="510"/>
      <c r="O242" s="510"/>
      <c r="P242" s="510"/>
      <c r="Q242" s="510"/>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0"/>
      <c r="AY242" s="510"/>
      <c r="AZ242" s="510"/>
      <c r="BA242" s="510"/>
      <c r="BB242" s="510"/>
      <c r="BC242" s="510"/>
      <c r="BD242" s="510"/>
      <c r="BE242" s="510"/>
      <c r="BF242" s="510"/>
      <c r="BG242" s="510"/>
      <c r="BH242" s="510"/>
      <c r="BI242" s="510"/>
      <c r="BJ242" s="510"/>
      <c r="BK242" s="510"/>
      <c r="BL242" s="510"/>
      <c r="BM242" s="510"/>
      <c r="BN242" s="510"/>
      <c r="BO242" s="803" t="s">
        <v>27</v>
      </c>
      <c r="BP242" s="718"/>
      <c r="BQ242" s="627"/>
      <c r="BR242" s="627"/>
      <c r="BS242" s="627"/>
      <c r="BT242" s="719"/>
      <c r="BU242" s="39"/>
      <c r="BW242" s="116" t="s">
        <v>462</v>
      </c>
    </row>
    <row r="243" spans="2:110" ht="11.25" customHeight="1">
      <c r="B243" s="457"/>
      <c r="C243" s="116"/>
      <c r="D243" s="467"/>
      <c r="E243" s="467"/>
      <c r="F243" s="467"/>
      <c r="G243" s="467"/>
      <c r="H243" s="467"/>
      <c r="I243" s="511"/>
      <c r="J243" s="511"/>
      <c r="K243" s="511"/>
      <c r="L243" s="511"/>
      <c r="M243" s="511"/>
      <c r="N243" s="511"/>
      <c r="O243" s="511"/>
      <c r="P243" s="511"/>
      <c r="Q243" s="511"/>
      <c r="R243" s="511"/>
      <c r="S243" s="511"/>
      <c r="T243" s="511"/>
      <c r="U243" s="511"/>
      <c r="V243" s="511"/>
      <c r="W243" s="511"/>
      <c r="X243" s="511"/>
      <c r="Y243" s="511"/>
      <c r="Z243" s="511"/>
      <c r="AA243" s="511"/>
      <c r="AB243" s="511"/>
      <c r="AC243" s="511"/>
      <c r="AD243" s="511"/>
      <c r="AE243" s="511"/>
      <c r="AF243" s="511"/>
      <c r="AG243" s="511"/>
      <c r="AH243" s="511"/>
      <c r="AI243" s="511"/>
      <c r="AJ243" s="511"/>
      <c r="AK243" s="511"/>
      <c r="AL243" s="511"/>
      <c r="AM243" s="511"/>
      <c r="AN243" s="511"/>
      <c r="AO243" s="511"/>
      <c r="AP243" s="511"/>
      <c r="AQ243" s="511"/>
      <c r="AR243" s="511"/>
      <c r="AS243" s="511"/>
      <c r="AT243" s="511"/>
      <c r="AU243" s="511"/>
      <c r="AV243" s="511"/>
      <c r="AW243" s="511"/>
      <c r="AX243" s="511"/>
      <c r="AY243" s="511"/>
      <c r="AZ243" s="511"/>
      <c r="BA243" s="511"/>
      <c r="BB243" s="511"/>
      <c r="BC243" s="511"/>
      <c r="BD243" s="511"/>
      <c r="BE243" s="511"/>
      <c r="BF243" s="511"/>
      <c r="BG243" s="511"/>
      <c r="BH243" s="511"/>
      <c r="BI243" s="511"/>
      <c r="BJ243" s="511"/>
      <c r="BK243" s="511"/>
      <c r="BL243" s="511"/>
      <c r="BM243" s="511"/>
      <c r="BN243" s="511"/>
      <c r="BO243" s="803"/>
      <c r="BP243" s="718"/>
      <c r="BQ243" s="627"/>
      <c r="BR243" s="627"/>
      <c r="BS243" s="627"/>
      <c r="BT243" s="719"/>
      <c r="BU243" s="39"/>
      <c r="BW243" s="116" t="s">
        <v>463</v>
      </c>
    </row>
    <row r="244" spans="2:110" ht="10.5" customHeight="1">
      <c r="B244" s="593"/>
      <c r="C244" s="38"/>
      <c r="D244" s="641"/>
      <c r="E244" s="641"/>
      <c r="F244" s="641"/>
      <c r="G244" s="641"/>
      <c r="H244" s="641"/>
      <c r="I244" s="512"/>
      <c r="J244" s="512"/>
      <c r="K244" s="512"/>
      <c r="L244" s="512"/>
      <c r="M244" s="512"/>
      <c r="N244" s="512"/>
      <c r="O244" s="512"/>
      <c r="P244" s="512"/>
      <c r="Q244" s="512"/>
      <c r="R244" s="512"/>
      <c r="S244" s="512"/>
      <c r="T244" s="512"/>
      <c r="U244" s="512"/>
      <c r="V244" s="512"/>
      <c r="W244" s="512"/>
      <c r="X244" s="512"/>
      <c r="Y244" s="512"/>
      <c r="Z244" s="512"/>
      <c r="AA244" s="512"/>
      <c r="AB244" s="512"/>
      <c r="AC244" s="512"/>
      <c r="AD244" s="512"/>
      <c r="AE244" s="512"/>
      <c r="AF244" s="512"/>
      <c r="AG244" s="512"/>
      <c r="AH244" s="512"/>
      <c r="AI244" s="512"/>
      <c r="AJ244" s="512"/>
      <c r="AK244" s="512"/>
      <c r="AL244" s="512"/>
      <c r="AM244" s="512"/>
      <c r="AN244" s="512"/>
      <c r="AO244" s="512"/>
      <c r="AP244" s="512"/>
      <c r="AQ244" s="512"/>
      <c r="AR244" s="512"/>
      <c r="AS244" s="512"/>
      <c r="AT244" s="512"/>
      <c r="AU244" s="512"/>
      <c r="AV244" s="512"/>
      <c r="AW244" s="512"/>
      <c r="AX244" s="512"/>
      <c r="AY244" s="512"/>
      <c r="AZ244" s="512"/>
      <c r="BA244" s="512"/>
      <c r="BB244" s="512"/>
      <c r="BC244" s="512"/>
      <c r="BD244" s="512"/>
      <c r="BE244" s="512"/>
      <c r="BF244" s="512"/>
      <c r="BG244" s="512"/>
      <c r="BH244" s="512"/>
      <c r="BI244" s="512"/>
      <c r="BJ244" s="512"/>
      <c r="BK244" s="512"/>
      <c r="BL244" s="512"/>
      <c r="BM244" s="512"/>
      <c r="BN244" s="512"/>
      <c r="BO244" s="804"/>
      <c r="BP244" s="749"/>
      <c r="BQ244" s="750"/>
      <c r="BR244" s="750"/>
      <c r="BS244" s="750"/>
      <c r="BT244" s="751"/>
      <c r="BU244" s="39"/>
      <c r="BW244" s="116" t="s">
        <v>421</v>
      </c>
    </row>
    <row r="245" spans="2:110" ht="26.25" customHeight="1">
      <c r="B245" s="816" t="s">
        <v>146</v>
      </c>
      <c r="C245" s="814"/>
      <c r="D245" s="814"/>
      <c r="E245" s="814"/>
      <c r="F245" s="814"/>
      <c r="G245" s="814"/>
      <c r="H245" s="814"/>
      <c r="I245" s="814"/>
      <c r="J245" s="814"/>
      <c r="K245" s="814"/>
      <c r="L245" s="814"/>
      <c r="M245" s="814"/>
      <c r="N245" s="814"/>
      <c r="O245" s="814"/>
      <c r="P245" s="814"/>
      <c r="Q245" s="814"/>
      <c r="R245" s="814"/>
      <c r="S245" s="814"/>
      <c r="T245" s="814"/>
      <c r="U245" s="814"/>
      <c r="V245" s="814"/>
      <c r="W245" s="814"/>
      <c r="X245" s="814"/>
      <c r="Y245" s="814"/>
      <c r="Z245" s="814"/>
      <c r="AA245" s="814"/>
      <c r="AB245" s="814"/>
      <c r="AC245" s="814"/>
      <c r="AD245" s="814"/>
      <c r="AE245" s="814"/>
      <c r="AF245" s="814"/>
      <c r="AG245" s="814"/>
      <c r="AH245" s="814"/>
      <c r="AI245" s="814"/>
      <c r="AJ245" s="814"/>
      <c r="AK245" s="814"/>
      <c r="AL245" s="814"/>
      <c r="AM245" s="814"/>
      <c r="AN245" s="814"/>
      <c r="AO245" s="814"/>
      <c r="AP245" s="814"/>
      <c r="AQ245" s="814"/>
      <c r="AR245" s="814"/>
      <c r="AS245" s="814"/>
      <c r="AT245" s="814"/>
      <c r="AU245" s="814"/>
      <c r="AV245" s="814"/>
      <c r="AW245" s="814"/>
      <c r="AX245" s="814"/>
      <c r="AY245" s="814"/>
      <c r="AZ245" s="814"/>
      <c r="BA245" s="814"/>
      <c r="BB245" s="814"/>
      <c r="BC245" s="814"/>
      <c r="BD245" s="814"/>
      <c r="BE245" s="814"/>
      <c r="BF245" s="814"/>
      <c r="BG245" s="814"/>
      <c r="BH245" s="814"/>
      <c r="BI245" s="814"/>
      <c r="BJ245" s="814"/>
      <c r="BK245" s="814"/>
      <c r="BL245" s="814"/>
      <c r="BM245" s="814"/>
      <c r="BN245" s="814"/>
      <c r="BO245" s="814"/>
      <c r="BP245" s="823"/>
      <c r="BQ245" s="823"/>
      <c r="BR245" s="823"/>
      <c r="BS245" s="823"/>
      <c r="BT245" s="824"/>
      <c r="BU245" s="39"/>
    </row>
    <row r="246" spans="2:110" ht="26.25" customHeight="1">
      <c r="B246" s="588" t="s">
        <v>170</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c r="AV246" s="589"/>
      <c r="AW246" s="589"/>
      <c r="AX246" s="589"/>
      <c r="AY246" s="589"/>
      <c r="AZ246" s="589"/>
      <c r="BA246" s="589"/>
      <c r="BB246" s="589"/>
      <c r="BC246" s="589"/>
      <c r="BD246" s="589"/>
      <c r="BE246" s="589"/>
      <c r="BF246" s="589"/>
      <c r="BG246" s="589"/>
      <c r="BH246" s="589"/>
      <c r="BI246" s="589"/>
      <c r="BJ246" s="589"/>
      <c r="BK246" s="589"/>
      <c r="BL246" s="589"/>
      <c r="BM246" s="589"/>
      <c r="BN246" s="589"/>
      <c r="BO246" s="589"/>
      <c r="BP246" s="138"/>
      <c r="BQ246" s="138"/>
      <c r="BR246" s="138"/>
      <c r="BS246" s="138"/>
      <c r="BT246" s="139"/>
      <c r="BU246" s="383"/>
    </row>
    <row r="247" spans="2:110" s="22" customFormat="1" ht="6.75" customHeight="1">
      <c r="B247" s="132"/>
      <c r="C247" s="133"/>
      <c r="D247" s="419" t="s">
        <v>555</v>
      </c>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19"/>
      <c r="AY247" s="134"/>
      <c r="AZ247" s="423" t="s">
        <v>33</v>
      </c>
      <c r="BA247" s="423"/>
      <c r="BB247" s="423"/>
      <c r="BC247" s="423"/>
      <c r="BD247" s="423"/>
      <c r="BE247" s="134"/>
      <c r="BF247" s="134"/>
      <c r="BG247" s="134"/>
      <c r="BH247" s="134"/>
      <c r="BI247" s="134"/>
      <c r="BJ247" s="134"/>
      <c r="BK247" s="134"/>
      <c r="BL247" s="134"/>
      <c r="BM247" s="134"/>
      <c r="BN247" s="134"/>
      <c r="BO247" s="134"/>
      <c r="BP247" s="783"/>
      <c r="BQ247" s="783"/>
      <c r="BR247" s="783"/>
      <c r="BS247" s="653"/>
      <c r="BT247" s="654"/>
      <c r="BU247" s="39"/>
      <c r="BW247" s="116"/>
      <c r="BX247" s="345"/>
      <c r="BY247" s="210"/>
      <c r="BZ247" s="210"/>
      <c r="CA247" s="210"/>
      <c r="CB247" s="210"/>
      <c r="CC247" s="210"/>
      <c r="CD247" s="210"/>
      <c r="CE247" s="210"/>
      <c r="CF247" s="210"/>
      <c r="CG247" s="210"/>
      <c r="CH247" s="210"/>
      <c r="CI247" s="210"/>
      <c r="CJ247" s="210"/>
      <c r="CK247" s="210"/>
      <c r="CL247" s="210"/>
      <c r="CM247" s="210"/>
      <c r="CN247" s="210"/>
      <c r="CO247" s="210"/>
      <c r="CP247" s="210"/>
      <c r="CQ247" s="210"/>
      <c r="CR247" s="210"/>
      <c r="CS247" s="210"/>
      <c r="CT247" s="210"/>
      <c r="CU247" s="210"/>
      <c r="CV247" s="210"/>
      <c r="CW247" s="210"/>
      <c r="CX247" s="210"/>
      <c r="CY247" s="210"/>
      <c r="CZ247" s="210"/>
      <c r="DA247" s="210"/>
      <c r="DB247" s="210"/>
      <c r="DC247" s="210"/>
      <c r="DD247" s="210"/>
      <c r="DE247" s="210"/>
      <c r="DF247" s="210"/>
    </row>
    <row r="248" spans="2:110" s="22" customFormat="1" ht="12" customHeight="1">
      <c r="B248" s="132"/>
      <c r="C248" s="134"/>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19"/>
      <c r="AY248" s="134"/>
      <c r="AZ248" s="423"/>
      <c r="BA248" s="423"/>
      <c r="BB248" s="423"/>
      <c r="BC248" s="423"/>
      <c r="BD248" s="423"/>
      <c r="BE248" s="134"/>
      <c r="BF248" s="134"/>
      <c r="BG248" s="134"/>
      <c r="BH248" s="134"/>
      <c r="BI248" s="134"/>
      <c r="BJ248" s="134"/>
      <c r="BK248" s="134"/>
      <c r="BL248" s="134"/>
      <c r="BM248" s="134"/>
      <c r="BN248" s="134"/>
      <c r="BO248" s="134"/>
      <c r="BP248" s="783"/>
      <c r="BQ248" s="783"/>
      <c r="BR248" s="783"/>
      <c r="BS248" s="653"/>
      <c r="BT248" s="654"/>
      <c r="BU248" s="39"/>
      <c r="BW248" s="116" t="s">
        <v>452</v>
      </c>
      <c r="BX248" s="345"/>
      <c r="BY248" s="210"/>
      <c r="BZ248" s="210"/>
      <c r="CA248" s="210"/>
      <c r="CB248" s="210"/>
      <c r="CC248" s="210"/>
      <c r="CD248" s="210"/>
      <c r="CE248" s="210"/>
      <c r="CF248" s="210"/>
      <c r="CG248" s="210"/>
      <c r="CH248" s="210"/>
      <c r="CI248" s="210"/>
      <c r="CJ248" s="210"/>
      <c r="CK248" s="210"/>
      <c r="CL248" s="210"/>
      <c r="CM248" s="210"/>
      <c r="CN248" s="210"/>
      <c r="CO248" s="210"/>
      <c r="CP248" s="210"/>
      <c r="CQ248" s="210"/>
      <c r="CR248" s="210"/>
      <c r="CS248" s="210"/>
      <c r="CT248" s="210"/>
      <c r="CU248" s="210"/>
      <c r="CV248" s="210"/>
      <c r="CW248" s="210"/>
      <c r="CX248" s="210"/>
      <c r="CY248" s="210"/>
      <c r="CZ248" s="210"/>
      <c r="DA248" s="210"/>
      <c r="DB248" s="210"/>
      <c r="DC248" s="210"/>
      <c r="DD248" s="210"/>
      <c r="DE248" s="210"/>
      <c r="DF248" s="210"/>
    </row>
    <row r="249" spans="2:110" s="22" customFormat="1" ht="7.5" customHeight="1">
      <c r="B249" s="132"/>
      <c r="C249" s="135"/>
      <c r="D249" s="420"/>
      <c r="E249" s="420"/>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20"/>
      <c r="AY249" s="135"/>
      <c r="AZ249" s="424"/>
      <c r="BA249" s="424"/>
      <c r="BB249" s="424"/>
      <c r="BC249" s="424"/>
      <c r="BD249" s="424"/>
      <c r="BE249" s="135"/>
      <c r="BF249" s="135"/>
      <c r="BG249" s="135"/>
      <c r="BH249" s="135"/>
      <c r="BI249" s="135"/>
      <c r="BJ249" s="135"/>
      <c r="BK249" s="135"/>
      <c r="BL249" s="135"/>
      <c r="BM249" s="135"/>
      <c r="BN249" s="135"/>
      <c r="BO249" s="135"/>
      <c r="BP249" s="784"/>
      <c r="BQ249" s="784"/>
      <c r="BR249" s="784"/>
      <c r="BS249" s="655"/>
      <c r="BT249" s="656"/>
      <c r="BU249" s="39"/>
      <c r="BW249" s="116"/>
      <c r="BX249" s="345"/>
      <c r="BY249" s="210"/>
      <c r="BZ249" s="210"/>
      <c r="CA249" s="210"/>
      <c r="CB249" s="210"/>
      <c r="CC249" s="210"/>
      <c r="CD249" s="210"/>
      <c r="CE249" s="210"/>
      <c r="CF249" s="210"/>
      <c r="CG249" s="210"/>
      <c r="CH249" s="210"/>
      <c r="CI249" s="210"/>
      <c r="CJ249" s="210"/>
      <c r="CK249" s="210"/>
      <c r="CL249" s="210"/>
      <c r="CM249" s="210"/>
      <c r="CN249" s="210"/>
      <c r="CO249" s="210"/>
      <c r="CP249" s="210"/>
      <c r="CQ249" s="210"/>
      <c r="CR249" s="210"/>
      <c r="CS249" s="210"/>
      <c r="CT249" s="210"/>
      <c r="CU249" s="210"/>
      <c r="CV249" s="210"/>
      <c r="CW249" s="210"/>
      <c r="CX249" s="210"/>
      <c r="CY249" s="210"/>
      <c r="CZ249" s="210"/>
      <c r="DA249" s="210"/>
      <c r="DB249" s="210"/>
      <c r="DC249" s="210"/>
      <c r="DD249" s="210"/>
      <c r="DE249" s="210"/>
      <c r="DF249" s="210"/>
    </row>
    <row r="250" spans="2:110" ht="10.5" customHeight="1">
      <c r="B250" s="720"/>
      <c r="C250" s="35"/>
      <c r="D250" s="821" t="s">
        <v>171</v>
      </c>
      <c r="E250" s="821"/>
      <c r="F250" s="821"/>
      <c r="G250" s="821"/>
      <c r="H250" s="821"/>
      <c r="I250" s="821"/>
      <c r="J250" s="821"/>
      <c r="K250" s="821"/>
      <c r="L250" s="821"/>
      <c r="M250" s="821"/>
      <c r="N250" s="821"/>
      <c r="O250" s="821"/>
      <c r="P250" s="821"/>
      <c r="Q250" s="821"/>
      <c r="R250" s="821"/>
      <c r="S250" s="821"/>
      <c r="T250" s="821"/>
      <c r="U250" s="821"/>
      <c r="V250" s="821"/>
      <c r="W250" s="821"/>
      <c r="X250" s="821"/>
      <c r="Y250" s="821"/>
      <c r="Z250" s="821"/>
      <c r="AA250" s="821"/>
      <c r="AB250" s="821"/>
      <c r="AC250" s="821"/>
      <c r="AD250" s="821"/>
      <c r="AE250" s="821"/>
      <c r="AF250" s="821"/>
      <c r="AG250" s="821"/>
      <c r="AH250" s="821"/>
      <c r="AI250" s="821"/>
      <c r="AJ250" s="821"/>
      <c r="AK250" s="821"/>
      <c r="AL250" s="821"/>
      <c r="AM250" s="821"/>
      <c r="AN250" s="821"/>
      <c r="AO250" s="821"/>
      <c r="AP250" s="821"/>
      <c r="AQ250" s="821"/>
      <c r="AR250" s="821"/>
      <c r="AS250" s="821"/>
      <c r="AT250" s="821"/>
      <c r="AU250" s="821"/>
      <c r="AV250" s="821"/>
      <c r="AW250" s="821"/>
      <c r="AX250" s="821"/>
      <c r="AY250" s="821"/>
      <c r="AZ250" s="821"/>
      <c r="BA250" s="821"/>
      <c r="BB250" s="821"/>
      <c r="BC250" s="821"/>
      <c r="BD250" s="821"/>
      <c r="BE250" s="821"/>
      <c r="BF250" s="821"/>
      <c r="BG250" s="821"/>
      <c r="BH250" s="821"/>
      <c r="BI250" s="821"/>
      <c r="BJ250" s="821"/>
      <c r="BK250" s="821"/>
      <c r="BL250" s="821"/>
      <c r="BM250" s="821"/>
      <c r="BN250" s="821"/>
      <c r="BO250" s="822"/>
      <c r="BP250" s="712" t="s">
        <v>157</v>
      </c>
      <c r="BQ250" s="713"/>
      <c r="BR250" s="713"/>
      <c r="BS250" s="713"/>
      <c r="BT250" s="714"/>
      <c r="BU250" s="39"/>
    </row>
    <row r="251" spans="2:110" ht="11.25" customHeight="1">
      <c r="B251" s="457"/>
      <c r="C251" s="116"/>
      <c r="D251" s="467"/>
      <c r="E251" s="467"/>
      <c r="F251" s="467"/>
      <c r="G251" s="467"/>
      <c r="H251" s="467"/>
      <c r="I251" s="467"/>
      <c r="J251" s="467"/>
      <c r="K251" s="467"/>
      <c r="L251" s="467"/>
      <c r="M251" s="467"/>
      <c r="N251" s="467"/>
      <c r="O251" s="46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467"/>
      <c r="AP251" s="467"/>
      <c r="AQ251" s="467"/>
      <c r="AR251" s="467"/>
      <c r="AS251" s="467"/>
      <c r="AT251" s="467"/>
      <c r="AU251" s="467"/>
      <c r="AV251" s="467"/>
      <c r="AW251" s="467"/>
      <c r="AX251" s="467"/>
      <c r="AY251" s="467"/>
      <c r="AZ251" s="467"/>
      <c r="BA251" s="467"/>
      <c r="BB251" s="467"/>
      <c r="BC251" s="467"/>
      <c r="BD251" s="467"/>
      <c r="BE251" s="467"/>
      <c r="BF251" s="467"/>
      <c r="BG251" s="467"/>
      <c r="BH251" s="467"/>
      <c r="BI251" s="467"/>
      <c r="BJ251" s="467"/>
      <c r="BK251" s="467"/>
      <c r="BL251" s="467"/>
      <c r="BM251" s="467"/>
      <c r="BN251" s="467"/>
      <c r="BO251" s="801"/>
      <c r="BP251" s="715"/>
      <c r="BQ251" s="716"/>
      <c r="BR251" s="716"/>
      <c r="BS251" s="716"/>
      <c r="BT251" s="717"/>
      <c r="BU251" s="39"/>
      <c r="BW251" s="116" t="s">
        <v>453</v>
      </c>
    </row>
    <row r="252" spans="2:110" ht="10.5" customHeight="1">
      <c r="B252" s="458"/>
      <c r="C252" s="87"/>
      <c r="D252" s="468"/>
      <c r="E252" s="468"/>
      <c r="F252" s="468"/>
      <c r="G252" s="468"/>
      <c r="H252" s="468"/>
      <c r="I252" s="468"/>
      <c r="J252" s="468"/>
      <c r="K252" s="468"/>
      <c r="L252" s="468"/>
      <c r="M252" s="468"/>
      <c r="N252" s="468"/>
      <c r="O252" s="468"/>
      <c r="P252" s="468"/>
      <c r="Q252" s="468"/>
      <c r="R252" s="468"/>
      <c r="S252" s="468"/>
      <c r="T252" s="468"/>
      <c r="U252" s="468"/>
      <c r="V252" s="468"/>
      <c r="W252" s="468"/>
      <c r="X252" s="468"/>
      <c r="Y252" s="468"/>
      <c r="Z252" s="468"/>
      <c r="AA252" s="468"/>
      <c r="AB252" s="468"/>
      <c r="AC252" s="468"/>
      <c r="AD252" s="468"/>
      <c r="AE252" s="468"/>
      <c r="AF252" s="468"/>
      <c r="AG252" s="468"/>
      <c r="AH252" s="468"/>
      <c r="AI252" s="468"/>
      <c r="AJ252" s="468"/>
      <c r="AK252" s="468"/>
      <c r="AL252" s="468"/>
      <c r="AM252" s="468"/>
      <c r="AN252" s="468"/>
      <c r="AO252" s="468"/>
      <c r="AP252" s="468"/>
      <c r="AQ252" s="468"/>
      <c r="AR252" s="468"/>
      <c r="AS252" s="468"/>
      <c r="AT252" s="468"/>
      <c r="AU252" s="468"/>
      <c r="AV252" s="468"/>
      <c r="AW252" s="468"/>
      <c r="AX252" s="468"/>
      <c r="AY252" s="468"/>
      <c r="AZ252" s="468"/>
      <c r="BA252" s="468"/>
      <c r="BB252" s="468"/>
      <c r="BC252" s="468"/>
      <c r="BD252" s="468"/>
      <c r="BE252" s="468"/>
      <c r="BF252" s="468"/>
      <c r="BG252" s="468"/>
      <c r="BH252" s="468"/>
      <c r="BI252" s="468"/>
      <c r="BJ252" s="468"/>
      <c r="BK252" s="468"/>
      <c r="BL252" s="468"/>
      <c r="BM252" s="468"/>
      <c r="BN252" s="468"/>
      <c r="BO252" s="802"/>
      <c r="BP252" s="715"/>
      <c r="BQ252" s="716"/>
      <c r="BR252" s="716"/>
      <c r="BS252" s="716"/>
      <c r="BT252" s="717"/>
      <c r="BU252" s="39"/>
    </row>
    <row r="253" spans="2:110" ht="10.5" customHeight="1">
      <c r="B253" s="98"/>
      <c r="C253" s="36"/>
      <c r="D253" s="466" t="s">
        <v>172</v>
      </c>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6"/>
      <c r="AY253" s="466"/>
      <c r="AZ253" s="466"/>
      <c r="BA253" s="466"/>
      <c r="BB253" s="466"/>
      <c r="BC253" s="466"/>
      <c r="BD253" s="466"/>
      <c r="BE253" s="466"/>
      <c r="BF253" s="466"/>
      <c r="BG253" s="466"/>
      <c r="BH253" s="466"/>
      <c r="BI253" s="466"/>
      <c r="BJ253" s="466"/>
      <c r="BK253" s="466"/>
      <c r="BL253" s="466"/>
      <c r="BM253" s="466"/>
      <c r="BN253" s="466"/>
      <c r="BO253" s="825"/>
      <c r="BP253" s="718" t="s">
        <v>280</v>
      </c>
      <c r="BQ253" s="627"/>
      <c r="BR253" s="627"/>
      <c r="BS253" s="627"/>
      <c r="BT253" s="719"/>
      <c r="BU253" s="39"/>
    </row>
    <row r="254" spans="2:110" ht="10.5" customHeight="1">
      <c r="B254" s="98"/>
      <c r="C254" s="116"/>
      <c r="D254" s="467"/>
      <c r="E254" s="467"/>
      <c r="F254" s="467"/>
      <c r="G254" s="467"/>
      <c r="H254" s="467"/>
      <c r="I254" s="467"/>
      <c r="J254" s="467"/>
      <c r="K254" s="467"/>
      <c r="L254" s="467"/>
      <c r="M254" s="467"/>
      <c r="N254" s="467"/>
      <c r="O254" s="46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467"/>
      <c r="AP254" s="467"/>
      <c r="AQ254" s="467"/>
      <c r="AR254" s="467"/>
      <c r="AS254" s="467"/>
      <c r="AT254" s="467"/>
      <c r="AU254" s="467"/>
      <c r="AV254" s="467"/>
      <c r="AW254" s="467"/>
      <c r="AX254" s="467"/>
      <c r="AY254" s="467"/>
      <c r="AZ254" s="467"/>
      <c r="BA254" s="467"/>
      <c r="BB254" s="467"/>
      <c r="BC254" s="467"/>
      <c r="BD254" s="467"/>
      <c r="BE254" s="467"/>
      <c r="BF254" s="467"/>
      <c r="BG254" s="467"/>
      <c r="BH254" s="467"/>
      <c r="BI254" s="467"/>
      <c r="BJ254" s="467"/>
      <c r="BK254" s="467"/>
      <c r="BL254" s="467"/>
      <c r="BM254" s="467"/>
      <c r="BN254" s="467"/>
      <c r="BO254" s="801"/>
      <c r="BP254" s="718"/>
      <c r="BQ254" s="627"/>
      <c r="BR254" s="627"/>
      <c r="BS254" s="627"/>
      <c r="BT254" s="719"/>
      <c r="BU254" s="39"/>
      <c r="BW254" s="116" t="s">
        <v>454</v>
      </c>
    </row>
    <row r="255" spans="2:110" ht="10.5" customHeight="1">
      <c r="B255" s="98"/>
      <c r="C255" s="36"/>
      <c r="D255" s="468"/>
      <c r="E255" s="468"/>
      <c r="F255" s="468"/>
      <c r="G255" s="468"/>
      <c r="H255" s="468"/>
      <c r="I255" s="468"/>
      <c r="J255" s="468"/>
      <c r="K255" s="468"/>
      <c r="L255" s="468"/>
      <c r="M255" s="468"/>
      <c r="N255" s="468"/>
      <c r="O255" s="468"/>
      <c r="P255" s="468"/>
      <c r="Q255" s="468"/>
      <c r="R255" s="468"/>
      <c r="S255" s="468"/>
      <c r="T255" s="468"/>
      <c r="U255" s="468"/>
      <c r="V255" s="468"/>
      <c r="W255" s="468"/>
      <c r="X255" s="468"/>
      <c r="Y255" s="468"/>
      <c r="Z255" s="468"/>
      <c r="AA255" s="468"/>
      <c r="AB255" s="468"/>
      <c r="AC255" s="468"/>
      <c r="AD255" s="468"/>
      <c r="AE255" s="468"/>
      <c r="AF255" s="468"/>
      <c r="AG255" s="468"/>
      <c r="AH255" s="468"/>
      <c r="AI255" s="468"/>
      <c r="AJ255" s="468"/>
      <c r="AK255" s="468"/>
      <c r="AL255" s="468"/>
      <c r="AM255" s="468"/>
      <c r="AN255" s="468"/>
      <c r="AO255" s="468"/>
      <c r="AP255" s="468"/>
      <c r="AQ255" s="468"/>
      <c r="AR255" s="468"/>
      <c r="AS255" s="468"/>
      <c r="AT255" s="468"/>
      <c r="AU255" s="468"/>
      <c r="AV255" s="468"/>
      <c r="AW255" s="468"/>
      <c r="AX255" s="468"/>
      <c r="AY255" s="468"/>
      <c r="AZ255" s="468"/>
      <c r="BA255" s="468"/>
      <c r="BB255" s="468"/>
      <c r="BC255" s="468"/>
      <c r="BD255" s="468"/>
      <c r="BE255" s="468"/>
      <c r="BF255" s="468"/>
      <c r="BG255" s="468"/>
      <c r="BH255" s="468"/>
      <c r="BI255" s="468"/>
      <c r="BJ255" s="468"/>
      <c r="BK255" s="468"/>
      <c r="BL255" s="468"/>
      <c r="BM255" s="468"/>
      <c r="BN255" s="468"/>
      <c r="BO255" s="802"/>
      <c r="BP255" s="718"/>
      <c r="BQ255" s="627"/>
      <c r="BR255" s="627"/>
      <c r="BS255" s="627"/>
      <c r="BT255" s="719"/>
      <c r="BU255" s="39"/>
    </row>
    <row r="256" spans="2:110" ht="10.5" customHeight="1">
      <c r="B256" s="826"/>
      <c r="C256" s="93"/>
      <c r="D256" s="466" t="s">
        <v>173</v>
      </c>
      <c r="E256" s="466"/>
      <c r="F256" s="466"/>
      <c r="G256" s="466"/>
      <c r="H256" s="466"/>
      <c r="I256" s="466"/>
      <c r="J256" s="466"/>
      <c r="K256" s="466"/>
      <c r="L256" s="466"/>
      <c r="M256" s="466"/>
      <c r="N256" s="466"/>
      <c r="O256" s="466"/>
      <c r="P256" s="466"/>
      <c r="Q256" s="466"/>
      <c r="R256" s="466"/>
      <c r="S256" s="466"/>
      <c r="T256" s="466"/>
      <c r="U256" s="466"/>
      <c r="V256" s="466"/>
      <c r="W256" s="466"/>
      <c r="X256" s="466"/>
      <c r="Y256" s="466"/>
      <c r="Z256" s="466"/>
      <c r="AA256" s="466"/>
      <c r="AB256" s="466"/>
      <c r="AC256" s="466"/>
      <c r="AD256" s="466"/>
      <c r="AE256" s="466"/>
      <c r="AF256" s="466"/>
      <c r="AG256" s="466"/>
      <c r="AH256" s="466"/>
      <c r="AI256" s="466"/>
      <c r="AJ256" s="466"/>
      <c r="AK256" s="466"/>
      <c r="AL256" s="466"/>
      <c r="AM256" s="466"/>
      <c r="AN256" s="466"/>
      <c r="AO256" s="466"/>
      <c r="AP256" s="466"/>
      <c r="AQ256" s="466"/>
      <c r="AR256" s="466"/>
      <c r="AS256" s="466"/>
      <c r="AT256" s="466"/>
      <c r="AU256" s="466"/>
      <c r="AV256" s="466"/>
      <c r="AW256" s="466"/>
      <c r="AX256" s="466"/>
      <c r="AY256" s="466"/>
      <c r="AZ256" s="466"/>
      <c r="BA256" s="466"/>
      <c r="BB256" s="466"/>
      <c r="BC256" s="466"/>
      <c r="BD256" s="466"/>
      <c r="BE256" s="466"/>
      <c r="BF256" s="466"/>
      <c r="BG256" s="466"/>
      <c r="BH256" s="466"/>
      <c r="BI256" s="466"/>
      <c r="BJ256" s="466"/>
      <c r="BK256" s="466"/>
      <c r="BL256" s="466"/>
      <c r="BM256" s="466"/>
      <c r="BN256" s="466"/>
      <c r="BO256" s="825"/>
      <c r="BP256" s="718"/>
      <c r="BQ256" s="627"/>
      <c r="BR256" s="627"/>
      <c r="BS256" s="627"/>
      <c r="BT256" s="719"/>
      <c r="BU256" s="39"/>
    </row>
    <row r="257" spans="2:110" ht="11.25" customHeight="1">
      <c r="B257" s="457"/>
      <c r="C257" s="116"/>
      <c r="D257" s="467"/>
      <c r="E257" s="467"/>
      <c r="F257" s="467"/>
      <c r="G257" s="467"/>
      <c r="H257" s="467"/>
      <c r="I257" s="467"/>
      <c r="J257" s="467"/>
      <c r="K257" s="467"/>
      <c r="L257" s="467"/>
      <c r="M257" s="467"/>
      <c r="N257" s="467"/>
      <c r="O257" s="467"/>
      <c r="P257" s="467"/>
      <c r="Q257" s="467"/>
      <c r="R257" s="467"/>
      <c r="S257" s="467"/>
      <c r="T257" s="467"/>
      <c r="U257" s="467"/>
      <c r="V257" s="467"/>
      <c r="W257" s="467"/>
      <c r="X257" s="467"/>
      <c r="Y257" s="467"/>
      <c r="Z257" s="467"/>
      <c r="AA257" s="467"/>
      <c r="AB257" s="467"/>
      <c r="AC257" s="467"/>
      <c r="AD257" s="467"/>
      <c r="AE257" s="467"/>
      <c r="AF257" s="467"/>
      <c r="AG257" s="467"/>
      <c r="AH257" s="467"/>
      <c r="AI257" s="467"/>
      <c r="AJ257" s="467"/>
      <c r="AK257" s="467"/>
      <c r="AL257" s="467"/>
      <c r="AM257" s="467"/>
      <c r="AN257" s="467"/>
      <c r="AO257" s="467"/>
      <c r="AP257" s="467"/>
      <c r="AQ257" s="467"/>
      <c r="AR257" s="467"/>
      <c r="AS257" s="467"/>
      <c r="AT257" s="467"/>
      <c r="AU257" s="467"/>
      <c r="AV257" s="467"/>
      <c r="AW257" s="467"/>
      <c r="AX257" s="467"/>
      <c r="AY257" s="467"/>
      <c r="AZ257" s="467"/>
      <c r="BA257" s="467"/>
      <c r="BB257" s="467"/>
      <c r="BC257" s="467"/>
      <c r="BD257" s="467"/>
      <c r="BE257" s="467"/>
      <c r="BF257" s="467"/>
      <c r="BG257" s="467"/>
      <c r="BH257" s="467"/>
      <c r="BI257" s="467"/>
      <c r="BJ257" s="467"/>
      <c r="BK257" s="467"/>
      <c r="BL257" s="467"/>
      <c r="BM257" s="467"/>
      <c r="BN257" s="467"/>
      <c r="BO257" s="801"/>
      <c r="BP257" s="718"/>
      <c r="BQ257" s="627"/>
      <c r="BR257" s="627"/>
      <c r="BS257" s="627"/>
      <c r="BT257" s="719"/>
      <c r="BU257" s="39"/>
      <c r="BW257" s="116" t="s">
        <v>455</v>
      </c>
    </row>
    <row r="258" spans="2:110" ht="10.5" customHeight="1">
      <c r="B258" s="458"/>
      <c r="C258" s="87"/>
      <c r="D258" s="468"/>
      <c r="E258" s="468"/>
      <c r="F258" s="468"/>
      <c r="G258" s="468"/>
      <c r="H258" s="468"/>
      <c r="I258" s="468"/>
      <c r="J258" s="468"/>
      <c r="K258" s="468"/>
      <c r="L258" s="468"/>
      <c r="M258" s="468"/>
      <c r="N258" s="468"/>
      <c r="O258" s="468"/>
      <c r="P258" s="468"/>
      <c r="Q258" s="468"/>
      <c r="R258" s="468"/>
      <c r="S258" s="468"/>
      <c r="T258" s="468"/>
      <c r="U258" s="468"/>
      <c r="V258" s="468"/>
      <c r="W258" s="468"/>
      <c r="X258" s="468"/>
      <c r="Y258" s="468"/>
      <c r="Z258" s="468"/>
      <c r="AA258" s="468"/>
      <c r="AB258" s="468"/>
      <c r="AC258" s="468"/>
      <c r="AD258" s="468"/>
      <c r="AE258" s="468"/>
      <c r="AF258" s="468"/>
      <c r="AG258" s="468"/>
      <c r="AH258" s="468"/>
      <c r="AI258" s="468"/>
      <c r="AJ258" s="468"/>
      <c r="AK258" s="468"/>
      <c r="AL258" s="468"/>
      <c r="AM258" s="468"/>
      <c r="AN258" s="468"/>
      <c r="AO258" s="468"/>
      <c r="AP258" s="468"/>
      <c r="AQ258" s="468"/>
      <c r="AR258" s="468"/>
      <c r="AS258" s="468"/>
      <c r="AT258" s="468"/>
      <c r="AU258" s="468"/>
      <c r="AV258" s="468"/>
      <c r="AW258" s="468"/>
      <c r="AX258" s="468"/>
      <c r="AY258" s="468"/>
      <c r="AZ258" s="468"/>
      <c r="BA258" s="468"/>
      <c r="BB258" s="468"/>
      <c r="BC258" s="468"/>
      <c r="BD258" s="468"/>
      <c r="BE258" s="468"/>
      <c r="BF258" s="468"/>
      <c r="BG258" s="468"/>
      <c r="BH258" s="468"/>
      <c r="BI258" s="468"/>
      <c r="BJ258" s="468"/>
      <c r="BK258" s="468"/>
      <c r="BL258" s="468"/>
      <c r="BM258" s="468"/>
      <c r="BN258" s="468"/>
      <c r="BO258" s="802"/>
      <c r="BP258" s="718"/>
      <c r="BQ258" s="627"/>
      <c r="BR258" s="627"/>
      <c r="BS258" s="627"/>
      <c r="BT258" s="719"/>
      <c r="BU258" s="39"/>
    </row>
    <row r="259" spans="2:110" ht="10.5" customHeight="1">
      <c r="B259" s="826"/>
      <c r="C259" s="93"/>
      <c r="D259" s="466" t="s">
        <v>174</v>
      </c>
      <c r="E259" s="466"/>
      <c r="F259" s="466"/>
      <c r="G259" s="466"/>
      <c r="H259" s="466"/>
      <c r="I259" s="466"/>
      <c r="J259" s="466"/>
      <c r="K259" s="466"/>
      <c r="L259" s="466"/>
      <c r="M259" s="466"/>
      <c r="N259" s="466"/>
      <c r="O259" s="466"/>
      <c r="P259" s="466"/>
      <c r="Q259" s="466"/>
      <c r="R259" s="466"/>
      <c r="S259" s="466"/>
      <c r="T259" s="466"/>
      <c r="U259" s="466"/>
      <c r="V259" s="466"/>
      <c r="W259" s="466"/>
      <c r="X259" s="466"/>
      <c r="Y259" s="466"/>
      <c r="Z259" s="466"/>
      <c r="AA259" s="466"/>
      <c r="AB259" s="466"/>
      <c r="AC259" s="466"/>
      <c r="AD259" s="466"/>
      <c r="AE259" s="466"/>
      <c r="AF259" s="466"/>
      <c r="AG259" s="466"/>
      <c r="AH259" s="466"/>
      <c r="AI259" s="466"/>
      <c r="AJ259" s="466"/>
      <c r="AK259" s="466"/>
      <c r="AL259" s="466"/>
      <c r="AM259" s="466"/>
      <c r="AN259" s="466"/>
      <c r="AO259" s="466"/>
      <c r="AP259" s="466"/>
      <c r="AQ259" s="466"/>
      <c r="AR259" s="466"/>
      <c r="AS259" s="466"/>
      <c r="AT259" s="466"/>
      <c r="AU259" s="466"/>
      <c r="AV259" s="466"/>
      <c r="AW259" s="466"/>
      <c r="AX259" s="466"/>
      <c r="AY259" s="466"/>
      <c r="AZ259" s="466"/>
      <c r="BA259" s="466"/>
      <c r="BB259" s="466"/>
      <c r="BC259" s="466"/>
      <c r="BD259" s="466"/>
      <c r="BE259" s="466"/>
      <c r="BF259" s="466"/>
      <c r="BG259" s="466"/>
      <c r="BH259" s="466"/>
      <c r="BI259" s="466"/>
      <c r="BJ259" s="466"/>
      <c r="BK259" s="466"/>
      <c r="BL259" s="466"/>
      <c r="BM259" s="466"/>
      <c r="BN259" s="466"/>
      <c r="BO259" s="825"/>
      <c r="BP259" s="718"/>
      <c r="BQ259" s="627"/>
      <c r="BR259" s="627"/>
      <c r="BS259" s="627"/>
      <c r="BT259" s="719"/>
      <c r="BU259" s="39"/>
    </row>
    <row r="260" spans="2:110" ht="11.25" customHeight="1">
      <c r="B260" s="457"/>
      <c r="C260" s="116"/>
      <c r="D260" s="467"/>
      <c r="E260" s="467"/>
      <c r="F260" s="467"/>
      <c r="G260" s="467"/>
      <c r="H260" s="467"/>
      <c r="I260" s="467"/>
      <c r="J260" s="467"/>
      <c r="K260" s="467"/>
      <c r="L260" s="467"/>
      <c r="M260" s="467"/>
      <c r="N260" s="467"/>
      <c r="O260" s="467"/>
      <c r="P260" s="467"/>
      <c r="Q260" s="467"/>
      <c r="R260" s="467"/>
      <c r="S260" s="467"/>
      <c r="T260" s="467"/>
      <c r="U260" s="467"/>
      <c r="V260" s="467"/>
      <c r="W260" s="467"/>
      <c r="X260" s="467"/>
      <c r="Y260" s="467"/>
      <c r="Z260" s="467"/>
      <c r="AA260" s="467"/>
      <c r="AB260" s="467"/>
      <c r="AC260" s="467"/>
      <c r="AD260" s="467"/>
      <c r="AE260" s="467"/>
      <c r="AF260" s="467"/>
      <c r="AG260" s="467"/>
      <c r="AH260" s="467"/>
      <c r="AI260" s="467"/>
      <c r="AJ260" s="467"/>
      <c r="AK260" s="467"/>
      <c r="AL260" s="467"/>
      <c r="AM260" s="467"/>
      <c r="AN260" s="467"/>
      <c r="AO260" s="467"/>
      <c r="AP260" s="467"/>
      <c r="AQ260" s="467"/>
      <c r="AR260" s="467"/>
      <c r="AS260" s="467"/>
      <c r="AT260" s="467"/>
      <c r="AU260" s="467"/>
      <c r="AV260" s="467"/>
      <c r="AW260" s="467"/>
      <c r="AX260" s="467"/>
      <c r="AY260" s="467"/>
      <c r="AZ260" s="467"/>
      <c r="BA260" s="467"/>
      <c r="BB260" s="467"/>
      <c r="BC260" s="467"/>
      <c r="BD260" s="467"/>
      <c r="BE260" s="467"/>
      <c r="BF260" s="467"/>
      <c r="BG260" s="467"/>
      <c r="BH260" s="467"/>
      <c r="BI260" s="467"/>
      <c r="BJ260" s="467"/>
      <c r="BK260" s="467"/>
      <c r="BL260" s="467"/>
      <c r="BM260" s="467"/>
      <c r="BN260" s="467"/>
      <c r="BO260" s="801"/>
      <c r="BP260" s="718"/>
      <c r="BQ260" s="627"/>
      <c r="BR260" s="627"/>
      <c r="BS260" s="627"/>
      <c r="BT260" s="719"/>
      <c r="BU260" s="39"/>
      <c r="BW260" s="116" t="s">
        <v>456</v>
      </c>
    </row>
    <row r="261" spans="2:110" ht="10.5" customHeight="1">
      <c r="B261" s="458"/>
      <c r="C261" s="87"/>
      <c r="D261" s="468"/>
      <c r="E261" s="468"/>
      <c r="F261" s="468"/>
      <c r="G261" s="468"/>
      <c r="H261" s="468"/>
      <c r="I261" s="468"/>
      <c r="J261" s="468"/>
      <c r="K261" s="468"/>
      <c r="L261" s="468"/>
      <c r="M261" s="468"/>
      <c r="N261" s="468"/>
      <c r="O261" s="468"/>
      <c r="P261" s="468"/>
      <c r="Q261" s="468"/>
      <c r="R261" s="468"/>
      <c r="S261" s="468"/>
      <c r="T261" s="468"/>
      <c r="U261" s="468"/>
      <c r="V261" s="468"/>
      <c r="W261" s="468"/>
      <c r="X261" s="468"/>
      <c r="Y261" s="468"/>
      <c r="Z261" s="468"/>
      <c r="AA261" s="468"/>
      <c r="AB261" s="468"/>
      <c r="AC261" s="468"/>
      <c r="AD261" s="468"/>
      <c r="AE261" s="468"/>
      <c r="AF261" s="468"/>
      <c r="AG261" s="468"/>
      <c r="AH261" s="468"/>
      <c r="AI261" s="468"/>
      <c r="AJ261" s="468"/>
      <c r="AK261" s="468"/>
      <c r="AL261" s="468"/>
      <c r="AM261" s="468"/>
      <c r="AN261" s="468"/>
      <c r="AO261" s="468"/>
      <c r="AP261" s="468"/>
      <c r="AQ261" s="468"/>
      <c r="AR261" s="468"/>
      <c r="AS261" s="468"/>
      <c r="AT261" s="468"/>
      <c r="AU261" s="468"/>
      <c r="AV261" s="468"/>
      <c r="AW261" s="468"/>
      <c r="AX261" s="468"/>
      <c r="AY261" s="468"/>
      <c r="AZ261" s="468"/>
      <c r="BA261" s="468"/>
      <c r="BB261" s="468"/>
      <c r="BC261" s="468"/>
      <c r="BD261" s="468"/>
      <c r="BE261" s="468"/>
      <c r="BF261" s="468"/>
      <c r="BG261" s="468"/>
      <c r="BH261" s="468"/>
      <c r="BI261" s="468"/>
      <c r="BJ261" s="468"/>
      <c r="BK261" s="468"/>
      <c r="BL261" s="468"/>
      <c r="BM261" s="468"/>
      <c r="BN261" s="468"/>
      <c r="BO261" s="802"/>
      <c r="BP261" s="718"/>
      <c r="BQ261" s="627"/>
      <c r="BR261" s="627"/>
      <c r="BS261" s="627"/>
      <c r="BT261" s="719"/>
      <c r="BU261" s="39"/>
    </row>
    <row r="262" spans="2:110" ht="10.5" customHeight="1">
      <c r="B262" s="826"/>
      <c r="C262" s="93"/>
      <c r="D262" s="466" t="s">
        <v>175</v>
      </c>
      <c r="E262" s="466"/>
      <c r="F262" s="466"/>
      <c r="G262" s="466"/>
      <c r="H262" s="466"/>
      <c r="I262" s="466"/>
      <c r="J262" s="466"/>
      <c r="K262" s="466"/>
      <c r="L262" s="466"/>
      <c r="M262" s="466"/>
      <c r="N262" s="466"/>
      <c r="O262" s="466"/>
      <c r="P262" s="466"/>
      <c r="Q262" s="466"/>
      <c r="R262" s="466"/>
      <c r="S262" s="466"/>
      <c r="T262" s="466"/>
      <c r="U262" s="466"/>
      <c r="V262" s="466"/>
      <c r="W262" s="466"/>
      <c r="X262" s="466"/>
      <c r="Y262" s="466"/>
      <c r="Z262" s="466"/>
      <c r="AA262" s="466"/>
      <c r="AB262" s="466"/>
      <c r="AC262" s="466"/>
      <c r="AD262" s="466"/>
      <c r="AE262" s="466"/>
      <c r="AF262" s="466"/>
      <c r="AG262" s="466"/>
      <c r="AH262" s="466"/>
      <c r="AI262" s="466"/>
      <c r="AJ262" s="466"/>
      <c r="AK262" s="466"/>
      <c r="AL262" s="466"/>
      <c r="AM262" s="466"/>
      <c r="AN262" s="466"/>
      <c r="AO262" s="466"/>
      <c r="AP262" s="466"/>
      <c r="AQ262" s="466"/>
      <c r="AR262" s="466"/>
      <c r="AS262" s="466"/>
      <c r="AT262" s="466"/>
      <c r="AU262" s="466"/>
      <c r="AV262" s="466"/>
      <c r="AW262" s="466"/>
      <c r="AX262" s="466"/>
      <c r="AY262" s="466"/>
      <c r="AZ262" s="466"/>
      <c r="BA262" s="466"/>
      <c r="BB262" s="466"/>
      <c r="BC262" s="466"/>
      <c r="BD262" s="466"/>
      <c r="BE262" s="466"/>
      <c r="BF262" s="466"/>
      <c r="BG262" s="466"/>
      <c r="BH262" s="466"/>
      <c r="BI262" s="466"/>
      <c r="BJ262" s="466"/>
      <c r="BK262" s="466"/>
      <c r="BL262" s="466"/>
      <c r="BM262" s="466"/>
      <c r="BN262" s="466"/>
      <c r="BO262" s="825"/>
      <c r="BP262" s="718"/>
      <c r="BQ262" s="627"/>
      <c r="BR262" s="627"/>
      <c r="BS262" s="627"/>
      <c r="BT262" s="719"/>
      <c r="BU262" s="39"/>
    </row>
    <row r="263" spans="2:110" ht="11.25" customHeight="1">
      <c r="B263" s="457"/>
      <c r="C263" s="116"/>
      <c r="D263" s="467"/>
      <c r="E263" s="467"/>
      <c r="F263" s="467"/>
      <c r="G263" s="467"/>
      <c r="H263" s="467"/>
      <c r="I263" s="467"/>
      <c r="J263" s="467"/>
      <c r="K263" s="467"/>
      <c r="L263" s="467"/>
      <c r="M263" s="467"/>
      <c r="N263" s="467"/>
      <c r="O263" s="467"/>
      <c r="P263" s="467"/>
      <c r="Q263" s="467"/>
      <c r="R263" s="467"/>
      <c r="S263" s="467"/>
      <c r="T263" s="467"/>
      <c r="U263" s="467"/>
      <c r="V263" s="467"/>
      <c r="W263" s="467"/>
      <c r="X263" s="467"/>
      <c r="Y263" s="467"/>
      <c r="Z263" s="467"/>
      <c r="AA263" s="467"/>
      <c r="AB263" s="467"/>
      <c r="AC263" s="467"/>
      <c r="AD263" s="467"/>
      <c r="AE263" s="467"/>
      <c r="AF263" s="467"/>
      <c r="AG263" s="467"/>
      <c r="AH263" s="467"/>
      <c r="AI263" s="467"/>
      <c r="AJ263" s="467"/>
      <c r="AK263" s="467"/>
      <c r="AL263" s="467"/>
      <c r="AM263" s="467"/>
      <c r="AN263" s="467"/>
      <c r="AO263" s="467"/>
      <c r="AP263" s="467"/>
      <c r="AQ263" s="467"/>
      <c r="AR263" s="467"/>
      <c r="AS263" s="467"/>
      <c r="AT263" s="467"/>
      <c r="AU263" s="467"/>
      <c r="AV263" s="467"/>
      <c r="AW263" s="467"/>
      <c r="AX263" s="467"/>
      <c r="AY263" s="467"/>
      <c r="AZ263" s="467"/>
      <c r="BA263" s="467"/>
      <c r="BB263" s="467"/>
      <c r="BC263" s="467"/>
      <c r="BD263" s="467"/>
      <c r="BE263" s="467"/>
      <c r="BF263" s="467"/>
      <c r="BG263" s="467"/>
      <c r="BH263" s="467"/>
      <c r="BI263" s="467"/>
      <c r="BJ263" s="467"/>
      <c r="BK263" s="467"/>
      <c r="BL263" s="467"/>
      <c r="BM263" s="467"/>
      <c r="BN263" s="467"/>
      <c r="BO263" s="801"/>
      <c r="BP263" s="718"/>
      <c r="BQ263" s="627"/>
      <c r="BR263" s="627"/>
      <c r="BS263" s="627"/>
      <c r="BT263" s="719"/>
      <c r="BU263" s="39"/>
      <c r="BW263" s="116" t="s">
        <v>457</v>
      </c>
    </row>
    <row r="264" spans="2:110" ht="10.5" customHeight="1">
      <c r="B264" s="458"/>
      <c r="C264" s="87"/>
      <c r="D264" s="468"/>
      <c r="E264" s="468"/>
      <c r="F264" s="468"/>
      <c r="G264" s="468"/>
      <c r="H264" s="468"/>
      <c r="I264" s="468"/>
      <c r="J264" s="468"/>
      <c r="K264" s="468"/>
      <c r="L264" s="468"/>
      <c r="M264" s="468"/>
      <c r="N264" s="468"/>
      <c r="O264" s="468"/>
      <c r="P264" s="468"/>
      <c r="Q264" s="468"/>
      <c r="R264" s="468"/>
      <c r="S264" s="468"/>
      <c r="T264" s="468"/>
      <c r="U264" s="468"/>
      <c r="V264" s="468"/>
      <c r="W264" s="468"/>
      <c r="X264" s="468"/>
      <c r="Y264" s="468"/>
      <c r="Z264" s="468"/>
      <c r="AA264" s="468"/>
      <c r="AB264" s="468"/>
      <c r="AC264" s="468"/>
      <c r="AD264" s="468"/>
      <c r="AE264" s="468"/>
      <c r="AF264" s="468"/>
      <c r="AG264" s="468"/>
      <c r="AH264" s="468"/>
      <c r="AI264" s="468"/>
      <c r="AJ264" s="468"/>
      <c r="AK264" s="468"/>
      <c r="AL264" s="468"/>
      <c r="AM264" s="468"/>
      <c r="AN264" s="468"/>
      <c r="AO264" s="468"/>
      <c r="AP264" s="468"/>
      <c r="AQ264" s="468"/>
      <c r="AR264" s="468"/>
      <c r="AS264" s="468"/>
      <c r="AT264" s="468"/>
      <c r="AU264" s="468"/>
      <c r="AV264" s="468"/>
      <c r="AW264" s="468"/>
      <c r="AX264" s="468"/>
      <c r="AY264" s="468"/>
      <c r="AZ264" s="468"/>
      <c r="BA264" s="468"/>
      <c r="BB264" s="468"/>
      <c r="BC264" s="468"/>
      <c r="BD264" s="468"/>
      <c r="BE264" s="468"/>
      <c r="BF264" s="468"/>
      <c r="BG264" s="468"/>
      <c r="BH264" s="468"/>
      <c r="BI264" s="468"/>
      <c r="BJ264" s="468"/>
      <c r="BK264" s="468"/>
      <c r="BL264" s="468"/>
      <c r="BM264" s="468"/>
      <c r="BN264" s="468"/>
      <c r="BO264" s="802"/>
      <c r="BP264" s="718"/>
      <c r="BQ264" s="627"/>
      <c r="BR264" s="627"/>
      <c r="BS264" s="627"/>
      <c r="BT264" s="719"/>
      <c r="BU264" s="39"/>
    </row>
    <row r="265" spans="2:110" ht="10.5" customHeight="1">
      <c r="B265" s="457"/>
      <c r="C265" s="36"/>
      <c r="D265" s="466" t="s">
        <v>34</v>
      </c>
      <c r="E265" s="466"/>
      <c r="F265" s="466"/>
      <c r="G265" s="466"/>
      <c r="H265" s="466"/>
      <c r="I265" s="832"/>
      <c r="J265" s="832"/>
      <c r="K265" s="832"/>
      <c r="L265" s="832"/>
      <c r="M265" s="832"/>
      <c r="N265" s="832"/>
      <c r="O265" s="832"/>
      <c r="P265" s="832"/>
      <c r="Q265" s="832"/>
      <c r="R265" s="832"/>
      <c r="S265" s="832"/>
      <c r="T265" s="832"/>
      <c r="U265" s="832"/>
      <c r="V265" s="832"/>
      <c r="W265" s="832"/>
      <c r="X265" s="832"/>
      <c r="Y265" s="832"/>
      <c r="Z265" s="832"/>
      <c r="AA265" s="832"/>
      <c r="AB265" s="832"/>
      <c r="AC265" s="832"/>
      <c r="AD265" s="832"/>
      <c r="AE265" s="832"/>
      <c r="AF265" s="832"/>
      <c r="AG265" s="832"/>
      <c r="AH265" s="832"/>
      <c r="AI265" s="832"/>
      <c r="AJ265" s="832"/>
      <c r="AK265" s="832"/>
      <c r="AL265" s="832"/>
      <c r="AM265" s="832"/>
      <c r="AN265" s="832"/>
      <c r="AO265" s="832"/>
      <c r="AP265" s="832"/>
      <c r="AQ265" s="832"/>
      <c r="AR265" s="832"/>
      <c r="AS265" s="832"/>
      <c r="AT265" s="832"/>
      <c r="AU265" s="832"/>
      <c r="AV265" s="832"/>
      <c r="AW265" s="832"/>
      <c r="AX265" s="832"/>
      <c r="AY265" s="832"/>
      <c r="AZ265" s="832"/>
      <c r="BA265" s="832"/>
      <c r="BB265" s="832"/>
      <c r="BC265" s="832"/>
      <c r="BD265" s="832"/>
      <c r="BE265" s="832"/>
      <c r="BF265" s="832"/>
      <c r="BG265" s="832"/>
      <c r="BH265" s="832"/>
      <c r="BI265" s="832"/>
      <c r="BJ265" s="832"/>
      <c r="BK265" s="832"/>
      <c r="BL265" s="832"/>
      <c r="BM265" s="832"/>
      <c r="BN265" s="832"/>
      <c r="BO265" s="803" t="s">
        <v>27</v>
      </c>
      <c r="BP265" s="718"/>
      <c r="BQ265" s="627"/>
      <c r="BR265" s="627"/>
      <c r="BS265" s="627"/>
      <c r="BT265" s="719"/>
      <c r="BU265" s="39"/>
    </row>
    <row r="266" spans="2:110" ht="11.25" customHeight="1">
      <c r="B266" s="457"/>
      <c r="C266" s="116"/>
      <c r="D266" s="467"/>
      <c r="E266" s="467"/>
      <c r="F266" s="467"/>
      <c r="G266" s="467"/>
      <c r="H266" s="467"/>
      <c r="I266" s="583"/>
      <c r="J266" s="583"/>
      <c r="K266" s="583"/>
      <c r="L266" s="583"/>
      <c r="M266" s="583"/>
      <c r="N266" s="583"/>
      <c r="O266" s="583"/>
      <c r="P266" s="583"/>
      <c r="Q266" s="583"/>
      <c r="R266" s="583"/>
      <c r="S266" s="583"/>
      <c r="T266" s="583"/>
      <c r="U266" s="583"/>
      <c r="V266" s="583"/>
      <c r="W266" s="583"/>
      <c r="X266" s="583"/>
      <c r="Y266" s="583"/>
      <c r="Z266" s="583"/>
      <c r="AA266" s="583"/>
      <c r="AB266" s="583"/>
      <c r="AC266" s="583"/>
      <c r="AD266" s="583"/>
      <c r="AE266" s="583"/>
      <c r="AF266" s="583"/>
      <c r="AG266" s="583"/>
      <c r="AH266" s="583"/>
      <c r="AI266" s="583"/>
      <c r="AJ266" s="583"/>
      <c r="AK266" s="583"/>
      <c r="AL266" s="583"/>
      <c r="AM266" s="583"/>
      <c r="AN266" s="583"/>
      <c r="AO266" s="583"/>
      <c r="AP266" s="583"/>
      <c r="AQ266" s="583"/>
      <c r="AR266" s="583"/>
      <c r="AS266" s="583"/>
      <c r="AT266" s="583"/>
      <c r="AU266" s="583"/>
      <c r="AV266" s="583"/>
      <c r="AW266" s="583"/>
      <c r="AX266" s="583"/>
      <c r="AY266" s="583"/>
      <c r="AZ266" s="583"/>
      <c r="BA266" s="583"/>
      <c r="BB266" s="583"/>
      <c r="BC266" s="583"/>
      <c r="BD266" s="583"/>
      <c r="BE266" s="583"/>
      <c r="BF266" s="583"/>
      <c r="BG266" s="583"/>
      <c r="BH266" s="583"/>
      <c r="BI266" s="583"/>
      <c r="BJ266" s="583"/>
      <c r="BK266" s="583"/>
      <c r="BL266" s="583"/>
      <c r="BM266" s="583"/>
      <c r="BN266" s="583"/>
      <c r="BO266" s="803"/>
      <c r="BP266" s="718"/>
      <c r="BQ266" s="627"/>
      <c r="BR266" s="627"/>
      <c r="BS266" s="627"/>
      <c r="BT266" s="719"/>
      <c r="BU266" s="39"/>
      <c r="BW266" s="116" t="s">
        <v>421</v>
      </c>
    </row>
    <row r="267" spans="2:110" ht="10.5" customHeight="1">
      <c r="B267" s="593"/>
      <c r="C267" s="38"/>
      <c r="D267" s="641"/>
      <c r="E267" s="641"/>
      <c r="F267" s="641"/>
      <c r="G267" s="641"/>
      <c r="H267" s="641"/>
      <c r="I267" s="586"/>
      <c r="J267" s="586"/>
      <c r="K267" s="586"/>
      <c r="L267" s="586"/>
      <c r="M267" s="586"/>
      <c r="N267" s="586"/>
      <c r="O267" s="586"/>
      <c r="P267" s="586"/>
      <c r="Q267" s="586"/>
      <c r="R267" s="586"/>
      <c r="S267" s="586"/>
      <c r="T267" s="586"/>
      <c r="U267" s="586"/>
      <c r="V267" s="586"/>
      <c r="W267" s="586"/>
      <c r="X267" s="586"/>
      <c r="Y267" s="586"/>
      <c r="Z267" s="586"/>
      <c r="AA267" s="586"/>
      <c r="AB267" s="586"/>
      <c r="AC267" s="586"/>
      <c r="AD267" s="586"/>
      <c r="AE267" s="586"/>
      <c r="AF267" s="586"/>
      <c r="AG267" s="58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c r="BJ267" s="586"/>
      <c r="BK267" s="586"/>
      <c r="BL267" s="586"/>
      <c r="BM267" s="586"/>
      <c r="BN267" s="586"/>
      <c r="BO267" s="804"/>
      <c r="BP267" s="749"/>
      <c r="BQ267" s="750"/>
      <c r="BR267" s="750"/>
      <c r="BS267" s="750"/>
      <c r="BT267" s="751"/>
      <c r="BU267" s="39"/>
    </row>
    <row r="268" spans="2:110" ht="26.25" customHeight="1">
      <c r="B268" s="816" t="s">
        <v>147</v>
      </c>
      <c r="C268" s="814"/>
      <c r="D268" s="814"/>
      <c r="E268" s="814"/>
      <c r="F268" s="814"/>
      <c r="G268" s="814"/>
      <c r="H268" s="814"/>
      <c r="I268" s="814"/>
      <c r="J268" s="814"/>
      <c r="K268" s="814"/>
      <c r="L268" s="814"/>
      <c r="M268" s="814"/>
      <c r="N268" s="814"/>
      <c r="O268" s="814"/>
      <c r="P268" s="814"/>
      <c r="Q268" s="814"/>
      <c r="R268" s="814"/>
      <c r="S268" s="814"/>
      <c r="T268" s="814"/>
      <c r="U268" s="814"/>
      <c r="V268" s="814"/>
      <c r="W268" s="814"/>
      <c r="X268" s="814"/>
      <c r="Y268" s="814"/>
      <c r="Z268" s="814"/>
      <c r="AA268" s="814"/>
      <c r="AB268" s="814"/>
      <c r="AC268" s="814"/>
      <c r="AD268" s="814"/>
      <c r="AE268" s="814"/>
      <c r="AF268" s="814"/>
      <c r="AG268" s="814"/>
      <c r="AH268" s="814"/>
      <c r="AI268" s="814"/>
      <c r="AJ268" s="814"/>
      <c r="AK268" s="814"/>
      <c r="AL268" s="814"/>
      <c r="AM268" s="814"/>
      <c r="AN268" s="814"/>
      <c r="AO268" s="814"/>
      <c r="AP268" s="814"/>
      <c r="AQ268" s="814"/>
      <c r="AR268" s="814"/>
      <c r="AS268" s="814"/>
      <c r="AT268" s="814"/>
      <c r="AU268" s="814"/>
      <c r="AV268" s="814"/>
      <c r="AW268" s="814"/>
      <c r="AX268" s="814"/>
      <c r="AY268" s="814"/>
      <c r="AZ268" s="814"/>
      <c r="BA268" s="814"/>
      <c r="BB268" s="814"/>
      <c r="BC268" s="814"/>
      <c r="BD268" s="814"/>
      <c r="BE268" s="814"/>
      <c r="BF268" s="814"/>
      <c r="BG268" s="814"/>
      <c r="BH268" s="814"/>
      <c r="BI268" s="814"/>
      <c r="BJ268" s="814"/>
      <c r="BK268" s="814"/>
      <c r="BL268" s="814"/>
      <c r="BM268" s="814"/>
      <c r="BN268" s="814"/>
      <c r="BO268" s="814"/>
      <c r="BP268" s="823"/>
      <c r="BQ268" s="823"/>
      <c r="BR268" s="823"/>
      <c r="BS268" s="823"/>
      <c r="BT268" s="824"/>
      <c r="BU268" s="39"/>
    </row>
    <row r="269" spans="2:110" ht="26.25" customHeight="1">
      <c r="B269" s="588" t="s">
        <v>178</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89"/>
      <c r="AL269" s="589"/>
      <c r="AM269" s="589"/>
      <c r="AN269" s="589"/>
      <c r="AO269" s="589"/>
      <c r="AP269" s="589"/>
      <c r="AQ269" s="589"/>
      <c r="AR269" s="589"/>
      <c r="AS269" s="589"/>
      <c r="AT269" s="589"/>
      <c r="AU269" s="589"/>
      <c r="AV269" s="589"/>
      <c r="AW269" s="589"/>
      <c r="AX269" s="589"/>
      <c r="AY269" s="589"/>
      <c r="AZ269" s="589"/>
      <c r="BA269" s="589"/>
      <c r="BB269" s="589"/>
      <c r="BC269" s="589"/>
      <c r="BD269" s="589"/>
      <c r="BE269" s="589"/>
      <c r="BF269" s="589"/>
      <c r="BG269" s="589"/>
      <c r="BH269" s="589"/>
      <c r="BI269" s="589"/>
      <c r="BJ269" s="589"/>
      <c r="BK269" s="589"/>
      <c r="BL269" s="589"/>
      <c r="BM269" s="589"/>
      <c r="BN269" s="589"/>
      <c r="BO269" s="589"/>
      <c r="BP269" s="138"/>
      <c r="BQ269" s="138"/>
      <c r="BR269" s="138"/>
      <c r="BS269" s="138"/>
      <c r="BT269" s="139"/>
      <c r="BU269" s="383"/>
    </row>
    <row r="270" spans="2:110" s="22" customFormat="1" ht="6.75" customHeight="1">
      <c r="B270" s="132"/>
      <c r="C270" s="133"/>
      <c r="D270" s="419" t="s">
        <v>553</v>
      </c>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134"/>
      <c r="AZ270" s="447" t="s">
        <v>357</v>
      </c>
      <c r="BA270" s="447"/>
      <c r="BB270" s="447"/>
      <c r="BC270" s="447"/>
      <c r="BD270" s="447"/>
      <c r="BE270" s="447"/>
      <c r="BF270" s="447"/>
      <c r="BG270" s="447"/>
      <c r="BH270" s="447"/>
      <c r="BI270" s="447"/>
      <c r="BJ270" s="447"/>
      <c r="BK270" s="447"/>
      <c r="BL270" s="447"/>
      <c r="BM270" s="447"/>
      <c r="BN270" s="447"/>
      <c r="BO270" s="447"/>
      <c r="BP270" s="783"/>
      <c r="BQ270" s="783"/>
      <c r="BR270" s="783"/>
      <c r="BS270" s="653"/>
      <c r="BT270" s="654"/>
      <c r="BU270" s="39"/>
      <c r="BW270" s="116"/>
      <c r="BX270" s="345"/>
      <c r="BY270" s="210"/>
      <c r="BZ270" s="210"/>
      <c r="CA270" s="210"/>
      <c r="CB270" s="210"/>
      <c r="CC270" s="210"/>
      <c r="CD270" s="210"/>
      <c r="CE270" s="210"/>
      <c r="CF270" s="210"/>
      <c r="CG270" s="210"/>
      <c r="CH270" s="210"/>
      <c r="CI270" s="210"/>
      <c r="CJ270" s="210"/>
      <c r="CK270" s="210"/>
      <c r="CL270" s="210"/>
      <c r="CM270" s="210"/>
      <c r="CN270" s="210"/>
      <c r="CO270" s="210"/>
      <c r="CP270" s="210"/>
      <c r="CQ270" s="210"/>
      <c r="CR270" s="210"/>
      <c r="CS270" s="210"/>
      <c r="CT270" s="210"/>
      <c r="CU270" s="210"/>
      <c r="CV270" s="210"/>
      <c r="CW270" s="210"/>
      <c r="CX270" s="210"/>
      <c r="CY270" s="210"/>
      <c r="CZ270" s="210"/>
      <c r="DA270" s="210"/>
      <c r="DB270" s="210"/>
      <c r="DC270" s="210"/>
      <c r="DD270" s="210"/>
      <c r="DE270" s="210"/>
      <c r="DF270" s="210"/>
    </row>
    <row r="271" spans="2:110" s="22" customFormat="1" ht="12" customHeight="1">
      <c r="B271" s="132"/>
      <c r="C271" s="134"/>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134"/>
      <c r="AZ271" s="447"/>
      <c r="BA271" s="447"/>
      <c r="BB271" s="447"/>
      <c r="BC271" s="447"/>
      <c r="BD271" s="447"/>
      <c r="BE271" s="447"/>
      <c r="BF271" s="447"/>
      <c r="BG271" s="447"/>
      <c r="BH271" s="447"/>
      <c r="BI271" s="447"/>
      <c r="BJ271" s="447"/>
      <c r="BK271" s="447"/>
      <c r="BL271" s="447"/>
      <c r="BM271" s="447"/>
      <c r="BN271" s="447"/>
      <c r="BO271" s="447"/>
      <c r="BP271" s="783"/>
      <c r="BQ271" s="783"/>
      <c r="BR271" s="783"/>
      <c r="BS271" s="653"/>
      <c r="BT271" s="654"/>
      <c r="BU271" s="39"/>
      <c r="BW271" s="116" t="s">
        <v>458</v>
      </c>
      <c r="BX271" s="345"/>
      <c r="BY271" s="210"/>
      <c r="BZ271" s="210"/>
      <c r="CA271" s="210"/>
      <c r="CB271" s="210"/>
      <c r="CC271" s="210"/>
      <c r="CD271" s="210"/>
      <c r="CE271" s="210"/>
      <c r="CF271" s="210"/>
      <c r="CG271" s="210"/>
      <c r="CH271" s="210"/>
      <c r="CI271" s="210"/>
      <c r="CJ271" s="210"/>
      <c r="CK271" s="210"/>
      <c r="CL271" s="210"/>
      <c r="CM271" s="210"/>
      <c r="CN271" s="210"/>
      <c r="CO271" s="210"/>
      <c r="CP271" s="210"/>
      <c r="CQ271" s="210"/>
      <c r="CR271" s="210"/>
      <c r="CS271" s="210"/>
      <c r="CT271" s="210"/>
      <c r="CU271" s="210"/>
      <c r="CV271" s="210"/>
      <c r="CW271" s="210"/>
      <c r="CX271" s="210"/>
      <c r="CY271" s="210"/>
      <c r="CZ271" s="210"/>
      <c r="DA271" s="210"/>
      <c r="DB271" s="210"/>
      <c r="DC271" s="210"/>
      <c r="DD271" s="210"/>
      <c r="DE271" s="210"/>
      <c r="DF271" s="210"/>
    </row>
    <row r="272" spans="2:110" s="22" customFormat="1" ht="7.5" customHeight="1">
      <c r="B272" s="132"/>
      <c r="C272" s="135"/>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420"/>
      <c r="AF272" s="420"/>
      <c r="AG272" s="420"/>
      <c r="AH272" s="420"/>
      <c r="AI272" s="420"/>
      <c r="AJ272" s="420"/>
      <c r="AK272" s="420"/>
      <c r="AL272" s="420"/>
      <c r="AM272" s="420"/>
      <c r="AN272" s="420"/>
      <c r="AO272" s="420"/>
      <c r="AP272" s="420"/>
      <c r="AQ272" s="420"/>
      <c r="AR272" s="420"/>
      <c r="AS272" s="420"/>
      <c r="AT272" s="420"/>
      <c r="AU272" s="420"/>
      <c r="AV272" s="420"/>
      <c r="AW272" s="420"/>
      <c r="AX272" s="420"/>
      <c r="AY272" s="135"/>
      <c r="AZ272" s="448"/>
      <c r="BA272" s="448"/>
      <c r="BB272" s="448"/>
      <c r="BC272" s="448"/>
      <c r="BD272" s="448"/>
      <c r="BE272" s="448"/>
      <c r="BF272" s="448"/>
      <c r="BG272" s="448"/>
      <c r="BH272" s="448"/>
      <c r="BI272" s="448"/>
      <c r="BJ272" s="448"/>
      <c r="BK272" s="448"/>
      <c r="BL272" s="448"/>
      <c r="BM272" s="448"/>
      <c r="BN272" s="448"/>
      <c r="BO272" s="448"/>
      <c r="BP272" s="784"/>
      <c r="BQ272" s="784"/>
      <c r="BR272" s="784"/>
      <c r="BS272" s="655"/>
      <c r="BT272" s="656"/>
      <c r="BU272" s="39"/>
      <c r="BW272" s="116"/>
      <c r="BX272" s="345"/>
      <c r="BY272" s="210"/>
      <c r="BZ272" s="210"/>
      <c r="CA272" s="210"/>
      <c r="CB272" s="210"/>
      <c r="CC272" s="210"/>
      <c r="CD272" s="210"/>
      <c r="CE272" s="210"/>
      <c r="CF272" s="210"/>
      <c r="CG272" s="210"/>
      <c r="CH272" s="210"/>
      <c r="CI272" s="210"/>
      <c r="CJ272" s="210"/>
      <c r="CK272" s="210"/>
      <c r="CL272" s="210"/>
      <c r="CM272" s="210"/>
      <c r="CN272" s="210"/>
      <c r="CO272" s="210"/>
      <c r="CP272" s="210"/>
      <c r="CQ272" s="210"/>
      <c r="CR272" s="210"/>
      <c r="CS272" s="210"/>
      <c r="CT272" s="210"/>
      <c r="CU272" s="210"/>
      <c r="CV272" s="210"/>
      <c r="CW272" s="210"/>
      <c r="CX272" s="210"/>
      <c r="CY272" s="210"/>
      <c r="CZ272" s="210"/>
      <c r="DA272" s="210"/>
      <c r="DB272" s="210"/>
      <c r="DC272" s="210"/>
      <c r="DD272" s="210"/>
      <c r="DE272" s="210"/>
      <c r="DF272" s="210"/>
    </row>
    <row r="273" spans="2:110" ht="10.5" customHeight="1">
      <c r="B273" s="720"/>
      <c r="C273" s="35"/>
      <c r="D273" s="821" t="s">
        <v>179</v>
      </c>
      <c r="E273" s="821"/>
      <c r="F273" s="821"/>
      <c r="G273" s="821"/>
      <c r="H273" s="821"/>
      <c r="I273" s="821"/>
      <c r="J273" s="821"/>
      <c r="K273" s="821"/>
      <c r="L273" s="821"/>
      <c r="M273" s="821"/>
      <c r="N273" s="821"/>
      <c r="O273" s="821"/>
      <c r="P273" s="821"/>
      <c r="Q273" s="821"/>
      <c r="R273" s="821"/>
      <c r="S273" s="821"/>
      <c r="T273" s="821"/>
      <c r="U273" s="821"/>
      <c r="V273" s="821"/>
      <c r="W273" s="821"/>
      <c r="X273" s="821"/>
      <c r="Y273" s="821"/>
      <c r="Z273" s="821"/>
      <c r="AA273" s="821"/>
      <c r="AB273" s="821"/>
      <c r="AC273" s="821"/>
      <c r="AD273" s="821"/>
      <c r="AE273" s="821"/>
      <c r="AF273" s="821"/>
      <c r="AG273" s="821"/>
      <c r="AH273" s="821"/>
      <c r="AI273" s="821"/>
      <c r="AJ273" s="821"/>
      <c r="AK273" s="821"/>
      <c r="AL273" s="821"/>
      <c r="AM273" s="821"/>
      <c r="AN273" s="821"/>
      <c r="AO273" s="821"/>
      <c r="AP273" s="821"/>
      <c r="AQ273" s="821"/>
      <c r="AR273" s="821"/>
      <c r="AS273" s="821"/>
      <c r="AT273" s="821"/>
      <c r="AU273" s="821"/>
      <c r="AV273" s="821"/>
      <c r="AW273" s="821"/>
      <c r="AX273" s="821"/>
      <c r="AY273" s="821"/>
      <c r="AZ273" s="821"/>
      <c r="BA273" s="821"/>
      <c r="BB273" s="821"/>
      <c r="BC273" s="821"/>
      <c r="BD273" s="821"/>
      <c r="BE273" s="821"/>
      <c r="BF273" s="821"/>
      <c r="BG273" s="821"/>
      <c r="BH273" s="821"/>
      <c r="BI273" s="821"/>
      <c r="BJ273" s="821"/>
      <c r="BK273" s="821"/>
      <c r="BL273" s="821"/>
      <c r="BM273" s="821"/>
      <c r="BN273" s="821"/>
      <c r="BO273" s="822"/>
      <c r="BP273" s="712" t="s">
        <v>157</v>
      </c>
      <c r="BQ273" s="713"/>
      <c r="BR273" s="713"/>
      <c r="BS273" s="713"/>
      <c r="BT273" s="714"/>
      <c r="BU273" s="39"/>
    </row>
    <row r="274" spans="2:110" ht="11.25" customHeight="1">
      <c r="B274" s="457"/>
      <c r="C274" s="116"/>
      <c r="D274" s="467"/>
      <c r="E274" s="467"/>
      <c r="F274" s="467"/>
      <c r="G274" s="467"/>
      <c r="H274" s="467"/>
      <c r="I274" s="467"/>
      <c r="J274" s="467"/>
      <c r="K274" s="467"/>
      <c r="L274" s="467"/>
      <c r="M274" s="467"/>
      <c r="N274" s="467"/>
      <c r="O274" s="467"/>
      <c r="P274" s="467"/>
      <c r="Q274" s="467"/>
      <c r="R274" s="467"/>
      <c r="S274" s="467"/>
      <c r="T274" s="467"/>
      <c r="U274" s="467"/>
      <c r="V274" s="467"/>
      <c r="W274" s="467"/>
      <c r="X274" s="467"/>
      <c r="Y274" s="467"/>
      <c r="Z274" s="467"/>
      <c r="AA274" s="467"/>
      <c r="AB274" s="467"/>
      <c r="AC274" s="467"/>
      <c r="AD274" s="467"/>
      <c r="AE274" s="467"/>
      <c r="AF274" s="467"/>
      <c r="AG274" s="467"/>
      <c r="AH274" s="467"/>
      <c r="AI274" s="467"/>
      <c r="AJ274" s="467"/>
      <c r="AK274" s="467"/>
      <c r="AL274" s="467"/>
      <c r="AM274" s="467"/>
      <c r="AN274" s="467"/>
      <c r="AO274" s="467"/>
      <c r="AP274" s="467"/>
      <c r="AQ274" s="467"/>
      <c r="AR274" s="467"/>
      <c r="AS274" s="467"/>
      <c r="AT274" s="467"/>
      <c r="AU274" s="467"/>
      <c r="AV274" s="467"/>
      <c r="AW274" s="467"/>
      <c r="AX274" s="467"/>
      <c r="AY274" s="467"/>
      <c r="AZ274" s="467"/>
      <c r="BA274" s="467"/>
      <c r="BB274" s="467"/>
      <c r="BC274" s="467"/>
      <c r="BD274" s="467"/>
      <c r="BE274" s="467"/>
      <c r="BF274" s="467"/>
      <c r="BG274" s="467"/>
      <c r="BH274" s="467"/>
      <c r="BI274" s="467"/>
      <c r="BJ274" s="467"/>
      <c r="BK274" s="467"/>
      <c r="BL274" s="467"/>
      <c r="BM274" s="467"/>
      <c r="BN274" s="467"/>
      <c r="BO274" s="801"/>
      <c r="BP274" s="715"/>
      <c r="BQ274" s="716"/>
      <c r="BR274" s="716"/>
      <c r="BS274" s="716"/>
      <c r="BT274" s="717"/>
      <c r="BU274" s="39"/>
      <c r="BW274" s="116" t="s">
        <v>459</v>
      </c>
    </row>
    <row r="275" spans="2:110" ht="10.5" customHeight="1">
      <c r="B275" s="458"/>
      <c r="C275" s="87"/>
      <c r="D275" s="468"/>
      <c r="E275" s="468"/>
      <c r="F275" s="468"/>
      <c r="G275" s="468"/>
      <c r="H275" s="468"/>
      <c r="I275" s="468"/>
      <c r="J275" s="468"/>
      <c r="K275" s="468"/>
      <c r="L275" s="468"/>
      <c r="M275" s="468"/>
      <c r="N275" s="468"/>
      <c r="O275" s="468"/>
      <c r="P275" s="468"/>
      <c r="Q275" s="468"/>
      <c r="R275" s="468"/>
      <c r="S275" s="468"/>
      <c r="T275" s="468"/>
      <c r="U275" s="468"/>
      <c r="V275" s="468"/>
      <c r="W275" s="468"/>
      <c r="X275" s="468"/>
      <c r="Y275" s="468"/>
      <c r="Z275" s="468"/>
      <c r="AA275" s="468"/>
      <c r="AB275" s="468"/>
      <c r="AC275" s="468"/>
      <c r="AD275" s="468"/>
      <c r="AE275" s="468"/>
      <c r="AF275" s="468"/>
      <c r="AG275" s="468"/>
      <c r="AH275" s="468"/>
      <c r="AI275" s="468"/>
      <c r="AJ275" s="468"/>
      <c r="AK275" s="468"/>
      <c r="AL275" s="468"/>
      <c r="AM275" s="468"/>
      <c r="AN275" s="468"/>
      <c r="AO275" s="468"/>
      <c r="AP275" s="468"/>
      <c r="AQ275" s="468"/>
      <c r="AR275" s="468"/>
      <c r="AS275" s="468"/>
      <c r="AT275" s="468"/>
      <c r="AU275" s="468"/>
      <c r="AV275" s="468"/>
      <c r="AW275" s="468"/>
      <c r="AX275" s="468"/>
      <c r="AY275" s="468"/>
      <c r="AZ275" s="468"/>
      <c r="BA275" s="468"/>
      <c r="BB275" s="468"/>
      <c r="BC275" s="468"/>
      <c r="BD275" s="468"/>
      <c r="BE275" s="468"/>
      <c r="BF275" s="468"/>
      <c r="BG275" s="468"/>
      <c r="BH275" s="468"/>
      <c r="BI275" s="468"/>
      <c r="BJ275" s="468"/>
      <c r="BK275" s="468"/>
      <c r="BL275" s="468"/>
      <c r="BM275" s="468"/>
      <c r="BN275" s="468"/>
      <c r="BO275" s="802"/>
      <c r="BP275" s="715"/>
      <c r="BQ275" s="716"/>
      <c r="BR275" s="716"/>
      <c r="BS275" s="716"/>
      <c r="BT275" s="717"/>
      <c r="BU275" s="39"/>
    </row>
    <row r="276" spans="2:110" ht="10.5" customHeight="1">
      <c r="B276" s="457"/>
      <c r="C276" s="36"/>
      <c r="D276" s="467" t="s">
        <v>180</v>
      </c>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7"/>
      <c r="AL276" s="467"/>
      <c r="AM276" s="467"/>
      <c r="AN276" s="467"/>
      <c r="AO276" s="467"/>
      <c r="AP276" s="467"/>
      <c r="AQ276" s="467"/>
      <c r="AR276" s="467"/>
      <c r="AS276" s="467"/>
      <c r="AT276" s="467"/>
      <c r="AU276" s="467"/>
      <c r="AV276" s="467"/>
      <c r="AW276" s="467"/>
      <c r="AX276" s="467"/>
      <c r="AY276" s="467"/>
      <c r="AZ276" s="467"/>
      <c r="BA276" s="467"/>
      <c r="BB276" s="467"/>
      <c r="BC276" s="467"/>
      <c r="BD276" s="467"/>
      <c r="BE276" s="467"/>
      <c r="BF276" s="467"/>
      <c r="BG276" s="467"/>
      <c r="BH276" s="467"/>
      <c r="BI276" s="467"/>
      <c r="BJ276" s="467"/>
      <c r="BK276" s="467"/>
      <c r="BL276" s="467"/>
      <c r="BM276" s="467"/>
      <c r="BN276" s="467"/>
      <c r="BO276" s="801"/>
      <c r="BP276" s="718" t="s">
        <v>281</v>
      </c>
      <c r="BQ276" s="627"/>
      <c r="BR276" s="627"/>
      <c r="BS276" s="627"/>
      <c r="BT276" s="719"/>
      <c r="BU276" s="39"/>
    </row>
    <row r="277" spans="2:110" ht="11.25" customHeight="1">
      <c r="B277" s="457"/>
      <c r="C277" s="116"/>
      <c r="D277" s="467"/>
      <c r="E277" s="467"/>
      <c r="F277" s="467"/>
      <c r="G277" s="467"/>
      <c r="H277" s="467"/>
      <c r="I277" s="467"/>
      <c r="J277" s="467"/>
      <c r="K277" s="467"/>
      <c r="L277" s="467"/>
      <c r="M277" s="467"/>
      <c r="N277" s="467"/>
      <c r="O277" s="467"/>
      <c r="P277" s="467"/>
      <c r="Q277" s="467"/>
      <c r="R277" s="467"/>
      <c r="S277" s="467"/>
      <c r="T277" s="467"/>
      <c r="U277" s="467"/>
      <c r="V277" s="467"/>
      <c r="W277" s="467"/>
      <c r="X277" s="467"/>
      <c r="Y277" s="467"/>
      <c r="Z277" s="467"/>
      <c r="AA277" s="467"/>
      <c r="AB277" s="467"/>
      <c r="AC277" s="467"/>
      <c r="AD277" s="467"/>
      <c r="AE277" s="467"/>
      <c r="AF277" s="467"/>
      <c r="AG277" s="467"/>
      <c r="AH277" s="467"/>
      <c r="AI277" s="467"/>
      <c r="AJ277" s="467"/>
      <c r="AK277" s="467"/>
      <c r="AL277" s="467"/>
      <c r="AM277" s="467"/>
      <c r="AN277" s="467"/>
      <c r="AO277" s="467"/>
      <c r="AP277" s="467"/>
      <c r="AQ277" s="467"/>
      <c r="AR277" s="467"/>
      <c r="AS277" s="467"/>
      <c r="AT277" s="467"/>
      <c r="AU277" s="467"/>
      <c r="AV277" s="467"/>
      <c r="AW277" s="467"/>
      <c r="AX277" s="467"/>
      <c r="AY277" s="467"/>
      <c r="AZ277" s="467"/>
      <c r="BA277" s="467"/>
      <c r="BB277" s="467"/>
      <c r="BC277" s="467"/>
      <c r="BD277" s="467"/>
      <c r="BE277" s="467"/>
      <c r="BF277" s="467"/>
      <c r="BG277" s="467"/>
      <c r="BH277" s="467"/>
      <c r="BI277" s="467"/>
      <c r="BJ277" s="467"/>
      <c r="BK277" s="467"/>
      <c r="BL277" s="467"/>
      <c r="BM277" s="467"/>
      <c r="BN277" s="467"/>
      <c r="BO277" s="801"/>
      <c r="BP277" s="718"/>
      <c r="BQ277" s="627"/>
      <c r="BR277" s="627"/>
      <c r="BS277" s="627"/>
      <c r="BT277" s="719"/>
      <c r="BU277" s="39"/>
      <c r="BW277" s="116" t="s">
        <v>460</v>
      </c>
    </row>
    <row r="278" spans="2:110" ht="10.5" customHeight="1">
      <c r="B278" s="458"/>
      <c r="C278" s="87"/>
      <c r="D278" s="468"/>
      <c r="E278" s="468"/>
      <c r="F278" s="468"/>
      <c r="G278" s="468"/>
      <c r="H278" s="468"/>
      <c r="I278" s="468"/>
      <c r="J278" s="468"/>
      <c r="K278" s="468"/>
      <c r="L278" s="468"/>
      <c r="M278" s="468"/>
      <c r="N278" s="468"/>
      <c r="O278" s="468"/>
      <c r="P278" s="468"/>
      <c r="Q278" s="468"/>
      <c r="R278" s="468"/>
      <c r="S278" s="468"/>
      <c r="T278" s="468"/>
      <c r="U278" s="468"/>
      <c r="V278" s="468"/>
      <c r="W278" s="468"/>
      <c r="X278" s="468"/>
      <c r="Y278" s="468"/>
      <c r="Z278" s="468"/>
      <c r="AA278" s="468"/>
      <c r="AB278" s="468"/>
      <c r="AC278" s="468"/>
      <c r="AD278" s="468"/>
      <c r="AE278" s="468"/>
      <c r="AF278" s="468"/>
      <c r="AG278" s="468"/>
      <c r="AH278" s="468"/>
      <c r="AI278" s="468"/>
      <c r="AJ278" s="468"/>
      <c r="AK278" s="468"/>
      <c r="AL278" s="468"/>
      <c r="AM278" s="468"/>
      <c r="AN278" s="468"/>
      <c r="AO278" s="468"/>
      <c r="AP278" s="468"/>
      <c r="AQ278" s="468"/>
      <c r="AR278" s="468"/>
      <c r="AS278" s="468"/>
      <c r="AT278" s="468"/>
      <c r="AU278" s="468"/>
      <c r="AV278" s="468"/>
      <c r="AW278" s="468"/>
      <c r="AX278" s="468"/>
      <c r="AY278" s="468"/>
      <c r="AZ278" s="468"/>
      <c r="BA278" s="468"/>
      <c r="BB278" s="468"/>
      <c r="BC278" s="468"/>
      <c r="BD278" s="468"/>
      <c r="BE278" s="468"/>
      <c r="BF278" s="468"/>
      <c r="BG278" s="468"/>
      <c r="BH278" s="468"/>
      <c r="BI278" s="468"/>
      <c r="BJ278" s="468"/>
      <c r="BK278" s="468"/>
      <c r="BL278" s="468"/>
      <c r="BM278" s="468"/>
      <c r="BN278" s="468"/>
      <c r="BO278" s="802"/>
      <c r="BP278" s="718"/>
      <c r="BQ278" s="627"/>
      <c r="BR278" s="627"/>
      <c r="BS278" s="627"/>
      <c r="BT278" s="719"/>
      <c r="BU278" s="39"/>
    </row>
    <row r="279" spans="2:110" ht="10.5" customHeight="1">
      <c r="B279" s="98"/>
      <c r="C279" s="36"/>
      <c r="D279" s="467" t="s">
        <v>181</v>
      </c>
      <c r="E279" s="467"/>
      <c r="F279" s="467"/>
      <c r="G279" s="467"/>
      <c r="H279" s="467"/>
      <c r="I279" s="467"/>
      <c r="J279" s="467"/>
      <c r="K279" s="467"/>
      <c r="L279" s="467"/>
      <c r="M279" s="467"/>
      <c r="N279" s="467"/>
      <c r="O279" s="467"/>
      <c r="P279" s="467"/>
      <c r="Q279" s="467"/>
      <c r="R279" s="467"/>
      <c r="S279" s="467"/>
      <c r="T279" s="467"/>
      <c r="U279" s="467"/>
      <c r="V279" s="467"/>
      <c r="W279" s="467"/>
      <c r="X279" s="467"/>
      <c r="Y279" s="467"/>
      <c r="Z279" s="467"/>
      <c r="AA279" s="467"/>
      <c r="AB279" s="467"/>
      <c r="AC279" s="467"/>
      <c r="AD279" s="467"/>
      <c r="AE279" s="467"/>
      <c r="AF279" s="467"/>
      <c r="AG279" s="467"/>
      <c r="AH279" s="467"/>
      <c r="AI279" s="467"/>
      <c r="AJ279" s="467"/>
      <c r="AK279" s="467"/>
      <c r="AL279" s="467"/>
      <c r="AM279" s="467"/>
      <c r="AN279" s="467"/>
      <c r="AO279" s="467"/>
      <c r="AP279" s="467"/>
      <c r="AQ279" s="467"/>
      <c r="AR279" s="467"/>
      <c r="AS279" s="467"/>
      <c r="AT279" s="467"/>
      <c r="AU279" s="467"/>
      <c r="AV279" s="467"/>
      <c r="AW279" s="467"/>
      <c r="AX279" s="467"/>
      <c r="AY279" s="467"/>
      <c r="AZ279" s="467"/>
      <c r="BA279" s="467"/>
      <c r="BB279" s="467"/>
      <c r="BC279" s="467"/>
      <c r="BD279" s="467"/>
      <c r="BE279" s="467"/>
      <c r="BF279" s="467"/>
      <c r="BG279" s="467"/>
      <c r="BH279" s="467"/>
      <c r="BI279" s="467"/>
      <c r="BJ279" s="467"/>
      <c r="BK279" s="467"/>
      <c r="BL279" s="467"/>
      <c r="BM279" s="467"/>
      <c r="BN279" s="467"/>
      <c r="BO279" s="801"/>
      <c r="BP279" s="718"/>
      <c r="BQ279" s="627"/>
      <c r="BR279" s="627"/>
      <c r="BS279" s="627"/>
      <c r="BT279" s="719"/>
      <c r="BU279" s="39"/>
    </row>
    <row r="280" spans="2:110" ht="10.5" customHeight="1">
      <c r="B280" s="98"/>
      <c r="C280" s="116"/>
      <c r="D280" s="467"/>
      <c r="E280" s="467"/>
      <c r="F280" s="467"/>
      <c r="G280" s="467"/>
      <c r="H280" s="467"/>
      <c r="I280" s="467"/>
      <c r="J280" s="467"/>
      <c r="K280" s="467"/>
      <c r="L280" s="467"/>
      <c r="M280" s="467"/>
      <c r="N280" s="467"/>
      <c r="O280" s="467"/>
      <c r="P280" s="467"/>
      <c r="Q280" s="467"/>
      <c r="R280" s="467"/>
      <c r="S280" s="467"/>
      <c r="T280" s="467"/>
      <c r="U280" s="467"/>
      <c r="V280" s="467"/>
      <c r="W280" s="467"/>
      <c r="X280" s="467"/>
      <c r="Y280" s="467"/>
      <c r="Z280" s="467"/>
      <c r="AA280" s="467"/>
      <c r="AB280" s="467"/>
      <c r="AC280" s="467"/>
      <c r="AD280" s="467"/>
      <c r="AE280" s="467"/>
      <c r="AF280" s="467"/>
      <c r="AG280" s="467"/>
      <c r="AH280" s="467"/>
      <c r="AI280" s="467"/>
      <c r="AJ280" s="467"/>
      <c r="AK280" s="467"/>
      <c r="AL280" s="467"/>
      <c r="AM280" s="467"/>
      <c r="AN280" s="467"/>
      <c r="AO280" s="467"/>
      <c r="AP280" s="467"/>
      <c r="AQ280" s="467"/>
      <c r="AR280" s="467"/>
      <c r="AS280" s="467"/>
      <c r="AT280" s="467"/>
      <c r="AU280" s="467"/>
      <c r="AV280" s="467"/>
      <c r="AW280" s="467"/>
      <c r="AX280" s="467"/>
      <c r="AY280" s="467"/>
      <c r="AZ280" s="467"/>
      <c r="BA280" s="467"/>
      <c r="BB280" s="467"/>
      <c r="BC280" s="467"/>
      <c r="BD280" s="467"/>
      <c r="BE280" s="467"/>
      <c r="BF280" s="467"/>
      <c r="BG280" s="467"/>
      <c r="BH280" s="467"/>
      <c r="BI280" s="467"/>
      <c r="BJ280" s="467"/>
      <c r="BK280" s="467"/>
      <c r="BL280" s="467"/>
      <c r="BM280" s="467"/>
      <c r="BN280" s="467"/>
      <c r="BO280" s="801"/>
      <c r="BP280" s="718"/>
      <c r="BQ280" s="627"/>
      <c r="BR280" s="627"/>
      <c r="BS280" s="627"/>
      <c r="BT280" s="719"/>
      <c r="BU280" s="39"/>
      <c r="BW280" s="116" t="s">
        <v>461</v>
      </c>
    </row>
    <row r="281" spans="2:110" ht="10.5" customHeight="1">
      <c r="B281" s="102"/>
      <c r="C281" s="87"/>
      <c r="D281" s="468"/>
      <c r="E281" s="468"/>
      <c r="F281" s="468"/>
      <c r="G281" s="468"/>
      <c r="H281" s="468"/>
      <c r="I281" s="468"/>
      <c r="J281" s="468"/>
      <c r="K281" s="468"/>
      <c r="L281" s="468"/>
      <c r="M281" s="468"/>
      <c r="N281" s="468"/>
      <c r="O281" s="468"/>
      <c r="P281" s="468"/>
      <c r="Q281" s="468"/>
      <c r="R281" s="468"/>
      <c r="S281" s="468"/>
      <c r="T281" s="468"/>
      <c r="U281" s="468"/>
      <c r="V281" s="468"/>
      <c r="W281" s="468"/>
      <c r="X281" s="468"/>
      <c r="Y281" s="468"/>
      <c r="Z281" s="468"/>
      <c r="AA281" s="468"/>
      <c r="AB281" s="468"/>
      <c r="AC281" s="468"/>
      <c r="AD281" s="468"/>
      <c r="AE281" s="468"/>
      <c r="AF281" s="468"/>
      <c r="AG281" s="468"/>
      <c r="AH281" s="468"/>
      <c r="AI281" s="468"/>
      <c r="AJ281" s="468"/>
      <c r="AK281" s="468"/>
      <c r="AL281" s="468"/>
      <c r="AM281" s="468"/>
      <c r="AN281" s="468"/>
      <c r="AO281" s="468"/>
      <c r="AP281" s="468"/>
      <c r="AQ281" s="468"/>
      <c r="AR281" s="468"/>
      <c r="AS281" s="468"/>
      <c r="AT281" s="468"/>
      <c r="AU281" s="468"/>
      <c r="AV281" s="468"/>
      <c r="AW281" s="468"/>
      <c r="AX281" s="468"/>
      <c r="AY281" s="468"/>
      <c r="AZ281" s="468"/>
      <c r="BA281" s="468"/>
      <c r="BB281" s="468"/>
      <c r="BC281" s="468"/>
      <c r="BD281" s="468"/>
      <c r="BE281" s="468"/>
      <c r="BF281" s="468"/>
      <c r="BG281" s="468"/>
      <c r="BH281" s="468"/>
      <c r="BI281" s="468"/>
      <c r="BJ281" s="468"/>
      <c r="BK281" s="468"/>
      <c r="BL281" s="468"/>
      <c r="BM281" s="468"/>
      <c r="BN281" s="468"/>
      <c r="BO281" s="802"/>
      <c r="BP281" s="718"/>
      <c r="BQ281" s="627"/>
      <c r="BR281" s="627"/>
      <c r="BS281" s="627"/>
      <c r="BT281" s="719"/>
      <c r="BU281" s="39"/>
    </row>
    <row r="282" spans="2:110" ht="10.5" customHeight="1">
      <c r="B282" s="457"/>
      <c r="C282" s="36"/>
      <c r="D282" s="466" t="s">
        <v>34</v>
      </c>
      <c r="E282" s="466"/>
      <c r="F282" s="466"/>
      <c r="G282" s="466"/>
      <c r="H282" s="466"/>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10"/>
      <c r="BO282" s="803" t="s">
        <v>27</v>
      </c>
      <c r="BP282" s="718"/>
      <c r="BQ282" s="627"/>
      <c r="BR282" s="627"/>
      <c r="BS282" s="627"/>
      <c r="BT282" s="719"/>
      <c r="BU282" s="39"/>
    </row>
    <row r="283" spans="2:110" ht="11.25" customHeight="1">
      <c r="B283" s="457"/>
      <c r="C283" s="116"/>
      <c r="D283" s="467"/>
      <c r="E283" s="467"/>
      <c r="F283" s="467"/>
      <c r="G283" s="467"/>
      <c r="H283" s="467"/>
      <c r="I283" s="511"/>
      <c r="J283" s="511"/>
      <c r="K283" s="511"/>
      <c r="L283" s="511"/>
      <c r="M283" s="511"/>
      <c r="N283" s="511"/>
      <c r="O283" s="511"/>
      <c r="P283" s="511"/>
      <c r="Q283" s="511"/>
      <c r="R283" s="511"/>
      <c r="S283" s="511"/>
      <c r="T283" s="511"/>
      <c r="U283" s="511"/>
      <c r="V283" s="511"/>
      <c r="W283" s="511"/>
      <c r="X283" s="511"/>
      <c r="Y283" s="511"/>
      <c r="Z283" s="511"/>
      <c r="AA283" s="511"/>
      <c r="AB283" s="511"/>
      <c r="AC283" s="511"/>
      <c r="AD283" s="511"/>
      <c r="AE283" s="511"/>
      <c r="AF283" s="511"/>
      <c r="AG283" s="511"/>
      <c r="AH283" s="511"/>
      <c r="AI283" s="511"/>
      <c r="AJ283" s="511"/>
      <c r="AK283" s="511"/>
      <c r="AL283" s="511"/>
      <c r="AM283" s="511"/>
      <c r="AN283" s="511"/>
      <c r="AO283" s="511"/>
      <c r="AP283" s="511"/>
      <c r="AQ283" s="511"/>
      <c r="AR283" s="511"/>
      <c r="AS283" s="511"/>
      <c r="AT283" s="511"/>
      <c r="AU283" s="511"/>
      <c r="AV283" s="511"/>
      <c r="AW283" s="511"/>
      <c r="AX283" s="511"/>
      <c r="AY283" s="511"/>
      <c r="AZ283" s="511"/>
      <c r="BA283" s="511"/>
      <c r="BB283" s="511"/>
      <c r="BC283" s="511"/>
      <c r="BD283" s="511"/>
      <c r="BE283" s="511"/>
      <c r="BF283" s="511"/>
      <c r="BG283" s="511"/>
      <c r="BH283" s="511"/>
      <c r="BI283" s="511"/>
      <c r="BJ283" s="511"/>
      <c r="BK283" s="511"/>
      <c r="BL283" s="511"/>
      <c r="BM283" s="511"/>
      <c r="BN283" s="511"/>
      <c r="BO283" s="803"/>
      <c r="BP283" s="718"/>
      <c r="BQ283" s="627"/>
      <c r="BR283" s="627"/>
      <c r="BS283" s="627"/>
      <c r="BT283" s="719"/>
      <c r="BU283" s="39"/>
      <c r="BW283" s="116" t="s">
        <v>421</v>
      </c>
    </row>
    <row r="284" spans="2:110" ht="10.5" customHeight="1">
      <c r="B284" s="593"/>
      <c r="C284" s="38"/>
      <c r="D284" s="641"/>
      <c r="E284" s="641"/>
      <c r="F284" s="641"/>
      <c r="G284" s="641"/>
      <c r="H284" s="641"/>
      <c r="I284" s="512"/>
      <c r="J284" s="512"/>
      <c r="K284" s="512"/>
      <c r="L284" s="512"/>
      <c r="M284" s="512"/>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12"/>
      <c r="AL284" s="512"/>
      <c r="AM284" s="512"/>
      <c r="AN284" s="512"/>
      <c r="AO284" s="512"/>
      <c r="AP284" s="512"/>
      <c r="AQ284" s="512"/>
      <c r="AR284" s="512"/>
      <c r="AS284" s="512"/>
      <c r="AT284" s="512"/>
      <c r="AU284" s="512"/>
      <c r="AV284" s="512"/>
      <c r="AW284" s="512"/>
      <c r="AX284" s="512"/>
      <c r="AY284" s="512"/>
      <c r="AZ284" s="512"/>
      <c r="BA284" s="512"/>
      <c r="BB284" s="512"/>
      <c r="BC284" s="512"/>
      <c r="BD284" s="512"/>
      <c r="BE284" s="512"/>
      <c r="BF284" s="512"/>
      <c r="BG284" s="512"/>
      <c r="BH284" s="512"/>
      <c r="BI284" s="512"/>
      <c r="BJ284" s="512"/>
      <c r="BK284" s="512"/>
      <c r="BL284" s="512"/>
      <c r="BM284" s="512"/>
      <c r="BN284" s="512"/>
      <c r="BO284" s="804"/>
      <c r="BP284" s="749"/>
      <c r="BQ284" s="750"/>
      <c r="BR284" s="750"/>
      <c r="BS284" s="750"/>
      <c r="BT284" s="751"/>
      <c r="BU284" s="39"/>
    </row>
    <row r="285" spans="2:110" ht="26.25" customHeight="1">
      <c r="B285" s="816" t="s">
        <v>148</v>
      </c>
      <c r="C285" s="814"/>
      <c r="D285" s="814"/>
      <c r="E285" s="814"/>
      <c r="F285" s="814"/>
      <c r="G285" s="814"/>
      <c r="H285" s="814"/>
      <c r="I285" s="814"/>
      <c r="J285" s="814"/>
      <c r="K285" s="814"/>
      <c r="L285" s="814"/>
      <c r="M285" s="814"/>
      <c r="N285" s="814"/>
      <c r="O285" s="814"/>
      <c r="P285" s="814"/>
      <c r="Q285" s="814"/>
      <c r="R285" s="814"/>
      <c r="S285" s="814"/>
      <c r="T285" s="814"/>
      <c r="U285" s="814"/>
      <c r="V285" s="814"/>
      <c r="W285" s="814"/>
      <c r="X285" s="814"/>
      <c r="Y285" s="814"/>
      <c r="Z285" s="814"/>
      <c r="AA285" s="814"/>
      <c r="AB285" s="814"/>
      <c r="AC285" s="814"/>
      <c r="AD285" s="814"/>
      <c r="AE285" s="814"/>
      <c r="AF285" s="814"/>
      <c r="AG285" s="814"/>
      <c r="AH285" s="814"/>
      <c r="AI285" s="814"/>
      <c r="AJ285" s="814"/>
      <c r="AK285" s="814"/>
      <c r="AL285" s="814"/>
      <c r="AM285" s="814"/>
      <c r="AN285" s="814"/>
      <c r="AO285" s="814"/>
      <c r="AP285" s="814"/>
      <c r="AQ285" s="814"/>
      <c r="AR285" s="814"/>
      <c r="AS285" s="814"/>
      <c r="AT285" s="814"/>
      <c r="AU285" s="814"/>
      <c r="AV285" s="814"/>
      <c r="AW285" s="814"/>
      <c r="AX285" s="814"/>
      <c r="AY285" s="814"/>
      <c r="AZ285" s="814"/>
      <c r="BA285" s="814"/>
      <c r="BB285" s="814"/>
      <c r="BC285" s="814"/>
      <c r="BD285" s="814"/>
      <c r="BE285" s="814"/>
      <c r="BF285" s="814"/>
      <c r="BG285" s="814"/>
      <c r="BH285" s="814"/>
      <c r="BI285" s="814"/>
      <c r="BJ285" s="814"/>
      <c r="BK285" s="814"/>
      <c r="BL285" s="814"/>
      <c r="BM285" s="814"/>
      <c r="BN285" s="814"/>
      <c r="BO285" s="814"/>
      <c r="BP285" s="814"/>
      <c r="BQ285" s="814"/>
      <c r="BR285" s="814"/>
      <c r="BS285" s="814"/>
      <c r="BT285" s="815"/>
      <c r="BU285" s="39"/>
    </row>
    <row r="286" spans="2:110" ht="24" customHeight="1" thickBot="1">
      <c r="B286" s="36"/>
      <c r="C286" s="36"/>
      <c r="D286" s="103"/>
      <c r="E286" s="103"/>
      <c r="F286" s="211"/>
      <c r="G286" s="211"/>
      <c r="H286" s="211"/>
      <c r="I286" s="211"/>
      <c r="J286" s="103"/>
      <c r="K286" s="103"/>
      <c r="L286" s="103"/>
      <c r="M286" s="104"/>
      <c r="N286" s="104"/>
      <c r="O286" s="104"/>
      <c r="P286" s="104"/>
      <c r="Q286" s="104"/>
      <c r="R286" s="104"/>
      <c r="S286" s="104"/>
      <c r="T286" s="213"/>
      <c r="U286" s="213"/>
      <c r="V286" s="104"/>
      <c r="W286" s="213"/>
      <c r="X286" s="213"/>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213"/>
      <c r="BF286" s="213"/>
      <c r="BG286" s="213"/>
      <c r="BH286" s="104"/>
      <c r="BI286" s="104"/>
      <c r="BJ286" s="104"/>
      <c r="BK286" s="104"/>
      <c r="BL286" s="213"/>
      <c r="BM286" s="213"/>
      <c r="BN286" s="213"/>
      <c r="BO286" s="105"/>
      <c r="BP286" s="40"/>
      <c r="BQ286" s="40"/>
      <c r="BR286" s="40"/>
      <c r="BS286" s="43"/>
      <c r="BT286" s="43"/>
      <c r="BU286" s="39"/>
      <c r="BY286" s="1" t="s">
        <v>464</v>
      </c>
    </row>
    <row r="287" spans="2:110" s="19" customFormat="1" ht="57.75" customHeight="1" thickBot="1">
      <c r="B287" s="31"/>
      <c r="C287" s="556" t="s">
        <v>36</v>
      </c>
      <c r="D287" s="557"/>
      <c r="E287" s="766" t="str">
        <f>IF(OR(AND(AK32&gt;=50,(AND(BX166=TRUE,BX180=TRUE,BY287&gt;=3))),AND(AK32&lt;50,BY287&gt;=2)),"引き続き「Ⅳ健康課題の把握と取組」をご回答ください","「Ⅲ健康経営推進体制」がクラスAAの基準を満たしていないため、これより先をお答えいただいてもクラスAAの認証はできません")</f>
        <v>「Ⅲ健康経営推進体制」がクラスAAの基準を満たしていないため、これより先をお答えいただいてもクラスAAの認証はできません</v>
      </c>
      <c r="F287" s="767"/>
      <c r="G287" s="767"/>
      <c r="H287" s="767"/>
      <c r="I287" s="767"/>
      <c r="J287" s="767"/>
      <c r="K287" s="767"/>
      <c r="L287" s="767"/>
      <c r="M287" s="767"/>
      <c r="N287" s="767"/>
      <c r="O287" s="767"/>
      <c r="P287" s="767"/>
      <c r="Q287" s="767"/>
      <c r="R287" s="767"/>
      <c r="S287" s="767"/>
      <c r="T287" s="767"/>
      <c r="U287" s="767"/>
      <c r="V287" s="767"/>
      <c r="W287" s="767"/>
      <c r="X287" s="767"/>
      <c r="Y287" s="767"/>
      <c r="Z287" s="767"/>
      <c r="AA287" s="767"/>
      <c r="AB287" s="767"/>
      <c r="AC287" s="767"/>
      <c r="AD287" s="767"/>
      <c r="AE287" s="767"/>
      <c r="AF287" s="767"/>
      <c r="AG287" s="767"/>
      <c r="AH287" s="767"/>
      <c r="AI287" s="767"/>
      <c r="AJ287" s="767"/>
      <c r="AK287" s="767"/>
      <c r="AL287" s="767"/>
      <c r="AM287" s="767"/>
      <c r="AN287" s="767"/>
      <c r="AO287" s="767"/>
      <c r="AP287" s="767"/>
      <c r="AQ287" s="767"/>
      <c r="AR287" s="767"/>
      <c r="AS287" s="767"/>
      <c r="AT287" s="767"/>
      <c r="AU287" s="767"/>
      <c r="AV287" s="767"/>
      <c r="AW287" s="767"/>
      <c r="AX287" s="767"/>
      <c r="AY287" s="767"/>
      <c r="AZ287" s="767"/>
      <c r="BA287" s="767"/>
      <c r="BB287" s="767"/>
      <c r="BC287" s="767"/>
      <c r="BD287" s="767"/>
      <c r="BE287" s="767"/>
      <c r="BF287" s="767"/>
      <c r="BG287" s="767"/>
      <c r="BH287" s="767"/>
      <c r="BI287" s="767"/>
      <c r="BJ287" s="767"/>
      <c r="BK287" s="767"/>
      <c r="BL287" s="767"/>
      <c r="BM287" s="767"/>
      <c r="BN287" s="767"/>
      <c r="BO287" s="767"/>
      <c r="BP287" s="767"/>
      <c r="BQ287" s="767"/>
      <c r="BR287" s="767"/>
      <c r="BS287" s="767"/>
      <c r="BT287" s="768"/>
      <c r="BU287" s="381"/>
      <c r="BW287" s="116"/>
      <c r="BX287" s="344"/>
      <c r="BY287" s="116">
        <f>COUNTIF(BX166,"TRUE")+COUNTIF(BX180,"TRUE")+COUNTIF(BX197,"TRUE")+COUNTIF(BX217,"TRUE")+COUNTIF(BX234,"TRUE")+COUNTIF(BX248,"TRUE")+COUNTIF(BX271,"TRUE")</f>
        <v>0</v>
      </c>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row>
    <row r="288" spans="2:110" s="18" customFormat="1" ht="62.25" customHeight="1">
      <c r="B288" s="17"/>
      <c r="C288" s="17"/>
      <c r="D288" s="17"/>
      <c r="E288" s="17"/>
      <c r="F288" s="17"/>
      <c r="G288" s="17"/>
      <c r="H288" s="17"/>
      <c r="I288" s="17"/>
      <c r="J288" s="17"/>
      <c r="K288" s="17"/>
      <c r="L288" s="17"/>
      <c r="M288" s="17"/>
      <c r="N288" s="17"/>
      <c r="O288" s="17"/>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384"/>
      <c r="BW288" s="116"/>
      <c r="BX288" s="349"/>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row>
    <row r="289" spans="1:125" ht="37.5" customHeight="1">
      <c r="A289" s="3"/>
      <c r="B289" s="817" t="s">
        <v>21</v>
      </c>
      <c r="C289" s="817"/>
      <c r="D289" s="817"/>
      <c r="E289" s="817"/>
      <c r="F289" s="817"/>
      <c r="G289" s="817"/>
      <c r="H289" s="817"/>
      <c r="I289" s="817"/>
      <c r="J289" s="817"/>
      <c r="K289" s="817"/>
      <c r="L289" s="817"/>
      <c r="M289" s="817"/>
      <c r="N289" s="817"/>
      <c r="O289" s="817"/>
      <c r="P289" s="817"/>
      <c r="Q289" s="817"/>
      <c r="R289" s="817"/>
      <c r="S289" s="817"/>
      <c r="T289" s="817"/>
      <c r="U289" s="817"/>
      <c r="V289" s="817"/>
      <c r="W289" s="817"/>
      <c r="X289" s="817"/>
      <c r="Y289" s="817"/>
      <c r="Z289" s="817"/>
      <c r="AA289" s="817"/>
      <c r="AB289" s="817"/>
      <c r="AC289" s="817"/>
      <c r="AD289" s="817"/>
      <c r="AE289" s="817"/>
      <c r="AF289" s="817"/>
      <c r="AG289" s="817"/>
      <c r="AH289" s="817"/>
      <c r="AI289" s="817"/>
      <c r="AJ289" s="817"/>
      <c r="AK289" s="817"/>
      <c r="AL289" s="817"/>
      <c r="AM289" s="817"/>
      <c r="AN289" s="817"/>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385"/>
      <c r="BV289" s="3"/>
      <c r="BW289" s="335"/>
      <c r="BX289" s="350"/>
      <c r="BY289" s="336"/>
      <c r="BZ289" s="336"/>
      <c r="CA289" s="336"/>
      <c r="CB289" s="336"/>
      <c r="CC289" s="336"/>
      <c r="CD289" s="336"/>
      <c r="CE289" s="336"/>
      <c r="CF289" s="336"/>
      <c r="CG289" s="336"/>
      <c r="CH289" s="336"/>
      <c r="CI289" s="336"/>
      <c r="CJ289" s="336"/>
      <c r="CK289" s="336"/>
      <c r="CL289" s="336"/>
      <c r="CM289" s="336"/>
      <c r="CN289" s="336"/>
      <c r="CO289" s="336"/>
      <c r="CP289" s="336"/>
      <c r="CQ289" s="336"/>
      <c r="CR289" s="336"/>
      <c r="CS289" s="336"/>
      <c r="CT289" s="336"/>
      <c r="CU289" s="336"/>
      <c r="CV289" s="336"/>
      <c r="CW289" s="336"/>
      <c r="CX289" s="336"/>
      <c r="CY289" s="336"/>
      <c r="CZ289" s="336"/>
      <c r="DA289" s="336"/>
      <c r="DB289" s="336"/>
      <c r="DC289" s="336"/>
      <c r="DD289" s="336"/>
      <c r="DE289" s="336"/>
      <c r="DF289" s="336"/>
      <c r="DG289" s="3"/>
      <c r="DH289" s="3"/>
      <c r="DI289" s="3"/>
      <c r="DJ289" s="3"/>
      <c r="DK289" s="3"/>
      <c r="DL289" s="3"/>
      <c r="DM289" s="3"/>
      <c r="DN289" s="3"/>
      <c r="DO289" s="3"/>
      <c r="DP289" s="3"/>
      <c r="DQ289" s="3"/>
      <c r="DR289" s="3"/>
      <c r="DS289" s="3"/>
      <c r="DT289" s="3"/>
      <c r="DU289" s="3"/>
    </row>
    <row r="290" spans="1:125" ht="108.75" customHeight="1">
      <c r="A290" s="3"/>
      <c r="B290" s="415" t="s">
        <v>161</v>
      </c>
      <c r="C290" s="415"/>
      <c r="D290" s="415"/>
      <c r="E290" s="415"/>
      <c r="F290" s="415"/>
      <c r="G290" s="415"/>
      <c r="H290" s="415"/>
      <c r="I290" s="415"/>
      <c r="J290" s="415"/>
      <c r="K290" s="415"/>
      <c r="L290" s="415"/>
      <c r="M290" s="415"/>
      <c r="N290" s="415"/>
      <c r="O290" s="415"/>
      <c r="P290" s="415"/>
      <c r="Q290" s="415"/>
      <c r="R290" s="415"/>
      <c r="S290" s="415"/>
      <c r="T290" s="415"/>
      <c r="U290" s="415"/>
      <c r="V290" s="415"/>
      <c r="W290" s="415"/>
      <c r="X290" s="415"/>
      <c r="Y290" s="415"/>
      <c r="Z290" s="415"/>
      <c r="AA290" s="415"/>
      <c r="AB290" s="415"/>
      <c r="AC290" s="415"/>
      <c r="AD290" s="415"/>
      <c r="AE290" s="415"/>
      <c r="AF290" s="415"/>
      <c r="AG290" s="415"/>
      <c r="AH290" s="415"/>
      <c r="AI290" s="415"/>
      <c r="AJ290" s="415"/>
      <c r="AK290" s="415"/>
      <c r="AL290" s="415"/>
      <c r="AM290" s="415"/>
      <c r="AN290" s="415"/>
      <c r="AO290" s="415"/>
      <c r="AP290" s="415"/>
      <c r="AQ290" s="415"/>
      <c r="AR290" s="415"/>
      <c r="AS290" s="415"/>
      <c r="AT290" s="415"/>
      <c r="AU290" s="415"/>
      <c r="AV290" s="415"/>
      <c r="AW290" s="415"/>
      <c r="AX290" s="415"/>
      <c r="AY290" s="415"/>
      <c r="AZ290" s="415"/>
      <c r="BA290" s="415"/>
      <c r="BB290" s="415"/>
      <c r="BC290" s="415"/>
      <c r="BD290" s="415"/>
      <c r="BE290" s="415"/>
      <c r="BF290" s="415"/>
      <c r="BG290" s="415"/>
      <c r="BH290" s="415"/>
      <c r="BI290" s="415"/>
      <c r="BJ290" s="415"/>
      <c r="BK290" s="415"/>
      <c r="BL290" s="415"/>
      <c r="BM290" s="415"/>
      <c r="BN290" s="415"/>
      <c r="BO290" s="415"/>
      <c r="BP290" s="415"/>
      <c r="BQ290" s="415"/>
      <c r="BR290" s="415"/>
      <c r="BS290" s="415"/>
      <c r="BT290" s="415"/>
      <c r="BU290" s="389"/>
      <c r="BV290" s="3"/>
      <c r="BW290" s="335"/>
      <c r="BX290" s="350"/>
      <c r="BY290" s="336"/>
      <c r="BZ290" s="336"/>
      <c r="CA290" s="336"/>
      <c r="CB290" s="336"/>
      <c r="CC290" s="336"/>
      <c r="CD290" s="336"/>
      <c r="CE290" s="336"/>
      <c r="CF290" s="336"/>
      <c r="CG290" s="336"/>
      <c r="CH290" s="336"/>
      <c r="CI290" s="336"/>
      <c r="CJ290" s="336"/>
      <c r="CK290" s="336"/>
      <c r="CL290" s="336"/>
      <c r="CM290" s="336"/>
      <c r="CN290" s="336"/>
      <c r="CO290" s="336"/>
      <c r="CP290" s="336"/>
      <c r="CQ290" s="336"/>
      <c r="CR290" s="336"/>
      <c r="CS290" s="336"/>
      <c r="CT290" s="336"/>
      <c r="CU290" s="336"/>
      <c r="CV290" s="336"/>
      <c r="CW290" s="336"/>
      <c r="CX290" s="336"/>
      <c r="CY290" s="336"/>
      <c r="CZ290" s="336"/>
      <c r="DA290" s="336"/>
      <c r="DB290" s="336"/>
      <c r="DC290" s="336"/>
      <c r="DD290" s="336"/>
      <c r="DE290" s="336"/>
      <c r="DF290" s="336"/>
      <c r="DG290" s="3"/>
      <c r="DH290" s="3"/>
      <c r="DI290" s="3"/>
      <c r="DJ290" s="3"/>
      <c r="DK290" s="3"/>
      <c r="DL290" s="3"/>
      <c r="DM290" s="3"/>
      <c r="DN290" s="3"/>
      <c r="DO290" s="3"/>
      <c r="DP290" s="3"/>
      <c r="DQ290" s="3"/>
      <c r="DR290" s="3"/>
      <c r="DS290" s="3"/>
      <c r="DT290" s="3"/>
      <c r="DU290" s="3"/>
    </row>
    <row r="291" spans="1:125" ht="26.25" customHeight="1">
      <c r="B291" s="588" t="s">
        <v>182</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89"/>
      <c r="AL291" s="589"/>
      <c r="AM291" s="589"/>
      <c r="AN291" s="589"/>
      <c r="AO291" s="589"/>
      <c r="AP291" s="589"/>
      <c r="AQ291" s="589"/>
      <c r="AR291" s="589"/>
      <c r="AS291" s="589"/>
      <c r="AT291" s="589"/>
      <c r="AU291" s="589"/>
      <c r="AV291" s="589"/>
      <c r="AW291" s="589"/>
      <c r="AX291" s="589"/>
      <c r="AY291" s="589"/>
      <c r="AZ291" s="589"/>
      <c r="BA291" s="589"/>
      <c r="BB291" s="589"/>
      <c r="BC291" s="589"/>
      <c r="BD291" s="589"/>
      <c r="BE291" s="589"/>
      <c r="BF291" s="589"/>
      <c r="BG291" s="589"/>
      <c r="BH291" s="590"/>
      <c r="BI291" s="471" t="s">
        <v>99</v>
      </c>
      <c r="BJ291" s="472"/>
      <c r="BK291" s="472"/>
      <c r="BL291" s="472"/>
      <c r="BM291" s="472"/>
      <c r="BN291" s="472"/>
      <c r="BO291" s="473"/>
      <c r="BP291" s="488" t="s">
        <v>258</v>
      </c>
      <c r="BQ291" s="489"/>
      <c r="BR291" s="489"/>
      <c r="BS291" s="489"/>
      <c r="BT291" s="490"/>
      <c r="BU291" s="383"/>
    </row>
    <row r="292" spans="1:125" s="22" customFormat="1" ht="6.75" customHeight="1">
      <c r="B292" s="132"/>
      <c r="C292" s="133"/>
      <c r="D292" s="417" t="s">
        <v>69</v>
      </c>
      <c r="E292" s="417"/>
      <c r="F292" s="417"/>
      <c r="G292" s="417"/>
      <c r="H292" s="417" t="s">
        <v>401</v>
      </c>
      <c r="I292" s="417"/>
      <c r="J292" s="417"/>
      <c r="K292" s="417"/>
      <c r="L292" s="417"/>
      <c r="M292" s="417" t="s">
        <v>283</v>
      </c>
      <c r="N292" s="417"/>
      <c r="O292" s="417"/>
      <c r="P292" s="417"/>
      <c r="Q292" s="417"/>
      <c r="R292" s="417"/>
      <c r="S292" s="417"/>
      <c r="T292" s="430"/>
      <c r="U292" s="430"/>
      <c r="V292" s="430"/>
      <c r="W292" s="430"/>
      <c r="X292" s="430"/>
      <c r="Y292" s="430"/>
      <c r="Z292" s="430"/>
      <c r="AA292" s="236"/>
      <c r="AB292" s="429" t="s">
        <v>284</v>
      </c>
      <c r="AC292" s="229"/>
      <c r="AD292" s="417" t="s">
        <v>282</v>
      </c>
      <c r="AE292" s="417"/>
      <c r="AF292" s="417"/>
      <c r="AG292" s="417"/>
      <c r="AH292" s="417"/>
      <c r="AI292" s="417"/>
      <c r="AJ292" s="229"/>
      <c r="AK292" s="465"/>
      <c r="AL292" s="465"/>
      <c r="AM292" s="465"/>
      <c r="AN292" s="465"/>
      <c r="AO292" s="465"/>
      <c r="AP292" s="465"/>
      <c r="AQ292" s="465"/>
      <c r="AR292" s="229"/>
      <c r="AS292" s="429" t="s">
        <v>285</v>
      </c>
      <c r="AT292" s="229"/>
      <c r="AU292" s="428" t="e">
        <f>T292/AK292*100</f>
        <v>#DIV/0!</v>
      </c>
      <c r="AV292" s="428"/>
      <c r="AW292" s="428"/>
      <c r="AX292" s="428"/>
      <c r="AY292" s="428"/>
      <c r="AZ292" s="428"/>
      <c r="BA292" s="428"/>
      <c r="BB292" s="229"/>
      <c r="BC292" s="417" t="s">
        <v>65</v>
      </c>
      <c r="BD292" s="417"/>
      <c r="BE292" s="417"/>
      <c r="BF292" s="268"/>
      <c r="BG292" s="268"/>
      <c r="BH292" s="268"/>
      <c r="BI292" s="447" t="s">
        <v>33</v>
      </c>
      <c r="BJ292" s="447"/>
      <c r="BK292" s="447"/>
      <c r="BL292" s="447"/>
      <c r="BM292" s="134"/>
      <c r="BN292" s="134"/>
      <c r="BO292" s="143"/>
      <c r="BP292" s="491"/>
      <c r="BQ292" s="492"/>
      <c r="BR292" s="492"/>
      <c r="BS292" s="492"/>
      <c r="BT292" s="493"/>
      <c r="BU292" s="39"/>
      <c r="BW292" s="116"/>
      <c r="BX292" s="345"/>
      <c r="BY292" s="210"/>
      <c r="BZ292" s="210"/>
      <c r="CA292" s="210"/>
      <c r="CB292" s="210"/>
      <c r="CC292" s="210"/>
      <c r="CD292" s="210"/>
      <c r="CE292" s="210"/>
      <c r="CF292" s="210"/>
      <c r="CG292" s="210"/>
      <c r="CH292" s="210"/>
      <c r="CI292" s="210"/>
      <c r="CJ292" s="210"/>
      <c r="CK292" s="210"/>
      <c r="CL292" s="210"/>
      <c r="CM292" s="210"/>
      <c r="CN292" s="210"/>
      <c r="CO292" s="210"/>
      <c r="CP292" s="210"/>
      <c r="CQ292" s="210"/>
      <c r="CR292" s="210"/>
      <c r="CS292" s="210"/>
      <c r="CT292" s="210"/>
      <c r="CU292" s="210"/>
      <c r="CV292" s="210"/>
      <c r="CW292" s="210"/>
      <c r="CX292" s="210"/>
      <c r="CY292" s="210"/>
      <c r="CZ292" s="210"/>
      <c r="DA292" s="210"/>
      <c r="DB292" s="210"/>
      <c r="DC292" s="210"/>
      <c r="DD292" s="210"/>
      <c r="DE292" s="210"/>
      <c r="DF292" s="210"/>
    </row>
    <row r="293" spans="1:125" s="22" customFormat="1" ht="12" customHeight="1">
      <c r="B293" s="132"/>
      <c r="C293" s="134"/>
      <c r="D293" s="417"/>
      <c r="E293" s="417"/>
      <c r="F293" s="417"/>
      <c r="G293" s="417"/>
      <c r="H293" s="417"/>
      <c r="I293" s="417"/>
      <c r="J293" s="417"/>
      <c r="K293" s="417"/>
      <c r="L293" s="417"/>
      <c r="M293" s="417"/>
      <c r="N293" s="417"/>
      <c r="O293" s="417"/>
      <c r="P293" s="417"/>
      <c r="Q293" s="417"/>
      <c r="R293" s="417"/>
      <c r="S293" s="417"/>
      <c r="T293" s="430"/>
      <c r="U293" s="430"/>
      <c r="V293" s="430"/>
      <c r="W293" s="430"/>
      <c r="X293" s="430"/>
      <c r="Y293" s="430"/>
      <c r="Z293" s="430"/>
      <c r="AA293" s="236"/>
      <c r="AB293" s="429"/>
      <c r="AC293" s="229"/>
      <c r="AD293" s="417"/>
      <c r="AE293" s="417"/>
      <c r="AF293" s="417"/>
      <c r="AG293" s="417"/>
      <c r="AH293" s="417"/>
      <c r="AI293" s="417"/>
      <c r="AJ293" s="229"/>
      <c r="AK293" s="465"/>
      <c r="AL293" s="465"/>
      <c r="AM293" s="465"/>
      <c r="AN293" s="465"/>
      <c r="AO293" s="465"/>
      <c r="AP293" s="465"/>
      <c r="AQ293" s="465"/>
      <c r="AR293" s="229"/>
      <c r="AS293" s="429"/>
      <c r="AT293" s="229"/>
      <c r="AU293" s="428"/>
      <c r="AV293" s="428"/>
      <c r="AW293" s="428"/>
      <c r="AX293" s="428"/>
      <c r="AY293" s="428"/>
      <c r="AZ293" s="428"/>
      <c r="BA293" s="428"/>
      <c r="BB293" s="229"/>
      <c r="BC293" s="417"/>
      <c r="BD293" s="417"/>
      <c r="BE293" s="417"/>
      <c r="BF293" s="268"/>
      <c r="BG293" s="268"/>
      <c r="BH293" s="268"/>
      <c r="BI293" s="447"/>
      <c r="BJ293" s="447"/>
      <c r="BK293" s="447"/>
      <c r="BL293" s="447"/>
      <c r="BM293" s="134"/>
      <c r="BN293" s="134"/>
      <c r="BO293" s="143"/>
      <c r="BP293" s="491"/>
      <c r="BQ293" s="492"/>
      <c r="BR293" s="492"/>
      <c r="BS293" s="492"/>
      <c r="BT293" s="493"/>
      <c r="BU293" s="39"/>
      <c r="BW293" s="116" t="s">
        <v>465</v>
      </c>
      <c r="BX293" s="345"/>
      <c r="BY293" s="210"/>
      <c r="BZ293" s="210"/>
      <c r="CA293" s="210"/>
      <c r="CB293" s="210"/>
      <c r="CC293" s="210"/>
      <c r="CD293" s="210"/>
      <c r="CE293" s="210"/>
      <c r="CF293" s="210"/>
      <c r="CG293" s="210"/>
      <c r="CH293" s="210"/>
      <c r="CI293" s="210"/>
      <c r="CJ293" s="210"/>
      <c r="CK293" s="210"/>
      <c r="CL293" s="210"/>
      <c r="CM293" s="210"/>
      <c r="CN293" s="210"/>
      <c r="CO293" s="210"/>
      <c r="CP293" s="210"/>
      <c r="CQ293" s="210"/>
      <c r="CR293" s="210"/>
      <c r="CS293" s="210"/>
      <c r="CT293" s="210"/>
      <c r="CU293" s="210"/>
      <c r="CV293" s="210"/>
      <c r="CW293" s="210"/>
      <c r="CX293" s="210"/>
      <c r="CY293" s="210"/>
      <c r="CZ293" s="210"/>
      <c r="DA293" s="210"/>
      <c r="DB293" s="210"/>
      <c r="DC293" s="210"/>
      <c r="DD293" s="210"/>
      <c r="DE293" s="210"/>
      <c r="DF293" s="210"/>
    </row>
    <row r="294" spans="1:125" s="22" customFormat="1" ht="7.5" customHeight="1">
      <c r="B294" s="141"/>
      <c r="C294" s="135"/>
      <c r="D294" s="418"/>
      <c r="E294" s="418"/>
      <c r="F294" s="418"/>
      <c r="G294" s="418"/>
      <c r="H294" s="418"/>
      <c r="I294" s="418"/>
      <c r="J294" s="418"/>
      <c r="K294" s="418"/>
      <c r="L294" s="418"/>
      <c r="M294" s="418"/>
      <c r="N294" s="418"/>
      <c r="O294" s="418"/>
      <c r="P294" s="418"/>
      <c r="Q294" s="418"/>
      <c r="R294" s="418"/>
      <c r="S294" s="418"/>
      <c r="T294" s="431"/>
      <c r="U294" s="431"/>
      <c r="V294" s="431"/>
      <c r="W294" s="431"/>
      <c r="X294" s="431"/>
      <c r="Y294" s="431"/>
      <c r="Z294" s="431"/>
      <c r="AA294" s="236"/>
      <c r="AB294" s="479"/>
      <c r="AC294" s="229"/>
      <c r="AD294" s="418"/>
      <c r="AE294" s="418"/>
      <c r="AF294" s="418"/>
      <c r="AG294" s="418"/>
      <c r="AH294" s="418"/>
      <c r="AI294" s="418"/>
      <c r="AJ294" s="230"/>
      <c r="AK294" s="465"/>
      <c r="AL294" s="465"/>
      <c r="AM294" s="465"/>
      <c r="AN294" s="465"/>
      <c r="AO294" s="465"/>
      <c r="AP294" s="465"/>
      <c r="AQ294" s="465"/>
      <c r="AR294" s="229"/>
      <c r="AS294" s="429"/>
      <c r="AT294" s="229"/>
      <c r="AU294" s="428"/>
      <c r="AV294" s="428"/>
      <c r="AW294" s="428"/>
      <c r="AX294" s="428"/>
      <c r="AY294" s="428"/>
      <c r="AZ294" s="428"/>
      <c r="BA294" s="428"/>
      <c r="BB294" s="229"/>
      <c r="BC294" s="417"/>
      <c r="BD294" s="417"/>
      <c r="BE294" s="417"/>
      <c r="BF294" s="268"/>
      <c r="BG294" s="268"/>
      <c r="BH294" s="268"/>
      <c r="BI294" s="448"/>
      <c r="BJ294" s="448"/>
      <c r="BK294" s="448"/>
      <c r="BL294" s="448"/>
      <c r="BM294" s="135"/>
      <c r="BN294" s="135"/>
      <c r="BO294" s="144"/>
      <c r="BP294" s="494"/>
      <c r="BQ294" s="495"/>
      <c r="BR294" s="495"/>
      <c r="BS294" s="495"/>
      <c r="BT294" s="496"/>
      <c r="BU294" s="39"/>
      <c r="BW294" s="116"/>
      <c r="BX294" s="345"/>
      <c r="BY294" s="210"/>
      <c r="BZ294" s="210"/>
      <c r="CA294" s="210"/>
      <c r="CB294" s="210"/>
      <c r="CC294" s="210"/>
      <c r="CD294" s="210"/>
      <c r="CE294" s="210"/>
      <c r="CF294" s="210"/>
      <c r="CG294" s="210"/>
      <c r="CH294" s="210"/>
      <c r="CI294" s="210"/>
      <c r="CJ294" s="210"/>
      <c r="CK294" s="210"/>
      <c r="CL294" s="210"/>
      <c r="CM294" s="210"/>
      <c r="CN294" s="210"/>
      <c r="CO294" s="210"/>
      <c r="CP294" s="210"/>
      <c r="CQ294" s="210"/>
      <c r="CR294" s="210"/>
      <c r="CS294" s="210"/>
      <c r="CT294" s="210"/>
      <c r="CU294" s="210"/>
      <c r="CV294" s="210"/>
      <c r="CW294" s="210"/>
      <c r="CX294" s="210"/>
      <c r="CY294" s="210"/>
      <c r="CZ294" s="210"/>
      <c r="DA294" s="210"/>
      <c r="DB294" s="210"/>
      <c r="DC294" s="210"/>
      <c r="DD294" s="210"/>
      <c r="DE294" s="210"/>
      <c r="DF294" s="210"/>
    </row>
    <row r="295" spans="1:125" s="22" customFormat="1" ht="33.75" customHeight="1">
      <c r="B295" s="553" t="s">
        <v>358</v>
      </c>
      <c r="C295" s="814"/>
      <c r="D295" s="814"/>
      <c r="E295" s="814"/>
      <c r="F295" s="814"/>
      <c r="G295" s="814"/>
      <c r="H295" s="814"/>
      <c r="I295" s="814"/>
      <c r="J295" s="814"/>
      <c r="K295" s="814"/>
      <c r="L295" s="814"/>
      <c r="M295" s="814"/>
      <c r="N295" s="814"/>
      <c r="O295" s="814"/>
      <c r="P295" s="814"/>
      <c r="Q295" s="814"/>
      <c r="R295" s="814"/>
      <c r="S295" s="814"/>
      <c r="T295" s="814"/>
      <c r="U295" s="814"/>
      <c r="V295" s="814"/>
      <c r="W295" s="814"/>
      <c r="X295" s="814"/>
      <c r="Y295" s="814"/>
      <c r="Z295" s="814"/>
      <c r="AA295" s="814"/>
      <c r="AB295" s="814"/>
      <c r="AC295" s="814"/>
      <c r="AD295" s="814"/>
      <c r="AE295" s="814"/>
      <c r="AF295" s="814"/>
      <c r="AG295" s="814"/>
      <c r="AH295" s="814"/>
      <c r="AI295" s="814"/>
      <c r="AJ295" s="814"/>
      <c r="AK295" s="814"/>
      <c r="AL295" s="814"/>
      <c r="AM295" s="814"/>
      <c r="AN295" s="814"/>
      <c r="AO295" s="814"/>
      <c r="AP295" s="814"/>
      <c r="AQ295" s="814"/>
      <c r="AR295" s="814"/>
      <c r="AS295" s="814"/>
      <c r="AT295" s="814"/>
      <c r="AU295" s="814"/>
      <c r="AV295" s="814"/>
      <c r="AW295" s="814"/>
      <c r="AX295" s="814"/>
      <c r="AY295" s="814"/>
      <c r="AZ295" s="814"/>
      <c r="BA295" s="814"/>
      <c r="BB295" s="814"/>
      <c r="BC295" s="814"/>
      <c r="BD295" s="814"/>
      <c r="BE295" s="814"/>
      <c r="BF295" s="814"/>
      <c r="BG295" s="814"/>
      <c r="BH295" s="814"/>
      <c r="BI295" s="814"/>
      <c r="BJ295" s="814"/>
      <c r="BK295" s="814"/>
      <c r="BL295" s="814"/>
      <c r="BM295" s="814"/>
      <c r="BN295" s="814"/>
      <c r="BO295" s="814"/>
      <c r="BP295" s="814"/>
      <c r="BQ295" s="814"/>
      <c r="BR295" s="814"/>
      <c r="BS295" s="814"/>
      <c r="BT295" s="815"/>
      <c r="BU295" s="39"/>
      <c r="BW295" s="116"/>
      <c r="BX295" s="345"/>
      <c r="BY295" s="210"/>
      <c r="BZ295" s="210"/>
      <c r="CA295" s="210"/>
      <c r="CB295" s="210"/>
      <c r="CC295" s="210"/>
      <c r="CD295" s="210"/>
      <c r="CE295" s="210"/>
      <c r="CF295" s="210"/>
      <c r="CG295" s="210"/>
      <c r="CH295" s="210"/>
      <c r="CI295" s="210"/>
      <c r="CJ295" s="210"/>
      <c r="CK295" s="210"/>
      <c r="CL295" s="210"/>
      <c r="CM295" s="210"/>
      <c r="CN295" s="210"/>
      <c r="CO295" s="210"/>
      <c r="CP295" s="210"/>
      <c r="CQ295" s="210"/>
      <c r="CR295" s="210"/>
      <c r="CS295" s="210"/>
      <c r="CT295" s="210"/>
      <c r="CU295" s="210"/>
      <c r="CV295" s="210"/>
      <c r="CW295" s="210"/>
      <c r="CX295" s="210"/>
      <c r="CY295" s="210"/>
      <c r="CZ295" s="210"/>
      <c r="DA295" s="210"/>
      <c r="DB295" s="210"/>
      <c r="DC295" s="210"/>
      <c r="DD295" s="210"/>
      <c r="DE295" s="210"/>
      <c r="DF295" s="210"/>
    </row>
    <row r="296" spans="1:125" ht="26.25" customHeight="1">
      <c r="B296" s="811" t="s">
        <v>66</v>
      </c>
      <c r="C296" s="812"/>
      <c r="D296" s="812"/>
      <c r="E296" s="812"/>
      <c r="F296" s="812"/>
      <c r="G296" s="812"/>
      <c r="H296" s="812"/>
      <c r="I296" s="812"/>
      <c r="J296" s="812"/>
      <c r="K296" s="812"/>
      <c r="L296" s="812"/>
      <c r="M296" s="812"/>
      <c r="N296" s="812"/>
      <c r="O296" s="812"/>
      <c r="P296" s="812"/>
      <c r="Q296" s="812"/>
      <c r="R296" s="812"/>
      <c r="S296" s="812"/>
      <c r="T296" s="812"/>
      <c r="U296" s="812"/>
      <c r="V296" s="812"/>
      <c r="W296" s="812"/>
      <c r="X296" s="812"/>
      <c r="Y296" s="812"/>
      <c r="Z296" s="812"/>
      <c r="AA296" s="812"/>
      <c r="AB296" s="812"/>
      <c r="AC296" s="812"/>
      <c r="AD296" s="812"/>
      <c r="AE296" s="812"/>
      <c r="AF296" s="812"/>
      <c r="AG296" s="812"/>
      <c r="AH296" s="812"/>
      <c r="AI296" s="812"/>
      <c r="AJ296" s="812"/>
      <c r="AK296" s="812"/>
      <c r="AL296" s="812"/>
      <c r="AM296" s="812"/>
      <c r="AN296" s="812"/>
      <c r="AO296" s="812"/>
      <c r="AP296" s="812"/>
      <c r="AQ296" s="812"/>
      <c r="AR296" s="812"/>
      <c r="AS296" s="812"/>
      <c r="AT296" s="812"/>
      <c r="AU296" s="812"/>
      <c r="AV296" s="812"/>
      <c r="AW296" s="812"/>
      <c r="AX296" s="812"/>
      <c r="AY296" s="812"/>
      <c r="AZ296" s="812"/>
      <c r="BA296" s="812"/>
      <c r="BB296" s="812"/>
      <c r="BC296" s="812"/>
      <c r="BD296" s="812"/>
      <c r="BE296" s="812"/>
      <c r="BF296" s="812"/>
      <c r="BG296" s="812"/>
      <c r="BH296" s="812"/>
      <c r="BI296" s="812"/>
      <c r="BJ296" s="812"/>
      <c r="BK296" s="812"/>
      <c r="BL296" s="812"/>
      <c r="BM296" s="812"/>
      <c r="BN296" s="812"/>
      <c r="BO296" s="813"/>
      <c r="BP296" s="488" t="s">
        <v>258</v>
      </c>
      <c r="BQ296" s="489"/>
      <c r="BR296" s="489"/>
      <c r="BS296" s="489"/>
      <c r="BT296" s="490"/>
      <c r="BU296" s="383"/>
    </row>
    <row r="297" spans="1:125" s="22" customFormat="1" ht="6.75" customHeight="1">
      <c r="B297" s="235"/>
      <c r="C297" s="237"/>
      <c r="D297" s="417" t="s">
        <v>69</v>
      </c>
      <c r="E297" s="417"/>
      <c r="F297" s="417"/>
      <c r="G297" s="417"/>
      <c r="H297" s="417" t="s">
        <v>401</v>
      </c>
      <c r="I297" s="417"/>
      <c r="J297" s="417"/>
      <c r="K297" s="417"/>
      <c r="L297" s="417"/>
      <c r="M297" s="417" t="s">
        <v>283</v>
      </c>
      <c r="N297" s="417"/>
      <c r="O297" s="417"/>
      <c r="P297" s="417"/>
      <c r="Q297" s="417"/>
      <c r="R297" s="417"/>
      <c r="S297" s="417"/>
      <c r="T297" s="430"/>
      <c r="U297" s="430"/>
      <c r="V297" s="430"/>
      <c r="W297" s="430"/>
      <c r="X297" s="430"/>
      <c r="Y297" s="430"/>
      <c r="Z297" s="430"/>
      <c r="AA297" s="236"/>
      <c r="AB297" s="429" t="s">
        <v>284</v>
      </c>
      <c r="AC297" s="229"/>
      <c r="AD297" s="417" t="s">
        <v>282</v>
      </c>
      <c r="AE297" s="417"/>
      <c r="AF297" s="417"/>
      <c r="AG297" s="417"/>
      <c r="AH297" s="417"/>
      <c r="AI297" s="417"/>
      <c r="AJ297" s="229"/>
      <c r="AK297" s="465"/>
      <c r="AL297" s="465"/>
      <c r="AM297" s="465"/>
      <c r="AN297" s="465"/>
      <c r="AO297" s="465"/>
      <c r="AP297" s="465"/>
      <c r="AQ297" s="465"/>
      <c r="AR297" s="229"/>
      <c r="AS297" s="429" t="s">
        <v>285</v>
      </c>
      <c r="AT297" s="229"/>
      <c r="AU297" s="428" t="e">
        <f>T297/AK297*100</f>
        <v>#DIV/0!</v>
      </c>
      <c r="AV297" s="428"/>
      <c r="AW297" s="428"/>
      <c r="AX297" s="428"/>
      <c r="AY297" s="428"/>
      <c r="AZ297" s="428"/>
      <c r="BA297" s="428"/>
      <c r="BB297" s="229"/>
      <c r="BC297" s="417" t="s">
        <v>65</v>
      </c>
      <c r="BD297" s="417"/>
      <c r="BE297" s="417"/>
      <c r="BF297" s="268"/>
      <c r="BG297" s="268"/>
      <c r="BH297" s="268"/>
      <c r="BI297" s="447" t="s">
        <v>362</v>
      </c>
      <c r="BJ297" s="447"/>
      <c r="BK297" s="447"/>
      <c r="BL297" s="447"/>
      <c r="BM297" s="236"/>
      <c r="BN297" s="236"/>
      <c r="BO297" s="269"/>
      <c r="BP297" s="491"/>
      <c r="BQ297" s="492"/>
      <c r="BR297" s="492"/>
      <c r="BS297" s="492"/>
      <c r="BT297" s="493"/>
      <c r="BU297" s="39"/>
      <c r="BW297" s="116"/>
      <c r="BX297" s="345"/>
      <c r="BY297" s="210"/>
      <c r="BZ297" s="210"/>
      <c r="CA297" s="210"/>
      <c r="CB297" s="210"/>
      <c r="CC297" s="210"/>
      <c r="CD297" s="210"/>
      <c r="CE297" s="210"/>
      <c r="CF297" s="210"/>
      <c r="CG297" s="210"/>
      <c r="CH297" s="210"/>
      <c r="CI297" s="210"/>
      <c r="CJ297" s="210"/>
      <c r="CK297" s="210"/>
      <c r="CL297" s="210"/>
      <c r="CM297" s="210"/>
      <c r="CN297" s="210"/>
      <c r="CO297" s="210"/>
      <c r="CP297" s="210"/>
      <c r="CQ297" s="210"/>
      <c r="CR297" s="210"/>
      <c r="CS297" s="210"/>
      <c r="CT297" s="210"/>
      <c r="CU297" s="210"/>
      <c r="CV297" s="210"/>
      <c r="CW297" s="210"/>
      <c r="CX297" s="210"/>
      <c r="CY297" s="210"/>
      <c r="CZ297" s="210"/>
      <c r="DA297" s="210"/>
      <c r="DB297" s="210"/>
      <c r="DC297" s="210"/>
      <c r="DD297" s="210"/>
      <c r="DE297" s="210"/>
      <c r="DF297" s="210"/>
    </row>
    <row r="298" spans="1:125" s="22" customFormat="1" ht="12" customHeight="1">
      <c r="B298" s="235"/>
      <c r="C298" s="134"/>
      <c r="D298" s="417"/>
      <c r="E298" s="417"/>
      <c r="F298" s="417"/>
      <c r="G298" s="417"/>
      <c r="H298" s="417"/>
      <c r="I298" s="417"/>
      <c r="J298" s="417"/>
      <c r="K298" s="417"/>
      <c r="L298" s="417"/>
      <c r="M298" s="417"/>
      <c r="N298" s="417"/>
      <c r="O298" s="417"/>
      <c r="P298" s="417"/>
      <c r="Q298" s="417"/>
      <c r="R298" s="417"/>
      <c r="S298" s="417"/>
      <c r="T298" s="430"/>
      <c r="U298" s="430"/>
      <c r="V298" s="430"/>
      <c r="W298" s="430"/>
      <c r="X298" s="430"/>
      <c r="Y298" s="430"/>
      <c r="Z298" s="430"/>
      <c r="AA298" s="236"/>
      <c r="AB298" s="429"/>
      <c r="AC298" s="229"/>
      <c r="AD298" s="417"/>
      <c r="AE298" s="417"/>
      <c r="AF298" s="417"/>
      <c r="AG298" s="417"/>
      <c r="AH298" s="417"/>
      <c r="AI298" s="417"/>
      <c r="AJ298" s="229"/>
      <c r="AK298" s="465"/>
      <c r="AL298" s="465"/>
      <c r="AM298" s="465"/>
      <c r="AN298" s="465"/>
      <c r="AO298" s="465"/>
      <c r="AP298" s="465"/>
      <c r="AQ298" s="465"/>
      <c r="AR298" s="229"/>
      <c r="AS298" s="429"/>
      <c r="AT298" s="229"/>
      <c r="AU298" s="428"/>
      <c r="AV298" s="428"/>
      <c r="AW298" s="428"/>
      <c r="AX298" s="428"/>
      <c r="AY298" s="428"/>
      <c r="AZ298" s="428"/>
      <c r="BA298" s="428"/>
      <c r="BB298" s="229"/>
      <c r="BC298" s="417"/>
      <c r="BD298" s="417"/>
      <c r="BE298" s="417"/>
      <c r="BF298" s="268"/>
      <c r="BG298" s="268"/>
      <c r="BH298" s="268"/>
      <c r="BI298" s="447"/>
      <c r="BJ298" s="447"/>
      <c r="BK298" s="447"/>
      <c r="BL298" s="447"/>
      <c r="BM298" s="236"/>
      <c r="BN298" s="236"/>
      <c r="BO298" s="269"/>
      <c r="BP298" s="491"/>
      <c r="BQ298" s="492"/>
      <c r="BR298" s="492"/>
      <c r="BS298" s="492"/>
      <c r="BT298" s="493"/>
      <c r="BU298" s="39"/>
      <c r="BW298" s="116" t="s">
        <v>466</v>
      </c>
      <c r="BX298" s="345"/>
      <c r="BY298" s="210"/>
      <c r="BZ298" s="210"/>
      <c r="CA298" s="210"/>
      <c r="CB298" s="210"/>
      <c r="CC298" s="210"/>
      <c r="CD298" s="210"/>
      <c r="CE298" s="210"/>
      <c r="CF298" s="210"/>
      <c r="CG298" s="210"/>
      <c r="CH298" s="210"/>
      <c r="CI298" s="210"/>
      <c r="CJ298" s="210"/>
      <c r="CK298" s="210"/>
      <c r="CL298" s="210"/>
      <c r="CM298" s="210"/>
      <c r="CN298" s="210"/>
      <c r="CO298" s="210"/>
      <c r="CP298" s="210"/>
      <c r="CQ298" s="210"/>
      <c r="CR298" s="210"/>
      <c r="CS298" s="210"/>
      <c r="CT298" s="210"/>
      <c r="CU298" s="210"/>
      <c r="CV298" s="210"/>
      <c r="CW298" s="210"/>
      <c r="CX298" s="210"/>
      <c r="CY298" s="210"/>
      <c r="CZ298" s="210"/>
      <c r="DA298" s="210"/>
      <c r="DB298" s="210"/>
      <c r="DC298" s="210"/>
      <c r="DD298" s="210"/>
      <c r="DE298" s="210"/>
      <c r="DF298" s="210"/>
    </row>
    <row r="299" spans="1:125" s="22" customFormat="1" ht="7.5" customHeight="1">
      <c r="B299" s="270"/>
      <c r="C299" s="271"/>
      <c r="D299" s="418"/>
      <c r="E299" s="418"/>
      <c r="F299" s="418"/>
      <c r="G299" s="418"/>
      <c r="H299" s="418"/>
      <c r="I299" s="418"/>
      <c r="J299" s="418"/>
      <c r="K299" s="418"/>
      <c r="L299" s="418"/>
      <c r="M299" s="418"/>
      <c r="N299" s="418"/>
      <c r="O299" s="418"/>
      <c r="P299" s="418"/>
      <c r="Q299" s="418"/>
      <c r="R299" s="418"/>
      <c r="S299" s="418"/>
      <c r="T299" s="431"/>
      <c r="U299" s="431"/>
      <c r="V299" s="431"/>
      <c r="W299" s="431"/>
      <c r="X299" s="431"/>
      <c r="Y299" s="431"/>
      <c r="Z299" s="431"/>
      <c r="AA299" s="236"/>
      <c r="AB299" s="479"/>
      <c r="AC299" s="229"/>
      <c r="AD299" s="418"/>
      <c r="AE299" s="418"/>
      <c r="AF299" s="418"/>
      <c r="AG299" s="418"/>
      <c r="AH299" s="418"/>
      <c r="AI299" s="418"/>
      <c r="AJ299" s="230"/>
      <c r="AK299" s="465"/>
      <c r="AL299" s="465"/>
      <c r="AM299" s="465"/>
      <c r="AN299" s="465"/>
      <c r="AO299" s="465"/>
      <c r="AP299" s="465"/>
      <c r="AQ299" s="465"/>
      <c r="AR299" s="229"/>
      <c r="AS299" s="429"/>
      <c r="AT299" s="229"/>
      <c r="AU299" s="428"/>
      <c r="AV299" s="428"/>
      <c r="AW299" s="428"/>
      <c r="AX299" s="428"/>
      <c r="AY299" s="428"/>
      <c r="AZ299" s="428"/>
      <c r="BA299" s="428"/>
      <c r="BB299" s="229"/>
      <c r="BC299" s="417"/>
      <c r="BD299" s="417"/>
      <c r="BE299" s="417"/>
      <c r="BF299" s="268"/>
      <c r="BG299" s="268"/>
      <c r="BH299" s="268"/>
      <c r="BI299" s="448"/>
      <c r="BJ299" s="448"/>
      <c r="BK299" s="448"/>
      <c r="BL299" s="448"/>
      <c r="BM299" s="271"/>
      <c r="BN299" s="271"/>
      <c r="BO299" s="272"/>
      <c r="BP299" s="494"/>
      <c r="BQ299" s="495"/>
      <c r="BR299" s="495"/>
      <c r="BS299" s="495"/>
      <c r="BT299" s="496"/>
      <c r="BU299" s="39"/>
      <c r="BW299" s="116"/>
      <c r="BX299" s="345"/>
      <c r="BY299" s="210"/>
      <c r="BZ299" s="210"/>
      <c r="CA299" s="210"/>
      <c r="CB299" s="210"/>
      <c r="CC299" s="210"/>
      <c r="CD299" s="210"/>
      <c r="CE299" s="210"/>
      <c r="CF299" s="210"/>
      <c r="CG299" s="210"/>
      <c r="CH299" s="210"/>
      <c r="CI299" s="210"/>
      <c r="CJ299" s="210"/>
      <c r="CK299" s="210"/>
      <c r="CL299" s="210"/>
      <c r="CM299" s="210"/>
      <c r="CN299" s="210"/>
      <c r="CO299" s="210"/>
      <c r="CP299" s="210"/>
      <c r="CQ299" s="210"/>
      <c r="CR299" s="210"/>
      <c r="CS299" s="210"/>
      <c r="CT299" s="210"/>
      <c r="CU299" s="210"/>
      <c r="CV299" s="210"/>
      <c r="CW299" s="210"/>
      <c r="CX299" s="210"/>
      <c r="CY299" s="210"/>
      <c r="CZ299" s="210"/>
      <c r="DA299" s="210"/>
      <c r="DB299" s="210"/>
      <c r="DC299" s="210"/>
      <c r="DD299" s="210"/>
      <c r="DE299" s="210"/>
      <c r="DF299" s="210"/>
    </row>
    <row r="300" spans="1:125" ht="26.25" customHeight="1">
      <c r="B300" s="811" t="s">
        <v>67</v>
      </c>
      <c r="C300" s="812"/>
      <c r="D300" s="812"/>
      <c r="E300" s="812"/>
      <c r="F300" s="812"/>
      <c r="G300" s="812"/>
      <c r="H300" s="812"/>
      <c r="I300" s="812"/>
      <c r="J300" s="812"/>
      <c r="K300" s="812"/>
      <c r="L300" s="812"/>
      <c r="M300" s="812"/>
      <c r="N300" s="812"/>
      <c r="O300" s="812"/>
      <c r="P300" s="812"/>
      <c r="Q300" s="812"/>
      <c r="R300" s="812"/>
      <c r="S300" s="812"/>
      <c r="T300" s="812"/>
      <c r="U300" s="812"/>
      <c r="V300" s="812"/>
      <c r="W300" s="812"/>
      <c r="X300" s="812"/>
      <c r="Y300" s="812"/>
      <c r="Z300" s="812"/>
      <c r="AA300" s="812"/>
      <c r="AB300" s="812"/>
      <c r="AC300" s="812"/>
      <c r="AD300" s="812"/>
      <c r="AE300" s="812"/>
      <c r="AF300" s="812"/>
      <c r="AG300" s="812"/>
      <c r="AH300" s="812"/>
      <c r="AI300" s="812"/>
      <c r="AJ300" s="812"/>
      <c r="AK300" s="812"/>
      <c r="AL300" s="812"/>
      <c r="AM300" s="812"/>
      <c r="AN300" s="812"/>
      <c r="AO300" s="812"/>
      <c r="AP300" s="812"/>
      <c r="AQ300" s="812"/>
      <c r="AR300" s="812"/>
      <c r="AS300" s="812"/>
      <c r="AT300" s="812"/>
      <c r="AU300" s="812"/>
      <c r="AV300" s="812"/>
      <c r="AW300" s="812"/>
      <c r="AX300" s="812"/>
      <c r="AY300" s="812"/>
      <c r="AZ300" s="812"/>
      <c r="BA300" s="812"/>
      <c r="BB300" s="812"/>
      <c r="BC300" s="812"/>
      <c r="BD300" s="812"/>
      <c r="BE300" s="812"/>
      <c r="BF300" s="812"/>
      <c r="BG300" s="812"/>
      <c r="BH300" s="812"/>
      <c r="BI300" s="812"/>
      <c r="BJ300" s="812"/>
      <c r="BK300" s="812"/>
      <c r="BL300" s="812"/>
      <c r="BM300" s="812"/>
      <c r="BN300" s="812"/>
      <c r="BO300" s="813"/>
      <c r="BP300" s="488" t="s">
        <v>258</v>
      </c>
      <c r="BQ300" s="489"/>
      <c r="BR300" s="489"/>
      <c r="BS300" s="489"/>
      <c r="BT300" s="490"/>
      <c r="BU300" s="383"/>
    </row>
    <row r="301" spans="1:125" ht="21" customHeight="1">
      <c r="B301" s="273"/>
      <c r="C301" s="274"/>
      <c r="D301" s="432" t="s">
        <v>341</v>
      </c>
      <c r="E301" s="432"/>
      <c r="F301" s="432"/>
      <c r="G301" s="432"/>
      <c r="H301" s="432"/>
      <c r="I301" s="432"/>
      <c r="J301" s="432"/>
      <c r="K301" s="432"/>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c r="BJ301" s="432"/>
      <c r="BK301" s="432"/>
      <c r="BL301" s="432"/>
      <c r="BM301" s="432"/>
      <c r="BN301" s="432"/>
      <c r="BO301" s="275"/>
      <c r="BP301" s="491"/>
      <c r="BQ301" s="492"/>
      <c r="BR301" s="492"/>
      <c r="BS301" s="492"/>
      <c r="BT301" s="493"/>
      <c r="BU301" s="383"/>
    </row>
    <row r="302" spans="1:125" ht="21" customHeight="1">
      <c r="B302" s="273"/>
      <c r="C302" s="274"/>
      <c r="D302" s="432" t="s">
        <v>342</v>
      </c>
      <c r="E302" s="432"/>
      <c r="F302" s="432"/>
      <c r="G302" s="432"/>
      <c r="H302" s="432"/>
      <c r="I302" s="432"/>
      <c r="J302" s="432"/>
      <c r="K302" s="432"/>
      <c r="L302" s="432"/>
      <c r="M302" s="432"/>
      <c r="N302" s="432"/>
      <c r="O302" s="432"/>
      <c r="P302" s="432"/>
      <c r="Q302" s="432"/>
      <c r="R302" s="432"/>
      <c r="S302" s="432"/>
      <c r="T302" s="432"/>
      <c r="U302" s="432"/>
      <c r="V302" s="432"/>
      <c r="W302" s="432"/>
      <c r="X302" s="432"/>
      <c r="Y302" s="432"/>
      <c r="Z302" s="432"/>
      <c r="AA302" s="432"/>
      <c r="AB302" s="432"/>
      <c r="AC302" s="432"/>
      <c r="AD302" s="432"/>
      <c r="AE302" s="432"/>
      <c r="AF302" s="432"/>
      <c r="AG302" s="432"/>
      <c r="AH302" s="432"/>
      <c r="AI302" s="432"/>
      <c r="AJ302" s="432"/>
      <c r="AK302" s="432"/>
      <c r="AL302" s="432"/>
      <c r="AM302" s="432"/>
      <c r="AN302" s="432"/>
      <c r="AO302" s="432"/>
      <c r="AP302" s="432"/>
      <c r="AQ302" s="432"/>
      <c r="AR302" s="432"/>
      <c r="AS302" s="432"/>
      <c r="AT302" s="432"/>
      <c r="AU302" s="432"/>
      <c r="AV302" s="432"/>
      <c r="AW302" s="432"/>
      <c r="AX302" s="432"/>
      <c r="AY302" s="432"/>
      <c r="AZ302" s="432"/>
      <c r="BA302" s="432"/>
      <c r="BB302" s="432"/>
      <c r="BC302" s="432"/>
      <c r="BD302" s="432"/>
      <c r="BE302" s="432"/>
      <c r="BF302" s="432"/>
      <c r="BG302" s="432"/>
      <c r="BH302" s="432"/>
      <c r="BI302" s="432"/>
      <c r="BJ302" s="432"/>
      <c r="BK302" s="432"/>
      <c r="BL302" s="432"/>
      <c r="BM302" s="432"/>
      <c r="BN302" s="432"/>
      <c r="BO302" s="275"/>
      <c r="BP302" s="491"/>
      <c r="BQ302" s="492"/>
      <c r="BR302" s="492"/>
      <c r="BS302" s="492"/>
      <c r="BT302" s="493"/>
      <c r="BU302" s="383"/>
    </row>
    <row r="303" spans="1:125" s="22" customFormat="1" ht="6.75" customHeight="1">
      <c r="B303" s="235"/>
      <c r="C303" s="237"/>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36"/>
      <c r="AZ303" s="268"/>
      <c r="BA303" s="268"/>
      <c r="BB303" s="268"/>
      <c r="BC303" s="268"/>
      <c r="BD303" s="268"/>
      <c r="BE303" s="268"/>
      <c r="BF303" s="236"/>
      <c r="BG303" s="236"/>
      <c r="BH303" s="313"/>
      <c r="BI303" s="313"/>
      <c r="BJ303" s="313"/>
      <c r="BK303" s="313"/>
      <c r="BL303" s="313"/>
      <c r="BM303" s="313"/>
      <c r="BN303" s="313"/>
      <c r="BO303" s="269"/>
      <c r="BP303" s="491"/>
      <c r="BQ303" s="492"/>
      <c r="BR303" s="492"/>
      <c r="BS303" s="492"/>
      <c r="BT303" s="493"/>
      <c r="BU303" s="39"/>
      <c r="BW303" s="116"/>
      <c r="BX303" s="345"/>
      <c r="BY303" s="210"/>
      <c r="BZ303" s="210"/>
      <c r="CA303" s="210"/>
      <c r="CB303" s="210"/>
      <c r="CC303" s="210"/>
      <c r="CD303" s="210"/>
      <c r="CE303" s="210"/>
      <c r="CF303" s="210"/>
      <c r="CG303" s="210"/>
      <c r="CH303" s="210"/>
      <c r="CI303" s="210"/>
      <c r="CJ303" s="210"/>
      <c r="CK303" s="210"/>
      <c r="CL303" s="210"/>
      <c r="CM303" s="210"/>
      <c r="CN303" s="210"/>
      <c r="CO303" s="210"/>
      <c r="CP303" s="210"/>
      <c r="CQ303" s="210"/>
      <c r="CR303" s="210"/>
      <c r="CS303" s="210"/>
      <c r="CT303" s="210"/>
      <c r="CU303" s="210"/>
      <c r="CV303" s="210"/>
      <c r="CW303" s="210"/>
      <c r="CX303" s="210"/>
      <c r="CY303" s="210"/>
      <c r="CZ303" s="210"/>
      <c r="DA303" s="210"/>
      <c r="DB303" s="210"/>
      <c r="DC303" s="210"/>
      <c r="DD303" s="210"/>
      <c r="DE303" s="210"/>
      <c r="DF303" s="210"/>
    </row>
    <row r="304" spans="1:125" s="22" customFormat="1" ht="6.75" customHeight="1">
      <c r="B304" s="235"/>
      <c r="C304" s="237"/>
      <c r="D304" s="417" t="s">
        <v>69</v>
      </c>
      <c r="E304" s="417"/>
      <c r="F304" s="417"/>
      <c r="G304" s="417"/>
      <c r="H304" s="417" t="s">
        <v>399</v>
      </c>
      <c r="I304" s="417"/>
      <c r="J304" s="417"/>
      <c r="K304" s="417"/>
      <c r="L304" s="417"/>
      <c r="M304" s="417" t="s">
        <v>338</v>
      </c>
      <c r="N304" s="417"/>
      <c r="O304" s="417"/>
      <c r="P304" s="417"/>
      <c r="Q304" s="417"/>
      <c r="R304" s="417"/>
      <c r="S304" s="417"/>
      <c r="T304" s="430"/>
      <c r="U304" s="430"/>
      <c r="V304" s="430"/>
      <c r="W304" s="430"/>
      <c r="X304" s="430"/>
      <c r="Y304" s="430"/>
      <c r="Z304" s="430"/>
      <c r="AA304" s="229"/>
      <c r="AB304" s="429" t="s">
        <v>284</v>
      </c>
      <c r="AC304" s="229"/>
      <c r="AD304" s="417" t="s">
        <v>343</v>
      </c>
      <c r="AE304" s="417"/>
      <c r="AF304" s="417"/>
      <c r="AG304" s="417"/>
      <c r="AH304" s="417"/>
      <c r="AI304" s="417"/>
      <c r="AJ304" s="417"/>
      <c r="AK304" s="465"/>
      <c r="AL304" s="465"/>
      <c r="AM304" s="465"/>
      <c r="AN304" s="465"/>
      <c r="AO304" s="465"/>
      <c r="AP304" s="465"/>
      <c r="AQ304" s="465"/>
      <c r="AR304" s="229"/>
      <c r="AS304" s="429" t="s">
        <v>285</v>
      </c>
      <c r="AT304" s="229"/>
      <c r="AU304" s="428" t="e">
        <f>T304/AK304*100</f>
        <v>#DIV/0!</v>
      </c>
      <c r="AV304" s="428"/>
      <c r="AW304" s="428"/>
      <c r="AX304" s="428"/>
      <c r="AY304" s="428"/>
      <c r="AZ304" s="428"/>
      <c r="BA304" s="428"/>
      <c r="BB304" s="229"/>
      <c r="BC304" s="417" t="s">
        <v>65</v>
      </c>
      <c r="BD304" s="417"/>
      <c r="BE304" s="417"/>
      <c r="BF304" s="229"/>
      <c r="BG304" s="229"/>
      <c r="BH304" s="268"/>
      <c r="BI304" s="447" t="s">
        <v>33</v>
      </c>
      <c r="BJ304" s="447"/>
      <c r="BK304" s="447"/>
      <c r="BL304" s="447"/>
      <c r="BM304" s="313"/>
      <c r="BN304" s="313"/>
      <c r="BO304" s="269"/>
      <c r="BP304" s="491"/>
      <c r="BQ304" s="492"/>
      <c r="BR304" s="492"/>
      <c r="BS304" s="492"/>
      <c r="BT304" s="493"/>
      <c r="BU304" s="39"/>
      <c r="BW304" s="116"/>
      <c r="BX304" s="345"/>
      <c r="BY304" s="210"/>
      <c r="BZ304" s="210"/>
      <c r="CA304" s="210"/>
      <c r="CB304" s="210"/>
      <c r="CC304" s="210"/>
      <c r="CD304" s="210"/>
      <c r="CE304" s="210"/>
      <c r="CF304" s="210"/>
      <c r="CG304" s="210"/>
      <c r="CH304" s="210"/>
      <c r="CI304" s="210"/>
      <c r="CJ304" s="210"/>
      <c r="CK304" s="210"/>
      <c r="CL304" s="210"/>
      <c r="CM304" s="210"/>
      <c r="CN304" s="210"/>
      <c r="CO304" s="210"/>
      <c r="CP304" s="210"/>
      <c r="CQ304" s="210"/>
      <c r="CR304" s="210"/>
      <c r="CS304" s="210"/>
      <c r="CT304" s="210"/>
      <c r="CU304" s="210"/>
      <c r="CV304" s="210"/>
      <c r="CW304" s="210"/>
      <c r="CX304" s="210"/>
      <c r="CY304" s="210"/>
      <c r="CZ304" s="210"/>
      <c r="DA304" s="210"/>
      <c r="DB304" s="210"/>
      <c r="DC304" s="210"/>
      <c r="DD304" s="210"/>
      <c r="DE304" s="210"/>
      <c r="DF304" s="210"/>
    </row>
    <row r="305" spans="2:110" s="22" customFormat="1" ht="12" customHeight="1">
      <c r="B305" s="235"/>
      <c r="C305" s="134"/>
      <c r="D305" s="417"/>
      <c r="E305" s="417"/>
      <c r="F305" s="417"/>
      <c r="G305" s="417"/>
      <c r="H305" s="417"/>
      <c r="I305" s="417"/>
      <c r="J305" s="417"/>
      <c r="K305" s="417"/>
      <c r="L305" s="417"/>
      <c r="M305" s="417"/>
      <c r="N305" s="417"/>
      <c r="O305" s="417"/>
      <c r="P305" s="417"/>
      <c r="Q305" s="417"/>
      <c r="R305" s="417"/>
      <c r="S305" s="417"/>
      <c r="T305" s="430"/>
      <c r="U305" s="430"/>
      <c r="V305" s="430"/>
      <c r="W305" s="430"/>
      <c r="X305" s="430"/>
      <c r="Y305" s="430"/>
      <c r="Z305" s="430"/>
      <c r="AA305" s="229"/>
      <c r="AB305" s="429"/>
      <c r="AC305" s="229"/>
      <c r="AD305" s="417"/>
      <c r="AE305" s="417"/>
      <c r="AF305" s="417"/>
      <c r="AG305" s="417"/>
      <c r="AH305" s="417"/>
      <c r="AI305" s="417"/>
      <c r="AJ305" s="417"/>
      <c r="AK305" s="465"/>
      <c r="AL305" s="465"/>
      <c r="AM305" s="465"/>
      <c r="AN305" s="465"/>
      <c r="AO305" s="465"/>
      <c r="AP305" s="465"/>
      <c r="AQ305" s="465"/>
      <c r="AR305" s="229"/>
      <c r="AS305" s="429"/>
      <c r="AT305" s="229"/>
      <c r="AU305" s="428"/>
      <c r="AV305" s="428"/>
      <c r="AW305" s="428"/>
      <c r="AX305" s="428"/>
      <c r="AY305" s="428"/>
      <c r="AZ305" s="428"/>
      <c r="BA305" s="428"/>
      <c r="BB305" s="229"/>
      <c r="BC305" s="417"/>
      <c r="BD305" s="417"/>
      <c r="BE305" s="417"/>
      <c r="BF305" s="229"/>
      <c r="BG305" s="229"/>
      <c r="BH305" s="268"/>
      <c r="BI305" s="447"/>
      <c r="BJ305" s="447"/>
      <c r="BK305" s="447"/>
      <c r="BL305" s="447"/>
      <c r="BM305" s="313"/>
      <c r="BN305" s="313"/>
      <c r="BO305" s="269"/>
      <c r="BP305" s="491"/>
      <c r="BQ305" s="492"/>
      <c r="BR305" s="492"/>
      <c r="BS305" s="492"/>
      <c r="BT305" s="493"/>
      <c r="BU305" s="39"/>
      <c r="BW305" s="116" t="s">
        <v>467</v>
      </c>
      <c r="BX305" s="345"/>
      <c r="BY305" s="210"/>
      <c r="BZ305" s="210"/>
      <c r="CA305" s="210"/>
      <c r="CB305" s="210"/>
      <c r="CC305" s="210"/>
      <c r="CD305" s="210"/>
      <c r="CE305" s="210"/>
      <c r="CF305" s="210"/>
      <c r="CG305" s="210"/>
      <c r="CH305" s="210"/>
      <c r="CI305" s="210"/>
      <c r="CJ305" s="210"/>
      <c r="CK305" s="210"/>
      <c r="CL305" s="210"/>
      <c r="CM305" s="210"/>
      <c r="CN305" s="210"/>
      <c r="CO305" s="210"/>
      <c r="CP305" s="210"/>
      <c r="CQ305" s="210"/>
      <c r="CR305" s="210"/>
      <c r="CS305" s="210"/>
      <c r="CT305" s="210"/>
      <c r="CU305" s="210"/>
      <c r="CV305" s="210"/>
      <c r="CW305" s="210"/>
      <c r="CX305" s="210"/>
      <c r="CY305" s="210"/>
      <c r="CZ305" s="210"/>
      <c r="DA305" s="210"/>
      <c r="DB305" s="210"/>
      <c r="DC305" s="210"/>
      <c r="DD305" s="210"/>
      <c r="DE305" s="210"/>
      <c r="DF305" s="210"/>
    </row>
    <row r="306" spans="2:110" s="22" customFormat="1" ht="6.75" customHeight="1">
      <c r="B306" s="235"/>
      <c r="C306" s="237"/>
      <c r="D306" s="417"/>
      <c r="E306" s="417"/>
      <c r="F306" s="417"/>
      <c r="G306" s="417"/>
      <c r="H306" s="417"/>
      <c r="I306" s="417"/>
      <c r="J306" s="417"/>
      <c r="K306" s="417"/>
      <c r="L306" s="417"/>
      <c r="M306" s="417"/>
      <c r="N306" s="417"/>
      <c r="O306" s="417"/>
      <c r="P306" s="417"/>
      <c r="Q306" s="417"/>
      <c r="R306" s="417"/>
      <c r="S306" s="417"/>
      <c r="T306" s="430"/>
      <c r="U306" s="430"/>
      <c r="V306" s="430"/>
      <c r="W306" s="430"/>
      <c r="X306" s="430"/>
      <c r="Y306" s="430"/>
      <c r="Z306" s="430"/>
      <c r="AA306" s="229"/>
      <c r="AB306" s="429"/>
      <c r="AC306" s="229"/>
      <c r="AD306" s="417"/>
      <c r="AE306" s="417"/>
      <c r="AF306" s="417"/>
      <c r="AG306" s="417"/>
      <c r="AH306" s="417"/>
      <c r="AI306" s="417"/>
      <c r="AJ306" s="417"/>
      <c r="AK306" s="465"/>
      <c r="AL306" s="465"/>
      <c r="AM306" s="465"/>
      <c r="AN306" s="465"/>
      <c r="AO306" s="465"/>
      <c r="AP306" s="465"/>
      <c r="AQ306" s="465"/>
      <c r="AR306" s="229"/>
      <c r="AS306" s="429"/>
      <c r="AT306" s="229"/>
      <c r="AU306" s="428"/>
      <c r="AV306" s="428"/>
      <c r="AW306" s="428"/>
      <c r="AX306" s="428"/>
      <c r="AY306" s="428"/>
      <c r="AZ306" s="428"/>
      <c r="BA306" s="428"/>
      <c r="BB306" s="229"/>
      <c r="BC306" s="417"/>
      <c r="BD306" s="417"/>
      <c r="BE306" s="417"/>
      <c r="BF306" s="229"/>
      <c r="BG306" s="229"/>
      <c r="BH306" s="268"/>
      <c r="BI306" s="447"/>
      <c r="BJ306" s="447"/>
      <c r="BK306" s="447"/>
      <c r="BL306" s="447"/>
      <c r="BM306" s="313"/>
      <c r="BN306" s="313"/>
      <c r="BO306" s="276"/>
      <c r="BP306" s="491"/>
      <c r="BQ306" s="492"/>
      <c r="BR306" s="492"/>
      <c r="BS306" s="492"/>
      <c r="BT306" s="493"/>
      <c r="BU306" s="39"/>
      <c r="BW306" s="116"/>
      <c r="BX306" s="345"/>
      <c r="BY306" s="210"/>
      <c r="BZ306" s="210"/>
      <c r="CA306" s="210"/>
      <c r="CB306" s="210"/>
      <c r="CC306" s="210"/>
      <c r="CD306" s="210"/>
      <c r="CE306" s="210"/>
      <c r="CF306" s="210"/>
      <c r="CG306" s="210"/>
      <c r="CH306" s="210"/>
      <c r="CI306" s="210"/>
      <c r="CJ306" s="210"/>
      <c r="CK306" s="210"/>
      <c r="CL306" s="210"/>
      <c r="CM306" s="210"/>
      <c r="CN306" s="210"/>
      <c r="CO306" s="210"/>
      <c r="CP306" s="210"/>
      <c r="CQ306" s="210"/>
      <c r="CR306" s="210"/>
      <c r="CS306" s="210"/>
      <c r="CT306" s="210"/>
      <c r="CU306" s="210"/>
      <c r="CV306" s="210"/>
      <c r="CW306" s="210"/>
      <c r="CX306" s="210"/>
      <c r="CY306" s="210"/>
      <c r="CZ306" s="210"/>
      <c r="DA306" s="210"/>
      <c r="DB306" s="210"/>
      <c r="DC306" s="210"/>
      <c r="DD306" s="210"/>
      <c r="DE306" s="210"/>
      <c r="DF306" s="210"/>
    </row>
    <row r="307" spans="2:110" s="22" customFormat="1" ht="6" customHeight="1">
      <c r="B307" s="235"/>
      <c r="C307" s="237"/>
      <c r="D307" s="263"/>
      <c r="E307" s="263"/>
      <c r="F307" s="263"/>
      <c r="G307" s="263"/>
      <c r="H307" s="263"/>
      <c r="I307" s="263"/>
      <c r="J307" s="263"/>
      <c r="K307" s="263"/>
      <c r="L307" s="263"/>
      <c r="M307" s="263"/>
      <c r="N307" s="263"/>
      <c r="O307" s="262"/>
      <c r="P307" s="262"/>
      <c r="Q307" s="262"/>
      <c r="R307" s="262"/>
      <c r="S307" s="262"/>
      <c r="T307" s="301"/>
      <c r="U307" s="301"/>
      <c r="V307" s="301"/>
      <c r="W307" s="301"/>
      <c r="X307" s="301"/>
      <c r="Y307" s="301"/>
      <c r="Z307" s="301"/>
      <c r="AA307" s="229"/>
      <c r="AB307" s="229"/>
      <c r="AC307" s="300"/>
      <c r="AD307" s="229"/>
      <c r="AE307" s="229"/>
      <c r="AF307" s="229"/>
      <c r="AG307" s="229"/>
      <c r="AH307" s="229"/>
      <c r="AI307" s="229"/>
      <c r="AJ307" s="229"/>
      <c r="AK307" s="277"/>
      <c r="AL307" s="277"/>
      <c r="AM307" s="262"/>
      <c r="AN307" s="262"/>
      <c r="AO307" s="262"/>
      <c r="AP307" s="262"/>
      <c r="AQ307" s="262"/>
      <c r="AR307" s="229"/>
      <c r="AS307" s="301"/>
      <c r="AT307" s="229"/>
      <c r="AU307" s="300"/>
      <c r="AV307" s="263"/>
      <c r="AW307" s="263"/>
      <c r="AX307" s="229"/>
      <c r="AY307" s="237"/>
      <c r="AZ307" s="267"/>
      <c r="BA307" s="267"/>
      <c r="BB307" s="303"/>
      <c r="BC307" s="303"/>
      <c r="BD307" s="303"/>
      <c r="BE307" s="303"/>
      <c r="BF307" s="237"/>
      <c r="BG307" s="237"/>
      <c r="BH307" s="313"/>
      <c r="BI307" s="313"/>
      <c r="BJ307" s="313"/>
      <c r="BK307" s="313"/>
      <c r="BL307" s="313"/>
      <c r="BM307" s="313"/>
      <c r="BN307" s="313"/>
      <c r="BO307" s="276"/>
      <c r="BP307" s="491"/>
      <c r="BQ307" s="492"/>
      <c r="BR307" s="492"/>
      <c r="BS307" s="492"/>
      <c r="BT307" s="493"/>
      <c r="BU307" s="39"/>
      <c r="BW307" s="116"/>
      <c r="BX307" s="345"/>
      <c r="BY307" s="210"/>
      <c r="BZ307" s="210"/>
      <c r="CA307" s="210"/>
      <c r="CB307" s="210"/>
      <c r="CC307" s="210"/>
      <c r="CD307" s="210"/>
      <c r="CE307" s="210"/>
      <c r="CF307" s="210"/>
      <c r="CG307" s="210"/>
      <c r="CH307" s="210"/>
      <c r="CI307" s="210"/>
      <c r="CJ307" s="210"/>
      <c r="CK307" s="210"/>
      <c r="CL307" s="210"/>
      <c r="CM307" s="210"/>
      <c r="CN307" s="210"/>
      <c r="CO307" s="210"/>
      <c r="CP307" s="210"/>
      <c r="CQ307" s="210"/>
      <c r="CR307" s="210"/>
      <c r="CS307" s="210"/>
      <c r="CT307" s="210"/>
      <c r="CU307" s="210"/>
      <c r="CV307" s="210"/>
      <c r="CW307" s="210"/>
      <c r="CX307" s="210"/>
      <c r="CY307" s="210"/>
      <c r="CZ307" s="210"/>
      <c r="DA307" s="210"/>
      <c r="DB307" s="210"/>
      <c r="DC307" s="210"/>
      <c r="DD307" s="210"/>
      <c r="DE307" s="210"/>
      <c r="DF307" s="210"/>
    </row>
    <row r="308" spans="2:110" s="22" customFormat="1" ht="6.75" customHeight="1">
      <c r="B308" s="235"/>
      <c r="C308" s="237"/>
      <c r="D308" s="229" t="s">
        <v>340</v>
      </c>
      <c r="E308" s="229"/>
      <c r="F308" s="229"/>
      <c r="G308" s="229"/>
      <c r="H308" s="417" t="s">
        <v>400</v>
      </c>
      <c r="I308" s="417"/>
      <c r="J308" s="417"/>
      <c r="K308" s="417"/>
      <c r="L308" s="417"/>
      <c r="M308" s="417" t="s">
        <v>339</v>
      </c>
      <c r="N308" s="417"/>
      <c r="O308" s="417"/>
      <c r="P308" s="417"/>
      <c r="Q308" s="417"/>
      <c r="R308" s="417"/>
      <c r="S308" s="417"/>
      <c r="T308" s="430"/>
      <c r="U308" s="430"/>
      <c r="V308" s="430"/>
      <c r="W308" s="430"/>
      <c r="X308" s="430"/>
      <c r="Y308" s="430"/>
      <c r="Z308" s="430"/>
      <c r="AA308" s="229"/>
      <c r="AB308" s="429" t="s">
        <v>284</v>
      </c>
      <c r="AC308" s="229"/>
      <c r="AD308" s="417" t="s">
        <v>343</v>
      </c>
      <c r="AE308" s="417"/>
      <c r="AF308" s="417"/>
      <c r="AG308" s="417"/>
      <c r="AH308" s="417"/>
      <c r="AI308" s="417"/>
      <c r="AJ308" s="417"/>
      <c r="AK308" s="465"/>
      <c r="AL308" s="465"/>
      <c r="AM308" s="465"/>
      <c r="AN308" s="465"/>
      <c r="AO308" s="465"/>
      <c r="AP308" s="465"/>
      <c r="AQ308" s="465"/>
      <c r="AR308" s="229"/>
      <c r="AS308" s="429" t="s">
        <v>285</v>
      </c>
      <c r="AT308" s="229"/>
      <c r="AU308" s="428" t="e">
        <f>T308/AK308*100</f>
        <v>#DIV/0!</v>
      </c>
      <c r="AV308" s="428"/>
      <c r="AW308" s="428"/>
      <c r="AX308" s="428"/>
      <c r="AY308" s="428"/>
      <c r="AZ308" s="428"/>
      <c r="BA308" s="428"/>
      <c r="BB308" s="229"/>
      <c r="BC308" s="417" t="s">
        <v>65</v>
      </c>
      <c r="BD308" s="417"/>
      <c r="BE308" s="417"/>
      <c r="BF308" s="229"/>
      <c r="BG308" s="229"/>
      <c r="BH308" s="313"/>
      <c r="BI308" s="313"/>
      <c r="BJ308" s="313"/>
      <c r="BK308" s="313"/>
      <c r="BL308" s="313"/>
      <c r="BM308" s="313"/>
      <c r="BN308" s="313"/>
      <c r="BO308" s="276"/>
      <c r="BP308" s="491"/>
      <c r="BQ308" s="492"/>
      <c r="BR308" s="492"/>
      <c r="BS308" s="492"/>
      <c r="BT308" s="493"/>
      <c r="BU308" s="39"/>
      <c r="BW308" s="116"/>
      <c r="BX308" s="345"/>
      <c r="BY308" s="210"/>
      <c r="BZ308" s="210"/>
      <c r="CA308" s="210"/>
      <c r="CB308" s="210"/>
      <c r="CC308" s="210"/>
      <c r="CD308" s="210"/>
      <c r="CE308" s="210"/>
      <c r="CF308" s="210"/>
      <c r="CG308" s="210"/>
      <c r="CH308" s="210"/>
      <c r="CI308" s="210"/>
      <c r="CJ308" s="210"/>
      <c r="CK308" s="210"/>
      <c r="CL308" s="210"/>
      <c r="CM308" s="210"/>
      <c r="CN308" s="210"/>
      <c r="CO308" s="210"/>
      <c r="CP308" s="210"/>
      <c r="CQ308" s="210"/>
      <c r="CR308" s="210"/>
      <c r="CS308" s="210"/>
      <c r="CT308" s="210"/>
      <c r="CU308" s="210"/>
      <c r="CV308" s="210"/>
      <c r="CW308" s="210"/>
      <c r="CX308" s="210"/>
      <c r="CY308" s="210"/>
      <c r="CZ308" s="210"/>
      <c r="DA308" s="210"/>
      <c r="DB308" s="210"/>
      <c r="DC308" s="210"/>
      <c r="DD308" s="210"/>
      <c r="DE308" s="210"/>
      <c r="DF308" s="210"/>
    </row>
    <row r="309" spans="2:110" s="22" customFormat="1" ht="12" customHeight="1">
      <c r="B309" s="235"/>
      <c r="C309" s="237"/>
      <c r="D309" s="229"/>
      <c r="E309" s="229"/>
      <c r="F309" s="229"/>
      <c r="G309" s="229"/>
      <c r="H309" s="417"/>
      <c r="I309" s="417"/>
      <c r="J309" s="417"/>
      <c r="K309" s="417"/>
      <c r="L309" s="417"/>
      <c r="M309" s="417"/>
      <c r="N309" s="417"/>
      <c r="O309" s="417"/>
      <c r="P309" s="417"/>
      <c r="Q309" s="417"/>
      <c r="R309" s="417"/>
      <c r="S309" s="417"/>
      <c r="T309" s="430"/>
      <c r="U309" s="430"/>
      <c r="V309" s="430"/>
      <c r="W309" s="430"/>
      <c r="X309" s="430"/>
      <c r="Y309" s="430"/>
      <c r="Z309" s="430"/>
      <c r="AA309" s="229"/>
      <c r="AB309" s="429"/>
      <c r="AC309" s="229"/>
      <c r="AD309" s="417"/>
      <c r="AE309" s="417"/>
      <c r="AF309" s="417"/>
      <c r="AG309" s="417"/>
      <c r="AH309" s="417"/>
      <c r="AI309" s="417"/>
      <c r="AJ309" s="417"/>
      <c r="AK309" s="465"/>
      <c r="AL309" s="465"/>
      <c r="AM309" s="465"/>
      <c r="AN309" s="465"/>
      <c r="AO309" s="465"/>
      <c r="AP309" s="465"/>
      <c r="AQ309" s="465"/>
      <c r="AR309" s="229"/>
      <c r="AS309" s="429"/>
      <c r="AT309" s="229"/>
      <c r="AU309" s="428"/>
      <c r="AV309" s="428"/>
      <c r="AW309" s="428"/>
      <c r="AX309" s="428"/>
      <c r="AY309" s="428"/>
      <c r="AZ309" s="428"/>
      <c r="BA309" s="428"/>
      <c r="BB309" s="229"/>
      <c r="BC309" s="417"/>
      <c r="BD309" s="417"/>
      <c r="BE309" s="417"/>
      <c r="BF309" s="229"/>
      <c r="BG309" s="229"/>
      <c r="BH309" s="313"/>
      <c r="BI309" s="313"/>
      <c r="BJ309" s="313"/>
      <c r="BK309" s="313"/>
      <c r="BL309" s="313"/>
      <c r="BM309" s="313"/>
      <c r="BN309" s="313"/>
      <c r="BO309" s="276"/>
      <c r="BP309" s="491"/>
      <c r="BQ309" s="492"/>
      <c r="BR309" s="492"/>
      <c r="BS309" s="492"/>
      <c r="BT309" s="493"/>
      <c r="BU309" s="39"/>
      <c r="BW309" s="116"/>
      <c r="BX309" s="345"/>
      <c r="BY309" s="210"/>
      <c r="BZ309" s="210"/>
      <c r="CA309" s="210"/>
      <c r="CB309" s="210"/>
      <c r="CC309" s="210"/>
      <c r="CD309" s="210"/>
      <c r="CE309" s="210"/>
      <c r="CF309" s="210"/>
      <c r="CG309" s="210"/>
      <c r="CH309" s="210"/>
      <c r="CI309" s="210"/>
      <c r="CJ309" s="210"/>
      <c r="CK309" s="210"/>
      <c r="CL309" s="210"/>
      <c r="CM309" s="210"/>
      <c r="CN309" s="210"/>
      <c r="CO309" s="210"/>
      <c r="CP309" s="210"/>
      <c r="CQ309" s="210"/>
      <c r="CR309" s="210"/>
      <c r="CS309" s="210"/>
      <c r="CT309" s="210"/>
      <c r="CU309" s="210"/>
      <c r="CV309" s="210"/>
      <c r="CW309" s="210"/>
      <c r="CX309" s="210"/>
      <c r="CY309" s="210"/>
      <c r="CZ309" s="210"/>
      <c r="DA309" s="210"/>
      <c r="DB309" s="210"/>
      <c r="DC309" s="210"/>
      <c r="DD309" s="210"/>
      <c r="DE309" s="210"/>
      <c r="DF309" s="210"/>
    </row>
    <row r="310" spans="2:110" s="22" customFormat="1" ht="6.75" customHeight="1">
      <c r="B310" s="235"/>
      <c r="C310" s="237"/>
      <c r="D310" s="229"/>
      <c r="E310" s="229"/>
      <c r="F310" s="229"/>
      <c r="G310" s="229"/>
      <c r="H310" s="417"/>
      <c r="I310" s="417"/>
      <c r="J310" s="417"/>
      <c r="K310" s="417"/>
      <c r="L310" s="417"/>
      <c r="M310" s="417"/>
      <c r="N310" s="417"/>
      <c r="O310" s="417"/>
      <c r="P310" s="417"/>
      <c r="Q310" s="417"/>
      <c r="R310" s="417"/>
      <c r="S310" s="417"/>
      <c r="T310" s="430"/>
      <c r="U310" s="430"/>
      <c r="V310" s="430"/>
      <c r="W310" s="430"/>
      <c r="X310" s="430"/>
      <c r="Y310" s="430"/>
      <c r="Z310" s="430"/>
      <c r="AA310" s="229"/>
      <c r="AB310" s="429"/>
      <c r="AC310" s="229"/>
      <c r="AD310" s="418"/>
      <c r="AE310" s="418"/>
      <c r="AF310" s="418"/>
      <c r="AG310" s="418"/>
      <c r="AH310" s="418"/>
      <c r="AI310" s="418"/>
      <c r="AJ310" s="418"/>
      <c r="AK310" s="465"/>
      <c r="AL310" s="465"/>
      <c r="AM310" s="465"/>
      <c r="AN310" s="465"/>
      <c r="AO310" s="465"/>
      <c r="AP310" s="465"/>
      <c r="AQ310" s="465"/>
      <c r="AR310" s="229"/>
      <c r="AS310" s="429"/>
      <c r="AT310" s="229"/>
      <c r="AU310" s="428"/>
      <c r="AV310" s="428"/>
      <c r="AW310" s="428"/>
      <c r="AX310" s="428"/>
      <c r="AY310" s="428"/>
      <c r="AZ310" s="428"/>
      <c r="BA310" s="428"/>
      <c r="BB310" s="229"/>
      <c r="BC310" s="417"/>
      <c r="BD310" s="417"/>
      <c r="BE310" s="417"/>
      <c r="BF310" s="229"/>
      <c r="BG310" s="229"/>
      <c r="BH310" s="313"/>
      <c r="BI310" s="313"/>
      <c r="BJ310" s="313"/>
      <c r="BK310" s="313"/>
      <c r="BL310" s="313"/>
      <c r="BM310" s="313"/>
      <c r="BN310" s="313"/>
      <c r="BO310" s="276"/>
      <c r="BP310" s="491"/>
      <c r="BQ310" s="492"/>
      <c r="BR310" s="492"/>
      <c r="BS310" s="492"/>
      <c r="BT310" s="493"/>
      <c r="BU310" s="39"/>
      <c r="BW310" s="116"/>
      <c r="BX310" s="345"/>
      <c r="BY310" s="210"/>
      <c r="BZ310" s="210"/>
      <c r="CA310" s="210"/>
      <c r="CB310" s="210"/>
      <c r="CC310" s="210"/>
      <c r="CD310" s="210"/>
      <c r="CE310" s="210"/>
      <c r="CF310" s="210"/>
      <c r="CG310" s="210"/>
      <c r="CH310" s="210"/>
      <c r="CI310" s="210"/>
      <c r="CJ310" s="210"/>
      <c r="CK310" s="210"/>
      <c r="CL310" s="210"/>
      <c r="CM310" s="210"/>
      <c r="CN310" s="210"/>
      <c r="CO310" s="210"/>
      <c r="CP310" s="210"/>
      <c r="CQ310" s="210"/>
      <c r="CR310" s="210"/>
      <c r="CS310" s="210"/>
      <c r="CT310" s="210"/>
      <c r="CU310" s="210"/>
      <c r="CV310" s="210"/>
      <c r="CW310" s="210"/>
      <c r="CX310" s="210"/>
      <c r="CY310" s="210"/>
      <c r="CZ310" s="210"/>
      <c r="DA310" s="210"/>
      <c r="DB310" s="210"/>
      <c r="DC310" s="210"/>
      <c r="DD310" s="210"/>
      <c r="DE310" s="210"/>
      <c r="DF310" s="210"/>
    </row>
    <row r="311" spans="2:110" ht="26.25" customHeight="1">
      <c r="B311" s="588" t="s">
        <v>68</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89"/>
      <c r="AL311" s="589"/>
      <c r="AM311" s="589"/>
      <c r="AN311" s="589"/>
      <c r="AO311" s="589"/>
      <c r="AP311" s="589"/>
      <c r="AQ311" s="589"/>
      <c r="AR311" s="589"/>
      <c r="AS311" s="589"/>
      <c r="AT311" s="589"/>
      <c r="AU311" s="589"/>
      <c r="AV311" s="589"/>
      <c r="AW311" s="589"/>
      <c r="AX311" s="589"/>
      <c r="AY311" s="589"/>
      <c r="AZ311" s="589"/>
      <c r="BA311" s="589"/>
      <c r="BB311" s="589"/>
      <c r="BC311" s="589"/>
      <c r="BD311" s="589"/>
      <c r="BE311" s="589"/>
      <c r="BF311" s="589"/>
      <c r="BG311" s="589"/>
      <c r="BH311" s="589"/>
      <c r="BI311" s="589"/>
      <c r="BJ311" s="589"/>
      <c r="BK311" s="589"/>
      <c r="BL311" s="589"/>
      <c r="BM311" s="589"/>
      <c r="BN311" s="589"/>
      <c r="BO311" s="590"/>
      <c r="BP311" s="579" t="s">
        <v>162</v>
      </c>
      <c r="BQ311" s="580"/>
      <c r="BR311" s="580"/>
      <c r="BS311" s="580"/>
      <c r="BT311" s="581"/>
      <c r="BU311" s="383"/>
    </row>
    <row r="312" spans="2:110" s="22" customFormat="1" ht="6.75" customHeight="1">
      <c r="B312" s="132"/>
      <c r="C312" s="133"/>
      <c r="D312" s="419" t="s">
        <v>69</v>
      </c>
      <c r="E312" s="419"/>
      <c r="F312" s="419"/>
      <c r="G312" s="419"/>
      <c r="H312" s="419"/>
      <c r="I312" s="419"/>
      <c r="J312" s="419"/>
      <c r="K312" s="419"/>
      <c r="L312" s="140"/>
      <c r="M312" s="140"/>
      <c r="N312" s="419" t="s">
        <v>33</v>
      </c>
      <c r="O312" s="419"/>
      <c r="P312" s="419"/>
      <c r="Q312" s="419"/>
      <c r="R312" s="419"/>
      <c r="S312" s="140"/>
      <c r="T312" s="140"/>
      <c r="U312" s="140"/>
      <c r="V312" s="260"/>
      <c r="W312" s="260"/>
      <c r="X312" s="423" t="s">
        <v>363</v>
      </c>
      <c r="Y312" s="423"/>
      <c r="Z312" s="423"/>
      <c r="AA312" s="423"/>
      <c r="AB312" s="423"/>
      <c r="AC312" s="423"/>
      <c r="AD312" s="423"/>
      <c r="AE312" s="423"/>
      <c r="AF312" s="423"/>
      <c r="AG312" s="423"/>
      <c r="AH312" s="423"/>
      <c r="AI312" s="423"/>
      <c r="AJ312" s="423"/>
      <c r="AK312" s="423"/>
      <c r="AL312" s="423"/>
      <c r="AM312" s="423"/>
      <c r="AN312" s="423"/>
      <c r="AO312" s="423"/>
      <c r="AP312" s="423"/>
      <c r="AQ312" s="423"/>
      <c r="AR312" s="134"/>
      <c r="AS312" s="423"/>
      <c r="AT312" s="423"/>
      <c r="AU312" s="423"/>
      <c r="AV312" s="423"/>
      <c r="AW312" s="423"/>
      <c r="AX312" s="423"/>
      <c r="AY312" s="423"/>
      <c r="AZ312" s="423"/>
      <c r="BA312" s="423"/>
      <c r="BB312" s="423"/>
      <c r="BC312" s="423"/>
      <c r="BD312" s="423"/>
      <c r="BE312" s="423"/>
      <c r="BF312" s="423"/>
      <c r="BG312" s="423"/>
      <c r="BH312" s="423"/>
      <c r="BI312" s="423"/>
      <c r="BJ312" s="423"/>
      <c r="BK312" s="423"/>
      <c r="BL312" s="202"/>
      <c r="BM312" s="202"/>
      <c r="BN312" s="202"/>
      <c r="BO312" s="146"/>
      <c r="BP312" s="582" t="s">
        <v>287</v>
      </c>
      <c r="BQ312" s="583"/>
      <c r="BR312" s="583"/>
      <c r="BS312" s="583"/>
      <c r="BT312" s="584"/>
      <c r="BU312" s="39"/>
      <c r="BW312" s="116"/>
      <c r="BX312" s="345"/>
      <c r="BY312" s="210"/>
      <c r="BZ312" s="210"/>
      <c r="CA312" s="210"/>
      <c r="CB312" s="210"/>
      <c r="CC312" s="210"/>
      <c r="CD312" s="210"/>
      <c r="CE312" s="210"/>
      <c r="CF312" s="210"/>
      <c r="CG312" s="210"/>
      <c r="CH312" s="210"/>
      <c r="CI312" s="210"/>
      <c r="CJ312" s="210"/>
      <c r="CK312" s="210"/>
      <c r="CL312" s="210"/>
      <c r="CM312" s="210"/>
      <c r="CN312" s="210"/>
      <c r="CO312" s="210"/>
      <c r="CP312" s="210"/>
      <c r="CQ312" s="210"/>
      <c r="CR312" s="210"/>
      <c r="CS312" s="210"/>
      <c r="CT312" s="210"/>
      <c r="CU312" s="210"/>
      <c r="CV312" s="210"/>
      <c r="CW312" s="210"/>
      <c r="CX312" s="210"/>
      <c r="CY312" s="210"/>
      <c r="CZ312" s="210"/>
      <c r="DA312" s="210"/>
      <c r="DB312" s="210"/>
      <c r="DC312" s="210"/>
      <c r="DD312" s="210"/>
      <c r="DE312" s="210"/>
      <c r="DF312" s="210"/>
    </row>
    <row r="313" spans="2:110" s="22" customFormat="1" ht="12" customHeight="1">
      <c r="B313" s="132"/>
      <c r="C313" s="134"/>
      <c r="D313" s="419"/>
      <c r="E313" s="419"/>
      <c r="F313" s="419"/>
      <c r="G313" s="419"/>
      <c r="H313" s="419"/>
      <c r="I313" s="419"/>
      <c r="J313" s="419"/>
      <c r="K313" s="419"/>
      <c r="L313" s="140"/>
      <c r="M313" s="134"/>
      <c r="N313" s="419"/>
      <c r="O313" s="419"/>
      <c r="P313" s="419"/>
      <c r="Q313" s="419"/>
      <c r="R313" s="419"/>
      <c r="S313" s="140"/>
      <c r="T313" s="140"/>
      <c r="U313" s="140"/>
      <c r="V313" s="145"/>
      <c r="W313" s="134"/>
      <c r="X313" s="423"/>
      <c r="Y313" s="423"/>
      <c r="Z313" s="423"/>
      <c r="AA313" s="423"/>
      <c r="AB313" s="423"/>
      <c r="AC313" s="423"/>
      <c r="AD313" s="423"/>
      <c r="AE313" s="423"/>
      <c r="AF313" s="423"/>
      <c r="AG313" s="423"/>
      <c r="AH313" s="423"/>
      <c r="AI313" s="423"/>
      <c r="AJ313" s="423"/>
      <c r="AK313" s="423"/>
      <c r="AL313" s="423"/>
      <c r="AM313" s="423"/>
      <c r="AN313" s="423"/>
      <c r="AO313" s="423"/>
      <c r="AP313" s="423"/>
      <c r="AQ313" s="423"/>
      <c r="AR313" s="250"/>
      <c r="AS313" s="423"/>
      <c r="AT313" s="423"/>
      <c r="AU313" s="423"/>
      <c r="AV313" s="423"/>
      <c r="AW313" s="423"/>
      <c r="AX313" s="423"/>
      <c r="AY313" s="423"/>
      <c r="AZ313" s="423"/>
      <c r="BA313" s="423"/>
      <c r="BB313" s="423"/>
      <c r="BC313" s="423"/>
      <c r="BD313" s="423"/>
      <c r="BE313" s="423"/>
      <c r="BF313" s="423"/>
      <c r="BG313" s="423"/>
      <c r="BH313" s="423"/>
      <c r="BI313" s="423"/>
      <c r="BJ313" s="423"/>
      <c r="BK313" s="423"/>
      <c r="BL313" s="202"/>
      <c r="BM313" s="202"/>
      <c r="BN313" s="202"/>
      <c r="BO313" s="146"/>
      <c r="BP313" s="582"/>
      <c r="BQ313" s="583"/>
      <c r="BR313" s="583"/>
      <c r="BS313" s="583"/>
      <c r="BT313" s="584"/>
      <c r="BU313" s="39"/>
      <c r="BW313" s="116" t="s">
        <v>468</v>
      </c>
      <c r="BX313" s="345"/>
      <c r="BY313" s="210"/>
      <c r="BZ313" s="210"/>
      <c r="CA313" s="210"/>
      <c r="CB313" s="210"/>
      <c r="CC313" s="210"/>
      <c r="CD313" s="210"/>
      <c r="CE313" s="210"/>
      <c r="CF313" s="210"/>
      <c r="CG313" s="210"/>
      <c r="CH313" s="210"/>
      <c r="CI313" s="210"/>
      <c r="CJ313" s="210"/>
      <c r="CK313" s="210"/>
      <c r="CL313" s="210"/>
      <c r="CM313" s="210"/>
      <c r="CN313" s="210"/>
      <c r="CO313" s="210"/>
      <c r="CP313" s="210"/>
      <c r="CQ313" s="210"/>
      <c r="CR313" s="210"/>
      <c r="CS313" s="210"/>
      <c r="CT313" s="210"/>
      <c r="CU313" s="210"/>
      <c r="CV313" s="210"/>
      <c r="CW313" s="210"/>
      <c r="CX313" s="210"/>
      <c r="CY313" s="210"/>
      <c r="CZ313" s="210"/>
      <c r="DA313" s="210"/>
      <c r="DB313" s="210"/>
      <c r="DC313" s="210"/>
      <c r="DD313" s="210"/>
      <c r="DE313" s="210"/>
      <c r="DF313" s="210"/>
    </row>
    <row r="314" spans="2:110" s="22" customFormat="1" ht="7.5" customHeight="1">
      <c r="B314" s="141"/>
      <c r="C314" s="135"/>
      <c r="D314" s="420"/>
      <c r="E314" s="420"/>
      <c r="F314" s="420"/>
      <c r="G314" s="420"/>
      <c r="H314" s="420"/>
      <c r="I314" s="420"/>
      <c r="J314" s="420"/>
      <c r="K314" s="420"/>
      <c r="L314" s="142"/>
      <c r="M314" s="142"/>
      <c r="N314" s="420"/>
      <c r="O314" s="420"/>
      <c r="P314" s="420"/>
      <c r="Q314" s="420"/>
      <c r="R314" s="420"/>
      <c r="S314" s="142"/>
      <c r="T314" s="142"/>
      <c r="U314" s="142"/>
      <c r="V314" s="147"/>
      <c r="W314" s="147"/>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147"/>
      <c r="AS314" s="424"/>
      <c r="AT314" s="424"/>
      <c r="AU314" s="424"/>
      <c r="AV314" s="424"/>
      <c r="AW314" s="424"/>
      <c r="AX314" s="424"/>
      <c r="AY314" s="424"/>
      <c r="AZ314" s="424"/>
      <c r="BA314" s="424"/>
      <c r="BB314" s="424"/>
      <c r="BC314" s="424"/>
      <c r="BD314" s="424"/>
      <c r="BE314" s="424"/>
      <c r="BF314" s="424"/>
      <c r="BG314" s="424"/>
      <c r="BH314" s="424"/>
      <c r="BI314" s="424"/>
      <c r="BJ314" s="424"/>
      <c r="BK314" s="424"/>
      <c r="BL314" s="203"/>
      <c r="BM314" s="203"/>
      <c r="BN314" s="203"/>
      <c r="BO314" s="148"/>
      <c r="BP314" s="585"/>
      <c r="BQ314" s="586"/>
      <c r="BR314" s="586"/>
      <c r="BS314" s="586"/>
      <c r="BT314" s="587"/>
      <c r="BU314" s="39"/>
      <c r="BW314" s="116"/>
      <c r="BX314" s="345"/>
      <c r="BY314" s="210"/>
      <c r="BZ314" s="210"/>
      <c r="CA314" s="210"/>
      <c r="CB314" s="210"/>
      <c r="CC314" s="210"/>
      <c r="CD314" s="210"/>
      <c r="CE314" s="210"/>
      <c r="CF314" s="210"/>
      <c r="CG314" s="210"/>
      <c r="CH314" s="210"/>
      <c r="CI314" s="210"/>
      <c r="CJ314" s="210"/>
      <c r="CK314" s="210"/>
      <c r="CL314" s="210"/>
      <c r="CM314" s="210"/>
      <c r="CN314" s="210"/>
      <c r="CO314" s="210"/>
      <c r="CP314" s="210"/>
      <c r="CQ314" s="210"/>
      <c r="CR314" s="210"/>
      <c r="CS314" s="210"/>
      <c r="CT314" s="210"/>
      <c r="CU314" s="210"/>
      <c r="CV314" s="210"/>
      <c r="CW314" s="210"/>
      <c r="CX314" s="210"/>
      <c r="CY314" s="210"/>
      <c r="CZ314" s="210"/>
      <c r="DA314" s="210"/>
      <c r="DB314" s="210"/>
      <c r="DC314" s="210"/>
      <c r="DD314" s="210"/>
      <c r="DE314" s="210"/>
      <c r="DF314" s="210"/>
    </row>
    <row r="315" spans="2:110" ht="26.25" customHeight="1">
      <c r="B315" s="588" t="s">
        <v>70</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89"/>
      <c r="AL315" s="589"/>
      <c r="AM315" s="589"/>
      <c r="AN315" s="589"/>
      <c r="AO315" s="589"/>
      <c r="AP315" s="589"/>
      <c r="AQ315" s="589"/>
      <c r="AR315" s="589"/>
      <c r="AS315" s="589"/>
      <c r="AT315" s="589"/>
      <c r="AU315" s="589"/>
      <c r="AV315" s="589"/>
      <c r="AW315" s="589"/>
      <c r="AX315" s="589"/>
      <c r="AY315" s="589"/>
      <c r="AZ315" s="589"/>
      <c r="BA315" s="589"/>
      <c r="BB315" s="589"/>
      <c r="BC315" s="589"/>
      <c r="BD315" s="589"/>
      <c r="BE315" s="589"/>
      <c r="BF315" s="589"/>
      <c r="BG315" s="589"/>
      <c r="BH315" s="589"/>
      <c r="BI315" s="589"/>
      <c r="BJ315" s="589"/>
      <c r="BK315" s="589"/>
      <c r="BL315" s="589"/>
      <c r="BM315" s="589"/>
      <c r="BN315" s="589"/>
      <c r="BO315" s="589"/>
      <c r="BP315" s="138"/>
      <c r="BQ315" s="138"/>
      <c r="BR315" s="138"/>
      <c r="BS315" s="138"/>
      <c r="BT315" s="139"/>
      <c r="BU315" s="383"/>
    </row>
    <row r="316" spans="2:110" s="22" customFormat="1" ht="6.75" customHeight="1">
      <c r="B316" s="132"/>
      <c r="C316" s="133"/>
      <c r="D316" s="417" t="s">
        <v>548</v>
      </c>
      <c r="E316" s="417"/>
      <c r="F316" s="417"/>
      <c r="G316" s="417"/>
      <c r="H316" s="417"/>
      <c r="I316" s="417"/>
      <c r="J316" s="417"/>
      <c r="K316" s="417"/>
      <c r="L316" s="417"/>
      <c r="M316" s="417"/>
      <c r="N316" s="417"/>
      <c r="O316" s="417"/>
      <c r="P316" s="417"/>
      <c r="Q316" s="417"/>
      <c r="R316" s="417"/>
      <c r="S316" s="417"/>
      <c r="T316" s="417"/>
      <c r="U316" s="417"/>
      <c r="V316" s="417"/>
      <c r="W316" s="417"/>
      <c r="X316" s="417"/>
      <c r="Y316" s="417"/>
      <c r="Z316" s="417"/>
      <c r="AA316" s="417"/>
      <c r="AB316" s="417"/>
      <c r="AC316" s="417"/>
      <c r="AD316" s="417"/>
      <c r="AE316" s="417"/>
      <c r="AF316" s="417"/>
      <c r="AG316" s="417"/>
      <c r="AH316" s="417"/>
      <c r="AI316" s="417"/>
      <c r="AJ316" s="417"/>
      <c r="AK316" s="417"/>
      <c r="AL316" s="417"/>
      <c r="AM316" s="417"/>
      <c r="AN316" s="417"/>
      <c r="AO316" s="417"/>
      <c r="AP316" s="417"/>
      <c r="AQ316" s="417"/>
      <c r="AR316" s="417"/>
      <c r="AS316" s="417"/>
      <c r="AT316" s="417"/>
      <c r="AU316" s="417"/>
      <c r="AV316" s="417"/>
      <c r="AW316" s="417"/>
      <c r="AX316" s="417"/>
      <c r="AY316" s="134"/>
      <c r="AZ316" s="423" t="s">
        <v>33</v>
      </c>
      <c r="BA316" s="423"/>
      <c r="BB316" s="423"/>
      <c r="BC316" s="423"/>
      <c r="BD316" s="423"/>
      <c r="BE316" s="134"/>
      <c r="BF316" s="134"/>
      <c r="BG316" s="134"/>
      <c r="BH316" s="134"/>
      <c r="BI316" s="134"/>
      <c r="BJ316" s="134"/>
      <c r="BK316" s="134"/>
      <c r="BL316" s="134"/>
      <c r="BM316" s="134"/>
      <c r="BN316" s="134"/>
      <c r="BO316" s="134"/>
      <c r="BP316" s="653"/>
      <c r="BQ316" s="653"/>
      <c r="BR316" s="653"/>
      <c r="BS316" s="653"/>
      <c r="BT316" s="654"/>
      <c r="BU316" s="39"/>
      <c r="BW316" s="116"/>
      <c r="BX316" s="345"/>
      <c r="BY316" s="210"/>
      <c r="BZ316" s="210"/>
      <c r="CA316" s="210"/>
      <c r="CB316" s="210"/>
      <c r="CC316" s="210"/>
      <c r="CD316" s="210"/>
      <c r="CE316" s="210"/>
      <c r="CF316" s="210"/>
      <c r="CG316" s="210"/>
      <c r="CH316" s="210"/>
      <c r="CI316" s="210"/>
      <c r="CJ316" s="210"/>
      <c r="CK316" s="210"/>
      <c r="CL316" s="210"/>
      <c r="CM316" s="210"/>
      <c r="CN316" s="210"/>
      <c r="CO316" s="210"/>
      <c r="CP316" s="210"/>
      <c r="CQ316" s="210"/>
      <c r="CR316" s="210"/>
      <c r="CS316" s="210"/>
      <c r="CT316" s="210"/>
      <c r="CU316" s="210"/>
      <c r="CV316" s="210"/>
      <c r="CW316" s="210"/>
      <c r="CX316" s="210"/>
      <c r="CY316" s="210"/>
      <c r="CZ316" s="210"/>
      <c r="DA316" s="210"/>
      <c r="DB316" s="210"/>
      <c r="DC316" s="210"/>
      <c r="DD316" s="210"/>
      <c r="DE316" s="210"/>
      <c r="DF316" s="210"/>
    </row>
    <row r="317" spans="2:110" s="173" customFormat="1" ht="12" customHeight="1">
      <c r="B317" s="235"/>
      <c r="C317" s="134"/>
      <c r="D317" s="417"/>
      <c r="E317" s="417"/>
      <c r="F317" s="417"/>
      <c r="G317" s="417"/>
      <c r="H317" s="417"/>
      <c r="I317" s="417"/>
      <c r="J317" s="417"/>
      <c r="K317" s="417"/>
      <c r="L317" s="417"/>
      <c r="M317" s="417"/>
      <c r="N317" s="417"/>
      <c r="O317" s="417"/>
      <c r="P317" s="417"/>
      <c r="Q317" s="417"/>
      <c r="R317" s="417"/>
      <c r="S317" s="417"/>
      <c r="T317" s="417"/>
      <c r="U317" s="417"/>
      <c r="V317" s="417"/>
      <c r="W317" s="417"/>
      <c r="X317" s="417"/>
      <c r="Y317" s="417"/>
      <c r="Z317" s="417"/>
      <c r="AA317" s="417"/>
      <c r="AB317" s="417"/>
      <c r="AC317" s="417"/>
      <c r="AD317" s="417"/>
      <c r="AE317" s="417"/>
      <c r="AF317" s="417"/>
      <c r="AG317" s="417"/>
      <c r="AH317" s="417"/>
      <c r="AI317" s="417"/>
      <c r="AJ317" s="417"/>
      <c r="AK317" s="417"/>
      <c r="AL317" s="417"/>
      <c r="AM317" s="417"/>
      <c r="AN317" s="417"/>
      <c r="AO317" s="417"/>
      <c r="AP317" s="417"/>
      <c r="AQ317" s="417"/>
      <c r="AR317" s="417"/>
      <c r="AS317" s="417"/>
      <c r="AT317" s="417"/>
      <c r="AU317" s="417"/>
      <c r="AV317" s="417"/>
      <c r="AW317" s="417"/>
      <c r="AX317" s="417"/>
      <c r="AY317" s="134"/>
      <c r="AZ317" s="423"/>
      <c r="BA317" s="423"/>
      <c r="BB317" s="423"/>
      <c r="BC317" s="423"/>
      <c r="BD317" s="423"/>
      <c r="BE317" s="236"/>
      <c r="BF317" s="236"/>
      <c r="BG317" s="236"/>
      <c r="BH317" s="236"/>
      <c r="BI317" s="236"/>
      <c r="BJ317" s="236"/>
      <c r="BK317" s="236"/>
      <c r="BL317" s="236"/>
      <c r="BM317" s="236"/>
      <c r="BN317" s="236"/>
      <c r="BO317" s="236"/>
      <c r="BP317" s="653"/>
      <c r="BQ317" s="653"/>
      <c r="BR317" s="653"/>
      <c r="BS317" s="653"/>
      <c r="BT317" s="654"/>
      <c r="BU317" s="177"/>
      <c r="BW317" s="334" t="s">
        <v>469</v>
      </c>
      <c r="BX317" s="346"/>
      <c r="BY317" s="305"/>
      <c r="BZ317" s="305"/>
      <c r="CA317" s="305"/>
      <c r="CB317" s="305"/>
      <c r="CC317" s="305"/>
      <c r="CD317" s="305"/>
      <c r="CE317" s="305"/>
      <c r="CF317" s="305"/>
      <c r="CG317" s="305"/>
      <c r="CH317" s="305"/>
      <c r="CI317" s="305"/>
      <c r="CJ317" s="305"/>
      <c r="CK317" s="305"/>
      <c r="CL317" s="305"/>
      <c r="CM317" s="305"/>
      <c r="CN317" s="305"/>
      <c r="CO317" s="305"/>
      <c r="CP317" s="305"/>
      <c r="CQ317" s="305"/>
      <c r="CR317" s="305"/>
      <c r="CS317" s="305"/>
      <c r="CT317" s="305"/>
      <c r="CU317" s="305"/>
      <c r="CV317" s="305"/>
      <c r="CW317" s="305"/>
      <c r="CX317" s="305"/>
      <c r="CY317" s="305"/>
      <c r="CZ317" s="305"/>
      <c r="DA317" s="305"/>
      <c r="DB317" s="305"/>
      <c r="DC317" s="305"/>
      <c r="DD317" s="305"/>
      <c r="DE317" s="305"/>
      <c r="DF317" s="305"/>
    </row>
    <row r="318" spans="2:110" s="173" customFormat="1" ht="7.5" customHeight="1">
      <c r="B318" s="235"/>
      <c r="C318" s="237"/>
      <c r="D318" s="417"/>
      <c r="E318" s="417"/>
      <c r="F318" s="417"/>
      <c r="G318" s="417"/>
      <c r="H318" s="417"/>
      <c r="I318" s="417"/>
      <c r="J318" s="417"/>
      <c r="K318" s="417"/>
      <c r="L318" s="417"/>
      <c r="M318" s="417"/>
      <c r="N318" s="417"/>
      <c r="O318" s="417"/>
      <c r="P318" s="417"/>
      <c r="Q318" s="417"/>
      <c r="R318" s="417"/>
      <c r="S318" s="417"/>
      <c r="T318" s="417"/>
      <c r="U318" s="417"/>
      <c r="V318" s="417"/>
      <c r="W318" s="417"/>
      <c r="X318" s="417"/>
      <c r="Y318" s="417"/>
      <c r="Z318" s="417"/>
      <c r="AA318" s="417"/>
      <c r="AB318" s="417"/>
      <c r="AC318" s="417"/>
      <c r="AD318" s="417"/>
      <c r="AE318" s="417"/>
      <c r="AF318" s="417"/>
      <c r="AG318" s="417"/>
      <c r="AH318" s="417"/>
      <c r="AI318" s="417"/>
      <c r="AJ318" s="417"/>
      <c r="AK318" s="417"/>
      <c r="AL318" s="417"/>
      <c r="AM318" s="417"/>
      <c r="AN318" s="417"/>
      <c r="AO318" s="417"/>
      <c r="AP318" s="417"/>
      <c r="AQ318" s="417"/>
      <c r="AR318" s="417"/>
      <c r="AS318" s="417"/>
      <c r="AT318" s="417"/>
      <c r="AU318" s="417"/>
      <c r="AV318" s="417"/>
      <c r="AW318" s="417"/>
      <c r="AX318" s="417"/>
      <c r="AY318" s="237"/>
      <c r="AZ318" s="423"/>
      <c r="BA318" s="423"/>
      <c r="BB318" s="423"/>
      <c r="BC318" s="423"/>
      <c r="BD318" s="423"/>
      <c r="BE318" s="237"/>
      <c r="BF318" s="237"/>
      <c r="BG318" s="237"/>
      <c r="BH318" s="237"/>
      <c r="BI318" s="237"/>
      <c r="BJ318" s="237"/>
      <c r="BK318" s="237"/>
      <c r="BL318" s="237"/>
      <c r="BM318" s="237"/>
      <c r="BN318" s="237"/>
      <c r="BO318" s="237"/>
      <c r="BP318" s="653"/>
      <c r="BQ318" s="653"/>
      <c r="BR318" s="653"/>
      <c r="BS318" s="653"/>
      <c r="BT318" s="654"/>
      <c r="BU318" s="177"/>
      <c r="BW318" s="334" t="s">
        <v>470</v>
      </c>
      <c r="BX318" s="346"/>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05"/>
      <c r="CT318" s="305"/>
      <c r="CU318" s="305"/>
      <c r="CV318" s="305"/>
      <c r="CW318" s="305"/>
      <c r="CX318" s="305"/>
      <c r="CY318" s="305"/>
      <c r="CZ318" s="305"/>
      <c r="DA318" s="305"/>
      <c r="DB318" s="305"/>
      <c r="DC318" s="305"/>
      <c r="DD318" s="305"/>
      <c r="DE318" s="305"/>
      <c r="DF318" s="305"/>
    </row>
    <row r="319" spans="2:110" s="173" customFormat="1" ht="6.75" customHeight="1">
      <c r="B319" s="797" t="s">
        <v>71</v>
      </c>
      <c r="C319" s="417"/>
      <c r="D319" s="417"/>
      <c r="E319" s="417"/>
      <c r="F319" s="417"/>
      <c r="G319" s="417"/>
      <c r="H319" s="417"/>
      <c r="I319" s="229"/>
      <c r="J319" s="417" t="s">
        <v>543</v>
      </c>
      <c r="K319" s="417"/>
      <c r="L319" s="417"/>
      <c r="M319" s="417"/>
      <c r="N319" s="417"/>
      <c r="O319" s="417"/>
      <c r="P319" s="417"/>
      <c r="Q319" s="417"/>
      <c r="R319" s="417"/>
      <c r="S319" s="417"/>
      <c r="T319" s="229"/>
      <c r="U319" s="417" t="s">
        <v>72</v>
      </c>
      <c r="V319" s="417"/>
      <c r="W319" s="417"/>
      <c r="X319" s="417"/>
      <c r="Y319" s="417"/>
      <c r="Z319" s="417"/>
      <c r="AA319" s="417"/>
      <c r="AB319" s="417"/>
      <c r="AC319" s="417"/>
      <c r="AD319" s="417"/>
      <c r="AE319" s="417"/>
      <c r="AF319" s="417"/>
      <c r="AG319" s="417"/>
      <c r="AH319" s="229"/>
      <c r="AI319" s="417" t="s">
        <v>544</v>
      </c>
      <c r="AJ319" s="417"/>
      <c r="AK319" s="417"/>
      <c r="AL319" s="417"/>
      <c r="AM319" s="417"/>
      <c r="AN319" s="417"/>
      <c r="AO319" s="417"/>
      <c r="AP319" s="417"/>
      <c r="AQ319" s="417"/>
      <c r="AR319" s="417"/>
      <c r="AS319" s="417"/>
      <c r="AT319" s="417"/>
      <c r="AU319" s="417"/>
      <c r="AV319" s="417"/>
      <c r="AW319" s="417"/>
      <c r="AX319" s="417"/>
      <c r="AY319" s="417"/>
      <c r="AZ319" s="417"/>
      <c r="BA319" s="417"/>
      <c r="BB319" s="268"/>
      <c r="BC319" s="268"/>
      <c r="BD319" s="268"/>
      <c r="BE319" s="268"/>
      <c r="BF319" s="268"/>
      <c r="BG319" s="268"/>
      <c r="BH319" s="268"/>
      <c r="BI319" s="268"/>
      <c r="BJ319" s="268"/>
      <c r="BK319" s="268"/>
      <c r="BL319" s="268"/>
      <c r="BM319" s="268"/>
      <c r="BN319" s="268"/>
      <c r="BO319" s="268"/>
      <c r="BP319" s="805"/>
      <c r="BQ319" s="805"/>
      <c r="BR319" s="805"/>
      <c r="BS319" s="807"/>
      <c r="BT319" s="808"/>
      <c r="BU319" s="177"/>
      <c r="BW319" s="334" t="s">
        <v>471</v>
      </c>
      <c r="BX319" s="346"/>
      <c r="BY319" s="305"/>
      <c r="BZ319" s="305"/>
      <c r="CA319" s="305"/>
      <c r="CB319" s="305"/>
      <c r="CC319" s="305"/>
      <c r="CD319" s="305"/>
      <c r="CE319" s="305"/>
      <c r="CF319" s="305"/>
      <c r="CG319" s="305"/>
      <c r="CH319" s="305"/>
      <c r="CI319" s="305"/>
      <c r="CJ319" s="305"/>
      <c r="CK319" s="305"/>
      <c r="CL319" s="305"/>
      <c r="CM319" s="305"/>
      <c r="CN319" s="305"/>
      <c r="CO319" s="305"/>
      <c r="CP319" s="305"/>
      <c r="CQ319" s="305"/>
      <c r="CR319" s="305"/>
      <c r="CS319" s="305"/>
      <c r="CT319" s="305"/>
      <c r="CU319" s="305"/>
      <c r="CV319" s="305"/>
      <c r="CW319" s="305"/>
      <c r="CX319" s="305"/>
      <c r="CY319" s="305"/>
      <c r="CZ319" s="305"/>
      <c r="DA319" s="305"/>
      <c r="DB319" s="305"/>
      <c r="DC319" s="305"/>
      <c r="DD319" s="305"/>
      <c r="DE319" s="305"/>
      <c r="DF319" s="305"/>
    </row>
    <row r="320" spans="2:110" s="173" customFormat="1" ht="12" customHeight="1">
      <c r="B320" s="797"/>
      <c r="C320" s="417"/>
      <c r="D320" s="417"/>
      <c r="E320" s="417"/>
      <c r="F320" s="417"/>
      <c r="G320" s="417"/>
      <c r="H320" s="417"/>
      <c r="I320" s="229"/>
      <c r="J320" s="417"/>
      <c r="K320" s="417"/>
      <c r="L320" s="417"/>
      <c r="M320" s="417"/>
      <c r="N320" s="417"/>
      <c r="O320" s="417"/>
      <c r="P320" s="417"/>
      <c r="Q320" s="417"/>
      <c r="R320" s="417"/>
      <c r="S320" s="417"/>
      <c r="T320" s="229"/>
      <c r="U320" s="417"/>
      <c r="V320" s="417"/>
      <c r="W320" s="417"/>
      <c r="X320" s="417"/>
      <c r="Y320" s="417"/>
      <c r="Z320" s="417"/>
      <c r="AA320" s="417"/>
      <c r="AB320" s="417"/>
      <c r="AC320" s="417"/>
      <c r="AD320" s="417"/>
      <c r="AE320" s="417"/>
      <c r="AF320" s="417"/>
      <c r="AG320" s="417"/>
      <c r="AH320" s="229"/>
      <c r="AI320" s="417"/>
      <c r="AJ320" s="417"/>
      <c r="AK320" s="417"/>
      <c r="AL320" s="417"/>
      <c r="AM320" s="417"/>
      <c r="AN320" s="417"/>
      <c r="AO320" s="417"/>
      <c r="AP320" s="417"/>
      <c r="AQ320" s="417"/>
      <c r="AR320" s="417"/>
      <c r="AS320" s="417"/>
      <c r="AT320" s="417"/>
      <c r="AU320" s="417"/>
      <c r="AV320" s="417"/>
      <c r="AW320" s="417"/>
      <c r="AX320" s="417"/>
      <c r="AY320" s="417"/>
      <c r="AZ320" s="417"/>
      <c r="BA320" s="417"/>
      <c r="BB320" s="268"/>
      <c r="BC320" s="268"/>
      <c r="BD320" s="268"/>
      <c r="BE320" s="268"/>
      <c r="BF320" s="268"/>
      <c r="BG320" s="268"/>
      <c r="BH320" s="268"/>
      <c r="BI320" s="268"/>
      <c r="BJ320" s="268"/>
      <c r="BK320" s="268"/>
      <c r="BL320" s="268"/>
      <c r="BM320" s="268"/>
      <c r="BN320" s="268"/>
      <c r="BO320" s="268"/>
      <c r="BP320" s="805"/>
      <c r="BQ320" s="805"/>
      <c r="BR320" s="805"/>
      <c r="BS320" s="807"/>
      <c r="BT320" s="808"/>
      <c r="BU320" s="177"/>
      <c r="BW320" s="334" t="s">
        <v>473</v>
      </c>
      <c r="BX320" s="346"/>
      <c r="BY320" s="305"/>
      <c r="BZ320" s="305"/>
      <c r="CA320" s="305"/>
      <c r="CB320" s="305"/>
      <c r="CC320" s="305"/>
      <c r="CD320" s="305"/>
      <c r="CE320" s="305"/>
      <c r="CF320" s="305"/>
      <c r="CG320" s="305"/>
      <c r="CH320" s="305"/>
      <c r="CI320" s="305"/>
      <c r="CJ320" s="305"/>
      <c r="CK320" s="305"/>
      <c r="CL320" s="305"/>
      <c r="CM320" s="305"/>
      <c r="CN320" s="305"/>
      <c r="CO320" s="305"/>
      <c r="CP320" s="305"/>
      <c r="CQ320" s="305"/>
      <c r="CR320" s="305"/>
      <c r="CS320" s="305"/>
      <c r="CT320" s="305"/>
      <c r="CU320" s="305"/>
      <c r="CV320" s="305"/>
      <c r="CW320" s="305"/>
      <c r="CX320" s="305"/>
      <c r="CY320" s="305"/>
      <c r="CZ320" s="305"/>
      <c r="DA320" s="305"/>
      <c r="DB320" s="305"/>
      <c r="DC320" s="305"/>
      <c r="DD320" s="305"/>
      <c r="DE320" s="305"/>
      <c r="DF320" s="305"/>
    </row>
    <row r="321" spans="2:110" s="173" customFormat="1" ht="7.5" customHeight="1">
      <c r="B321" s="798"/>
      <c r="C321" s="418"/>
      <c r="D321" s="418"/>
      <c r="E321" s="418"/>
      <c r="F321" s="418"/>
      <c r="G321" s="418"/>
      <c r="H321" s="418"/>
      <c r="I321" s="230"/>
      <c r="J321" s="418"/>
      <c r="K321" s="418"/>
      <c r="L321" s="418"/>
      <c r="M321" s="418"/>
      <c r="N321" s="418"/>
      <c r="O321" s="418"/>
      <c r="P321" s="418"/>
      <c r="Q321" s="418"/>
      <c r="R321" s="418"/>
      <c r="S321" s="418"/>
      <c r="T321" s="230"/>
      <c r="U321" s="418"/>
      <c r="V321" s="418"/>
      <c r="W321" s="418"/>
      <c r="X321" s="418"/>
      <c r="Y321" s="418"/>
      <c r="Z321" s="418"/>
      <c r="AA321" s="418"/>
      <c r="AB321" s="418"/>
      <c r="AC321" s="418"/>
      <c r="AD321" s="418"/>
      <c r="AE321" s="418"/>
      <c r="AF321" s="418"/>
      <c r="AG321" s="418"/>
      <c r="AH321" s="230"/>
      <c r="AI321" s="418"/>
      <c r="AJ321" s="418"/>
      <c r="AK321" s="418"/>
      <c r="AL321" s="418"/>
      <c r="AM321" s="418"/>
      <c r="AN321" s="418"/>
      <c r="AO321" s="418"/>
      <c r="AP321" s="418"/>
      <c r="AQ321" s="418"/>
      <c r="AR321" s="418"/>
      <c r="AS321" s="418"/>
      <c r="AT321" s="418"/>
      <c r="AU321" s="418"/>
      <c r="AV321" s="418"/>
      <c r="AW321" s="418"/>
      <c r="AX321" s="418"/>
      <c r="AY321" s="418"/>
      <c r="AZ321" s="418"/>
      <c r="BA321" s="418"/>
      <c r="BB321" s="354"/>
      <c r="BC321" s="354"/>
      <c r="BD321" s="354"/>
      <c r="BE321" s="354"/>
      <c r="BF321" s="354"/>
      <c r="BG321" s="354"/>
      <c r="BH321" s="354"/>
      <c r="BI321" s="354"/>
      <c r="BJ321" s="354"/>
      <c r="BK321" s="354"/>
      <c r="BL321" s="354"/>
      <c r="BM321" s="354"/>
      <c r="BN321" s="354"/>
      <c r="BO321" s="354"/>
      <c r="BP321" s="806"/>
      <c r="BQ321" s="806"/>
      <c r="BR321" s="806"/>
      <c r="BS321" s="809"/>
      <c r="BT321" s="810"/>
      <c r="BU321" s="177"/>
      <c r="BW321" s="334"/>
      <c r="BX321" s="346"/>
      <c r="BY321" s="305"/>
      <c r="BZ321" s="305"/>
      <c r="CA321" s="305"/>
      <c r="CB321" s="305"/>
      <c r="CC321" s="305"/>
      <c r="CD321" s="305"/>
      <c r="CE321" s="305"/>
      <c r="CF321" s="305"/>
      <c r="CG321" s="305"/>
      <c r="CH321" s="305"/>
      <c r="CI321" s="305"/>
      <c r="CJ321" s="305"/>
      <c r="CK321" s="305"/>
      <c r="CL321" s="305"/>
      <c r="CM321" s="305"/>
      <c r="CN321" s="305"/>
      <c r="CO321" s="305"/>
      <c r="CP321" s="305"/>
      <c r="CQ321" s="305"/>
      <c r="CR321" s="305"/>
      <c r="CS321" s="305"/>
      <c r="CT321" s="305"/>
      <c r="CU321" s="305"/>
      <c r="CV321" s="305"/>
      <c r="CW321" s="305"/>
      <c r="CX321" s="305"/>
      <c r="CY321" s="305"/>
      <c r="CZ321" s="305"/>
      <c r="DA321" s="305"/>
      <c r="DB321" s="305"/>
      <c r="DC321" s="305"/>
      <c r="DD321" s="305"/>
      <c r="DE321" s="305"/>
      <c r="DF321" s="305"/>
    </row>
    <row r="322" spans="2:110" s="53" customFormat="1" ht="10.5" customHeight="1">
      <c r="B322" s="792"/>
      <c r="C322" s="238"/>
      <c r="D322" s="462" t="s">
        <v>74</v>
      </c>
      <c r="E322" s="462"/>
      <c r="F322" s="462"/>
      <c r="G322" s="462"/>
      <c r="H322" s="462"/>
      <c r="I322" s="462"/>
      <c r="J322" s="462"/>
      <c r="K322" s="462"/>
      <c r="L322" s="462"/>
      <c r="M322" s="462"/>
      <c r="N322" s="462"/>
      <c r="O322" s="794"/>
      <c r="P322" s="794"/>
      <c r="Q322" s="794"/>
      <c r="R322" s="794"/>
      <c r="S322" s="794"/>
      <c r="T322" s="794"/>
      <c r="U322" s="794"/>
      <c r="V322" s="794"/>
      <c r="W322" s="794"/>
      <c r="X322" s="794"/>
      <c r="Y322" s="546" t="s">
        <v>75</v>
      </c>
      <c r="Z322" s="546"/>
      <c r="AA322" s="233"/>
      <c r="AB322" s="231"/>
      <c r="AC322" s="461" t="s">
        <v>76</v>
      </c>
      <c r="AD322" s="461"/>
      <c r="AE322" s="461"/>
      <c r="AF322" s="461"/>
      <c r="AG322" s="461"/>
      <c r="AH322" s="461"/>
      <c r="AI322" s="464"/>
      <c r="AJ322" s="464"/>
      <c r="AK322" s="464"/>
      <c r="AL322" s="464"/>
      <c r="AM322" s="464"/>
      <c r="AN322" s="464"/>
      <c r="AO322" s="464"/>
      <c r="AP322" s="464"/>
      <c r="AQ322" s="546" t="s">
        <v>75</v>
      </c>
      <c r="AR322" s="546"/>
      <c r="AS322" s="231"/>
      <c r="AT322" s="113"/>
      <c r="AU322" s="461" t="s">
        <v>77</v>
      </c>
      <c r="AV322" s="461"/>
      <c r="AW322" s="461"/>
      <c r="AX322" s="461"/>
      <c r="AY322" s="461"/>
      <c r="AZ322" s="461"/>
      <c r="BA322" s="464"/>
      <c r="BB322" s="464"/>
      <c r="BC322" s="464"/>
      <c r="BD322" s="464"/>
      <c r="BE322" s="464"/>
      <c r="BF322" s="464"/>
      <c r="BG322" s="464"/>
      <c r="BH322" s="464"/>
      <c r="BI322" s="464"/>
      <c r="BJ322" s="464"/>
      <c r="BK322" s="546" t="s">
        <v>75</v>
      </c>
      <c r="BL322" s="546"/>
      <c r="BM322" s="546"/>
      <c r="BN322" s="546"/>
      <c r="BO322" s="800"/>
      <c r="BP322" s="488" t="s">
        <v>258</v>
      </c>
      <c r="BQ322" s="489"/>
      <c r="BR322" s="489"/>
      <c r="BS322" s="489"/>
      <c r="BT322" s="490"/>
      <c r="BU322" s="177"/>
      <c r="BW322" s="334"/>
      <c r="BX322" s="339"/>
      <c r="BY322" s="328"/>
      <c r="BZ322" s="328"/>
      <c r="CA322" s="328"/>
      <c r="CB322" s="328"/>
      <c r="CC322" s="328"/>
      <c r="CD322" s="328"/>
      <c r="CE322" s="328"/>
      <c r="CF322" s="328"/>
      <c r="CG322" s="328"/>
      <c r="CH322" s="328"/>
      <c r="CI322" s="328"/>
      <c r="CJ322" s="328"/>
      <c r="CK322" s="328"/>
      <c r="CL322" s="328"/>
      <c r="CM322" s="328"/>
      <c r="CN322" s="328"/>
      <c r="CO322" s="328"/>
      <c r="CP322" s="328"/>
      <c r="CQ322" s="328"/>
      <c r="CR322" s="328"/>
      <c r="CS322" s="328"/>
      <c r="CT322" s="328"/>
      <c r="CU322" s="328"/>
      <c r="CV322" s="328"/>
      <c r="CW322" s="328"/>
      <c r="CX322" s="328"/>
      <c r="CY322" s="328"/>
      <c r="CZ322" s="328"/>
      <c r="DA322" s="328"/>
      <c r="DB322" s="328"/>
      <c r="DC322" s="328"/>
      <c r="DD322" s="328"/>
      <c r="DE322" s="328"/>
      <c r="DF322" s="328"/>
    </row>
    <row r="323" spans="2:110" s="53" customFormat="1" ht="11.25" customHeight="1">
      <c r="B323" s="792"/>
      <c r="C323" s="173"/>
      <c r="D323" s="462"/>
      <c r="E323" s="462"/>
      <c r="F323" s="462"/>
      <c r="G323" s="462"/>
      <c r="H323" s="462"/>
      <c r="I323" s="462"/>
      <c r="J323" s="462"/>
      <c r="K323" s="462"/>
      <c r="L323" s="462"/>
      <c r="M323" s="462"/>
      <c r="N323" s="462"/>
      <c r="O323" s="790"/>
      <c r="P323" s="790"/>
      <c r="Q323" s="790"/>
      <c r="R323" s="790"/>
      <c r="S323" s="790"/>
      <c r="T323" s="790"/>
      <c r="U323" s="790"/>
      <c r="V323" s="790"/>
      <c r="W323" s="790"/>
      <c r="X323" s="790"/>
      <c r="Y323" s="469"/>
      <c r="Z323" s="469"/>
      <c r="AA323" s="233"/>
      <c r="AB323" s="173"/>
      <c r="AC323" s="462"/>
      <c r="AD323" s="462"/>
      <c r="AE323" s="462"/>
      <c r="AF323" s="462"/>
      <c r="AG323" s="462"/>
      <c r="AH323" s="462"/>
      <c r="AI323" s="459"/>
      <c r="AJ323" s="459"/>
      <c r="AK323" s="459"/>
      <c r="AL323" s="459"/>
      <c r="AM323" s="459"/>
      <c r="AN323" s="459"/>
      <c r="AO323" s="459"/>
      <c r="AP323" s="459"/>
      <c r="AQ323" s="469"/>
      <c r="AR323" s="469"/>
      <c r="AS323" s="231"/>
      <c r="AT323" s="173"/>
      <c r="AU323" s="462"/>
      <c r="AV323" s="462"/>
      <c r="AW323" s="462"/>
      <c r="AX323" s="462"/>
      <c r="AY323" s="462"/>
      <c r="AZ323" s="462"/>
      <c r="BA323" s="459"/>
      <c r="BB323" s="459"/>
      <c r="BC323" s="459"/>
      <c r="BD323" s="459"/>
      <c r="BE323" s="459"/>
      <c r="BF323" s="459"/>
      <c r="BG323" s="459"/>
      <c r="BH323" s="459"/>
      <c r="BI323" s="459"/>
      <c r="BJ323" s="459"/>
      <c r="BK323" s="469"/>
      <c r="BL323" s="469"/>
      <c r="BM323" s="469"/>
      <c r="BN323" s="469"/>
      <c r="BO323" s="477"/>
      <c r="BP323" s="491"/>
      <c r="BQ323" s="492"/>
      <c r="BR323" s="492"/>
      <c r="BS323" s="492"/>
      <c r="BT323" s="493"/>
      <c r="BU323" s="177"/>
      <c r="BW323" s="334" t="s">
        <v>474</v>
      </c>
      <c r="BX323" s="339"/>
      <c r="BY323" s="328"/>
      <c r="BZ323" s="328"/>
      <c r="CA323" s="328"/>
      <c r="CB323" s="328"/>
      <c r="CC323" s="328"/>
      <c r="CD323" s="328"/>
      <c r="CE323" s="328"/>
      <c r="CF323" s="328"/>
      <c r="CG323" s="328"/>
      <c r="CH323" s="328"/>
      <c r="CI323" s="328"/>
      <c r="CJ323" s="328"/>
      <c r="CK323" s="328"/>
      <c r="CL323" s="328"/>
      <c r="CM323" s="328"/>
      <c r="CN323" s="328"/>
      <c r="CO323" s="328"/>
      <c r="CP323" s="328"/>
      <c r="CQ323" s="328"/>
      <c r="CR323" s="328"/>
      <c r="CS323" s="328"/>
      <c r="CT323" s="328"/>
      <c r="CU323" s="328"/>
      <c r="CV323" s="328"/>
      <c r="CW323" s="328"/>
      <c r="CX323" s="328"/>
      <c r="CY323" s="328"/>
      <c r="CZ323" s="328"/>
      <c r="DA323" s="328"/>
      <c r="DB323" s="328"/>
      <c r="DC323" s="328"/>
      <c r="DD323" s="328"/>
      <c r="DE323" s="328"/>
      <c r="DF323" s="328"/>
    </row>
    <row r="324" spans="2:110" s="53" customFormat="1" ht="10.5" customHeight="1">
      <c r="B324" s="793"/>
      <c r="C324" s="239"/>
      <c r="D324" s="463"/>
      <c r="E324" s="463"/>
      <c r="F324" s="463"/>
      <c r="G324" s="463"/>
      <c r="H324" s="463"/>
      <c r="I324" s="463"/>
      <c r="J324" s="463"/>
      <c r="K324" s="463"/>
      <c r="L324" s="463"/>
      <c r="M324" s="463"/>
      <c r="N324" s="463"/>
      <c r="O324" s="791"/>
      <c r="P324" s="791"/>
      <c r="Q324" s="791"/>
      <c r="R324" s="791"/>
      <c r="S324" s="791"/>
      <c r="T324" s="791"/>
      <c r="U324" s="791"/>
      <c r="V324" s="791"/>
      <c r="W324" s="791"/>
      <c r="X324" s="791"/>
      <c r="Y324" s="470"/>
      <c r="Z324" s="470"/>
      <c r="AA324" s="234"/>
      <c r="AB324" s="234"/>
      <c r="AC324" s="463"/>
      <c r="AD324" s="463"/>
      <c r="AE324" s="463"/>
      <c r="AF324" s="463"/>
      <c r="AG324" s="463"/>
      <c r="AH324" s="463"/>
      <c r="AI324" s="460"/>
      <c r="AJ324" s="460"/>
      <c r="AK324" s="460"/>
      <c r="AL324" s="460"/>
      <c r="AM324" s="460"/>
      <c r="AN324" s="460"/>
      <c r="AO324" s="460"/>
      <c r="AP324" s="460"/>
      <c r="AQ324" s="470"/>
      <c r="AR324" s="470"/>
      <c r="AS324" s="232"/>
      <c r="AT324" s="232"/>
      <c r="AU324" s="463"/>
      <c r="AV324" s="463"/>
      <c r="AW324" s="463"/>
      <c r="AX324" s="463"/>
      <c r="AY324" s="463"/>
      <c r="AZ324" s="463"/>
      <c r="BA324" s="460"/>
      <c r="BB324" s="460"/>
      <c r="BC324" s="460"/>
      <c r="BD324" s="460"/>
      <c r="BE324" s="460"/>
      <c r="BF324" s="460"/>
      <c r="BG324" s="460"/>
      <c r="BH324" s="460"/>
      <c r="BI324" s="460"/>
      <c r="BJ324" s="460"/>
      <c r="BK324" s="470"/>
      <c r="BL324" s="470"/>
      <c r="BM324" s="470"/>
      <c r="BN324" s="470"/>
      <c r="BO324" s="478"/>
      <c r="BP324" s="491"/>
      <c r="BQ324" s="492"/>
      <c r="BR324" s="492"/>
      <c r="BS324" s="492"/>
      <c r="BT324" s="493"/>
      <c r="BU324" s="177"/>
      <c r="BW324" s="334" t="s">
        <v>475</v>
      </c>
      <c r="BX324" s="339"/>
      <c r="BY324" s="328"/>
      <c r="BZ324" s="328"/>
      <c r="CA324" s="328"/>
      <c r="CB324" s="328"/>
      <c r="CC324" s="328"/>
      <c r="CD324" s="328"/>
      <c r="CE324" s="328"/>
      <c r="CF324" s="328"/>
      <c r="CG324" s="328"/>
      <c r="CH324" s="328"/>
      <c r="CI324" s="328"/>
      <c r="CJ324" s="328"/>
      <c r="CK324" s="328"/>
      <c r="CL324" s="328"/>
      <c r="CM324" s="328"/>
      <c r="CN324" s="328"/>
      <c r="CO324" s="328"/>
      <c r="CP324" s="328"/>
      <c r="CQ324" s="328"/>
      <c r="CR324" s="328"/>
      <c r="CS324" s="328"/>
      <c r="CT324" s="328"/>
      <c r="CU324" s="328"/>
      <c r="CV324" s="328"/>
      <c r="CW324" s="328"/>
      <c r="CX324" s="328"/>
      <c r="CY324" s="328"/>
      <c r="CZ324" s="328"/>
      <c r="DA324" s="328"/>
      <c r="DB324" s="328"/>
      <c r="DC324" s="328"/>
      <c r="DD324" s="328"/>
      <c r="DE324" s="328"/>
      <c r="DF324" s="328"/>
    </row>
    <row r="325" spans="2:110" s="53" customFormat="1" ht="10.5" customHeight="1">
      <c r="B325" s="792"/>
      <c r="C325" s="238"/>
      <c r="D325" s="466" t="s">
        <v>73</v>
      </c>
      <c r="E325" s="466"/>
      <c r="F325" s="466"/>
      <c r="G325" s="466"/>
      <c r="H325" s="466"/>
      <c r="I325" s="466"/>
      <c r="J325" s="466"/>
      <c r="K325" s="466"/>
      <c r="L325" s="466"/>
      <c r="M325" s="466"/>
      <c r="N325" s="466"/>
      <c r="O325" s="466"/>
      <c r="P325" s="469" t="s">
        <v>78</v>
      </c>
      <c r="Q325" s="790"/>
      <c r="R325" s="790"/>
      <c r="S325" s="790"/>
      <c r="T325" s="790"/>
      <c r="U325" s="790"/>
      <c r="V325" s="790"/>
      <c r="W325" s="790"/>
      <c r="X325" s="790"/>
      <c r="Y325" s="790"/>
      <c r="Z325" s="790"/>
      <c r="AA325" s="469" t="s">
        <v>75</v>
      </c>
      <c r="AB325" s="469"/>
      <c r="AC325" s="231"/>
      <c r="AD325" s="231"/>
      <c r="AE325" s="462" t="s">
        <v>79</v>
      </c>
      <c r="AF325" s="462"/>
      <c r="AG325" s="462"/>
      <c r="AH325" s="462"/>
      <c r="AI325" s="462"/>
      <c r="AJ325" s="462"/>
      <c r="AK325" s="462"/>
      <c r="AL325" s="459"/>
      <c r="AM325" s="459"/>
      <c r="AN325" s="459"/>
      <c r="AO325" s="459"/>
      <c r="AP325" s="459"/>
      <c r="AQ325" s="459"/>
      <c r="AR325" s="459"/>
      <c r="AS325" s="469" t="s">
        <v>75</v>
      </c>
      <c r="AT325" s="469"/>
      <c r="AU325" s="231"/>
      <c r="AV325" s="113"/>
      <c r="AW325" s="544" t="s">
        <v>587</v>
      </c>
      <c r="AX325" s="544"/>
      <c r="AY325" s="544"/>
      <c r="AZ325" s="544"/>
      <c r="BA325" s="544"/>
      <c r="BB325" s="544"/>
      <c r="BC325" s="544"/>
      <c r="BD325" s="544"/>
      <c r="BE325" s="459"/>
      <c r="BF325" s="459"/>
      <c r="BG325" s="459"/>
      <c r="BH325" s="459"/>
      <c r="BI325" s="459"/>
      <c r="BJ325" s="459"/>
      <c r="BK325" s="469" t="s">
        <v>75</v>
      </c>
      <c r="BL325" s="469"/>
      <c r="BM325" s="469"/>
      <c r="BN325" s="469"/>
      <c r="BO325" s="477"/>
      <c r="BP325" s="491"/>
      <c r="BQ325" s="492"/>
      <c r="BR325" s="492"/>
      <c r="BS325" s="492"/>
      <c r="BT325" s="493"/>
      <c r="BU325" s="177"/>
      <c r="BW325" s="334" t="s">
        <v>476</v>
      </c>
      <c r="BX325" s="339"/>
      <c r="BY325" s="328"/>
      <c r="BZ325" s="328"/>
      <c r="CA325" s="328"/>
      <c r="CB325" s="328"/>
      <c r="CC325" s="328"/>
      <c r="CD325" s="328"/>
      <c r="CE325" s="328"/>
      <c r="CF325" s="328"/>
      <c r="CG325" s="328"/>
      <c r="CH325" s="328"/>
      <c r="CI325" s="328"/>
      <c r="CJ325" s="328"/>
      <c r="CK325" s="328"/>
      <c r="CL325" s="328"/>
      <c r="CM325" s="328"/>
      <c r="CN325" s="328"/>
      <c r="CO325" s="328"/>
      <c r="CP325" s="328"/>
      <c r="CQ325" s="328"/>
      <c r="CR325" s="328"/>
      <c r="CS325" s="328"/>
      <c r="CT325" s="328"/>
      <c r="CU325" s="328"/>
      <c r="CV325" s="328"/>
      <c r="CW325" s="328"/>
      <c r="CX325" s="328"/>
      <c r="CY325" s="328"/>
      <c r="CZ325" s="328"/>
      <c r="DA325" s="328"/>
      <c r="DB325" s="328"/>
      <c r="DC325" s="328"/>
      <c r="DD325" s="328"/>
      <c r="DE325" s="328"/>
      <c r="DF325" s="328"/>
    </row>
    <row r="326" spans="2:110" s="53" customFormat="1" ht="11.25" customHeight="1">
      <c r="B326" s="792"/>
      <c r="C326" s="173"/>
      <c r="D326" s="467"/>
      <c r="E326" s="467"/>
      <c r="F326" s="467"/>
      <c r="G326" s="467"/>
      <c r="H326" s="467"/>
      <c r="I326" s="467"/>
      <c r="J326" s="467"/>
      <c r="K326" s="467"/>
      <c r="L326" s="467"/>
      <c r="M326" s="467"/>
      <c r="N326" s="467"/>
      <c r="O326" s="467"/>
      <c r="P326" s="469"/>
      <c r="Q326" s="790"/>
      <c r="R326" s="790"/>
      <c r="S326" s="790"/>
      <c r="T326" s="790"/>
      <c r="U326" s="790"/>
      <c r="V326" s="790"/>
      <c r="W326" s="790"/>
      <c r="X326" s="790"/>
      <c r="Y326" s="790"/>
      <c r="Z326" s="790"/>
      <c r="AA326" s="469"/>
      <c r="AB326" s="469"/>
      <c r="AC326" s="231"/>
      <c r="AD326" s="173"/>
      <c r="AE326" s="462"/>
      <c r="AF326" s="462"/>
      <c r="AG326" s="462"/>
      <c r="AH326" s="462"/>
      <c r="AI326" s="462"/>
      <c r="AJ326" s="462"/>
      <c r="AK326" s="462"/>
      <c r="AL326" s="459"/>
      <c r="AM326" s="459"/>
      <c r="AN326" s="459"/>
      <c r="AO326" s="459"/>
      <c r="AP326" s="459"/>
      <c r="AQ326" s="459"/>
      <c r="AR326" s="459"/>
      <c r="AS326" s="469"/>
      <c r="AT326" s="469"/>
      <c r="AU326" s="231"/>
      <c r="AV326" s="173"/>
      <c r="AW326" s="544"/>
      <c r="AX326" s="544"/>
      <c r="AY326" s="544"/>
      <c r="AZ326" s="544"/>
      <c r="BA326" s="544"/>
      <c r="BB326" s="544"/>
      <c r="BC326" s="544"/>
      <c r="BD326" s="544"/>
      <c r="BE326" s="459"/>
      <c r="BF326" s="459"/>
      <c r="BG326" s="459"/>
      <c r="BH326" s="459"/>
      <c r="BI326" s="459"/>
      <c r="BJ326" s="459"/>
      <c r="BK326" s="469"/>
      <c r="BL326" s="469"/>
      <c r="BM326" s="469"/>
      <c r="BN326" s="469"/>
      <c r="BO326" s="477"/>
      <c r="BP326" s="491"/>
      <c r="BQ326" s="492"/>
      <c r="BR326" s="492"/>
      <c r="BS326" s="492"/>
      <c r="BT326" s="493"/>
      <c r="BU326" s="177"/>
      <c r="BW326" s="334" t="s">
        <v>477</v>
      </c>
      <c r="BX326" s="339"/>
      <c r="BY326" s="328"/>
      <c r="BZ326" s="328"/>
      <c r="CA326" s="328"/>
      <c r="CB326" s="328"/>
      <c r="CC326" s="328"/>
      <c r="CD326" s="328"/>
      <c r="CE326" s="328"/>
      <c r="CF326" s="328"/>
      <c r="CG326" s="328"/>
      <c r="CH326" s="328"/>
      <c r="CI326" s="328"/>
      <c r="CJ326" s="328"/>
      <c r="CK326" s="328"/>
      <c r="CL326" s="328"/>
      <c r="CM326" s="328"/>
      <c r="CN326" s="328"/>
      <c r="CO326" s="328"/>
      <c r="CP326" s="328"/>
      <c r="CQ326" s="328"/>
      <c r="CR326" s="328"/>
      <c r="CS326" s="328"/>
      <c r="CT326" s="328"/>
      <c r="CU326" s="328"/>
      <c r="CV326" s="328"/>
      <c r="CW326" s="328"/>
      <c r="CX326" s="328"/>
      <c r="CY326" s="328"/>
      <c r="CZ326" s="328"/>
      <c r="DA326" s="328"/>
      <c r="DB326" s="328"/>
      <c r="DC326" s="328"/>
      <c r="DD326" s="328"/>
      <c r="DE326" s="328"/>
      <c r="DF326" s="328"/>
    </row>
    <row r="327" spans="2:110" s="53" customFormat="1" ht="10.5" customHeight="1">
      <c r="B327" s="793"/>
      <c r="C327" s="239"/>
      <c r="D327" s="468"/>
      <c r="E327" s="468"/>
      <c r="F327" s="468"/>
      <c r="G327" s="468"/>
      <c r="H327" s="468"/>
      <c r="I327" s="468"/>
      <c r="J327" s="468"/>
      <c r="K327" s="468"/>
      <c r="L327" s="468"/>
      <c r="M327" s="468"/>
      <c r="N327" s="468"/>
      <c r="O327" s="468"/>
      <c r="P327" s="470"/>
      <c r="Q327" s="791"/>
      <c r="R327" s="791"/>
      <c r="S327" s="791"/>
      <c r="T327" s="791"/>
      <c r="U327" s="791"/>
      <c r="V327" s="791"/>
      <c r="W327" s="791"/>
      <c r="X327" s="791"/>
      <c r="Y327" s="791"/>
      <c r="Z327" s="791"/>
      <c r="AA327" s="470"/>
      <c r="AB327" s="470"/>
      <c r="AC327" s="232"/>
      <c r="AD327" s="232"/>
      <c r="AE327" s="463"/>
      <c r="AF327" s="463"/>
      <c r="AG327" s="463"/>
      <c r="AH327" s="463"/>
      <c r="AI327" s="463"/>
      <c r="AJ327" s="463"/>
      <c r="AK327" s="463"/>
      <c r="AL327" s="460"/>
      <c r="AM327" s="460"/>
      <c r="AN327" s="460"/>
      <c r="AO327" s="460"/>
      <c r="AP327" s="460"/>
      <c r="AQ327" s="460"/>
      <c r="AR327" s="460"/>
      <c r="AS327" s="470"/>
      <c r="AT327" s="470"/>
      <c r="AU327" s="232"/>
      <c r="AV327" s="232"/>
      <c r="AW327" s="545"/>
      <c r="AX327" s="545"/>
      <c r="AY327" s="545"/>
      <c r="AZ327" s="545"/>
      <c r="BA327" s="545"/>
      <c r="BB327" s="545"/>
      <c r="BC327" s="545"/>
      <c r="BD327" s="545"/>
      <c r="BE327" s="460"/>
      <c r="BF327" s="460"/>
      <c r="BG327" s="460"/>
      <c r="BH327" s="460"/>
      <c r="BI327" s="460"/>
      <c r="BJ327" s="460"/>
      <c r="BK327" s="470"/>
      <c r="BL327" s="470"/>
      <c r="BM327" s="470"/>
      <c r="BN327" s="470"/>
      <c r="BO327" s="478"/>
      <c r="BP327" s="491"/>
      <c r="BQ327" s="492"/>
      <c r="BR327" s="492"/>
      <c r="BS327" s="492"/>
      <c r="BT327" s="493"/>
      <c r="BU327" s="177"/>
      <c r="BW327" s="334" t="s">
        <v>478</v>
      </c>
      <c r="BX327" s="339"/>
      <c r="BY327" s="328"/>
      <c r="BZ327" s="328"/>
      <c r="CA327" s="328"/>
      <c r="CB327" s="328"/>
      <c r="CC327" s="328"/>
      <c r="CD327" s="328"/>
      <c r="CE327" s="328"/>
      <c r="CF327" s="328"/>
      <c r="CG327" s="328"/>
      <c r="CH327" s="328"/>
      <c r="CI327" s="328"/>
      <c r="CJ327" s="328"/>
      <c r="CK327" s="328"/>
      <c r="CL327" s="328"/>
      <c r="CM327" s="328"/>
      <c r="CN327" s="328"/>
      <c r="CO327" s="328"/>
      <c r="CP327" s="328"/>
      <c r="CQ327" s="328"/>
      <c r="CR327" s="328"/>
      <c r="CS327" s="328"/>
      <c r="CT327" s="328"/>
      <c r="CU327" s="328"/>
      <c r="CV327" s="328"/>
      <c r="CW327" s="328"/>
      <c r="CX327" s="328"/>
      <c r="CY327" s="328"/>
      <c r="CZ327" s="328"/>
      <c r="DA327" s="328"/>
      <c r="DB327" s="328"/>
      <c r="DC327" s="328"/>
      <c r="DD327" s="328"/>
      <c r="DE327" s="328"/>
      <c r="DF327" s="328"/>
    </row>
    <row r="328" spans="2:110" s="53" customFormat="1" ht="10.5" customHeight="1">
      <c r="B328" s="792"/>
      <c r="C328" s="238"/>
      <c r="D328" s="795" t="s">
        <v>80</v>
      </c>
      <c r="E328" s="795"/>
      <c r="F328" s="795"/>
      <c r="G328" s="795"/>
      <c r="H328" s="795"/>
      <c r="I328" s="795"/>
      <c r="J328" s="795"/>
      <c r="K328" s="795"/>
      <c r="L328" s="795"/>
      <c r="M328" s="795"/>
      <c r="N328" s="795"/>
      <c r="O328" s="795"/>
      <c r="P328" s="795"/>
      <c r="Q328" s="795"/>
      <c r="R328" s="795"/>
      <c r="S328" s="510"/>
      <c r="T328" s="510"/>
      <c r="U328" s="510"/>
      <c r="V328" s="510"/>
      <c r="W328" s="510"/>
      <c r="X328" s="510"/>
      <c r="Y328" s="510"/>
      <c r="Z328" s="510"/>
      <c r="AA328" s="510"/>
      <c r="AB328" s="510"/>
      <c r="AC328" s="510"/>
      <c r="AD328" s="510"/>
      <c r="AE328" s="510"/>
      <c r="AF328" s="510"/>
      <c r="AG328" s="510"/>
      <c r="AH328" s="510"/>
      <c r="AI328" s="510"/>
      <c r="AJ328" s="510"/>
      <c r="AK328" s="510"/>
      <c r="AL328" s="510"/>
      <c r="AM328" s="510"/>
      <c r="AN328" s="510"/>
      <c r="AO328" s="510"/>
      <c r="AP328" s="510"/>
      <c r="AQ328" s="510"/>
      <c r="AR328" s="510"/>
      <c r="AS328" s="510"/>
      <c r="AT328" s="510"/>
      <c r="AU328" s="510"/>
      <c r="AV328" s="510"/>
      <c r="AW328" s="510"/>
      <c r="AX328" s="510"/>
      <c r="AY328" s="510"/>
      <c r="AZ328" s="510"/>
      <c r="BA328" s="510"/>
      <c r="BB328" s="510"/>
      <c r="BC328" s="510"/>
      <c r="BD328" s="510"/>
      <c r="BE328" s="510"/>
      <c r="BF328" s="510"/>
      <c r="BG328" s="510"/>
      <c r="BH328" s="510"/>
      <c r="BI328" s="510"/>
      <c r="BJ328" s="510"/>
      <c r="BK328" s="510"/>
      <c r="BL328" s="510"/>
      <c r="BM328" s="510"/>
      <c r="BN328" s="510"/>
      <c r="BO328" s="477" t="s">
        <v>81</v>
      </c>
      <c r="BP328" s="491"/>
      <c r="BQ328" s="492"/>
      <c r="BR328" s="492"/>
      <c r="BS328" s="492"/>
      <c r="BT328" s="493"/>
      <c r="BU328" s="177"/>
      <c r="BW328" s="334" t="s">
        <v>479</v>
      </c>
      <c r="BX328" s="339"/>
      <c r="BY328" s="328"/>
      <c r="BZ328" s="328"/>
      <c r="CA328" s="328"/>
      <c r="CB328" s="328"/>
      <c r="CC328" s="328"/>
      <c r="CD328" s="328"/>
      <c r="CE328" s="328"/>
      <c r="CF328" s="328"/>
      <c r="CG328" s="328"/>
      <c r="CH328" s="328"/>
      <c r="CI328" s="328"/>
      <c r="CJ328" s="328"/>
      <c r="CK328" s="328"/>
      <c r="CL328" s="328"/>
      <c r="CM328" s="328"/>
      <c r="CN328" s="328"/>
      <c r="CO328" s="328"/>
      <c r="CP328" s="328"/>
      <c r="CQ328" s="328"/>
      <c r="CR328" s="328"/>
      <c r="CS328" s="328"/>
      <c r="CT328" s="328"/>
      <c r="CU328" s="328"/>
      <c r="CV328" s="328"/>
      <c r="CW328" s="328"/>
      <c r="CX328" s="328"/>
      <c r="CY328" s="328"/>
      <c r="CZ328" s="328"/>
      <c r="DA328" s="328"/>
      <c r="DB328" s="328"/>
      <c r="DC328" s="328"/>
      <c r="DD328" s="328"/>
      <c r="DE328" s="328"/>
      <c r="DF328" s="328"/>
    </row>
    <row r="329" spans="2:110" s="53" customFormat="1" ht="11.25" customHeight="1">
      <c r="B329" s="792"/>
      <c r="C329" s="305"/>
      <c r="D329" s="462"/>
      <c r="E329" s="462"/>
      <c r="F329" s="462"/>
      <c r="G329" s="462"/>
      <c r="H329" s="462"/>
      <c r="I329" s="462"/>
      <c r="J329" s="462"/>
      <c r="K329" s="462"/>
      <c r="L329" s="462"/>
      <c r="M329" s="462"/>
      <c r="N329" s="462"/>
      <c r="O329" s="462"/>
      <c r="P329" s="462"/>
      <c r="Q329" s="462"/>
      <c r="R329" s="462"/>
      <c r="S329" s="511"/>
      <c r="T329" s="511"/>
      <c r="U329" s="511"/>
      <c r="V329" s="511"/>
      <c r="W329" s="511"/>
      <c r="X329" s="511"/>
      <c r="Y329" s="511"/>
      <c r="Z329" s="511"/>
      <c r="AA329" s="511"/>
      <c r="AB329" s="511"/>
      <c r="AC329" s="511"/>
      <c r="AD329" s="511"/>
      <c r="AE329" s="511"/>
      <c r="AF329" s="511"/>
      <c r="AG329" s="511"/>
      <c r="AH329" s="511"/>
      <c r="AI329" s="511"/>
      <c r="AJ329" s="511"/>
      <c r="AK329" s="511"/>
      <c r="AL329" s="511"/>
      <c r="AM329" s="511"/>
      <c r="AN329" s="511"/>
      <c r="AO329" s="511"/>
      <c r="AP329" s="511"/>
      <c r="AQ329" s="511"/>
      <c r="AR329" s="511"/>
      <c r="AS329" s="511"/>
      <c r="AT329" s="511"/>
      <c r="AU329" s="511"/>
      <c r="AV329" s="511"/>
      <c r="AW329" s="511"/>
      <c r="AX329" s="511"/>
      <c r="AY329" s="511"/>
      <c r="AZ329" s="511"/>
      <c r="BA329" s="511"/>
      <c r="BB329" s="511"/>
      <c r="BC329" s="511"/>
      <c r="BD329" s="511"/>
      <c r="BE329" s="511"/>
      <c r="BF329" s="511"/>
      <c r="BG329" s="511"/>
      <c r="BH329" s="511"/>
      <c r="BI329" s="511"/>
      <c r="BJ329" s="511"/>
      <c r="BK329" s="511"/>
      <c r="BL329" s="511"/>
      <c r="BM329" s="511"/>
      <c r="BN329" s="511"/>
      <c r="BO329" s="477"/>
      <c r="BP329" s="491"/>
      <c r="BQ329" s="492"/>
      <c r="BR329" s="492"/>
      <c r="BS329" s="492"/>
      <c r="BT329" s="493"/>
      <c r="BU329" s="177"/>
      <c r="BW329" s="334" t="s">
        <v>421</v>
      </c>
      <c r="BX329" s="339"/>
      <c r="BY329" s="328"/>
      <c r="BZ329" s="328"/>
      <c r="CA329" s="328"/>
      <c r="CB329" s="328"/>
      <c r="CC329" s="328"/>
      <c r="CD329" s="328"/>
      <c r="CE329" s="328"/>
      <c r="CF329" s="328"/>
      <c r="CG329" s="328"/>
      <c r="CH329" s="328"/>
      <c r="CI329" s="328"/>
      <c r="CJ329" s="328"/>
      <c r="CK329" s="328"/>
      <c r="CL329" s="328"/>
      <c r="CM329" s="328"/>
      <c r="CN329" s="328"/>
      <c r="CO329" s="328"/>
      <c r="CP329" s="328"/>
      <c r="CQ329" s="328"/>
      <c r="CR329" s="328"/>
      <c r="CS329" s="328"/>
      <c r="CT329" s="328"/>
      <c r="CU329" s="328"/>
      <c r="CV329" s="328"/>
      <c r="CW329" s="328"/>
      <c r="CX329" s="328"/>
      <c r="CY329" s="328"/>
      <c r="CZ329" s="328"/>
      <c r="DA329" s="328"/>
      <c r="DB329" s="328"/>
      <c r="DC329" s="328"/>
      <c r="DD329" s="328"/>
      <c r="DE329" s="328"/>
      <c r="DF329" s="328"/>
    </row>
    <row r="330" spans="2:110" s="53" customFormat="1" ht="10.5" customHeight="1">
      <c r="B330" s="799"/>
      <c r="C330" s="312"/>
      <c r="D330" s="796"/>
      <c r="E330" s="796"/>
      <c r="F330" s="796"/>
      <c r="G330" s="796"/>
      <c r="H330" s="796"/>
      <c r="I330" s="796"/>
      <c r="J330" s="796"/>
      <c r="K330" s="796"/>
      <c r="L330" s="796"/>
      <c r="M330" s="796"/>
      <c r="N330" s="796"/>
      <c r="O330" s="796"/>
      <c r="P330" s="796"/>
      <c r="Q330" s="796"/>
      <c r="R330" s="796"/>
      <c r="S330" s="512"/>
      <c r="T330" s="512"/>
      <c r="U330" s="512"/>
      <c r="V330" s="512"/>
      <c r="W330" s="512"/>
      <c r="X330" s="512"/>
      <c r="Y330" s="512"/>
      <c r="Z330" s="512"/>
      <c r="AA330" s="512"/>
      <c r="AB330" s="512"/>
      <c r="AC330" s="512"/>
      <c r="AD330" s="512"/>
      <c r="AE330" s="512"/>
      <c r="AF330" s="512"/>
      <c r="AG330" s="512"/>
      <c r="AH330" s="512"/>
      <c r="AI330" s="512"/>
      <c r="AJ330" s="512"/>
      <c r="AK330" s="512"/>
      <c r="AL330" s="512"/>
      <c r="AM330" s="512"/>
      <c r="AN330" s="512"/>
      <c r="AO330" s="512"/>
      <c r="AP330" s="512"/>
      <c r="AQ330" s="512"/>
      <c r="AR330" s="512"/>
      <c r="AS330" s="512"/>
      <c r="AT330" s="512"/>
      <c r="AU330" s="512"/>
      <c r="AV330" s="512"/>
      <c r="AW330" s="512"/>
      <c r="AX330" s="512"/>
      <c r="AY330" s="512"/>
      <c r="AZ330" s="512"/>
      <c r="BA330" s="512"/>
      <c r="BB330" s="512"/>
      <c r="BC330" s="512"/>
      <c r="BD330" s="512"/>
      <c r="BE330" s="512"/>
      <c r="BF330" s="512"/>
      <c r="BG330" s="512"/>
      <c r="BH330" s="512"/>
      <c r="BI330" s="512"/>
      <c r="BJ330" s="512"/>
      <c r="BK330" s="512"/>
      <c r="BL330" s="512"/>
      <c r="BM330" s="512"/>
      <c r="BN330" s="512"/>
      <c r="BO330" s="782"/>
      <c r="BP330" s="494"/>
      <c r="BQ330" s="495"/>
      <c r="BR330" s="495"/>
      <c r="BS330" s="495"/>
      <c r="BT330" s="496"/>
      <c r="BU330" s="177"/>
      <c r="BW330" s="334"/>
      <c r="BX330" s="339"/>
      <c r="BY330" s="328"/>
      <c r="BZ330" s="328"/>
      <c r="CA330" s="328"/>
      <c r="CB330" s="328"/>
      <c r="CC330" s="328"/>
      <c r="CD330" s="328"/>
      <c r="CE330" s="328"/>
      <c r="CF330" s="328"/>
      <c r="CG330" s="328"/>
      <c r="CH330" s="328"/>
      <c r="CI330" s="328"/>
      <c r="CJ330" s="328"/>
      <c r="CK330" s="328"/>
      <c r="CL330" s="328"/>
      <c r="CM330" s="328"/>
      <c r="CN330" s="328"/>
      <c r="CO330" s="328"/>
      <c r="CP330" s="328"/>
      <c r="CQ330" s="328"/>
      <c r="CR330" s="328"/>
      <c r="CS330" s="328"/>
      <c r="CT330" s="328"/>
      <c r="CU330" s="328"/>
      <c r="CV330" s="328"/>
      <c r="CW330" s="328"/>
      <c r="CX330" s="328"/>
      <c r="CY330" s="328"/>
      <c r="CZ330" s="328"/>
      <c r="DA330" s="328"/>
      <c r="DB330" s="328"/>
      <c r="DC330" s="328"/>
      <c r="DD330" s="328"/>
      <c r="DE330" s="328"/>
      <c r="DF330" s="328"/>
    </row>
    <row r="331" spans="2:110" ht="26.25" customHeight="1">
      <c r="B331" s="588" t="s">
        <v>82</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L331" s="589"/>
      <c r="BM331" s="589"/>
      <c r="BN331" s="589"/>
      <c r="BO331" s="589"/>
      <c r="BP331" s="136"/>
      <c r="BQ331" s="136"/>
      <c r="BR331" s="136"/>
      <c r="BS331" s="136"/>
      <c r="BT331" s="137"/>
      <c r="BU331" s="383"/>
    </row>
    <row r="332" spans="2:110" s="22" customFormat="1" ht="6.75" customHeight="1">
      <c r="B332" s="132"/>
      <c r="C332" s="133"/>
      <c r="D332" s="417" t="s">
        <v>548</v>
      </c>
      <c r="E332" s="417"/>
      <c r="F332" s="417"/>
      <c r="G332" s="417"/>
      <c r="H332" s="417"/>
      <c r="I332" s="417"/>
      <c r="J332" s="417"/>
      <c r="K332" s="417"/>
      <c r="L332" s="417"/>
      <c r="M332" s="417"/>
      <c r="N332" s="417"/>
      <c r="O332" s="417"/>
      <c r="P332" s="417"/>
      <c r="Q332" s="417"/>
      <c r="R332" s="417"/>
      <c r="S332" s="417"/>
      <c r="T332" s="417"/>
      <c r="U332" s="417"/>
      <c r="V332" s="417"/>
      <c r="W332" s="417"/>
      <c r="X332" s="417"/>
      <c r="Y332" s="417"/>
      <c r="Z332" s="417"/>
      <c r="AA332" s="417"/>
      <c r="AB332" s="417"/>
      <c r="AC332" s="417"/>
      <c r="AD332" s="417"/>
      <c r="AE332" s="417"/>
      <c r="AF332" s="417"/>
      <c r="AG332" s="417"/>
      <c r="AH332" s="417"/>
      <c r="AI332" s="417"/>
      <c r="AJ332" s="417"/>
      <c r="AK332" s="417"/>
      <c r="AL332" s="417"/>
      <c r="AM332" s="417"/>
      <c r="AN332" s="417"/>
      <c r="AO332" s="417"/>
      <c r="AP332" s="417"/>
      <c r="AQ332" s="417"/>
      <c r="AR332" s="417"/>
      <c r="AS332" s="417"/>
      <c r="AT332" s="417"/>
      <c r="AU332" s="417"/>
      <c r="AV332" s="417"/>
      <c r="AW332" s="417"/>
      <c r="AX332" s="417"/>
      <c r="AY332" s="134"/>
      <c r="AZ332" s="423" t="s">
        <v>33</v>
      </c>
      <c r="BA332" s="423"/>
      <c r="BB332" s="423"/>
      <c r="BC332" s="423"/>
      <c r="BD332" s="423"/>
      <c r="BE332" s="134"/>
      <c r="BF332" s="134"/>
      <c r="BG332" s="134"/>
      <c r="BH332" s="134"/>
      <c r="BI332" s="134"/>
      <c r="BJ332" s="134"/>
      <c r="BK332" s="134"/>
      <c r="BL332" s="134"/>
      <c r="BM332" s="134"/>
      <c r="BN332" s="134"/>
      <c r="BO332" s="134"/>
      <c r="BP332" s="653"/>
      <c r="BQ332" s="653"/>
      <c r="BR332" s="653"/>
      <c r="BS332" s="653"/>
      <c r="BT332" s="654"/>
      <c r="BU332" s="39"/>
      <c r="BW332" s="116"/>
      <c r="BX332" s="345"/>
      <c r="BY332" s="210"/>
      <c r="BZ332" s="210"/>
      <c r="CA332" s="210"/>
      <c r="CB332" s="210"/>
      <c r="CC332" s="210"/>
      <c r="CD332" s="210"/>
      <c r="CE332" s="210"/>
      <c r="CF332" s="210"/>
      <c r="CG332" s="210"/>
      <c r="CH332" s="210"/>
      <c r="CI332" s="210"/>
      <c r="CJ332" s="210"/>
      <c r="CK332" s="210"/>
      <c r="CL332" s="210"/>
      <c r="CM332" s="210"/>
      <c r="CN332" s="210"/>
      <c r="CO332" s="210"/>
      <c r="CP332" s="210"/>
      <c r="CQ332" s="210"/>
      <c r="CR332" s="210"/>
      <c r="CS332" s="210"/>
      <c r="CT332" s="210"/>
      <c r="CU332" s="210"/>
      <c r="CV332" s="210"/>
      <c r="CW332" s="210"/>
      <c r="CX332" s="210"/>
      <c r="CY332" s="210"/>
      <c r="CZ332" s="210"/>
      <c r="DA332" s="210"/>
      <c r="DB332" s="210"/>
      <c r="DC332" s="210"/>
      <c r="DD332" s="210"/>
      <c r="DE332" s="210"/>
      <c r="DF332" s="210"/>
    </row>
    <row r="333" spans="2:110" s="22" customFormat="1" ht="12" customHeight="1">
      <c r="B333" s="132"/>
      <c r="C333" s="134"/>
      <c r="D333" s="417"/>
      <c r="E333" s="417"/>
      <c r="F333" s="417"/>
      <c r="G333" s="417"/>
      <c r="H333" s="417"/>
      <c r="I333" s="417"/>
      <c r="J333" s="417"/>
      <c r="K333" s="417"/>
      <c r="L333" s="417"/>
      <c r="M333" s="417"/>
      <c r="N333" s="417"/>
      <c r="O333" s="417"/>
      <c r="P333" s="417"/>
      <c r="Q333" s="417"/>
      <c r="R333" s="417"/>
      <c r="S333" s="417"/>
      <c r="T333" s="417"/>
      <c r="U333" s="417"/>
      <c r="V333" s="417"/>
      <c r="W333" s="417"/>
      <c r="X333" s="417"/>
      <c r="Y333" s="417"/>
      <c r="Z333" s="417"/>
      <c r="AA333" s="417"/>
      <c r="AB333" s="417"/>
      <c r="AC333" s="417"/>
      <c r="AD333" s="417"/>
      <c r="AE333" s="417"/>
      <c r="AF333" s="417"/>
      <c r="AG333" s="417"/>
      <c r="AH333" s="417"/>
      <c r="AI333" s="417"/>
      <c r="AJ333" s="417"/>
      <c r="AK333" s="417"/>
      <c r="AL333" s="417"/>
      <c r="AM333" s="417"/>
      <c r="AN333" s="417"/>
      <c r="AO333" s="417"/>
      <c r="AP333" s="417"/>
      <c r="AQ333" s="417"/>
      <c r="AR333" s="417"/>
      <c r="AS333" s="417"/>
      <c r="AT333" s="417"/>
      <c r="AU333" s="417"/>
      <c r="AV333" s="417"/>
      <c r="AW333" s="417"/>
      <c r="AX333" s="417"/>
      <c r="AY333" s="134"/>
      <c r="AZ333" s="423"/>
      <c r="BA333" s="423"/>
      <c r="BB333" s="423"/>
      <c r="BC333" s="423"/>
      <c r="BD333" s="423"/>
      <c r="BE333" s="134"/>
      <c r="BF333" s="134"/>
      <c r="BG333" s="134"/>
      <c r="BH333" s="134"/>
      <c r="BI333" s="134"/>
      <c r="BJ333" s="134"/>
      <c r="BK333" s="134"/>
      <c r="BL333" s="134"/>
      <c r="BM333" s="134"/>
      <c r="BN333" s="134"/>
      <c r="BO333" s="134"/>
      <c r="BP333" s="653"/>
      <c r="BQ333" s="653"/>
      <c r="BR333" s="653"/>
      <c r="BS333" s="653"/>
      <c r="BT333" s="654"/>
      <c r="BU333" s="39"/>
      <c r="BW333" s="116" t="s">
        <v>480</v>
      </c>
      <c r="BX333" s="345"/>
      <c r="BY333" s="210"/>
      <c r="BZ333" s="210"/>
      <c r="CA333" s="210"/>
      <c r="CB333" s="210"/>
      <c r="CC333" s="210"/>
      <c r="CD333" s="210"/>
      <c r="CE333" s="210"/>
      <c r="CF333" s="210"/>
      <c r="CG333" s="210"/>
      <c r="CH333" s="210"/>
      <c r="CI333" s="210"/>
      <c r="CJ333" s="210"/>
      <c r="CK333" s="210"/>
      <c r="CL333" s="210"/>
      <c r="CM333" s="210"/>
      <c r="CN333" s="210"/>
      <c r="CO333" s="210"/>
      <c r="CP333" s="210"/>
      <c r="CQ333" s="210"/>
      <c r="CR333" s="210"/>
      <c r="CS333" s="210"/>
      <c r="CT333" s="210"/>
      <c r="CU333" s="210"/>
      <c r="CV333" s="210"/>
      <c r="CW333" s="210"/>
      <c r="CX333" s="210"/>
      <c r="CY333" s="210"/>
      <c r="CZ333" s="210"/>
      <c r="DA333" s="210"/>
      <c r="DB333" s="210"/>
      <c r="DC333" s="210"/>
      <c r="DD333" s="210"/>
      <c r="DE333" s="210"/>
      <c r="DF333" s="210"/>
    </row>
    <row r="334" spans="2:110" s="22" customFormat="1" ht="7.5" customHeight="1">
      <c r="B334" s="132"/>
      <c r="C334" s="133"/>
      <c r="D334" s="417"/>
      <c r="E334" s="417"/>
      <c r="F334" s="417"/>
      <c r="G334" s="417"/>
      <c r="H334" s="417"/>
      <c r="I334" s="417"/>
      <c r="J334" s="417"/>
      <c r="K334" s="417"/>
      <c r="L334" s="417"/>
      <c r="M334" s="417"/>
      <c r="N334" s="417"/>
      <c r="O334" s="417"/>
      <c r="P334" s="417"/>
      <c r="Q334" s="417"/>
      <c r="R334" s="417"/>
      <c r="S334" s="417"/>
      <c r="T334" s="417"/>
      <c r="U334" s="417"/>
      <c r="V334" s="417"/>
      <c r="W334" s="417"/>
      <c r="X334" s="417"/>
      <c r="Y334" s="417"/>
      <c r="Z334" s="417"/>
      <c r="AA334" s="417"/>
      <c r="AB334" s="417"/>
      <c r="AC334" s="417"/>
      <c r="AD334" s="417"/>
      <c r="AE334" s="417"/>
      <c r="AF334" s="417"/>
      <c r="AG334" s="417"/>
      <c r="AH334" s="417"/>
      <c r="AI334" s="417"/>
      <c r="AJ334" s="417"/>
      <c r="AK334" s="417"/>
      <c r="AL334" s="417"/>
      <c r="AM334" s="417"/>
      <c r="AN334" s="417"/>
      <c r="AO334" s="417"/>
      <c r="AP334" s="417"/>
      <c r="AQ334" s="417"/>
      <c r="AR334" s="417"/>
      <c r="AS334" s="417"/>
      <c r="AT334" s="417"/>
      <c r="AU334" s="417"/>
      <c r="AV334" s="417"/>
      <c r="AW334" s="417"/>
      <c r="AX334" s="417"/>
      <c r="AY334" s="133"/>
      <c r="AZ334" s="423"/>
      <c r="BA334" s="423"/>
      <c r="BB334" s="423"/>
      <c r="BC334" s="423"/>
      <c r="BD334" s="423"/>
      <c r="BE334" s="133"/>
      <c r="BF334" s="133"/>
      <c r="BG334" s="133"/>
      <c r="BH334" s="133"/>
      <c r="BI334" s="133"/>
      <c r="BJ334" s="133"/>
      <c r="BK334" s="133"/>
      <c r="BL334" s="133"/>
      <c r="BM334" s="133"/>
      <c r="BN334" s="133"/>
      <c r="BO334" s="133"/>
      <c r="BP334" s="653"/>
      <c r="BQ334" s="653"/>
      <c r="BR334" s="653"/>
      <c r="BS334" s="653"/>
      <c r="BT334" s="654"/>
      <c r="BU334" s="39"/>
      <c r="BW334" s="334" t="s">
        <v>470</v>
      </c>
      <c r="BX334" s="345"/>
      <c r="BY334" s="210"/>
      <c r="BZ334" s="210"/>
      <c r="CA334" s="210"/>
      <c r="CB334" s="210"/>
      <c r="CC334" s="210"/>
      <c r="CD334" s="210"/>
      <c r="CE334" s="210"/>
      <c r="CF334" s="210"/>
      <c r="CG334" s="210"/>
      <c r="CH334" s="210"/>
      <c r="CI334" s="210"/>
      <c r="CJ334" s="210"/>
      <c r="CK334" s="210"/>
      <c r="CL334" s="210"/>
      <c r="CM334" s="210"/>
      <c r="CN334" s="210"/>
      <c r="CO334" s="210"/>
      <c r="CP334" s="210"/>
      <c r="CQ334" s="210"/>
      <c r="CR334" s="210"/>
      <c r="CS334" s="210"/>
      <c r="CT334" s="210"/>
      <c r="CU334" s="210"/>
      <c r="CV334" s="210"/>
      <c r="CW334" s="210"/>
      <c r="CX334" s="210"/>
      <c r="CY334" s="210"/>
      <c r="CZ334" s="210"/>
      <c r="DA334" s="210"/>
      <c r="DB334" s="210"/>
      <c r="DC334" s="210"/>
      <c r="DD334" s="210"/>
      <c r="DE334" s="210"/>
      <c r="DF334" s="210"/>
    </row>
    <row r="335" spans="2:110" s="22" customFormat="1" ht="6.75" customHeight="1">
      <c r="B335" s="797" t="s">
        <v>71</v>
      </c>
      <c r="C335" s="417"/>
      <c r="D335" s="417"/>
      <c r="E335" s="417"/>
      <c r="F335" s="417"/>
      <c r="G335" s="417"/>
      <c r="H335" s="417"/>
      <c r="I335" s="229"/>
      <c r="J335" s="417" t="s">
        <v>543</v>
      </c>
      <c r="K335" s="417"/>
      <c r="L335" s="417"/>
      <c r="M335" s="417"/>
      <c r="N335" s="417"/>
      <c r="O335" s="417"/>
      <c r="P335" s="417"/>
      <c r="Q335" s="417"/>
      <c r="R335" s="417"/>
      <c r="S335" s="417"/>
      <c r="T335" s="229"/>
      <c r="U335" s="417" t="s">
        <v>545</v>
      </c>
      <c r="V335" s="417"/>
      <c r="W335" s="417"/>
      <c r="X335" s="417"/>
      <c r="Y335" s="417"/>
      <c r="Z335" s="417"/>
      <c r="AA335" s="417"/>
      <c r="AB335" s="417"/>
      <c r="AC335" s="417"/>
      <c r="AD335" s="417"/>
      <c r="AE335" s="417"/>
      <c r="AF335" s="417"/>
      <c r="AG335" s="417"/>
      <c r="AH335" s="229"/>
      <c r="AI335" s="417" t="s">
        <v>544</v>
      </c>
      <c r="AJ335" s="417"/>
      <c r="AK335" s="417"/>
      <c r="AL335" s="417"/>
      <c r="AM335" s="417"/>
      <c r="AN335" s="417"/>
      <c r="AO335" s="417"/>
      <c r="AP335" s="417"/>
      <c r="AQ335" s="417"/>
      <c r="AR335" s="417"/>
      <c r="AS335" s="417"/>
      <c r="AT335" s="417"/>
      <c r="AU335" s="417"/>
      <c r="AV335" s="417"/>
      <c r="AW335" s="417"/>
      <c r="AX335" s="417"/>
      <c r="AY335" s="417"/>
      <c r="AZ335" s="417"/>
      <c r="BA335" s="417"/>
      <c r="BB335" s="268"/>
      <c r="BC335" s="268"/>
      <c r="BD335" s="268"/>
      <c r="BE335" s="268"/>
      <c r="BF335" s="268"/>
      <c r="BG335" s="268"/>
      <c r="BH335" s="268"/>
      <c r="BI335" s="268"/>
      <c r="BJ335" s="268"/>
      <c r="BK335" s="268"/>
      <c r="BL335" s="268"/>
      <c r="BM335" s="268"/>
      <c r="BN335" s="268"/>
      <c r="BO335" s="268"/>
      <c r="BP335" s="783"/>
      <c r="BQ335" s="783"/>
      <c r="BR335" s="783"/>
      <c r="BS335" s="653"/>
      <c r="BT335" s="654"/>
      <c r="BU335" s="39"/>
      <c r="BW335" s="334" t="s">
        <v>471</v>
      </c>
      <c r="BX335" s="345"/>
      <c r="BY335" s="210"/>
      <c r="BZ335" s="210"/>
      <c r="CA335" s="210"/>
      <c r="CB335" s="210"/>
      <c r="CC335" s="210"/>
      <c r="CD335" s="210"/>
      <c r="CE335" s="210"/>
      <c r="CF335" s="210"/>
      <c r="CG335" s="210"/>
      <c r="CH335" s="210"/>
      <c r="CI335" s="210"/>
      <c r="CJ335" s="210"/>
      <c r="CK335" s="210"/>
      <c r="CL335" s="210"/>
      <c r="CM335" s="210"/>
      <c r="CN335" s="210"/>
      <c r="CO335" s="210"/>
      <c r="CP335" s="210"/>
      <c r="CQ335" s="210"/>
      <c r="CR335" s="210"/>
      <c r="CS335" s="210"/>
      <c r="CT335" s="210"/>
      <c r="CU335" s="210"/>
      <c r="CV335" s="210"/>
      <c r="CW335" s="210"/>
      <c r="CX335" s="210"/>
      <c r="CY335" s="210"/>
      <c r="CZ335" s="210"/>
      <c r="DA335" s="210"/>
      <c r="DB335" s="210"/>
      <c r="DC335" s="210"/>
      <c r="DD335" s="210"/>
      <c r="DE335" s="210"/>
      <c r="DF335" s="210"/>
    </row>
    <row r="336" spans="2:110" s="22" customFormat="1" ht="12" customHeight="1">
      <c r="B336" s="797"/>
      <c r="C336" s="417"/>
      <c r="D336" s="417"/>
      <c r="E336" s="417"/>
      <c r="F336" s="417"/>
      <c r="G336" s="417"/>
      <c r="H336" s="417"/>
      <c r="I336" s="229"/>
      <c r="J336" s="417"/>
      <c r="K336" s="417"/>
      <c r="L336" s="417"/>
      <c r="M336" s="417"/>
      <c r="N336" s="417"/>
      <c r="O336" s="417"/>
      <c r="P336" s="417"/>
      <c r="Q336" s="417"/>
      <c r="R336" s="417"/>
      <c r="S336" s="417"/>
      <c r="T336" s="229"/>
      <c r="U336" s="417"/>
      <c r="V336" s="417"/>
      <c r="W336" s="417"/>
      <c r="X336" s="417"/>
      <c r="Y336" s="417"/>
      <c r="Z336" s="417"/>
      <c r="AA336" s="417"/>
      <c r="AB336" s="417"/>
      <c r="AC336" s="417"/>
      <c r="AD336" s="417"/>
      <c r="AE336" s="417"/>
      <c r="AF336" s="417"/>
      <c r="AG336" s="417"/>
      <c r="AH336" s="229"/>
      <c r="AI336" s="417"/>
      <c r="AJ336" s="417"/>
      <c r="AK336" s="417"/>
      <c r="AL336" s="417"/>
      <c r="AM336" s="417"/>
      <c r="AN336" s="417"/>
      <c r="AO336" s="417"/>
      <c r="AP336" s="417"/>
      <c r="AQ336" s="417"/>
      <c r="AR336" s="417"/>
      <c r="AS336" s="417"/>
      <c r="AT336" s="417"/>
      <c r="AU336" s="417"/>
      <c r="AV336" s="417"/>
      <c r="AW336" s="417"/>
      <c r="AX336" s="417"/>
      <c r="AY336" s="417"/>
      <c r="AZ336" s="417"/>
      <c r="BA336" s="417"/>
      <c r="BB336" s="268"/>
      <c r="BC336" s="268"/>
      <c r="BD336" s="268"/>
      <c r="BE336" s="268"/>
      <c r="BF336" s="268"/>
      <c r="BG336" s="268"/>
      <c r="BH336" s="268"/>
      <c r="BI336" s="268"/>
      <c r="BJ336" s="268"/>
      <c r="BK336" s="268"/>
      <c r="BL336" s="268"/>
      <c r="BM336" s="268"/>
      <c r="BN336" s="268"/>
      <c r="BO336" s="268"/>
      <c r="BP336" s="783"/>
      <c r="BQ336" s="783"/>
      <c r="BR336" s="783"/>
      <c r="BS336" s="653"/>
      <c r="BT336" s="654"/>
      <c r="BU336" s="39"/>
      <c r="BW336" s="334" t="s">
        <v>473</v>
      </c>
      <c r="BX336" s="345"/>
      <c r="BY336" s="210"/>
      <c r="BZ336" s="210"/>
      <c r="CA336" s="210"/>
      <c r="CB336" s="210"/>
      <c r="CC336" s="210"/>
      <c r="CD336" s="210"/>
      <c r="CE336" s="210"/>
      <c r="CF336" s="210"/>
      <c r="CG336" s="210"/>
      <c r="CH336" s="210"/>
      <c r="CI336" s="210"/>
      <c r="CJ336" s="210"/>
      <c r="CK336" s="210"/>
      <c r="CL336" s="210"/>
      <c r="CM336" s="210"/>
      <c r="CN336" s="210"/>
      <c r="CO336" s="210"/>
      <c r="CP336" s="210"/>
      <c r="CQ336" s="210"/>
      <c r="CR336" s="210"/>
      <c r="CS336" s="210"/>
      <c r="CT336" s="210"/>
      <c r="CU336" s="210"/>
      <c r="CV336" s="210"/>
      <c r="CW336" s="210"/>
      <c r="CX336" s="210"/>
      <c r="CY336" s="210"/>
      <c r="CZ336" s="210"/>
      <c r="DA336" s="210"/>
      <c r="DB336" s="210"/>
      <c r="DC336" s="210"/>
      <c r="DD336" s="210"/>
      <c r="DE336" s="210"/>
      <c r="DF336" s="210"/>
    </row>
    <row r="337" spans="2:110" s="22" customFormat="1" ht="7.5" customHeight="1">
      <c r="B337" s="798"/>
      <c r="C337" s="418"/>
      <c r="D337" s="418"/>
      <c r="E337" s="418"/>
      <c r="F337" s="418"/>
      <c r="G337" s="418"/>
      <c r="H337" s="418"/>
      <c r="I337" s="230"/>
      <c r="J337" s="418"/>
      <c r="K337" s="418"/>
      <c r="L337" s="418"/>
      <c r="M337" s="418"/>
      <c r="N337" s="418"/>
      <c r="O337" s="418"/>
      <c r="P337" s="418"/>
      <c r="Q337" s="418"/>
      <c r="R337" s="418"/>
      <c r="S337" s="418"/>
      <c r="T337" s="230"/>
      <c r="U337" s="418"/>
      <c r="V337" s="418"/>
      <c r="W337" s="418"/>
      <c r="X337" s="418"/>
      <c r="Y337" s="418"/>
      <c r="Z337" s="418"/>
      <c r="AA337" s="418"/>
      <c r="AB337" s="418"/>
      <c r="AC337" s="418"/>
      <c r="AD337" s="418"/>
      <c r="AE337" s="418"/>
      <c r="AF337" s="418"/>
      <c r="AG337" s="418"/>
      <c r="AH337" s="230"/>
      <c r="AI337" s="418"/>
      <c r="AJ337" s="418"/>
      <c r="AK337" s="418"/>
      <c r="AL337" s="418"/>
      <c r="AM337" s="418"/>
      <c r="AN337" s="418"/>
      <c r="AO337" s="418"/>
      <c r="AP337" s="418"/>
      <c r="AQ337" s="418"/>
      <c r="AR337" s="418"/>
      <c r="AS337" s="418"/>
      <c r="AT337" s="418"/>
      <c r="AU337" s="418"/>
      <c r="AV337" s="418"/>
      <c r="AW337" s="418"/>
      <c r="AX337" s="418"/>
      <c r="AY337" s="418"/>
      <c r="AZ337" s="418"/>
      <c r="BA337" s="418"/>
      <c r="BB337" s="354"/>
      <c r="BC337" s="354"/>
      <c r="BD337" s="354"/>
      <c r="BE337" s="354"/>
      <c r="BF337" s="354"/>
      <c r="BG337" s="354"/>
      <c r="BH337" s="354"/>
      <c r="BI337" s="354"/>
      <c r="BJ337" s="354"/>
      <c r="BK337" s="354"/>
      <c r="BL337" s="354"/>
      <c r="BM337" s="354"/>
      <c r="BN337" s="354"/>
      <c r="BO337" s="354"/>
      <c r="BP337" s="784"/>
      <c r="BQ337" s="784"/>
      <c r="BR337" s="784"/>
      <c r="BS337" s="655"/>
      <c r="BT337" s="656"/>
      <c r="BU337" s="39"/>
      <c r="BW337" s="116"/>
      <c r="BX337" s="345"/>
      <c r="BY337" s="210"/>
      <c r="BZ337" s="210"/>
      <c r="CA337" s="210"/>
      <c r="CB337" s="210"/>
      <c r="CC337" s="210"/>
      <c r="CD337" s="210"/>
      <c r="CE337" s="210"/>
      <c r="CF337" s="210"/>
      <c r="CG337" s="210"/>
      <c r="CH337" s="210"/>
      <c r="CI337" s="210"/>
      <c r="CJ337" s="210"/>
      <c r="CK337" s="210"/>
      <c r="CL337" s="210"/>
      <c r="CM337" s="210"/>
      <c r="CN337" s="210"/>
      <c r="CO337" s="210"/>
      <c r="CP337" s="210"/>
      <c r="CQ337" s="210"/>
      <c r="CR337" s="210"/>
      <c r="CS337" s="210"/>
      <c r="CT337" s="210"/>
      <c r="CU337" s="210"/>
      <c r="CV337" s="210"/>
      <c r="CW337" s="210"/>
      <c r="CX337" s="210"/>
      <c r="CY337" s="210"/>
      <c r="CZ337" s="210"/>
      <c r="DA337" s="210"/>
      <c r="DB337" s="210"/>
      <c r="DC337" s="210"/>
      <c r="DD337" s="210"/>
      <c r="DE337" s="210"/>
      <c r="DF337" s="210"/>
    </row>
    <row r="338" spans="2:110" ht="10.5" customHeight="1">
      <c r="B338" s="457"/>
      <c r="C338" s="36"/>
      <c r="D338" s="789" t="s">
        <v>186</v>
      </c>
      <c r="E338" s="789"/>
      <c r="F338" s="789"/>
      <c r="G338" s="789"/>
      <c r="H338" s="789"/>
      <c r="I338" s="789"/>
      <c r="J338" s="789"/>
      <c r="K338" s="789"/>
      <c r="L338" s="789"/>
      <c r="M338" s="789"/>
      <c r="N338" s="789"/>
      <c r="O338" s="789"/>
      <c r="P338" s="789"/>
      <c r="Q338" s="789"/>
      <c r="R338" s="789"/>
      <c r="S338" s="789"/>
      <c r="T338" s="789"/>
      <c r="U338" s="789"/>
      <c r="V338" s="789"/>
      <c r="W338" s="541"/>
      <c r="X338" s="541"/>
      <c r="Y338" s="541"/>
      <c r="Z338" s="541"/>
      <c r="AA338" s="541"/>
      <c r="AB338" s="541"/>
      <c r="AC338" s="541"/>
      <c r="AD338" s="541"/>
      <c r="AE338" s="541"/>
      <c r="AF338" s="541"/>
      <c r="AG338" s="541"/>
      <c r="AH338" s="541"/>
      <c r="AI338" s="541"/>
      <c r="AJ338" s="541"/>
      <c r="AK338" s="541"/>
      <c r="AL338" s="546" t="s">
        <v>75</v>
      </c>
      <c r="AM338" s="546"/>
      <c r="AN338" s="46"/>
      <c r="AO338" s="112"/>
      <c r="AP338" s="789" t="s">
        <v>335</v>
      </c>
      <c r="AQ338" s="789"/>
      <c r="AR338" s="789"/>
      <c r="AS338" s="789"/>
      <c r="AT338" s="789"/>
      <c r="AU338" s="789"/>
      <c r="AV338" s="789"/>
      <c r="AW338" s="789"/>
      <c r="AX338" s="789"/>
      <c r="AY338" s="789"/>
      <c r="AZ338" s="789"/>
      <c r="BA338" s="789"/>
      <c r="BB338" s="789"/>
      <c r="BC338" s="785"/>
      <c r="BD338" s="785"/>
      <c r="BE338" s="785"/>
      <c r="BF338" s="785"/>
      <c r="BG338" s="785"/>
      <c r="BH338" s="785"/>
      <c r="BI338" s="785"/>
      <c r="BJ338" s="786"/>
      <c r="BK338" s="786"/>
      <c r="BL338" s="207"/>
      <c r="BM338" s="207"/>
      <c r="BN338" s="207"/>
      <c r="BO338" s="82"/>
      <c r="BP338" s="488" t="s">
        <v>286</v>
      </c>
      <c r="BQ338" s="489"/>
      <c r="BR338" s="489"/>
      <c r="BS338" s="489"/>
      <c r="BT338" s="490"/>
      <c r="BU338" s="39"/>
      <c r="BW338" s="116" t="s">
        <v>481</v>
      </c>
    </row>
    <row r="339" spans="2:110" ht="11.25" customHeight="1">
      <c r="B339" s="457"/>
      <c r="C339" s="173"/>
      <c r="D339" s="483"/>
      <c r="E339" s="483"/>
      <c r="F339" s="483"/>
      <c r="G339" s="483"/>
      <c r="H339" s="483"/>
      <c r="I339" s="483"/>
      <c r="J339" s="483"/>
      <c r="K339" s="483"/>
      <c r="L339" s="483"/>
      <c r="M339" s="483"/>
      <c r="N339" s="483"/>
      <c r="O339" s="483"/>
      <c r="P339" s="483"/>
      <c r="Q339" s="483"/>
      <c r="R339" s="483"/>
      <c r="S339" s="483"/>
      <c r="T339" s="483"/>
      <c r="U339" s="483"/>
      <c r="V339" s="483"/>
      <c r="W339" s="542"/>
      <c r="X339" s="542"/>
      <c r="Y339" s="542"/>
      <c r="Z339" s="542"/>
      <c r="AA339" s="542"/>
      <c r="AB339" s="542"/>
      <c r="AC339" s="542"/>
      <c r="AD339" s="542"/>
      <c r="AE339" s="542"/>
      <c r="AF339" s="542"/>
      <c r="AG339" s="542"/>
      <c r="AH339" s="542"/>
      <c r="AI339" s="542"/>
      <c r="AJ339" s="542"/>
      <c r="AK339" s="542"/>
      <c r="AL339" s="469"/>
      <c r="AM339" s="469"/>
      <c r="AN339" s="81"/>
      <c r="AO339" s="173"/>
      <c r="AP339" s="483"/>
      <c r="AQ339" s="483"/>
      <c r="AR339" s="483"/>
      <c r="AS339" s="483"/>
      <c r="AT339" s="483"/>
      <c r="AU339" s="483"/>
      <c r="AV339" s="483"/>
      <c r="AW339" s="483"/>
      <c r="AX339" s="483"/>
      <c r="AY339" s="483"/>
      <c r="AZ339" s="483"/>
      <c r="BA339" s="483"/>
      <c r="BB339" s="483"/>
      <c r="BC339" s="564"/>
      <c r="BD339" s="564"/>
      <c r="BE339" s="564"/>
      <c r="BF339" s="564"/>
      <c r="BG339" s="564"/>
      <c r="BH339" s="564"/>
      <c r="BI339" s="564"/>
      <c r="BJ339" s="787"/>
      <c r="BK339" s="787"/>
      <c r="BL339" s="208"/>
      <c r="BM339" s="208"/>
      <c r="BN339" s="208"/>
      <c r="BO339" s="83"/>
      <c r="BP339" s="491"/>
      <c r="BQ339" s="492"/>
      <c r="BR339" s="492"/>
      <c r="BS339" s="492"/>
      <c r="BT339" s="493"/>
      <c r="BU339" s="39"/>
      <c r="BW339" s="116" t="s">
        <v>482</v>
      </c>
    </row>
    <row r="340" spans="2:110" ht="10.5" customHeight="1">
      <c r="B340" s="458"/>
      <c r="C340" s="87"/>
      <c r="D340" s="484"/>
      <c r="E340" s="484"/>
      <c r="F340" s="484"/>
      <c r="G340" s="484"/>
      <c r="H340" s="484"/>
      <c r="I340" s="484"/>
      <c r="J340" s="484"/>
      <c r="K340" s="484"/>
      <c r="L340" s="484"/>
      <c r="M340" s="484"/>
      <c r="N340" s="484"/>
      <c r="O340" s="484"/>
      <c r="P340" s="484"/>
      <c r="Q340" s="484"/>
      <c r="R340" s="484"/>
      <c r="S340" s="484"/>
      <c r="T340" s="484"/>
      <c r="U340" s="484"/>
      <c r="V340" s="484"/>
      <c r="W340" s="543"/>
      <c r="X340" s="543"/>
      <c r="Y340" s="543"/>
      <c r="Z340" s="543"/>
      <c r="AA340" s="543"/>
      <c r="AB340" s="543"/>
      <c r="AC340" s="543"/>
      <c r="AD340" s="543"/>
      <c r="AE340" s="543"/>
      <c r="AF340" s="543"/>
      <c r="AG340" s="543"/>
      <c r="AH340" s="543"/>
      <c r="AI340" s="543"/>
      <c r="AJ340" s="543"/>
      <c r="AK340" s="543"/>
      <c r="AL340" s="470"/>
      <c r="AM340" s="470"/>
      <c r="AN340" s="84"/>
      <c r="AO340" s="84"/>
      <c r="AP340" s="484"/>
      <c r="AQ340" s="484"/>
      <c r="AR340" s="484"/>
      <c r="AS340" s="484"/>
      <c r="AT340" s="484"/>
      <c r="AU340" s="484"/>
      <c r="AV340" s="484"/>
      <c r="AW340" s="484"/>
      <c r="AX340" s="484"/>
      <c r="AY340" s="484"/>
      <c r="AZ340" s="484"/>
      <c r="BA340" s="484"/>
      <c r="BB340" s="484"/>
      <c r="BC340" s="565"/>
      <c r="BD340" s="565"/>
      <c r="BE340" s="565"/>
      <c r="BF340" s="565"/>
      <c r="BG340" s="565"/>
      <c r="BH340" s="565"/>
      <c r="BI340" s="565"/>
      <c r="BJ340" s="788"/>
      <c r="BK340" s="788"/>
      <c r="BL340" s="209"/>
      <c r="BM340" s="209"/>
      <c r="BN340" s="209"/>
      <c r="BO340" s="88"/>
      <c r="BP340" s="491"/>
      <c r="BQ340" s="492"/>
      <c r="BR340" s="492"/>
      <c r="BS340" s="492"/>
      <c r="BT340" s="493"/>
      <c r="BU340" s="39"/>
      <c r="BW340" s="116" t="s">
        <v>483</v>
      </c>
    </row>
    <row r="341" spans="2:110" ht="10.5" customHeight="1">
      <c r="B341" s="191"/>
      <c r="C341" s="93"/>
      <c r="D341" s="482" t="s">
        <v>336</v>
      </c>
      <c r="E341" s="482"/>
      <c r="F341" s="482"/>
      <c r="G341" s="482"/>
      <c r="H341" s="482"/>
      <c r="I341" s="482"/>
      <c r="J341" s="482"/>
      <c r="K341" s="482"/>
      <c r="L341" s="482"/>
      <c r="M341" s="482"/>
      <c r="N341" s="482"/>
      <c r="O341" s="482"/>
      <c r="P341" s="482"/>
      <c r="Q341" s="482"/>
      <c r="R341" s="482"/>
      <c r="S341" s="482"/>
      <c r="T341" s="482"/>
      <c r="U341" s="482"/>
      <c r="V341" s="482"/>
      <c r="W341" s="482"/>
      <c r="X341" s="482"/>
      <c r="Y341" s="482"/>
      <c r="Z341" s="482"/>
      <c r="AA341" s="482"/>
      <c r="AB341" s="482"/>
      <c r="AC341" s="482"/>
      <c r="AD341" s="482"/>
      <c r="AE341" s="482"/>
      <c r="AF341" s="482"/>
      <c r="AG341" s="482"/>
      <c r="AH341" s="482"/>
      <c r="AI341" s="482"/>
      <c r="AJ341" s="482"/>
      <c r="AK341" s="482"/>
      <c r="AL341" s="482"/>
      <c r="AM341" s="482"/>
      <c r="AN341" s="482"/>
      <c r="AO341" s="482"/>
      <c r="AP341" s="482"/>
      <c r="AQ341" s="482"/>
      <c r="AR341" s="482"/>
      <c r="AS341" s="482"/>
      <c r="AT341" s="482"/>
      <c r="AU341" s="482"/>
      <c r="AV341" s="482"/>
      <c r="AW341" s="201"/>
      <c r="AX341" s="201"/>
      <c r="AY341" s="201"/>
      <c r="AZ341" s="201"/>
      <c r="BA341" s="201"/>
      <c r="BB341" s="201"/>
      <c r="BC341" s="187"/>
      <c r="BD341" s="187"/>
      <c r="BE341" s="199"/>
      <c r="BF341" s="199"/>
      <c r="BG341" s="199"/>
      <c r="BH341" s="187"/>
      <c r="BI341" s="187"/>
      <c r="BJ341" s="194"/>
      <c r="BK341" s="194"/>
      <c r="BL341" s="199"/>
      <c r="BM341" s="199"/>
      <c r="BN341" s="199"/>
      <c r="BO341" s="195"/>
      <c r="BP341" s="491"/>
      <c r="BQ341" s="492"/>
      <c r="BR341" s="492"/>
      <c r="BS341" s="492"/>
      <c r="BT341" s="493"/>
      <c r="BU341" s="39"/>
      <c r="BW341" s="116" t="s">
        <v>484</v>
      </c>
    </row>
    <row r="342" spans="2:110" ht="10.5" customHeight="1">
      <c r="B342" s="184"/>
      <c r="C342" s="173"/>
      <c r="D342" s="483"/>
      <c r="E342" s="483"/>
      <c r="F342" s="483"/>
      <c r="G342" s="483"/>
      <c r="H342" s="483"/>
      <c r="I342" s="483"/>
      <c r="J342" s="483"/>
      <c r="K342" s="483"/>
      <c r="L342" s="483"/>
      <c r="M342" s="483"/>
      <c r="N342" s="483"/>
      <c r="O342" s="483"/>
      <c r="P342" s="483"/>
      <c r="Q342" s="483"/>
      <c r="R342" s="483"/>
      <c r="S342" s="483"/>
      <c r="T342" s="483"/>
      <c r="U342" s="483"/>
      <c r="V342" s="483"/>
      <c r="W342" s="483"/>
      <c r="X342" s="483"/>
      <c r="Y342" s="483"/>
      <c r="Z342" s="483"/>
      <c r="AA342" s="483"/>
      <c r="AB342" s="483"/>
      <c r="AC342" s="483"/>
      <c r="AD342" s="483"/>
      <c r="AE342" s="483"/>
      <c r="AF342" s="483"/>
      <c r="AG342" s="483"/>
      <c r="AH342" s="483"/>
      <c r="AI342" s="483"/>
      <c r="AJ342" s="483"/>
      <c r="AK342" s="483"/>
      <c r="AL342" s="483"/>
      <c r="AM342" s="483"/>
      <c r="AN342" s="483"/>
      <c r="AO342" s="483"/>
      <c r="AP342" s="483"/>
      <c r="AQ342" s="483"/>
      <c r="AR342" s="483"/>
      <c r="AS342" s="483"/>
      <c r="AT342" s="483"/>
      <c r="AU342" s="483"/>
      <c r="AV342" s="483"/>
      <c r="AW342" s="189"/>
      <c r="AX342" s="189"/>
      <c r="AY342" s="189"/>
      <c r="AZ342" s="189"/>
      <c r="BA342" s="189"/>
      <c r="BB342" s="189"/>
      <c r="BC342" s="185"/>
      <c r="BD342" s="185"/>
      <c r="BE342" s="197"/>
      <c r="BF342" s="197"/>
      <c r="BG342" s="197"/>
      <c r="BH342" s="185"/>
      <c r="BI342" s="185"/>
      <c r="BJ342" s="193"/>
      <c r="BK342" s="193"/>
      <c r="BL342" s="197"/>
      <c r="BM342" s="197"/>
      <c r="BN342" s="197"/>
      <c r="BO342" s="83"/>
      <c r="BP342" s="491"/>
      <c r="BQ342" s="492"/>
      <c r="BR342" s="492"/>
      <c r="BS342" s="492"/>
      <c r="BT342" s="493"/>
      <c r="BU342" s="39"/>
      <c r="BW342" s="116" t="s">
        <v>485</v>
      </c>
    </row>
    <row r="343" spans="2:110" ht="10.5" customHeight="1">
      <c r="B343" s="188"/>
      <c r="C343" s="87"/>
      <c r="D343" s="484"/>
      <c r="E343" s="484"/>
      <c r="F343" s="484"/>
      <c r="G343" s="484"/>
      <c r="H343" s="484"/>
      <c r="I343" s="484"/>
      <c r="J343" s="484"/>
      <c r="K343" s="484"/>
      <c r="L343" s="484"/>
      <c r="M343" s="484"/>
      <c r="N343" s="484"/>
      <c r="O343" s="484"/>
      <c r="P343" s="484"/>
      <c r="Q343" s="484"/>
      <c r="R343" s="484"/>
      <c r="S343" s="484"/>
      <c r="T343" s="484"/>
      <c r="U343" s="484"/>
      <c r="V343" s="484"/>
      <c r="W343" s="484"/>
      <c r="X343" s="484"/>
      <c r="Y343" s="484"/>
      <c r="Z343" s="484"/>
      <c r="AA343" s="484"/>
      <c r="AB343" s="484"/>
      <c r="AC343" s="484"/>
      <c r="AD343" s="484"/>
      <c r="AE343" s="484"/>
      <c r="AF343" s="484"/>
      <c r="AG343" s="484"/>
      <c r="AH343" s="484"/>
      <c r="AI343" s="484"/>
      <c r="AJ343" s="484"/>
      <c r="AK343" s="484"/>
      <c r="AL343" s="484"/>
      <c r="AM343" s="484"/>
      <c r="AN343" s="484"/>
      <c r="AO343" s="484"/>
      <c r="AP343" s="484"/>
      <c r="AQ343" s="484"/>
      <c r="AR343" s="484"/>
      <c r="AS343" s="484"/>
      <c r="AT343" s="484"/>
      <c r="AU343" s="484"/>
      <c r="AV343" s="484"/>
      <c r="AW343" s="190"/>
      <c r="AX343" s="190"/>
      <c r="AY343" s="190"/>
      <c r="AZ343" s="190"/>
      <c r="BA343" s="190"/>
      <c r="BB343" s="190"/>
      <c r="BC343" s="186"/>
      <c r="BD343" s="186"/>
      <c r="BE343" s="198"/>
      <c r="BF343" s="198"/>
      <c r="BG343" s="198"/>
      <c r="BH343" s="186"/>
      <c r="BI343" s="186"/>
      <c r="BJ343" s="196"/>
      <c r="BK343" s="196"/>
      <c r="BL343" s="198"/>
      <c r="BM343" s="198"/>
      <c r="BN343" s="198"/>
      <c r="BO343" s="88"/>
      <c r="BP343" s="491"/>
      <c r="BQ343" s="492"/>
      <c r="BR343" s="492"/>
      <c r="BS343" s="492"/>
      <c r="BT343" s="493"/>
      <c r="BU343" s="39"/>
      <c r="BW343" s="116" t="s">
        <v>421</v>
      </c>
    </row>
    <row r="344" spans="2:110" ht="10.5" customHeight="1">
      <c r="B344" s="457"/>
      <c r="C344" s="36"/>
      <c r="D344" s="462" t="s">
        <v>85</v>
      </c>
      <c r="E344" s="462"/>
      <c r="F344" s="462"/>
      <c r="G344" s="462"/>
      <c r="H344" s="462"/>
      <c r="I344" s="462"/>
      <c r="J344" s="462"/>
      <c r="K344" s="462"/>
      <c r="L344" s="462"/>
      <c r="M344" s="462"/>
      <c r="N344" s="462"/>
      <c r="O344" s="462"/>
      <c r="P344" s="462"/>
      <c r="Q344" s="462"/>
      <c r="R344" s="462"/>
      <c r="S344" s="462"/>
      <c r="T344" s="462"/>
      <c r="U344" s="462"/>
      <c r="V344" s="462"/>
      <c r="W344" s="462"/>
      <c r="X344" s="462"/>
      <c r="Y344" s="462"/>
      <c r="Z344" s="462"/>
      <c r="AA344" s="462"/>
      <c r="AB344" s="462"/>
      <c r="AC344" s="462"/>
      <c r="AD344" s="462"/>
      <c r="AE344" s="462"/>
      <c r="AF344" s="462"/>
      <c r="AG344" s="462"/>
      <c r="AH344" s="462"/>
      <c r="AI344" s="462"/>
      <c r="AJ344" s="462"/>
      <c r="AK344" s="462"/>
      <c r="AL344" s="81"/>
      <c r="AM344" s="81"/>
      <c r="AN344" s="81"/>
      <c r="AO344" s="112"/>
      <c r="AP344" s="570"/>
      <c r="AQ344" s="570"/>
      <c r="AR344" s="570"/>
      <c r="AS344" s="570"/>
      <c r="AT344" s="570"/>
      <c r="AU344" s="570"/>
      <c r="AV344" s="570"/>
      <c r="AW344" s="570"/>
      <c r="AX344" s="570"/>
      <c r="AY344" s="570"/>
      <c r="AZ344" s="570"/>
      <c r="BA344" s="570"/>
      <c r="BB344" s="570"/>
      <c r="BC344" s="570"/>
      <c r="BD344" s="570"/>
      <c r="BE344" s="570"/>
      <c r="BF344" s="570"/>
      <c r="BG344" s="570"/>
      <c r="BH344" s="570"/>
      <c r="BI344" s="570"/>
      <c r="BJ344" s="570"/>
      <c r="BK344" s="570"/>
      <c r="BL344" s="570"/>
      <c r="BM344" s="570"/>
      <c r="BN344" s="570"/>
      <c r="BO344" s="591"/>
      <c r="BP344" s="491"/>
      <c r="BQ344" s="492"/>
      <c r="BR344" s="492"/>
      <c r="BS344" s="492"/>
      <c r="BT344" s="493"/>
      <c r="BU344" s="39"/>
    </row>
    <row r="345" spans="2:110" ht="11.25" customHeight="1">
      <c r="B345" s="457"/>
      <c r="C345" s="173"/>
      <c r="D345" s="462"/>
      <c r="E345" s="462"/>
      <c r="F345" s="462"/>
      <c r="G345" s="462"/>
      <c r="H345" s="462"/>
      <c r="I345" s="462"/>
      <c r="J345" s="462"/>
      <c r="K345" s="462"/>
      <c r="L345" s="462"/>
      <c r="M345" s="462"/>
      <c r="N345" s="462"/>
      <c r="O345" s="462"/>
      <c r="P345" s="462"/>
      <c r="Q345" s="462"/>
      <c r="R345" s="462"/>
      <c r="S345" s="462"/>
      <c r="T345" s="462"/>
      <c r="U345" s="462"/>
      <c r="V345" s="462"/>
      <c r="W345" s="462"/>
      <c r="X345" s="462"/>
      <c r="Y345" s="462"/>
      <c r="Z345" s="462"/>
      <c r="AA345" s="462"/>
      <c r="AB345" s="462"/>
      <c r="AC345" s="462"/>
      <c r="AD345" s="462"/>
      <c r="AE345" s="462"/>
      <c r="AF345" s="462"/>
      <c r="AG345" s="462"/>
      <c r="AH345" s="462"/>
      <c r="AI345" s="462"/>
      <c r="AJ345" s="462"/>
      <c r="AK345" s="462"/>
      <c r="AL345" s="80"/>
      <c r="AM345" s="80"/>
      <c r="AN345" s="80"/>
      <c r="AP345" s="570"/>
      <c r="AQ345" s="570"/>
      <c r="AR345" s="570"/>
      <c r="AS345" s="570"/>
      <c r="AT345" s="570"/>
      <c r="AU345" s="570"/>
      <c r="AV345" s="570"/>
      <c r="AW345" s="570"/>
      <c r="AX345" s="570"/>
      <c r="AY345" s="570"/>
      <c r="AZ345" s="570"/>
      <c r="BA345" s="570"/>
      <c r="BB345" s="570"/>
      <c r="BC345" s="570"/>
      <c r="BD345" s="570"/>
      <c r="BE345" s="570"/>
      <c r="BF345" s="570"/>
      <c r="BG345" s="570"/>
      <c r="BH345" s="570"/>
      <c r="BI345" s="570"/>
      <c r="BJ345" s="570"/>
      <c r="BK345" s="570"/>
      <c r="BL345" s="570"/>
      <c r="BM345" s="570"/>
      <c r="BN345" s="570"/>
      <c r="BO345" s="591"/>
      <c r="BP345" s="491"/>
      <c r="BQ345" s="492"/>
      <c r="BR345" s="492"/>
      <c r="BS345" s="492"/>
      <c r="BT345" s="493"/>
      <c r="BU345" s="39"/>
    </row>
    <row r="346" spans="2:110" ht="10.5" customHeight="1">
      <c r="B346" s="458"/>
      <c r="C346" s="87"/>
      <c r="D346" s="463"/>
      <c r="E346" s="463"/>
      <c r="F346" s="463"/>
      <c r="G346" s="463"/>
      <c r="H346" s="463"/>
      <c r="I346" s="463"/>
      <c r="J346" s="463"/>
      <c r="K346" s="463"/>
      <c r="L346" s="463"/>
      <c r="M346" s="463"/>
      <c r="N346" s="463"/>
      <c r="O346" s="463"/>
      <c r="P346" s="463"/>
      <c r="Q346" s="463"/>
      <c r="R346" s="463"/>
      <c r="S346" s="463"/>
      <c r="T346" s="463"/>
      <c r="U346" s="463"/>
      <c r="V346" s="463"/>
      <c r="W346" s="463"/>
      <c r="X346" s="463"/>
      <c r="Y346" s="463"/>
      <c r="Z346" s="463"/>
      <c r="AA346" s="463"/>
      <c r="AB346" s="463"/>
      <c r="AC346" s="463"/>
      <c r="AD346" s="463"/>
      <c r="AE346" s="463"/>
      <c r="AF346" s="463"/>
      <c r="AG346" s="463"/>
      <c r="AH346" s="463"/>
      <c r="AI346" s="463"/>
      <c r="AJ346" s="463"/>
      <c r="AK346" s="463"/>
      <c r="AL346" s="84"/>
      <c r="AM346" s="84"/>
      <c r="AN346" s="84"/>
      <c r="AO346" s="84"/>
      <c r="AP346" s="571"/>
      <c r="AQ346" s="571"/>
      <c r="AR346" s="571"/>
      <c r="AS346" s="571"/>
      <c r="AT346" s="571"/>
      <c r="AU346" s="571"/>
      <c r="AV346" s="571"/>
      <c r="AW346" s="571"/>
      <c r="AX346" s="571"/>
      <c r="AY346" s="571"/>
      <c r="AZ346" s="571"/>
      <c r="BA346" s="571"/>
      <c r="BB346" s="571"/>
      <c r="BC346" s="571"/>
      <c r="BD346" s="571"/>
      <c r="BE346" s="571"/>
      <c r="BF346" s="571"/>
      <c r="BG346" s="571"/>
      <c r="BH346" s="571"/>
      <c r="BI346" s="571"/>
      <c r="BJ346" s="571"/>
      <c r="BK346" s="571"/>
      <c r="BL346" s="571"/>
      <c r="BM346" s="571"/>
      <c r="BN346" s="571"/>
      <c r="BO346" s="592"/>
      <c r="BP346" s="491"/>
      <c r="BQ346" s="492"/>
      <c r="BR346" s="492"/>
      <c r="BS346" s="492"/>
      <c r="BT346" s="493"/>
      <c r="BU346" s="39"/>
    </row>
    <row r="347" spans="2:110" ht="10.5" customHeight="1">
      <c r="B347" s="457"/>
      <c r="C347" s="36"/>
      <c r="D347" s="544" t="s">
        <v>83</v>
      </c>
      <c r="E347" s="544"/>
      <c r="F347" s="544"/>
      <c r="G347" s="544"/>
      <c r="H347" s="544"/>
      <c r="I347" s="544"/>
      <c r="J347" s="544"/>
      <c r="K347" s="544"/>
      <c r="L347" s="544"/>
      <c r="M347" s="544"/>
      <c r="N347" s="544"/>
      <c r="O347" s="544"/>
      <c r="P347" s="544"/>
      <c r="Q347" s="81"/>
      <c r="R347" s="638" t="s">
        <v>84</v>
      </c>
      <c r="S347" s="638"/>
      <c r="T347" s="638"/>
      <c r="U347" s="638"/>
      <c r="V347" s="638"/>
      <c r="W347" s="510"/>
      <c r="X347" s="510"/>
      <c r="Y347" s="510"/>
      <c r="Z347" s="510"/>
      <c r="AA347" s="510"/>
      <c r="AB347" s="510"/>
      <c r="AC347" s="510"/>
      <c r="AD347" s="510"/>
      <c r="AE347" s="510"/>
      <c r="AF347" s="510"/>
      <c r="AG347" s="510"/>
      <c r="AH347" s="510"/>
      <c r="AI347" s="510"/>
      <c r="AJ347" s="510"/>
      <c r="AK347" s="510"/>
      <c r="AL347" s="510"/>
      <c r="AM347" s="510"/>
      <c r="AN347" s="510"/>
      <c r="AO347" s="510"/>
      <c r="AP347" s="510"/>
      <c r="AQ347" s="510"/>
      <c r="AR347" s="510"/>
      <c r="AS347" s="510"/>
      <c r="AT347" s="510"/>
      <c r="AU347" s="510"/>
      <c r="AV347" s="510"/>
      <c r="AW347" s="510"/>
      <c r="AX347" s="510"/>
      <c r="AY347" s="510"/>
      <c r="AZ347" s="510"/>
      <c r="BA347" s="510"/>
      <c r="BB347" s="510"/>
      <c r="BC347" s="510"/>
      <c r="BD347" s="510"/>
      <c r="BE347" s="510"/>
      <c r="BF347" s="510"/>
      <c r="BG347" s="510"/>
      <c r="BH347" s="510"/>
      <c r="BI347" s="510"/>
      <c r="BJ347" s="510"/>
      <c r="BK347" s="510"/>
      <c r="BL347" s="510"/>
      <c r="BM347" s="510"/>
      <c r="BN347" s="510"/>
      <c r="BO347" s="477" t="s">
        <v>81</v>
      </c>
      <c r="BP347" s="491"/>
      <c r="BQ347" s="492"/>
      <c r="BR347" s="492"/>
      <c r="BS347" s="492"/>
      <c r="BT347" s="493"/>
      <c r="BU347" s="39"/>
    </row>
    <row r="348" spans="2:110" ht="11.25" customHeight="1">
      <c r="B348" s="457"/>
      <c r="C348" s="305"/>
      <c r="D348" s="544"/>
      <c r="E348" s="544"/>
      <c r="F348" s="544"/>
      <c r="G348" s="544"/>
      <c r="H348" s="544"/>
      <c r="I348" s="544"/>
      <c r="J348" s="544"/>
      <c r="K348" s="544"/>
      <c r="L348" s="544"/>
      <c r="M348" s="544"/>
      <c r="N348" s="544"/>
      <c r="O348" s="544"/>
      <c r="P348" s="544"/>
      <c r="Q348" s="173"/>
      <c r="R348" s="627"/>
      <c r="S348" s="627"/>
      <c r="T348" s="627"/>
      <c r="U348" s="627"/>
      <c r="V348" s="627"/>
      <c r="W348" s="511"/>
      <c r="X348" s="511"/>
      <c r="Y348" s="511"/>
      <c r="Z348" s="511"/>
      <c r="AA348" s="511"/>
      <c r="AB348" s="511"/>
      <c r="AC348" s="511"/>
      <c r="AD348" s="511"/>
      <c r="AE348" s="511"/>
      <c r="AF348" s="511"/>
      <c r="AG348" s="511"/>
      <c r="AH348" s="511"/>
      <c r="AI348" s="511"/>
      <c r="AJ348" s="511"/>
      <c r="AK348" s="511"/>
      <c r="AL348" s="511"/>
      <c r="AM348" s="511"/>
      <c r="AN348" s="511"/>
      <c r="AO348" s="511"/>
      <c r="AP348" s="511"/>
      <c r="AQ348" s="511"/>
      <c r="AR348" s="511"/>
      <c r="AS348" s="511"/>
      <c r="AT348" s="511"/>
      <c r="AU348" s="511"/>
      <c r="AV348" s="511"/>
      <c r="AW348" s="511"/>
      <c r="AX348" s="511"/>
      <c r="AY348" s="511"/>
      <c r="AZ348" s="511"/>
      <c r="BA348" s="511"/>
      <c r="BB348" s="511"/>
      <c r="BC348" s="511"/>
      <c r="BD348" s="511"/>
      <c r="BE348" s="511"/>
      <c r="BF348" s="511"/>
      <c r="BG348" s="511"/>
      <c r="BH348" s="511"/>
      <c r="BI348" s="511"/>
      <c r="BJ348" s="511"/>
      <c r="BK348" s="511"/>
      <c r="BL348" s="511"/>
      <c r="BM348" s="511"/>
      <c r="BN348" s="511"/>
      <c r="BO348" s="477"/>
      <c r="BP348" s="491"/>
      <c r="BQ348" s="492"/>
      <c r="BR348" s="492"/>
      <c r="BS348" s="492"/>
      <c r="BT348" s="493"/>
      <c r="BU348" s="39"/>
    </row>
    <row r="349" spans="2:110" ht="10.5" customHeight="1">
      <c r="B349" s="593"/>
      <c r="C349" s="38"/>
      <c r="D349" s="594"/>
      <c r="E349" s="594"/>
      <c r="F349" s="594"/>
      <c r="G349" s="594"/>
      <c r="H349" s="594"/>
      <c r="I349" s="594"/>
      <c r="J349" s="594"/>
      <c r="K349" s="594"/>
      <c r="L349" s="594"/>
      <c r="M349" s="594"/>
      <c r="N349" s="594"/>
      <c r="O349" s="594"/>
      <c r="P349" s="594"/>
      <c r="Q349" s="47"/>
      <c r="R349" s="750"/>
      <c r="S349" s="750"/>
      <c r="T349" s="750"/>
      <c r="U349" s="750"/>
      <c r="V349" s="750"/>
      <c r="W349" s="512"/>
      <c r="X349" s="512"/>
      <c r="Y349" s="512"/>
      <c r="Z349" s="512"/>
      <c r="AA349" s="512"/>
      <c r="AB349" s="512"/>
      <c r="AC349" s="512"/>
      <c r="AD349" s="512"/>
      <c r="AE349" s="512"/>
      <c r="AF349" s="512"/>
      <c r="AG349" s="512"/>
      <c r="AH349" s="512"/>
      <c r="AI349" s="512"/>
      <c r="AJ349" s="512"/>
      <c r="AK349" s="512"/>
      <c r="AL349" s="512"/>
      <c r="AM349" s="512"/>
      <c r="AN349" s="512"/>
      <c r="AO349" s="512"/>
      <c r="AP349" s="512"/>
      <c r="AQ349" s="512"/>
      <c r="AR349" s="512"/>
      <c r="AS349" s="512"/>
      <c r="AT349" s="512"/>
      <c r="AU349" s="512"/>
      <c r="AV349" s="512"/>
      <c r="AW349" s="512"/>
      <c r="AX349" s="512"/>
      <c r="AY349" s="512"/>
      <c r="AZ349" s="512"/>
      <c r="BA349" s="512"/>
      <c r="BB349" s="512"/>
      <c r="BC349" s="512"/>
      <c r="BD349" s="512"/>
      <c r="BE349" s="512"/>
      <c r="BF349" s="512"/>
      <c r="BG349" s="512"/>
      <c r="BH349" s="512"/>
      <c r="BI349" s="512"/>
      <c r="BJ349" s="512"/>
      <c r="BK349" s="512"/>
      <c r="BL349" s="512"/>
      <c r="BM349" s="512"/>
      <c r="BN349" s="512"/>
      <c r="BO349" s="782"/>
      <c r="BP349" s="494"/>
      <c r="BQ349" s="495"/>
      <c r="BR349" s="495"/>
      <c r="BS349" s="495"/>
      <c r="BT349" s="496"/>
      <c r="BU349" s="39"/>
    </row>
    <row r="350" spans="2:110" ht="26.25" customHeight="1">
      <c r="B350" s="588" t="s">
        <v>86</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89"/>
      <c r="AL350" s="589"/>
      <c r="AM350" s="589"/>
      <c r="AN350" s="589"/>
      <c r="AO350" s="589"/>
      <c r="AP350" s="589"/>
      <c r="AQ350" s="589"/>
      <c r="AR350" s="589"/>
      <c r="AS350" s="589"/>
      <c r="AT350" s="589"/>
      <c r="AU350" s="589"/>
      <c r="AV350" s="589"/>
      <c r="AW350" s="589"/>
      <c r="AX350" s="589"/>
      <c r="AY350" s="589"/>
      <c r="AZ350" s="589"/>
      <c r="BA350" s="589"/>
      <c r="BB350" s="589"/>
      <c r="BC350" s="589"/>
      <c r="BD350" s="589"/>
      <c r="BE350" s="589"/>
      <c r="BF350" s="589"/>
      <c r="BG350" s="589"/>
      <c r="BH350" s="589"/>
      <c r="BI350" s="589"/>
      <c r="BJ350" s="589"/>
      <c r="BK350" s="589"/>
      <c r="BL350" s="589"/>
      <c r="BM350" s="589"/>
      <c r="BN350" s="589"/>
      <c r="BO350" s="590"/>
      <c r="BP350" s="579" t="s">
        <v>162</v>
      </c>
      <c r="BQ350" s="580"/>
      <c r="BR350" s="580"/>
      <c r="BS350" s="580"/>
      <c r="BT350" s="581"/>
      <c r="BU350" s="383"/>
    </row>
    <row r="351" spans="2:110" s="22" customFormat="1" ht="6.75" customHeight="1">
      <c r="B351" s="132"/>
      <c r="C351" s="133"/>
      <c r="D351" s="419" t="s">
        <v>87</v>
      </c>
      <c r="E351" s="419"/>
      <c r="F351" s="419"/>
      <c r="G351" s="419"/>
      <c r="H351" s="419"/>
      <c r="I351" s="419"/>
      <c r="J351" s="419"/>
      <c r="K351" s="419"/>
      <c r="L351" s="419"/>
      <c r="M351" s="140"/>
      <c r="N351" s="421" t="s">
        <v>88</v>
      </c>
      <c r="O351" s="421"/>
      <c r="P351" s="421"/>
      <c r="Q351" s="421"/>
      <c r="R351" s="421"/>
      <c r="S351" s="421"/>
      <c r="T351" s="421"/>
      <c r="U351" s="421"/>
      <c r="V351" s="421"/>
      <c r="W351" s="421"/>
      <c r="X351" s="421"/>
      <c r="Y351" s="287"/>
      <c r="Z351" s="421" t="s">
        <v>546</v>
      </c>
      <c r="AA351" s="421"/>
      <c r="AB351" s="421"/>
      <c r="AC351" s="421"/>
      <c r="AD351" s="421"/>
      <c r="AE351" s="421"/>
      <c r="AF351" s="421"/>
      <c r="AG351" s="421"/>
      <c r="AH351" s="421"/>
      <c r="AI351" s="421"/>
      <c r="AJ351" s="421"/>
      <c r="AK351" s="421"/>
      <c r="AL351" s="421"/>
      <c r="AM351" s="421"/>
      <c r="AN351" s="421"/>
      <c r="AO351" s="421"/>
      <c r="AP351" s="287"/>
      <c r="AQ351" s="287"/>
      <c r="AR351" s="423"/>
      <c r="AS351" s="423"/>
      <c r="AT351" s="423"/>
      <c r="AU351" s="423"/>
      <c r="AV351" s="423"/>
      <c r="AW351" s="287"/>
      <c r="AX351" s="287"/>
      <c r="AY351" s="287"/>
      <c r="AZ351" s="423" t="s">
        <v>33</v>
      </c>
      <c r="BA351" s="423"/>
      <c r="BB351" s="423"/>
      <c r="BC351" s="423"/>
      <c r="BD351" s="423"/>
      <c r="BE351" s="287"/>
      <c r="BF351" s="287"/>
      <c r="BG351" s="287"/>
      <c r="BH351" s="287"/>
      <c r="BI351" s="287"/>
      <c r="BJ351" s="145"/>
      <c r="BK351" s="145"/>
      <c r="BL351" s="287"/>
      <c r="BM351" s="287"/>
      <c r="BN351" s="287"/>
      <c r="BO351" s="145"/>
      <c r="BP351" s="582" t="s">
        <v>334</v>
      </c>
      <c r="BQ351" s="583"/>
      <c r="BR351" s="583"/>
      <c r="BS351" s="583"/>
      <c r="BT351" s="584"/>
      <c r="BU351" s="39"/>
      <c r="BW351" s="116" t="s">
        <v>486</v>
      </c>
      <c r="BX351" s="345"/>
      <c r="BY351" s="210"/>
      <c r="BZ351" s="210"/>
      <c r="CA351" s="210"/>
      <c r="CB351" s="210"/>
      <c r="CC351" s="210"/>
      <c r="CD351" s="210"/>
      <c r="CE351" s="210"/>
      <c r="CF351" s="210"/>
      <c r="CG351" s="210"/>
      <c r="CH351" s="210"/>
      <c r="CI351" s="210"/>
      <c r="CJ351" s="210"/>
      <c r="CK351" s="210"/>
      <c r="CL351" s="210"/>
      <c r="CM351" s="210"/>
      <c r="CN351" s="210"/>
      <c r="CO351" s="210"/>
      <c r="CP351" s="210"/>
      <c r="CQ351" s="210"/>
      <c r="CR351" s="210"/>
      <c r="CS351" s="210"/>
      <c r="CT351" s="210"/>
      <c r="CU351" s="210"/>
      <c r="CV351" s="210"/>
      <c r="CW351" s="210"/>
      <c r="CX351" s="210"/>
      <c r="CY351" s="210"/>
      <c r="CZ351" s="210"/>
      <c r="DA351" s="210"/>
      <c r="DB351" s="210"/>
      <c r="DC351" s="210"/>
      <c r="DD351" s="210"/>
      <c r="DE351" s="210"/>
      <c r="DF351" s="210"/>
    </row>
    <row r="352" spans="2:110" s="22" customFormat="1" ht="12" customHeight="1">
      <c r="B352" s="132"/>
      <c r="C352" s="134"/>
      <c r="D352" s="419"/>
      <c r="E352" s="419"/>
      <c r="F352" s="419"/>
      <c r="G352" s="419"/>
      <c r="H352" s="419"/>
      <c r="I352" s="419"/>
      <c r="J352" s="419"/>
      <c r="K352" s="419"/>
      <c r="L352" s="419"/>
      <c r="M352" s="140"/>
      <c r="N352" s="421"/>
      <c r="O352" s="421"/>
      <c r="P352" s="421"/>
      <c r="Q352" s="421"/>
      <c r="R352" s="421"/>
      <c r="S352" s="421"/>
      <c r="T352" s="421"/>
      <c r="U352" s="421"/>
      <c r="V352" s="421"/>
      <c r="W352" s="421"/>
      <c r="X352" s="421"/>
      <c r="Y352" s="287"/>
      <c r="Z352" s="421"/>
      <c r="AA352" s="421"/>
      <c r="AB352" s="421"/>
      <c r="AC352" s="421"/>
      <c r="AD352" s="421"/>
      <c r="AE352" s="421"/>
      <c r="AF352" s="421"/>
      <c r="AG352" s="421"/>
      <c r="AH352" s="421"/>
      <c r="AI352" s="421"/>
      <c r="AJ352" s="421"/>
      <c r="AK352" s="421"/>
      <c r="AL352" s="421"/>
      <c r="AM352" s="421"/>
      <c r="AN352" s="421"/>
      <c r="AO352" s="421"/>
      <c r="AP352" s="287"/>
      <c r="AQ352" s="287"/>
      <c r="AR352" s="423"/>
      <c r="AS352" s="423"/>
      <c r="AT352" s="423"/>
      <c r="AU352" s="423"/>
      <c r="AV352" s="423"/>
      <c r="AW352" s="287"/>
      <c r="AX352" s="287"/>
      <c r="AY352" s="287"/>
      <c r="AZ352" s="423"/>
      <c r="BA352" s="423"/>
      <c r="BB352" s="423"/>
      <c r="BC352" s="423"/>
      <c r="BD352" s="423"/>
      <c r="BE352" s="287"/>
      <c r="BF352" s="287"/>
      <c r="BG352" s="287"/>
      <c r="BH352" s="287"/>
      <c r="BI352" s="287"/>
      <c r="BJ352" s="145"/>
      <c r="BK352" s="145"/>
      <c r="BL352" s="287"/>
      <c r="BM352" s="287"/>
      <c r="BN352" s="287"/>
      <c r="BO352" s="145"/>
      <c r="BP352" s="582"/>
      <c r="BQ352" s="583"/>
      <c r="BR352" s="583"/>
      <c r="BS352" s="583"/>
      <c r="BT352" s="584"/>
      <c r="BU352" s="39"/>
      <c r="BW352" s="19" t="s">
        <v>487</v>
      </c>
      <c r="BX352" s="345"/>
      <c r="BY352" s="210"/>
      <c r="BZ352" s="210"/>
      <c r="CA352" s="210"/>
      <c r="CB352" s="210"/>
      <c r="CC352" s="210"/>
      <c r="CD352" s="210"/>
      <c r="CE352" s="210"/>
      <c r="CF352" s="210"/>
      <c r="CG352" s="210"/>
      <c r="CH352" s="210"/>
      <c r="CI352" s="210"/>
      <c r="CJ352" s="210"/>
      <c r="CK352" s="210"/>
      <c r="CL352" s="210"/>
      <c r="CM352" s="210"/>
      <c r="CN352" s="210"/>
      <c r="CO352" s="210"/>
      <c r="CP352" s="210"/>
      <c r="CQ352" s="210"/>
      <c r="CR352" s="210"/>
      <c r="CS352" s="210"/>
      <c r="CT352" s="210"/>
      <c r="CU352" s="210"/>
      <c r="CV352" s="210"/>
      <c r="CW352" s="210"/>
      <c r="CX352" s="210"/>
      <c r="CY352" s="210"/>
      <c r="CZ352" s="210"/>
      <c r="DA352" s="210"/>
      <c r="DB352" s="210"/>
      <c r="DC352" s="210"/>
      <c r="DD352" s="210"/>
      <c r="DE352" s="210"/>
      <c r="DF352" s="210"/>
    </row>
    <row r="353" spans="1:110" s="22" customFormat="1" ht="7.5" customHeight="1">
      <c r="B353" s="141"/>
      <c r="C353" s="135"/>
      <c r="D353" s="420"/>
      <c r="E353" s="420"/>
      <c r="F353" s="420"/>
      <c r="G353" s="420"/>
      <c r="H353" s="420"/>
      <c r="I353" s="420"/>
      <c r="J353" s="420"/>
      <c r="K353" s="420"/>
      <c r="L353" s="420"/>
      <c r="M353" s="142"/>
      <c r="N353" s="422"/>
      <c r="O353" s="422"/>
      <c r="P353" s="422"/>
      <c r="Q353" s="422"/>
      <c r="R353" s="422"/>
      <c r="S353" s="422"/>
      <c r="T353" s="422"/>
      <c r="U353" s="422"/>
      <c r="V353" s="422"/>
      <c r="W353" s="422"/>
      <c r="X353" s="422"/>
      <c r="Y353" s="299"/>
      <c r="Z353" s="422"/>
      <c r="AA353" s="422"/>
      <c r="AB353" s="422"/>
      <c r="AC353" s="422"/>
      <c r="AD353" s="422"/>
      <c r="AE353" s="422"/>
      <c r="AF353" s="422"/>
      <c r="AG353" s="422"/>
      <c r="AH353" s="422"/>
      <c r="AI353" s="422"/>
      <c r="AJ353" s="422"/>
      <c r="AK353" s="422"/>
      <c r="AL353" s="422"/>
      <c r="AM353" s="422"/>
      <c r="AN353" s="422"/>
      <c r="AO353" s="422"/>
      <c r="AP353" s="299"/>
      <c r="AQ353" s="299"/>
      <c r="AR353" s="424"/>
      <c r="AS353" s="424"/>
      <c r="AT353" s="424"/>
      <c r="AU353" s="424"/>
      <c r="AV353" s="424"/>
      <c r="AW353" s="299"/>
      <c r="AX353" s="299"/>
      <c r="AY353" s="299"/>
      <c r="AZ353" s="424"/>
      <c r="BA353" s="424"/>
      <c r="BB353" s="424"/>
      <c r="BC353" s="424"/>
      <c r="BD353" s="424"/>
      <c r="BE353" s="299"/>
      <c r="BF353" s="135"/>
      <c r="BG353" s="147"/>
      <c r="BH353" s="147"/>
      <c r="BI353" s="147"/>
      <c r="BJ353" s="147"/>
      <c r="BK353" s="147"/>
      <c r="BL353" s="299"/>
      <c r="BM353" s="135"/>
      <c r="BN353" s="147"/>
      <c r="BO353" s="147"/>
      <c r="BP353" s="585"/>
      <c r="BQ353" s="586"/>
      <c r="BR353" s="586"/>
      <c r="BS353" s="586"/>
      <c r="BT353" s="587"/>
      <c r="BU353" s="39"/>
      <c r="BW353" s="116" t="s">
        <v>488</v>
      </c>
      <c r="BX353" s="345"/>
      <c r="BY353" s="210"/>
      <c r="BZ353" s="210"/>
      <c r="CA353" s="210"/>
      <c r="CB353" s="210"/>
      <c r="CC353" s="210"/>
      <c r="CD353" s="210"/>
      <c r="CE353" s="210"/>
      <c r="CF353" s="210"/>
      <c r="CG353" s="210"/>
      <c r="CH353" s="210"/>
      <c r="CI353" s="210"/>
      <c r="CJ353" s="210"/>
      <c r="CK353" s="210"/>
      <c r="CL353" s="210"/>
      <c r="CM353" s="210"/>
      <c r="CN353" s="210"/>
      <c r="CO353" s="210"/>
      <c r="CP353" s="210"/>
      <c r="CQ353" s="210"/>
      <c r="CR353" s="210"/>
      <c r="CS353" s="210"/>
      <c r="CT353" s="210"/>
      <c r="CU353" s="210"/>
      <c r="CV353" s="210"/>
      <c r="CW353" s="210"/>
      <c r="CX353" s="210"/>
      <c r="CY353" s="210"/>
      <c r="CZ353" s="210"/>
      <c r="DA353" s="210"/>
      <c r="DB353" s="210"/>
      <c r="DC353" s="210"/>
      <c r="DD353" s="210"/>
      <c r="DE353" s="210"/>
      <c r="DF353" s="210"/>
    </row>
    <row r="354" spans="1:110" s="22" customFormat="1" ht="25.5" customHeight="1">
      <c r="A354" s="210"/>
      <c r="B354" s="288"/>
      <c r="C354" s="289"/>
      <c r="D354" s="290"/>
      <c r="E354" s="290"/>
      <c r="F354" s="290"/>
      <c r="G354" s="290"/>
      <c r="H354" s="290"/>
      <c r="I354" s="290"/>
      <c r="J354" s="290"/>
      <c r="K354" s="290"/>
      <c r="L354" s="290"/>
      <c r="M354" s="290"/>
      <c r="N354" s="290"/>
      <c r="O354" s="290"/>
      <c r="P354" s="291"/>
      <c r="Q354" s="292"/>
      <c r="R354" s="292"/>
      <c r="S354" s="292"/>
      <c r="T354" s="292"/>
      <c r="U354" s="292"/>
      <c r="V354" s="292"/>
      <c r="W354" s="292"/>
      <c r="X354" s="292"/>
      <c r="Y354" s="292"/>
      <c r="Z354" s="292"/>
      <c r="AA354" s="292"/>
      <c r="AB354" s="292"/>
      <c r="AC354" s="292"/>
      <c r="AD354" s="292"/>
      <c r="AE354" s="292"/>
      <c r="AF354" s="293"/>
      <c r="AG354" s="292"/>
      <c r="AH354" s="292"/>
      <c r="AI354" s="292"/>
      <c r="AJ354" s="292"/>
      <c r="AK354" s="292"/>
      <c r="AL354" s="292"/>
      <c r="AM354" s="292"/>
      <c r="AN354" s="292"/>
      <c r="AO354" s="292"/>
      <c r="AP354" s="292"/>
      <c r="AQ354" s="292"/>
      <c r="AR354" s="292"/>
      <c r="AS354" s="292"/>
      <c r="AT354" s="292"/>
      <c r="AU354" s="292"/>
      <c r="AV354" s="292"/>
      <c r="AW354" s="292"/>
      <c r="AX354" s="293"/>
      <c r="AY354" s="293"/>
      <c r="AZ354" s="294"/>
      <c r="BA354" s="294"/>
      <c r="BB354" s="294"/>
      <c r="BC354" s="294"/>
      <c r="BD354" s="294"/>
      <c r="BE354" s="293"/>
      <c r="BF354" s="289"/>
      <c r="BG354" s="295"/>
      <c r="BH354" s="295"/>
      <c r="BI354" s="295"/>
      <c r="BJ354" s="295"/>
      <c r="BK354" s="295"/>
      <c r="BL354" s="293"/>
      <c r="BM354" s="289"/>
      <c r="BN354" s="295"/>
      <c r="BO354" s="295"/>
      <c r="BP354" s="296"/>
      <c r="BQ354" s="296"/>
      <c r="BR354" s="296"/>
      <c r="BS354" s="297"/>
      <c r="BT354" s="297"/>
      <c r="BU354" s="39"/>
      <c r="BV354" s="210"/>
      <c r="BW354" s="116"/>
      <c r="BX354" s="345"/>
      <c r="BY354" s="210"/>
      <c r="BZ354" s="210"/>
      <c r="CA354" s="210"/>
      <c r="CB354" s="210"/>
      <c r="CC354" s="210"/>
      <c r="CD354" s="210"/>
      <c r="CE354" s="210"/>
      <c r="CF354" s="210"/>
      <c r="CG354" s="210"/>
      <c r="CH354" s="210"/>
      <c r="CI354" s="210"/>
      <c r="CJ354" s="210"/>
      <c r="CK354" s="210"/>
      <c r="CL354" s="210"/>
      <c r="CM354" s="210"/>
      <c r="CN354" s="210"/>
      <c r="CO354" s="210"/>
      <c r="CP354" s="210"/>
      <c r="CQ354" s="210"/>
      <c r="CR354" s="210"/>
      <c r="CS354" s="210"/>
      <c r="CT354" s="210"/>
      <c r="CU354" s="210"/>
      <c r="CV354" s="210"/>
      <c r="CW354" s="210"/>
      <c r="CX354" s="210"/>
      <c r="CY354" s="210"/>
      <c r="CZ354" s="210"/>
      <c r="DA354" s="210"/>
      <c r="DB354" s="210"/>
      <c r="DC354" s="210"/>
      <c r="DD354" s="210"/>
      <c r="DE354" s="210"/>
      <c r="DF354" s="210"/>
    </row>
    <row r="355" spans="1:110" ht="26.25" customHeight="1">
      <c r="B355" s="588" t="s">
        <v>100</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89"/>
      <c r="AL355" s="589"/>
      <c r="AM355" s="589"/>
      <c r="AN355" s="589"/>
      <c r="AO355" s="589"/>
      <c r="AP355" s="589"/>
      <c r="AQ355" s="589"/>
      <c r="AR355" s="589"/>
      <c r="AS355" s="589"/>
      <c r="AT355" s="589"/>
      <c r="AU355" s="589"/>
      <c r="AV355" s="589"/>
      <c r="AW355" s="589"/>
      <c r="AX355" s="589"/>
      <c r="AY355" s="589"/>
      <c r="AZ355" s="589"/>
      <c r="BA355" s="589"/>
      <c r="BB355" s="589"/>
      <c r="BC355" s="589"/>
      <c r="BD355" s="589"/>
      <c r="BE355" s="589"/>
      <c r="BF355" s="589"/>
      <c r="BG355" s="590"/>
      <c r="BH355" s="471" t="s">
        <v>183</v>
      </c>
      <c r="BI355" s="472"/>
      <c r="BJ355" s="472"/>
      <c r="BK355" s="472"/>
      <c r="BL355" s="472"/>
      <c r="BM355" s="472"/>
      <c r="BN355" s="472"/>
      <c r="BO355" s="472"/>
      <c r="BP355" s="472"/>
      <c r="BQ355" s="472"/>
      <c r="BR355" s="472"/>
      <c r="BS355" s="472"/>
      <c r="BT355" s="473"/>
      <c r="BU355" s="383"/>
    </row>
    <row r="356" spans="1:110" s="22" customFormat="1" ht="6.75" customHeight="1">
      <c r="B356" s="132"/>
      <c r="C356" s="133"/>
      <c r="D356" s="419" t="s">
        <v>98</v>
      </c>
      <c r="E356" s="419"/>
      <c r="F356" s="419"/>
      <c r="G356" s="419"/>
      <c r="H356" s="419"/>
      <c r="I356" s="419"/>
      <c r="J356" s="419"/>
      <c r="K356" s="419"/>
      <c r="L356" s="419"/>
      <c r="M356" s="419"/>
      <c r="N356" s="419"/>
      <c r="O356" s="419"/>
      <c r="P356" s="419"/>
      <c r="Q356" s="419"/>
      <c r="R356" s="419"/>
      <c r="S356" s="419"/>
      <c r="T356" s="419"/>
      <c r="U356" s="419"/>
      <c r="V356" s="419"/>
      <c r="W356" s="419"/>
      <c r="X356" s="419"/>
      <c r="Y356" s="419"/>
      <c r="Z356" s="419"/>
      <c r="AA356" s="419"/>
      <c r="AB356" s="419"/>
      <c r="AC356" s="419"/>
      <c r="AD356" s="419"/>
      <c r="AE356" s="419"/>
      <c r="AF356" s="419"/>
      <c r="AG356" s="419"/>
      <c r="AH356" s="419"/>
      <c r="AI356" s="419"/>
      <c r="AJ356" s="419"/>
      <c r="AK356" s="419"/>
      <c r="AL356" s="419"/>
      <c r="AM356" s="419"/>
      <c r="AN356" s="419"/>
      <c r="AO356" s="419"/>
      <c r="AP356" s="419"/>
      <c r="AQ356" s="419"/>
      <c r="AR356" s="419"/>
      <c r="AS356" s="419"/>
      <c r="AT356" s="419"/>
      <c r="AU356" s="419"/>
      <c r="AV356" s="419"/>
      <c r="AW356" s="419"/>
      <c r="AX356" s="419"/>
      <c r="AY356" s="134"/>
      <c r="AZ356" s="423" t="s">
        <v>33</v>
      </c>
      <c r="BA356" s="423"/>
      <c r="BB356" s="423"/>
      <c r="BC356" s="423"/>
      <c r="BD356" s="423"/>
      <c r="BE356" s="134"/>
      <c r="BF356" s="134"/>
      <c r="BG356" s="134"/>
      <c r="BH356" s="134"/>
      <c r="BI356" s="134"/>
      <c r="BJ356" s="134"/>
      <c r="BK356" s="134"/>
      <c r="BL356" s="134"/>
      <c r="BM356" s="134"/>
      <c r="BN356" s="134"/>
      <c r="BO356" s="134"/>
      <c r="BP356" s="167"/>
      <c r="BQ356" s="167"/>
      <c r="BR356" s="167"/>
      <c r="BS356" s="653"/>
      <c r="BT356" s="654"/>
      <c r="BU356" s="39"/>
      <c r="BW356" s="116"/>
      <c r="BX356" s="345"/>
      <c r="BY356" s="210"/>
      <c r="BZ356" s="210"/>
      <c r="CA356" s="210"/>
      <c r="CB356" s="210"/>
      <c r="CC356" s="210"/>
      <c r="CD356" s="210"/>
      <c r="CE356" s="210"/>
      <c r="CF356" s="210"/>
      <c r="CG356" s="210"/>
      <c r="CH356" s="210"/>
      <c r="CI356" s="210"/>
      <c r="CJ356" s="210"/>
      <c r="CK356" s="210"/>
      <c r="CL356" s="210"/>
      <c r="CM356" s="210"/>
      <c r="CN356" s="210"/>
      <c r="CO356" s="210"/>
      <c r="CP356" s="210"/>
      <c r="CQ356" s="210"/>
      <c r="CR356" s="210"/>
      <c r="CS356" s="210"/>
      <c r="CT356" s="210"/>
      <c r="CU356" s="210"/>
      <c r="CV356" s="210"/>
      <c r="CW356" s="210"/>
      <c r="CX356" s="210"/>
      <c r="CY356" s="210"/>
      <c r="CZ356" s="210"/>
      <c r="DA356" s="210"/>
      <c r="DB356" s="210"/>
      <c r="DC356" s="210"/>
      <c r="DD356" s="210"/>
      <c r="DE356" s="210"/>
      <c r="DF356" s="210"/>
    </row>
    <row r="357" spans="1:110" s="22" customFormat="1" ht="12" customHeight="1">
      <c r="B357" s="132"/>
      <c r="C357" s="167"/>
      <c r="D357" s="419"/>
      <c r="E357" s="419"/>
      <c r="F357" s="419"/>
      <c r="G357" s="419"/>
      <c r="H357" s="419"/>
      <c r="I357" s="419"/>
      <c r="J357" s="419"/>
      <c r="K357" s="419"/>
      <c r="L357" s="419"/>
      <c r="M357" s="419"/>
      <c r="N357" s="419"/>
      <c r="O357" s="419"/>
      <c r="P357" s="419"/>
      <c r="Q357" s="419"/>
      <c r="R357" s="419"/>
      <c r="S357" s="419"/>
      <c r="T357" s="419"/>
      <c r="U357" s="419"/>
      <c r="V357" s="419"/>
      <c r="W357" s="419"/>
      <c r="X357" s="419"/>
      <c r="Y357" s="419"/>
      <c r="Z357" s="419"/>
      <c r="AA357" s="419"/>
      <c r="AB357" s="419"/>
      <c r="AC357" s="419"/>
      <c r="AD357" s="419"/>
      <c r="AE357" s="419"/>
      <c r="AF357" s="419"/>
      <c r="AG357" s="419"/>
      <c r="AH357" s="419"/>
      <c r="AI357" s="419"/>
      <c r="AJ357" s="419"/>
      <c r="AK357" s="419"/>
      <c r="AL357" s="419"/>
      <c r="AM357" s="419"/>
      <c r="AN357" s="419"/>
      <c r="AO357" s="419"/>
      <c r="AP357" s="419"/>
      <c r="AQ357" s="419"/>
      <c r="AR357" s="419"/>
      <c r="AS357" s="419"/>
      <c r="AT357" s="419"/>
      <c r="AU357" s="419"/>
      <c r="AV357" s="419"/>
      <c r="AW357" s="419"/>
      <c r="AX357" s="419"/>
      <c r="AY357" s="167"/>
      <c r="AZ357" s="423"/>
      <c r="BA357" s="423"/>
      <c r="BB357" s="423"/>
      <c r="BC357" s="423"/>
      <c r="BD357" s="423"/>
      <c r="BE357" s="134"/>
      <c r="BF357" s="134"/>
      <c r="BG357" s="134"/>
      <c r="BH357" s="134"/>
      <c r="BI357" s="134"/>
      <c r="BJ357" s="134"/>
      <c r="BK357" s="134"/>
      <c r="BL357" s="134"/>
      <c r="BM357" s="134"/>
      <c r="BN357" s="134"/>
      <c r="BO357" s="134"/>
      <c r="BP357" s="167"/>
      <c r="BQ357" s="167"/>
      <c r="BR357" s="167"/>
      <c r="BS357" s="653"/>
      <c r="BT357" s="654"/>
      <c r="BU357" s="39"/>
      <c r="BW357" s="116" t="s">
        <v>489</v>
      </c>
      <c r="BX357" s="345"/>
      <c r="BY357" s="210"/>
      <c r="BZ357" s="210"/>
      <c r="CA357" s="210"/>
      <c r="CB357" s="210"/>
      <c r="CC357" s="210"/>
      <c r="CD357" s="210"/>
      <c r="CE357" s="210"/>
      <c r="CF357" s="210"/>
      <c r="CG357" s="210"/>
      <c r="CH357" s="210"/>
      <c r="CI357" s="210"/>
      <c r="CJ357" s="210"/>
      <c r="CK357" s="210"/>
      <c r="CL357" s="210"/>
      <c r="CM357" s="210"/>
      <c r="CN357" s="210"/>
      <c r="CO357" s="210"/>
      <c r="CP357" s="210"/>
      <c r="CQ357" s="210"/>
      <c r="CR357" s="210"/>
      <c r="CS357" s="210"/>
      <c r="CT357" s="210"/>
      <c r="CU357" s="210"/>
      <c r="CV357" s="210"/>
      <c r="CW357" s="210"/>
      <c r="CX357" s="210"/>
      <c r="CY357" s="210"/>
      <c r="CZ357" s="210"/>
      <c r="DA357" s="210"/>
      <c r="DB357" s="210"/>
      <c r="DC357" s="210"/>
      <c r="DD357" s="210"/>
      <c r="DE357" s="210"/>
      <c r="DF357" s="210"/>
    </row>
    <row r="358" spans="1:110" s="22" customFormat="1" ht="7.5" customHeight="1">
      <c r="B358" s="132"/>
      <c r="C358" s="133"/>
      <c r="D358" s="419"/>
      <c r="E358" s="419"/>
      <c r="F358" s="419"/>
      <c r="G358" s="419"/>
      <c r="H358" s="419"/>
      <c r="I358" s="419"/>
      <c r="J358" s="419"/>
      <c r="K358" s="419"/>
      <c r="L358" s="419"/>
      <c r="M358" s="419"/>
      <c r="N358" s="419"/>
      <c r="O358" s="419"/>
      <c r="P358" s="419"/>
      <c r="Q358" s="419"/>
      <c r="R358" s="419"/>
      <c r="S358" s="419"/>
      <c r="T358" s="419"/>
      <c r="U358" s="419"/>
      <c r="V358" s="419"/>
      <c r="W358" s="419"/>
      <c r="X358" s="419"/>
      <c r="Y358" s="419"/>
      <c r="Z358" s="419"/>
      <c r="AA358" s="419"/>
      <c r="AB358" s="419"/>
      <c r="AC358" s="419"/>
      <c r="AD358" s="419"/>
      <c r="AE358" s="419"/>
      <c r="AF358" s="419"/>
      <c r="AG358" s="419"/>
      <c r="AH358" s="419"/>
      <c r="AI358" s="419"/>
      <c r="AJ358" s="419"/>
      <c r="AK358" s="419"/>
      <c r="AL358" s="419"/>
      <c r="AM358" s="419"/>
      <c r="AN358" s="419"/>
      <c r="AO358" s="419"/>
      <c r="AP358" s="419"/>
      <c r="AQ358" s="419"/>
      <c r="AR358" s="419"/>
      <c r="AS358" s="419"/>
      <c r="AT358" s="419"/>
      <c r="AU358" s="419"/>
      <c r="AV358" s="419"/>
      <c r="AW358" s="419"/>
      <c r="AX358" s="419"/>
      <c r="AY358" s="133"/>
      <c r="AZ358" s="423"/>
      <c r="BA358" s="423"/>
      <c r="BB358" s="423"/>
      <c r="BC358" s="423"/>
      <c r="BD358" s="423"/>
      <c r="BE358" s="133"/>
      <c r="BF358" s="133"/>
      <c r="BG358" s="133"/>
      <c r="BH358" s="133"/>
      <c r="BI358" s="133"/>
      <c r="BJ358" s="133"/>
      <c r="BK358" s="133"/>
      <c r="BL358" s="133"/>
      <c r="BM358" s="133"/>
      <c r="BN358" s="133"/>
      <c r="BO358" s="133"/>
      <c r="BP358" s="167"/>
      <c r="BQ358" s="314"/>
      <c r="BR358" s="314"/>
      <c r="BS358" s="655"/>
      <c r="BT358" s="656"/>
      <c r="BU358" s="39"/>
      <c r="BW358" s="116"/>
      <c r="BX358" s="345"/>
      <c r="BY358" s="210"/>
      <c r="BZ358" s="210"/>
      <c r="CA358" s="210"/>
      <c r="CB358" s="210"/>
      <c r="CC358" s="210"/>
      <c r="CD358" s="210"/>
      <c r="CE358" s="210"/>
      <c r="CF358" s="210"/>
      <c r="CG358" s="210"/>
      <c r="CH358" s="210"/>
      <c r="CI358" s="210"/>
      <c r="CJ358" s="210"/>
      <c r="CK358" s="210"/>
      <c r="CL358" s="210"/>
      <c r="CM358" s="210"/>
      <c r="CN358" s="210"/>
      <c r="CO358" s="210"/>
      <c r="CP358" s="210"/>
      <c r="CQ358" s="210"/>
      <c r="CR358" s="210"/>
      <c r="CS358" s="210"/>
      <c r="CT358" s="210"/>
      <c r="CU358" s="210"/>
      <c r="CV358" s="210"/>
      <c r="CW358" s="210"/>
      <c r="CX358" s="210"/>
      <c r="CY358" s="210"/>
      <c r="CZ358" s="210"/>
      <c r="DA358" s="210"/>
      <c r="DB358" s="210"/>
      <c r="DC358" s="210"/>
      <c r="DD358" s="210"/>
      <c r="DE358" s="210"/>
      <c r="DF358" s="210"/>
    </row>
    <row r="359" spans="1:110" s="173" customFormat="1" ht="18" customHeight="1">
      <c r="B359" s="235"/>
      <c r="C359" s="237"/>
      <c r="D359" s="263"/>
      <c r="E359" s="263"/>
      <c r="F359" s="263"/>
      <c r="G359" s="263"/>
      <c r="H359" s="263"/>
      <c r="I359" s="263"/>
      <c r="J359" s="263"/>
      <c r="K359" s="263"/>
      <c r="L359" s="263"/>
      <c r="M359" s="263"/>
      <c r="N359" s="263"/>
      <c r="O359" s="263"/>
      <c r="P359" s="263"/>
      <c r="Q359" s="263"/>
      <c r="R359" s="263"/>
      <c r="S359" s="263"/>
      <c r="T359" s="263"/>
      <c r="U359" s="263"/>
      <c r="V359" s="263"/>
      <c r="W359" s="263"/>
      <c r="X359" s="263"/>
      <c r="Y359" s="263"/>
      <c r="Z359" s="263"/>
      <c r="AA359" s="263"/>
      <c r="AB359" s="263"/>
      <c r="AC359" s="263"/>
      <c r="AD359" s="263"/>
      <c r="AE359" s="263"/>
      <c r="AF359" s="263"/>
      <c r="AG359" s="775" t="s">
        <v>99</v>
      </c>
      <c r="AH359" s="775"/>
      <c r="AI359" s="775"/>
      <c r="AJ359" s="775" t="s">
        <v>99</v>
      </c>
      <c r="AK359" s="775"/>
      <c r="AL359" s="775"/>
      <c r="AM359" s="775" t="s">
        <v>99</v>
      </c>
      <c r="AN359" s="775"/>
      <c r="AO359" s="775"/>
      <c r="AP359" s="433" t="s">
        <v>89</v>
      </c>
      <c r="AQ359" s="434"/>
      <c r="AR359" s="435"/>
      <c r="AS359" s="433" t="s">
        <v>149</v>
      </c>
      <c r="AT359" s="434"/>
      <c r="AU359" s="435"/>
      <c r="AV359" s="433" t="s">
        <v>93</v>
      </c>
      <c r="AW359" s="434"/>
      <c r="AX359" s="435"/>
      <c r="AY359" s="666" t="s">
        <v>94</v>
      </c>
      <c r="AZ359" s="667"/>
      <c r="BA359" s="668"/>
      <c r="BB359" s="433" t="s">
        <v>95</v>
      </c>
      <c r="BC359" s="434"/>
      <c r="BD359" s="435"/>
      <c r="BE359" s="433" t="s">
        <v>96</v>
      </c>
      <c r="BF359" s="434"/>
      <c r="BG359" s="435"/>
      <c r="BH359" s="675" t="s">
        <v>97</v>
      </c>
      <c r="BI359" s="610"/>
      <c r="BJ359" s="610"/>
      <c r="BK359" s="611"/>
      <c r="BL359" s="666" t="s">
        <v>533</v>
      </c>
      <c r="BM359" s="667"/>
      <c r="BN359" s="668"/>
      <c r="BO359" s="682" t="s">
        <v>48</v>
      </c>
      <c r="BP359" s="683"/>
      <c r="BQ359" s="435" t="s">
        <v>107</v>
      </c>
      <c r="BR359" s="433" t="s">
        <v>48</v>
      </c>
      <c r="BS359" s="434"/>
      <c r="BT359" s="435" t="s">
        <v>108</v>
      </c>
      <c r="BU359" s="177"/>
      <c r="BW359" s="334"/>
      <c r="BX359" s="346"/>
      <c r="BY359" s="305"/>
      <c r="BZ359" s="305"/>
      <c r="CA359" s="305"/>
      <c r="CB359" s="305"/>
      <c r="CC359" s="305"/>
      <c r="CD359" s="305"/>
      <c r="CE359" s="305"/>
      <c r="CF359" s="305"/>
      <c r="CG359" s="305"/>
      <c r="CH359" s="305"/>
      <c r="CI359" s="305"/>
      <c r="CJ359" s="305"/>
      <c r="CK359" s="305"/>
      <c r="CL359" s="305"/>
      <c r="CM359" s="305"/>
      <c r="CN359" s="305"/>
      <c r="CO359" s="305"/>
      <c r="CP359" s="305"/>
      <c r="CQ359" s="305"/>
      <c r="CR359" s="305"/>
      <c r="CS359" s="305"/>
      <c r="CT359" s="305"/>
      <c r="CU359" s="305"/>
      <c r="CV359" s="305"/>
      <c r="CW359" s="305"/>
      <c r="CX359" s="305"/>
      <c r="CY359" s="305"/>
      <c r="CZ359" s="305"/>
      <c r="DA359" s="305"/>
      <c r="DB359" s="305"/>
      <c r="DC359" s="305"/>
      <c r="DD359" s="305"/>
      <c r="DE359" s="305"/>
      <c r="DF359" s="305"/>
    </row>
    <row r="360" spans="1:110" s="173" customFormat="1" ht="70.5" customHeight="1">
      <c r="B360" s="264"/>
      <c r="C360" s="263"/>
      <c r="D360" s="657" t="s">
        <v>682</v>
      </c>
      <c r="E360" s="657"/>
      <c r="F360" s="657"/>
      <c r="G360" s="657"/>
      <c r="H360" s="657"/>
      <c r="I360" s="657"/>
      <c r="J360" s="657"/>
      <c r="K360" s="657"/>
      <c r="L360" s="657"/>
      <c r="M360" s="657"/>
      <c r="N360" s="657"/>
      <c r="O360" s="657"/>
      <c r="P360" s="657"/>
      <c r="Q360" s="657"/>
      <c r="R360" s="657"/>
      <c r="S360" s="657"/>
      <c r="T360" s="657"/>
      <c r="U360" s="657"/>
      <c r="V360" s="657"/>
      <c r="W360" s="657"/>
      <c r="X360" s="657"/>
      <c r="Y360" s="657"/>
      <c r="Z360" s="657"/>
      <c r="AA360" s="657"/>
      <c r="AB360" s="657"/>
      <c r="AC360" s="657"/>
      <c r="AD360" s="263"/>
      <c r="AE360" s="263"/>
      <c r="AF360" s="263"/>
      <c r="AG360" s="433" t="s">
        <v>92</v>
      </c>
      <c r="AH360" s="434"/>
      <c r="AI360" s="435"/>
      <c r="AJ360" s="433" t="s">
        <v>91</v>
      </c>
      <c r="AK360" s="434"/>
      <c r="AL360" s="435"/>
      <c r="AM360" s="433" t="s">
        <v>90</v>
      </c>
      <c r="AN360" s="434"/>
      <c r="AO360" s="435"/>
      <c r="AP360" s="436"/>
      <c r="AQ360" s="437"/>
      <c r="AR360" s="438"/>
      <c r="AS360" s="436"/>
      <c r="AT360" s="437"/>
      <c r="AU360" s="438"/>
      <c r="AV360" s="436"/>
      <c r="AW360" s="437"/>
      <c r="AX360" s="438"/>
      <c r="AY360" s="669"/>
      <c r="AZ360" s="670"/>
      <c r="BA360" s="671"/>
      <c r="BB360" s="436"/>
      <c r="BC360" s="437"/>
      <c r="BD360" s="438"/>
      <c r="BE360" s="436"/>
      <c r="BF360" s="437"/>
      <c r="BG360" s="438"/>
      <c r="BH360" s="676"/>
      <c r="BI360" s="677"/>
      <c r="BJ360" s="677"/>
      <c r="BK360" s="678"/>
      <c r="BL360" s="669"/>
      <c r="BM360" s="670"/>
      <c r="BN360" s="671"/>
      <c r="BO360" s="649"/>
      <c r="BP360" s="650"/>
      <c r="BQ360" s="438"/>
      <c r="BR360" s="649"/>
      <c r="BS360" s="650"/>
      <c r="BT360" s="438"/>
      <c r="BU360" s="177"/>
      <c r="BW360" s="334"/>
      <c r="BX360" s="346"/>
      <c r="BY360" s="305"/>
      <c r="BZ360" s="305"/>
      <c r="CA360" s="305"/>
      <c r="CB360" s="305"/>
      <c r="CC360" s="305"/>
      <c r="CD360" s="305"/>
      <c r="CE360" s="305"/>
      <c r="CF360" s="305"/>
      <c r="CG360" s="305"/>
      <c r="CH360" s="305"/>
      <c r="CI360" s="305"/>
      <c r="CJ360" s="305"/>
      <c r="CK360" s="305"/>
      <c r="CL360" s="305"/>
      <c r="CM360" s="305"/>
      <c r="CN360" s="305"/>
      <c r="CO360" s="305"/>
      <c r="CP360" s="305"/>
      <c r="CQ360" s="305"/>
      <c r="CR360" s="305"/>
      <c r="CS360" s="305"/>
      <c r="CT360" s="305"/>
      <c r="CU360" s="305"/>
      <c r="CV360" s="305"/>
      <c r="CW360" s="305"/>
      <c r="CX360" s="305"/>
      <c r="CY360" s="305"/>
      <c r="CZ360" s="305"/>
      <c r="DA360" s="305"/>
      <c r="DB360" s="305"/>
      <c r="DC360" s="305"/>
      <c r="DD360" s="305"/>
      <c r="DE360" s="305"/>
      <c r="DF360" s="305"/>
    </row>
    <row r="361" spans="1:110" s="173" customFormat="1" ht="21" customHeight="1">
      <c r="B361" s="264"/>
      <c r="C361" s="263"/>
      <c r="D361" s="905" t="s">
        <v>206</v>
      </c>
      <c r="E361" s="905"/>
      <c r="F361" s="905"/>
      <c r="G361" s="905"/>
      <c r="H361" s="905"/>
      <c r="I361" s="905"/>
      <c r="J361" s="905"/>
      <c r="K361" s="905"/>
      <c r="L361" s="905"/>
      <c r="M361" s="905"/>
      <c r="N361" s="905"/>
      <c r="O361" s="905"/>
      <c r="P361" s="905"/>
      <c r="Q361" s="905"/>
      <c r="R361" s="905"/>
      <c r="S361" s="905"/>
      <c r="T361" s="905"/>
      <c r="U361" s="905"/>
      <c r="V361" s="905"/>
      <c r="W361" s="905"/>
      <c r="X361" s="905"/>
      <c r="Y361" s="905"/>
      <c r="Z361" s="905"/>
      <c r="AA361" s="431"/>
      <c r="AB361" s="431"/>
      <c r="AC361" s="391" t="s">
        <v>113</v>
      </c>
      <c r="AD361" s="431"/>
      <c r="AE361" s="431"/>
      <c r="AF361" s="392" t="s">
        <v>245</v>
      </c>
      <c r="AG361" s="439"/>
      <c r="AH361" s="440"/>
      <c r="AI361" s="441"/>
      <c r="AJ361" s="439"/>
      <c r="AK361" s="440"/>
      <c r="AL361" s="441"/>
      <c r="AM361" s="439"/>
      <c r="AN361" s="440"/>
      <c r="AO361" s="441"/>
      <c r="AP361" s="439"/>
      <c r="AQ361" s="440"/>
      <c r="AR361" s="441"/>
      <c r="AS361" s="439"/>
      <c r="AT361" s="440"/>
      <c r="AU361" s="441"/>
      <c r="AV361" s="439"/>
      <c r="AW361" s="440"/>
      <c r="AX361" s="441"/>
      <c r="AY361" s="672"/>
      <c r="AZ361" s="673"/>
      <c r="BA361" s="674"/>
      <c r="BB361" s="439"/>
      <c r="BC361" s="440"/>
      <c r="BD361" s="441"/>
      <c r="BE361" s="439"/>
      <c r="BF361" s="440"/>
      <c r="BG361" s="441"/>
      <c r="BH361" s="679"/>
      <c r="BI361" s="680"/>
      <c r="BJ361" s="680"/>
      <c r="BK361" s="681"/>
      <c r="BL361" s="672"/>
      <c r="BM361" s="673"/>
      <c r="BN361" s="674"/>
      <c r="BO361" s="439" t="s">
        <v>58</v>
      </c>
      <c r="BP361" s="440"/>
      <c r="BQ361" s="441"/>
      <c r="BR361" s="439" t="s">
        <v>58</v>
      </c>
      <c r="BS361" s="440"/>
      <c r="BT361" s="441"/>
      <c r="BU361" s="177"/>
      <c r="BW361" s="334"/>
      <c r="BX361" s="346"/>
      <c r="BY361" s="305"/>
      <c r="BZ361" s="305"/>
      <c r="CA361" s="305"/>
      <c r="CB361" s="305"/>
      <c r="CC361" s="305"/>
      <c r="CD361" s="305"/>
      <c r="CE361" s="305"/>
      <c r="CF361" s="305"/>
      <c r="CG361" s="305"/>
      <c r="CH361" s="305"/>
      <c r="CI361" s="305"/>
      <c r="CJ361" s="305"/>
      <c r="CK361" s="305"/>
      <c r="CL361" s="305"/>
      <c r="CM361" s="305"/>
      <c r="CN361" s="305"/>
      <c r="CO361" s="305"/>
      <c r="CP361" s="305"/>
      <c r="CQ361" s="305"/>
      <c r="CR361" s="305"/>
      <c r="CS361" s="305"/>
      <c r="CT361" s="305"/>
      <c r="CU361" s="305"/>
      <c r="CV361" s="305"/>
      <c r="CW361" s="305"/>
      <c r="CX361" s="305"/>
      <c r="CY361" s="305"/>
      <c r="CZ361" s="305"/>
      <c r="DA361" s="305"/>
      <c r="DB361" s="305"/>
      <c r="DC361" s="305"/>
      <c r="DD361" s="305"/>
      <c r="DE361" s="305"/>
      <c r="DF361" s="305"/>
    </row>
    <row r="362" spans="1:110" s="173" customFormat="1" ht="25.5" customHeight="1">
      <c r="B362" s="264"/>
      <c r="C362" s="263"/>
      <c r="D362" s="248"/>
      <c r="E362" s="248"/>
      <c r="F362" s="248"/>
      <c r="G362" s="248"/>
      <c r="H362" s="248"/>
      <c r="I362" s="248"/>
      <c r="J362" s="248"/>
      <c r="K362" s="248"/>
      <c r="L362" s="248"/>
      <c r="M362" s="248"/>
      <c r="N362" s="248"/>
      <c r="O362" s="248"/>
      <c r="P362" s="248"/>
      <c r="Q362" s="248"/>
      <c r="R362" s="651" t="s">
        <v>288</v>
      </c>
      <c r="S362" s="651"/>
      <c r="T362" s="651"/>
      <c r="U362" s="651"/>
      <c r="V362" s="651"/>
      <c r="W362" s="651"/>
      <c r="X362" s="651"/>
      <c r="Y362" s="651"/>
      <c r="Z362" s="651"/>
      <c r="AA362" s="651"/>
      <c r="AB362" s="651"/>
      <c r="AC362" s="651"/>
      <c r="AD362" s="651"/>
      <c r="AE362" s="651"/>
      <c r="AF362" s="652"/>
      <c r="AG362" s="442"/>
      <c r="AH362" s="443"/>
      <c r="AI362" s="298" t="s">
        <v>264</v>
      </c>
      <c r="AJ362" s="442"/>
      <c r="AK362" s="443"/>
      <c r="AL362" s="298" t="s">
        <v>264</v>
      </c>
      <c r="AM362" s="442"/>
      <c r="AN362" s="443"/>
      <c r="AO362" s="298" t="s">
        <v>264</v>
      </c>
      <c r="AP362" s="442"/>
      <c r="AQ362" s="443"/>
      <c r="AR362" s="298" t="s">
        <v>264</v>
      </c>
      <c r="AS362" s="442"/>
      <c r="AT362" s="443"/>
      <c r="AU362" s="298" t="s">
        <v>264</v>
      </c>
      <c r="AV362" s="442"/>
      <c r="AW362" s="443"/>
      <c r="AX362" s="298" t="s">
        <v>264</v>
      </c>
      <c r="AY362" s="442"/>
      <c r="AZ362" s="443"/>
      <c r="BA362" s="298" t="s">
        <v>264</v>
      </c>
      <c r="BB362" s="442"/>
      <c r="BC362" s="443"/>
      <c r="BD362" s="298" t="s">
        <v>264</v>
      </c>
      <c r="BE362" s="442"/>
      <c r="BF362" s="443"/>
      <c r="BG362" s="298" t="s">
        <v>264</v>
      </c>
      <c r="BH362" s="442"/>
      <c r="BI362" s="443"/>
      <c r="BJ362" s="443"/>
      <c r="BK362" s="298" t="s">
        <v>264</v>
      </c>
      <c r="BL362" s="442"/>
      <c r="BM362" s="443"/>
      <c r="BN362" s="298" t="s">
        <v>264</v>
      </c>
      <c r="BO362" s="442"/>
      <c r="BP362" s="443"/>
      <c r="BQ362" s="298" t="s">
        <v>264</v>
      </c>
      <c r="BR362" s="442"/>
      <c r="BS362" s="443"/>
      <c r="BT362" s="298" t="s">
        <v>264</v>
      </c>
      <c r="BU362" s="177"/>
      <c r="BW362" s="334"/>
      <c r="BX362" s="346"/>
      <c r="BY362" s="305"/>
      <c r="BZ362" s="305"/>
      <c r="CA362" s="305"/>
      <c r="CB362" s="305"/>
      <c r="CC362" s="305"/>
      <c r="CD362" s="305"/>
      <c r="CE362" s="305"/>
      <c r="CF362" s="305"/>
      <c r="CG362" s="305"/>
      <c r="CH362" s="305"/>
      <c r="CI362" s="305"/>
      <c r="CJ362" s="305"/>
      <c r="CK362" s="305"/>
      <c r="CL362" s="305"/>
      <c r="CM362" s="305"/>
      <c r="CN362" s="305"/>
      <c r="CO362" s="305"/>
      <c r="CP362" s="305"/>
      <c r="CQ362" s="305"/>
      <c r="CR362" s="305"/>
      <c r="CS362" s="305"/>
      <c r="CT362" s="305"/>
      <c r="CU362" s="305"/>
      <c r="CV362" s="305"/>
      <c r="CW362" s="305"/>
      <c r="CX362" s="305"/>
      <c r="CY362" s="305"/>
      <c r="CZ362" s="305"/>
      <c r="DA362" s="305"/>
      <c r="DB362" s="305"/>
      <c r="DC362" s="305"/>
      <c r="DD362" s="305"/>
      <c r="DE362" s="305"/>
      <c r="DF362" s="305"/>
    </row>
    <row r="363" spans="1:110" s="173" customFormat="1" ht="25.5" customHeight="1">
      <c r="B363" s="264"/>
      <c r="C363" s="263"/>
      <c r="D363" s="248"/>
      <c r="E363" s="248"/>
      <c r="F363" s="248"/>
      <c r="G363" s="248"/>
      <c r="H363" s="248"/>
      <c r="I363" s="248"/>
      <c r="J363" s="248"/>
      <c r="K363" s="248"/>
      <c r="L363" s="248"/>
      <c r="M363" s="248"/>
      <c r="N363" s="248"/>
      <c r="O363" s="248"/>
      <c r="P363" s="248"/>
      <c r="Q363" s="248"/>
      <c r="R363" s="651" t="s">
        <v>289</v>
      </c>
      <c r="S363" s="651"/>
      <c r="T363" s="651"/>
      <c r="U363" s="651"/>
      <c r="V363" s="651"/>
      <c r="W363" s="651"/>
      <c r="X363" s="651"/>
      <c r="Y363" s="651"/>
      <c r="Z363" s="651"/>
      <c r="AA363" s="651"/>
      <c r="AB363" s="651"/>
      <c r="AC363" s="651"/>
      <c r="AD363" s="651"/>
      <c r="AE363" s="651"/>
      <c r="AF363" s="652"/>
      <c r="AG363" s="442"/>
      <c r="AH363" s="443"/>
      <c r="AI363" s="298" t="s">
        <v>264</v>
      </c>
      <c r="AJ363" s="442"/>
      <c r="AK363" s="443"/>
      <c r="AL363" s="298" t="s">
        <v>264</v>
      </c>
      <c r="AM363" s="442"/>
      <c r="AN363" s="443"/>
      <c r="AO363" s="298" t="s">
        <v>264</v>
      </c>
      <c r="AP363" s="442"/>
      <c r="AQ363" s="443"/>
      <c r="AR363" s="298" t="s">
        <v>264</v>
      </c>
      <c r="AS363" s="442"/>
      <c r="AT363" s="443"/>
      <c r="AU363" s="298" t="s">
        <v>264</v>
      </c>
      <c r="AV363" s="442"/>
      <c r="AW363" s="443"/>
      <c r="AX363" s="298" t="s">
        <v>264</v>
      </c>
      <c r="AY363" s="442"/>
      <c r="AZ363" s="443"/>
      <c r="BA363" s="298" t="s">
        <v>264</v>
      </c>
      <c r="BB363" s="442"/>
      <c r="BC363" s="443"/>
      <c r="BD363" s="298" t="s">
        <v>264</v>
      </c>
      <c r="BE363" s="442"/>
      <c r="BF363" s="443"/>
      <c r="BG363" s="298" t="s">
        <v>264</v>
      </c>
      <c r="BH363" s="442"/>
      <c r="BI363" s="443"/>
      <c r="BJ363" s="443"/>
      <c r="BK363" s="298" t="s">
        <v>264</v>
      </c>
      <c r="BL363" s="442"/>
      <c r="BM363" s="443"/>
      <c r="BN363" s="298" t="s">
        <v>264</v>
      </c>
      <c r="BO363" s="442"/>
      <c r="BP363" s="443"/>
      <c r="BQ363" s="298" t="s">
        <v>264</v>
      </c>
      <c r="BR363" s="442"/>
      <c r="BS363" s="443"/>
      <c r="BT363" s="298" t="s">
        <v>264</v>
      </c>
      <c r="BU363" s="177"/>
      <c r="BW363" s="334"/>
      <c r="BX363" s="346"/>
      <c r="BY363" s="305"/>
      <c r="BZ363" s="305"/>
      <c r="CA363" s="305"/>
      <c r="CB363" s="305"/>
      <c r="CC363" s="305"/>
      <c r="CD363" s="305"/>
      <c r="CE363" s="305"/>
      <c r="CF363" s="305"/>
      <c r="CG363" s="305"/>
      <c r="CH363" s="305"/>
      <c r="CI363" s="305"/>
      <c r="CJ363" s="305"/>
      <c r="CK363" s="305"/>
      <c r="CL363" s="305"/>
      <c r="CM363" s="305"/>
      <c r="CN363" s="305"/>
      <c r="CO363" s="305"/>
      <c r="CP363" s="305"/>
      <c r="CQ363" s="305"/>
      <c r="CR363" s="305"/>
      <c r="CS363" s="305"/>
      <c r="CT363" s="305"/>
      <c r="CU363" s="305"/>
      <c r="CV363" s="305"/>
      <c r="CW363" s="305"/>
      <c r="CX363" s="305"/>
      <c r="CY363" s="305"/>
      <c r="CZ363" s="305"/>
      <c r="DA363" s="305"/>
      <c r="DB363" s="305"/>
      <c r="DC363" s="305"/>
      <c r="DD363" s="305"/>
      <c r="DE363" s="305"/>
      <c r="DF363" s="305"/>
    </row>
    <row r="364" spans="1:110" s="173" customFormat="1" ht="25.5" customHeight="1">
      <c r="B364" s="265"/>
      <c r="C364" s="266"/>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906" t="s">
        <v>265</v>
      </c>
      <c r="Z364" s="906"/>
      <c r="AA364" s="906"/>
      <c r="AB364" s="906"/>
      <c r="AC364" s="906"/>
      <c r="AD364" s="906"/>
      <c r="AE364" s="906"/>
      <c r="AF364" s="907"/>
      <c r="AG364" s="474" t="e">
        <f>AG362/AG363*100</f>
        <v>#DIV/0!</v>
      </c>
      <c r="AH364" s="475"/>
      <c r="AI364" s="278" t="s">
        <v>30</v>
      </c>
      <c r="AJ364" s="474" t="e">
        <f>AJ362/AJ363*100</f>
        <v>#DIV/0!</v>
      </c>
      <c r="AK364" s="475"/>
      <c r="AL364" s="279" t="s">
        <v>30</v>
      </c>
      <c r="AM364" s="474" t="e">
        <f>AM362/AM363*100</f>
        <v>#DIV/0!</v>
      </c>
      <c r="AN364" s="475"/>
      <c r="AO364" s="278" t="s">
        <v>30</v>
      </c>
      <c r="AP364" s="474" t="e">
        <f>AP362/AP363*100</f>
        <v>#DIV/0!</v>
      </c>
      <c r="AQ364" s="475"/>
      <c r="AR364" s="278" t="s">
        <v>30</v>
      </c>
      <c r="AS364" s="474" t="e">
        <f>AS362/AS363*100</f>
        <v>#DIV/0!</v>
      </c>
      <c r="AT364" s="475"/>
      <c r="AU364" s="278" t="s">
        <v>30</v>
      </c>
      <c r="AV364" s="474" t="e">
        <f>AV362/AV363*100</f>
        <v>#DIV/0!</v>
      </c>
      <c r="AW364" s="475"/>
      <c r="AX364" s="278" t="s">
        <v>30</v>
      </c>
      <c r="AY364" s="474" t="e">
        <f>AY362/AY363*100</f>
        <v>#DIV/0!</v>
      </c>
      <c r="AZ364" s="475"/>
      <c r="BA364" s="278" t="s">
        <v>30</v>
      </c>
      <c r="BB364" s="474" t="e">
        <f>BB362/BB363*100</f>
        <v>#DIV/0!</v>
      </c>
      <c r="BC364" s="475"/>
      <c r="BD364" s="278" t="s">
        <v>30</v>
      </c>
      <c r="BE364" s="474" t="e">
        <f>BE362/BE363*100</f>
        <v>#DIV/0!</v>
      </c>
      <c r="BF364" s="475"/>
      <c r="BG364" s="278" t="s">
        <v>30</v>
      </c>
      <c r="BH364" s="474" t="e">
        <f>BH362/BH363*100</f>
        <v>#DIV/0!</v>
      </c>
      <c r="BI364" s="475"/>
      <c r="BJ364" s="475"/>
      <c r="BK364" s="278" t="s">
        <v>30</v>
      </c>
      <c r="BL364" s="474" t="e">
        <f>BL362/BL363*100</f>
        <v>#DIV/0!</v>
      </c>
      <c r="BM364" s="475"/>
      <c r="BN364" s="315" t="s">
        <v>30</v>
      </c>
      <c r="BO364" s="474" t="e">
        <f>BO362/BO363*100</f>
        <v>#DIV/0!</v>
      </c>
      <c r="BP364" s="475"/>
      <c r="BQ364" s="278" t="s">
        <v>30</v>
      </c>
      <c r="BR364" s="474" t="e">
        <f>BR362/BR363*100</f>
        <v>#DIV/0!</v>
      </c>
      <c r="BS364" s="475"/>
      <c r="BT364" s="278" t="s">
        <v>30</v>
      </c>
      <c r="BU364" s="177"/>
      <c r="BW364" s="334"/>
      <c r="BX364" s="346"/>
      <c r="BY364" s="305"/>
      <c r="BZ364" s="305"/>
      <c r="CA364" s="305"/>
      <c r="CB364" s="305"/>
      <c r="CC364" s="305"/>
      <c r="CD364" s="305"/>
      <c r="CE364" s="305"/>
      <c r="CF364" s="305"/>
      <c r="CG364" s="305"/>
      <c r="CH364" s="305"/>
      <c r="CI364" s="305"/>
      <c r="CJ364" s="305"/>
      <c r="CK364" s="305"/>
      <c r="CL364" s="305"/>
      <c r="CM364" s="305"/>
      <c r="CN364" s="305"/>
      <c r="CO364" s="305"/>
      <c r="CP364" s="305"/>
      <c r="CQ364" s="305"/>
      <c r="CR364" s="305"/>
      <c r="CS364" s="305"/>
      <c r="CT364" s="305"/>
      <c r="CU364" s="305"/>
      <c r="CV364" s="305"/>
      <c r="CW364" s="305"/>
      <c r="CX364" s="305"/>
      <c r="CY364" s="305"/>
      <c r="CZ364" s="305"/>
      <c r="DA364" s="305"/>
      <c r="DB364" s="305"/>
      <c r="DC364" s="305"/>
      <c r="DD364" s="305"/>
      <c r="DE364" s="305"/>
      <c r="DF364" s="305"/>
    </row>
    <row r="365" spans="1:110" s="22" customFormat="1" ht="18" customHeight="1">
      <c r="B365" s="660" t="s">
        <v>166</v>
      </c>
      <c r="C365" s="661"/>
      <c r="D365" s="661"/>
      <c r="E365" s="661"/>
      <c r="F365" s="661"/>
      <c r="G365" s="661"/>
      <c r="H365" s="661"/>
      <c r="I365" s="661"/>
      <c r="J365" s="661"/>
      <c r="K365" s="661"/>
      <c r="L365" s="661"/>
      <c r="M365" s="661"/>
      <c r="N365" s="661"/>
      <c r="O365" s="661"/>
      <c r="P365" s="661"/>
      <c r="Q365" s="661"/>
      <c r="R365" s="661"/>
      <c r="S365" s="661"/>
      <c r="T365" s="661"/>
      <c r="U365" s="661"/>
      <c r="V365" s="661"/>
      <c r="W365" s="661"/>
      <c r="X365" s="661"/>
      <c r="Y365" s="661"/>
      <c r="Z365" s="661"/>
      <c r="AA365" s="661"/>
      <c r="AB365" s="661"/>
      <c r="AC365" s="661"/>
      <c r="AD365" s="661"/>
      <c r="AE365" s="661"/>
      <c r="AF365" s="662"/>
      <c r="AG365" s="476" t="s">
        <v>697</v>
      </c>
      <c r="AH365" s="476"/>
      <c r="AI365" s="476"/>
      <c r="AJ365" s="476" t="s">
        <v>698</v>
      </c>
      <c r="AK365" s="476"/>
      <c r="AL365" s="476"/>
      <c r="AM365" s="476" t="s">
        <v>699</v>
      </c>
      <c r="AN365" s="476"/>
      <c r="AO365" s="476"/>
      <c r="AP365" s="658" t="s">
        <v>255</v>
      </c>
      <c r="AQ365" s="658"/>
      <c r="AR365" s="658"/>
      <c r="AS365" s="658" t="s">
        <v>395</v>
      </c>
      <c r="AT365" s="658"/>
      <c r="AU365" s="658"/>
      <c r="AV365" s="658" t="s">
        <v>256</v>
      </c>
      <c r="AW365" s="658"/>
      <c r="AX365" s="658"/>
      <c r="AY365" s="658" t="s">
        <v>257</v>
      </c>
      <c r="AZ365" s="658"/>
      <c r="BA365" s="658"/>
      <c r="BB365" s="658" t="s">
        <v>261</v>
      </c>
      <c r="BC365" s="658"/>
      <c r="BD365" s="658"/>
      <c r="BE365" s="476" t="s">
        <v>101</v>
      </c>
      <c r="BF365" s="476"/>
      <c r="BG365" s="476"/>
      <c r="BH365" s="648"/>
      <c r="BI365" s="648"/>
      <c r="BJ365" s="648"/>
      <c r="BK365" s="648"/>
      <c r="BL365" s="476" t="s">
        <v>532</v>
      </c>
      <c r="BM365" s="476"/>
      <c r="BN365" s="476"/>
      <c r="BO365" s="648"/>
      <c r="BP365" s="648"/>
      <c r="BQ365" s="648"/>
      <c r="BR365" s="659"/>
      <c r="BS365" s="659"/>
      <c r="BT365" s="659"/>
      <c r="BU365" s="39"/>
      <c r="BW365" s="116"/>
      <c r="BX365" s="345"/>
      <c r="BY365" s="210"/>
      <c r="BZ365" s="210"/>
      <c r="CA365" s="210"/>
      <c r="CB365" s="210"/>
      <c r="CC365" s="210"/>
      <c r="CD365" s="210"/>
      <c r="CE365" s="210"/>
      <c r="CF365" s="210"/>
      <c r="CG365" s="210"/>
      <c r="CH365" s="210"/>
      <c r="CI365" s="210"/>
      <c r="CJ365" s="210"/>
      <c r="CK365" s="210"/>
      <c r="CL365" s="210"/>
      <c r="CM365" s="210"/>
      <c r="CN365" s="210"/>
      <c r="CO365" s="210"/>
      <c r="CP365" s="210"/>
      <c r="CQ365" s="210"/>
      <c r="CR365" s="210"/>
      <c r="CS365" s="210"/>
      <c r="CT365" s="210"/>
      <c r="CU365" s="210"/>
      <c r="CV365" s="210"/>
      <c r="CW365" s="210"/>
      <c r="CX365" s="210"/>
      <c r="CY365" s="210"/>
      <c r="CZ365" s="210"/>
      <c r="DA365" s="210"/>
      <c r="DB365" s="210"/>
      <c r="DC365" s="210"/>
      <c r="DD365" s="210"/>
      <c r="DE365" s="210"/>
      <c r="DF365" s="210"/>
    </row>
    <row r="366" spans="1:110" s="22" customFormat="1" ht="27.75" customHeight="1">
      <c r="B366" s="663"/>
      <c r="C366" s="664"/>
      <c r="D366" s="664"/>
      <c r="E366" s="664"/>
      <c r="F366" s="664"/>
      <c r="G366" s="664"/>
      <c r="H366" s="664"/>
      <c r="I366" s="664"/>
      <c r="J366" s="664"/>
      <c r="K366" s="664"/>
      <c r="L366" s="664"/>
      <c r="M366" s="664"/>
      <c r="N366" s="664"/>
      <c r="O366" s="664"/>
      <c r="P366" s="664"/>
      <c r="Q366" s="664"/>
      <c r="R366" s="664"/>
      <c r="S366" s="664"/>
      <c r="T366" s="664"/>
      <c r="U366" s="664"/>
      <c r="V366" s="664"/>
      <c r="W366" s="664"/>
      <c r="X366" s="664"/>
      <c r="Y366" s="664"/>
      <c r="Z366" s="664"/>
      <c r="AA366" s="664"/>
      <c r="AB366" s="664"/>
      <c r="AC366" s="664"/>
      <c r="AD366" s="664"/>
      <c r="AE366" s="664"/>
      <c r="AF366" s="665"/>
      <c r="AG366" s="476"/>
      <c r="AH366" s="476"/>
      <c r="AI366" s="476"/>
      <c r="AJ366" s="476"/>
      <c r="AK366" s="476"/>
      <c r="AL366" s="476"/>
      <c r="AM366" s="476"/>
      <c r="AN366" s="476"/>
      <c r="AO366" s="476"/>
      <c r="AP366" s="658"/>
      <c r="AQ366" s="658"/>
      <c r="AR366" s="658"/>
      <c r="AS366" s="658"/>
      <c r="AT366" s="658"/>
      <c r="AU366" s="658"/>
      <c r="AV366" s="658"/>
      <c r="AW366" s="658"/>
      <c r="AX366" s="658"/>
      <c r="AY366" s="658"/>
      <c r="AZ366" s="658"/>
      <c r="BA366" s="658"/>
      <c r="BB366" s="658"/>
      <c r="BC366" s="658"/>
      <c r="BD366" s="658"/>
      <c r="BE366" s="476"/>
      <c r="BF366" s="476"/>
      <c r="BG366" s="476"/>
      <c r="BH366" s="648"/>
      <c r="BI366" s="648"/>
      <c r="BJ366" s="648"/>
      <c r="BK366" s="648"/>
      <c r="BL366" s="476"/>
      <c r="BM366" s="476"/>
      <c r="BN366" s="476"/>
      <c r="BO366" s="648"/>
      <c r="BP366" s="648"/>
      <c r="BQ366" s="648"/>
      <c r="BR366" s="659"/>
      <c r="BS366" s="659"/>
      <c r="BT366" s="659"/>
      <c r="BU366" s="39"/>
      <c r="BW366" s="116"/>
      <c r="BX366" s="345"/>
      <c r="BY366" s="210"/>
      <c r="BZ366" s="210"/>
      <c r="CA366" s="210"/>
      <c r="CB366" s="210"/>
      <c r="CC366" s="210"/>
      <c r="CD366" s="210"/>
      <c r="CE366" s="210"/>
      <c r="CF366" s="210"/>
      <c r="CG366" s="210"/>
      <c r="CH366" s="210"/>
      <c r="CI366" s="210"/>
      <c r="CJ366" s="210"/>
      <c r="CK366" s="210"/>
      <c r="CL366" s="210"/>
      <c r="CM366" s="210"/>
      <c r="CN366" s="210"/>
      <c r="CO366" s="210"/>
      <c r="CP366" s="210"/>
      <c r="CQ366" s="210"/>
      <c r="CR366" s="210"/>
      <c r="CS366" s="210"/>
      <c r="CT366" s="210"/>
      <c r="CU366" s="210"/>
      <c r="CV366" s="210"/>
      <c r="CW366" s="210"/>
      <c r="CX366" s="210"/>
      <c r="CY366" s="210"/>
      <c r="CZ366" s="210"/>
      <c r="DA366" s="210"/>
      <c r="DB366" s="210"/>
      <c r="DC366" s="210"/>
      <c r="DD366" s="210"/>
      <c r="DE366" s="210"/>
      <c r="DF366" s="210"/>
    </row>
    <row r="367" spans="1:110" ht="26.25" customHeight="1">
      <c r="B367" s="150" t="s">
        <v>150</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2"/>
      <c r="AH367" s="151"/>
      <c r="AI367" s="151"/>
      <c r="AJ367" s="152"/>
      <c r="AK367" s="151"/>
      <c r="AL367" s="151"/>
      <c r="AM367" s="152"/>
      <c r="AN367" s="151"/>
      <c r="AO367" s="151"/>
      <c r="AP367" s="152"/>
      <c r="AQ367" s="151"/>
      <c r="AR367" s="151"/>
      <c r="AS367" s="152"/>
      <c r="AT367" s="151"/>
      <c r="AU367" s="153"/>
      <c r="AV367" s="151"/>
      <c r="AW367" s="151"/>
      <c r="AX367" s="153"/>
      <c r="AY367" s="151"/>
      <c r="AZ367" s="151"/>
      <c r="BA367" s="153"/>
      <c r="BB367" s="152"/>
      <c r="BC367" s="151"/>
      <c r="BD367" s="153"/>
      <c r="BE367" s="151"/>
      <c r="BF367" s="151"/>
      <c r="BG367" s="153"/>
      <c r="BH367" s="151"/>
      <c r="BI367" s="151"/>
      <c r="BJ367" s="151"/>
      <c r="BK367" s="153"/>
      <c r="BL367" s="151"/>
      <c r="BM367" s="151"/>
      <c r="BN367" s="153"/>
      <c r="BO367" s="152"/>
      <c r="BP367" s="138"/>
      <c r="BQ367" s="154"/>
      <c r="BR367" s="138"/>
      <c r="BS367" s="138"/>
      <c r="BT367" s="139"/>
      <c r="BU367" s="383"/>
    </row>
    <row r="368" spans="1:110" s="22" customFormat="1" ht="14.25" customHeight="1">
      <c r="B368" s="132"/>
      <c r="C368" s="133"/>
      <c r="D368" s="419" t="s">
        <v>151</v>
      </c>
      <c r="E368" s="419"/>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51"/>
      <c r="AH368" s="452"/>
      <c r="AI368" s="453"/>
      <c r="AJ368" s="451"/>
      <c r="AK368" s="452"/>
      <c r="AL368" s="453"/>
      <c r="AM368" s="451"/>
      <c r="AN368" s="452"/>
      <c r="AO368" s="453"/>
      <c r="AP368" s="451"/>
      <c r="AQ368" s="452"/>
      <c r="AR368" s="453"/>
      <c r="AS368" s="451"/>
      <c r="AT368" s="452"/>
      <c r="AU368" s="453"/>
      <c r="AV368" s="451"/>
      <c r="AW368" s="452"/>
      <c r="AX368" s="453"/>
      <c r="AY368" s="451"/>
      <c r="AZ368" s="452"/>
      <c r="BA368" s="453"/>
      <c r="BB368" s="451"/>
      <c r="BC368" s="452"/>
      <c r="BD368" s="453"/>
      <c r="BE368" s="451"/>
      <c r="BF368" s="452"/>
      <c r="BG368" s="453"/>
      <c r="BH368" s="776"/>
      <c r="BI368" s="777"/>
      <c r="BJ368" s="777"/>
      <c r="BK368" s="778"/>
      <c r="BL368" s="451"/>
      <c r="BM368" s="452"/>
      <c r="BN368" s="453"/>
      <c r="BO368" s="451"/>
      <c r="BP368" s="452"/>
      <c r="BQ368" s="453"/>
      <c r="BR368" s="451"/>
      <c r="BS368" s="452"/>
      <c r="BT368" s="453"/>
      <c r="BU368" s="39"/>
      <c r="BW368" s="116"/>
      <c r="BX368" s="345"/>
      <c r="BY368" s="210"/>
      <c r="BZ368" s="210"/>
      <c r="CA368" s="210"/>
      <c r="CB368" s="210"/>
      <c r="CC368" s="210"/>
      <c r="CD368" s="210"/>
      <c r="CE368" s="210"/>
      <c r="CF368" s="210"/>
      <c r="CG368" s="210"/>
      <c r="CH368" s="210"/>
      <c r="CI368" s="210"/>
      <c r="CJ368" s="210"/>
      <c r="CK368" s="210"/>
      <c r="CL368" s="210"/>
      <c r="CM368" s="210"/>
      <c r="CN368" s="210"/>
      <c r="CO368" s="210"/>
      <c r="CP368" s="210"/>
      <c r="CQ368" s="210"/>
      <c r="CR368" s="210"/>
      <c r="CS368" s="210"/>
      <c r="CT368" s="210"/>
      <c r="CU368" s="210"/>
      <c r="CV368" s="210"/>
      <c r="CW368" s="210"/>
      <c r="CX368" s="210"/>
      <c r="CY368" s="210"/>
      <c r="CZ368" s="210"/>
      <c r="DA368" s="210"/>
      <c r="DB368" s="210"/>
      <c r="DC368" s="210"/>
      <c r="DD368" s="210"/>
      <c r="DE368" s="210"/>
      <c r="DF368" s="210"/>
    </row>
    <row r="369" spans="2:110" s="22" customFormat="1" ht="11.25" customHeight="1">
      <c r="B369" s="132"/>
      <c r="C369" s="167"/>
      <c r="D369" s="419"/>
      <c r="E369" s="419"/>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54"/>
      <c r="AH369" s="455"/>
      <c r="AI369" s="456"/>
      <c r="AJ369" s="454"/>
      <c r="AK369" s="455"/>
      <c r="AL369" s="456"/>
      <c r="AM369" s="454"/>
      <c r="AN369" s="455"/>
      <c r="AO369" s="456"/>
      <c r="AP369" s="454"/>
      <c r="AQ369" s="455"/>
      <c r="AR369" s="456"/>
      <c r="AS369" s="454"/>
      <c r="AT369" s="455"/>
      <c r="AU369" s="456"/>
      <c r="AV369" s="454"/>
      <c r="AW369" s="455"/>
      <c r="AX369" s="456"/>
      <c r="AY369" s="454"/>
      <c r="AZ369" s="455"/>
      <c r="BA369" s="456"/>
      <c r="BB369" s="454"/>
      <c r="BC369" s="455"/>
      <c r="BD369" s="456"/>
      <c r="BE369" s="454"/>
      <c r="BF369" s="455"/>
      <c r="BG369" s="456"/>
      <c r="BH369" s="779"/>
      <c r="BI369" s="780"/>
      <c r="BJ369" s="780"/>
      <c r="BK369" s="781"/>
      <c r="BL369" s="454"/>
      <c r="BM369" s="455"/>
      <c r="BN369" s="456"/>
      <c r="BO369" s="454"/>
      <c r="BP369" s="455"/>
      <c r="BQ369" s="456"/>
      <c r="BR369" s="454"/>
      <c r="BS369" s="455"/>
      <c r="BT369" s="456"/>
      <c r="BU369" s="39"/>
      <c r="BW369" s="116" t="s">
        <v>490</v>
      </c>
      <c r="BX369" s="345"/>
      <c r="BY369" s="210"/>
      <c r="BZ369" s="210"/>
      <c r="CA369" s="210"/>
      <c r="CB369" s="210"/>
      <c r="CC369" s="210"/>
      <c r="CD369" s="210"/>
      <c r="CE369" s="210"/>
      <c r="CF369" s="210"/>
      <c r="CG369" s="210"/>
      <c r="CH369" s="210"/>
      <c r="CI369" s="210"/>
      <c r="CJ369" s="210"/>
      <c r="CK369" s="210"/>
      <c r="CL369" s="210"/>
      <c r="CM369" s="210"/>
      <c r="CN369" s="210"/>
      <c r="CO369" s="210"/>
      <c r="CP369" s="210"/>
      <c r="CQ369" s="210"/>
      <c r="CR369" s="210"/>
      <c r="CS369" s="210"/>
      <c r="CT369" s="210"/>
      <c r="CU369" s="210"/>
      <c r="CV369" s="210"/>
      <c r="CW369" s="210"/>
      <c r="CX369" s="210"/>
      <c r="CY369" s="210"/>
      <c r="CZ369" s="210"/>
      <c r="DA369" s="210"/>
      <c r="DB369" s="210"/>
      <c r="DC369" s="210"/>
      <c r="DD369" s="210"/>
      <c r="DE369" s="210"/>
      <c r="DF369" s="210"/>
    </row>
    <row r="370" spans="2:110" s="22" customFormat="1" ht="9.75" customHeight="1">
      <c r="B370" s="132"/>
      <c r="C370" s="133"/>
      <c r="D370" s="419"/>
      <c r="E370" s="419"/>
      <c r="F370" s="419"/>
      <c r="G370" s="419"/>
      <c r="H370" s="419"/>
      <c r="I370" s="419"/>
      <c r="J370" s="419"/>
      <c r="K370" s="419"/>
      <c r="L370" s="419"/>
      <c r="M370" s="419"/>
      <c r="N370" s="419"/>
      <c r="O370" s="419"/>
      <c r="P370" s="419"/>
      <c r="Q370" s="419"/>
      <c r="R370" s="419"/>
      <c r="S370" s="419"/>
      <c r="T370" s="419"/>
      <c r="U370" s="419"/>
      <c r="V370" s="419"/>
      <c r="W370" s="419"/>
      <c r="X370" s="419"/>
      <c r="Y370" s="419"/>
      <c r="Z370" s="419"/>
      <c r="AA370" s="419"/>
      <c r="AB370" s="419"/>
      <c r="AC370" s="419"/>
      <c r="AD370" s="419"/>
      <c r="AE370" s="419"/>
      <c r="AF370" s="419"/>
      <c r="AG370" s="140"/>
      <c r="AH370" s="161"/>
      <c r="AI370" s="162"/>
      <c r="AJ370" s="161"/>
      <c r="AK370" s="161"/>
      <c r="AL370" s="161"/>
      <c r="AM370" s="163"/>
      <c r="AN370" s="161"/>
      <c r="AO370" s="162"/>
      <c r="AP370" s="163"/>
      <c r="AQ370" s="140"/>
      <c r="AR370" s="140"/>
      <c r="AS370" s="163"/>
      <c r="AT370" s="140"/>
      <c r="AU370" s="140"/>
      <c r="AV370" s="163"/>
      <c r="AW370" s="140"/>
      <c r="AX370" s="140"/>
      <c r="AY370" s="164"/>
      <c r="AZ370" s="145"/>
      <c r="BA370" s="145"/>
      <c r="BB370" s="165"/>
      <c r="BC370" s="145"/>
      <c r="BD370" s="166"/>
      <c r="BE370" s="145"/>
      <c r="BF370" s="134"/>
      <c r="BG370" s="134"/>
      <c r="BH370" s="164"/>
      <c r="BI370" s="134"/>
      <c r="BJ370" s="134"/>
      <c r="BK370" s="134"/>
      <c r="BL370" s="145"/>
      <c r="BM370" s="134"/>
      <c r="BN370" s="134"/>
      <c r="BO370" s="164"/>
      <c r="BP370" s="167"/>
      <c r="BQ370" s="167"/>
      <c r="BR370" s="168"/>
      <c r="BS370" s="167"/>
      <c r="BT370" s="157"/>
      <c r="BU370" s="39"/>
      <c r="BX370" s="345"/>
      <c r="BY370" s="210"/>
      <c r="BZ370" s="210"/>
      <c r="CA370" s="210"/>
      <c r="CB370" s="210"/>
      <c r="CC370" s="210"/>
      <c r="CD370" s="210"/>
      <c r="CE370" s="210"/>
      <c r="CF370" s="210"/>
      <c r="CG370" s="210"/>
      <c r="CH370" s="210"/>
      <c r="CI370" s="210"/>
      <c r="CJ370" s="210"/>
      <c r="CK370" s="210"/>
      <c r="CL370" s="210"/>
      <c r="CM370" s="210"/>
      <c r="CN370" s="210"/>
      <c r="CO370" s="210"/>
      <c r="CP370" s="210"/>
      <c r="CQ370" s="210"/>
      <c r="CR370" s="210"/>
      <c r="CS370" s="210"/>
      <c r="CT370" s="210"/>
      <c r="CU370" s="210"/>
      <c r="CV370" s="210"/>
      <c r="CW370" s="210"/>
      <c r="CX370" s="210"/>
      <c r="CY370" s="210"/>
      <c r="CZ370" s="210"/>
      <c r="DA370" s="210"/>
      <c r="DB370" s="210"/>
      <c r="DC370" s="210"/>
      <c r="DD370" s="210"/>
      <c r="DE370" s="210"/>
      <c r="DF370" s="210"/>
    </row>
    <row r="371" spans="2:110" s="22" customFormat="1" ht="11.25" customHeight="1">
      <c r="B371" s="132"/>
      <c r="C371" s="133"/>
      <c r="D371" s="140"/>
      <c r="E371" s="140"/>
      <c r="F371" s="140"/>
      <c r="G371" s="140"/>
      <c r="H371" s="140"/>
      <c r="I371" s="140"/>
      <c r="J371" s="140"/>
      <c r="K371" s="140"/>
      <c r="L371" s="140"/>
      <c r="M371" s="140"/>
      <c r="N371" s="140"/>
      <c r="O371" s="140"/>
      <c r="P371" s="140"/>
      <c r="Q371" s="140"/>
      <c r="R371" s="140"/>
      <c r="S371" s="140"/>
      <c r="T371" s="140"/>
      <c r="U371" s="140"/>
      <c r="V371" s="149"/>
      <c r="W371" s="200"/>
      <c r="X371" s="200"/>
      <c r="Y371" s="149"/>
      <c r="Z371" s="149"/>
      <c r="AA371" s="149"/>
      <c r="AB371" s="149"/>
      <c r="AC371" s="149"/>
      <c r="AD371" s="149"/>
      <c r="AE371" s="149"/>
      <c r="AF371" s="149"/>
      <c r="AG371" s="645" t="s">
        <v>531</v>
      </c>
      <c r="AH371" s="645"/>
      <c r="AI371" s="645"/>
      <c r="AJ371" s="645"/>
      <c r="AK371" s="645"/>
      <c r="AL371" s="645"/>
      <c r="AM371" s="645"/>
      <c r="AN371" s="645"/>
      <c r="AO371" s="645"/>
      <c r="AP371" s="645"/>
      <c r="AQ371" s="645"/>
      <c r="AR371" s="645"/>
      <c r="AS371" s="645"/>
      <c r="AT371" s="645"/>
      <c r="AU371" s="645"/>
      <c r="AV371" s="645"/>
      <c r="AW371" s="645"/>
      <c r="AX371" s="645"/>
      <c r="AY371" s="645"/>
      <c r="AZ371" s="645"/>
      <c r="BA371" s="645"/>
      <c r="BB371" s="645"/>
      <c r="BC371" s="645"/>
      <c r="BD371" s="645"/>
      <c r="BE371" s="645"/>
      <c r="BF371" s="645"/>
      <c r="BG371" s="645"/>
      <c r="BH371" s="645"/>
      <c r="BI371" s="645"/>
      <c r="BJ371" s="645"/>
      <c r="BK371" s="645"/>
      <c r="BL371" s="645"/>
      <c r="BM371" s="645"/>
      <c r="BN371" s="645"/>
      <c r="BO371" s="645"/>
      <c r="BP371" s="645"/>
      <c r="BQ371" s="645"/>
      <c r="BR371" s="645"/>
      <c r="BS371" s="645"/>
      <c r="BT371" s="157"/>
      <c r="BU371" s="39"/>
      <c r="BW371" s="116"/>
      <c r="BX371" s="345"/>
      <c r="BY371" s="210"/>
      <c r="BZ371" s="210"/>
      <c r="CA371" s="210"/>
      <c r="CB371" s="210"/>
      <c r="CC371" s="210"/>
      <c r="CD371" s="210"/>
      <c r="CE371" s="210"/>
      <c r="CF371" s="210"/>
      <c r="CG371" s="210"/>
      <c r="CH371" s="210"/>
      <c r="CI371" s="210"/>
      <c r="CJ371" s="210"/>
      <c r="CK371" s="210"/>
      <c r="CL371" s="210"/>
      <c r="CM371" s="210"/>
      <c r="CN371" s="210"/>
      <c r="CO371" s="210"/>
      <c r="CP371" s="210"/>
      <c r="CQ371" s="210"/>
      <c r="CR371" s="210"/>
      <c r="CS371" s="210"/>
      <c r="CT371" s="210"/>
      <c r="CU371" s="210"/>
      <c r="CV371" s="210"/>
      <c r="CW371" s="210"/>
      <c r="CX371" s="210"/>
      <c r="CY371" s="210"/>
      <c r="CZ371" s="210"/>
      <c r="DA371" s="210"/>
      <c r="DB371" s="210"/>
      <c r="DC371" s="210"/>
      <c r="DD371" s="210"/>
      <c r="DE371" s="210"/>
      <c r="DF371" s="210"/>
    </row>
    <row r="372" spans="2:110" s="22" customFormat="1" ht="11.25" customHeight="1">
      <c r="B372" s="132"/>
      <c r="C372" s="155"/>
      <c r="D372" s="419" t="s">
        <v>152</v>
      </c>
      <c r="E372" s="419"/>
      <c r="F372" s="419"/>
      <c r="G372" s="419"/>
      <c r="H372" s="419"/>
      <c r="I372" s="419"/>
      <c r="J372" s="419"/>
      <c r="K372" s="419"/>
      <c r="L372" s="419"/>
      <c r="M372" s="419"/>
      <c r="N372" s="419"/>
      <c r="O372" s="419"/>
      <c r="P372" s="419"/>
      <c r="Q372" s="419"/>
      <c r="R372" s="419"/>
      <c r="S372" s="419"/>
      <c r="T372" s="419"/>
      <c r="U372" s="419"/>
      <c r="V372" s="419"/>
      <c r="W372" s="419"/>
      <c r="X372" s="419"/>
      <c r="Y372" s="419"/>
      <c r="Z372" s="419"/>
      <c r="AA372" s="419"/>
      <c r="AB372" s="419"/>
      <c r="AC372" s="419"/>
      <c r="AD372" s="419"/>
      <c r="AE372" s="419"/>
      <c r="AF372" s="646"/>
      <c r="AG372" s="645"/>
      <c r="AH372" s="645"/>
      <c r="AI372" s="645"/>
      <c r="AJ372" s="645"/>
      <c r="AK372" s="645"/>
      <c r="AL372" s="645"/>
      <c r="AM372" s="645"/>
      <c r="AN372" s="645"/>
      <c r="AO372" s="645"/>
      <c r="AP372" s="645"/>
      <c r="AQ372" s="645"/>
      <c r="AR372" s="645"/>
      <c r="AS372" s="645"/>
      <c r="AT372" s="645"/>
      <c r="AU372" s="645"/>
      <c r="AV372" s="645"/>
      <c r="AW372" s="645"/>
      <c r="AX372" s="645"/>
      <c r="AY372" s="645"/>
      <c r="AZ372" s="645"/>
      <c r="BA372" s="645"/>
      <c r="BB372" s="645"/>
      <c r="BC372" s="645"/>
      <c r="BD372" s="645"/>
      <c r="BE372" s="645"/>
      <c r="BF372" s="645"/>
      <c r="BG372" s="645"/>
      <c r="BH372" s="645"/>
      <c r="BI372" s="645"/>
      <c r="BJ372" s="645"/>
      <c r="BK372" s="645"/>
      <c r="BL372" s="645"/>
      <c r="BM372" s="645"/>
      <c r="BN372" s="645"/>
      <c r="BO372" s="645"/>
      <c r="BP372" s="645"/>
      <c r="BQ372" s="645"/>
      <c r="BR372" s="645"/>
      <c r="BS372" s="645"/>
      <c r="BT372" s="157"/>
      <c r="BU372" s="39"/>
      <c r="BW372" s="116"/>
      <c r="BX372" s="345"/>
      <c r="BY372" s="210"/>
      <c r="BZ372" s="210"/>
      <c r="CA372" s="210"/>
      <c r="CB372" s="210"/>
      <c r="CC372" s="210"/>
      <c r="CD372" s="210"/>
      <c r="CE372" s="210"/>
      <c r="CF372" s="210"/>
      <c r="CG372" s="210"/>
      <c r="CH372" s="210"/>
      <c r="CI372" s="210"/>
      <c r="CJ372" s="210"/>
      <c r="CK372" s="210"/>
      <c r="CL372" s="210"/>
      <c r="CM372" s="210"/>
      <c r="CN372" s="210"/>
      <c r="CO372" s="210"/>
      <c r="CP372" s="210"/>
      <c r="CQ372" s="210"/>
      <c r="CR372" s="210"/>
      <c r="CS372" s="210"/>
      <c r="CT372" s="210"/>
      <c r="CU372" s="210"/>
      <c r="CV372" s="210"/>
      <c r="CW372" s="210"/>
      <c r="CX372" s="210"/>
      <c r="CY372" s="210"/>
      <c r="CZ372" s="210"/>
      <c r="DA372" s="210"/>
      <c r="DB372" s="210"/>
      <c r="DC372" s="210"/>
      <c r="DD372" s="210"/>
      <c r="DE372" s="210"/>
      <c r="DF372" s="210"/>
    </row>
    <row r="373" spans="2:110" s="22" customFormat="1" ht="14.25" customHeight="1">
      <c r="B373" s="132"/>
      <c r="C373" s="167"/>
      <c r="D373" s="419"/>
      <c r="E373" s="419"/>
      <c r="F373" s="419"/>
      <c r="G373" s="419"/>
      <c r="H373" s="419"/>
      <c r="I373" s="419"/>
      <c r="J373" s="419"/>
      <c r="K373" s="419"/>
      <c r="L373" s="419"/>
      <c r="M373" s="419"/>
      <c r="N373" s="419"/>
      <c r="O373" s="419"/>
      <c r="P373" s="419"/>
      <c r="Q373" s="419"/>
      <c r="R373" s="419"/>
      <c r="S373" s="419"/>
      <c r="T373" s="419"/>
      <c r="U373" s="419"/>
      <c r="V373" s="419"/>
      <c r="W373" s="419"/>
      <c r="X373" s="419"/>
      <c r="Y373" s="419"/>
      <c r="Z373" s="419"/>
      <c r="AA373" s="419"/>
      <c r="AB373" s="419"/>
      <c r="AC373" s="419"/>
      <c r="AD373" s="419"/>
      <c r="AE373" s="419"/>
      <c r="AF373" s="646"/>
      <c r="AG373" s="645"/>
      <c r="AH373" s="645"/>
      <c r="AI373" s="645"/>
      <c r="AJ373" s="645"/>
      <c r="AK373" s="645"/>
      <c r="AL373" s="645"/>
      <c r="AM373" s="645"/>
      <c r="AN373" s="645"/>
      <c r="AO373" s="645"/>
      <c r="AP373" s="645"/>
      <c r="AQ373" s="645"/>
      <c r="AR373" s="645"/>
      <c r="AS373" s="645"/>
      <c r="AT373" s="645"/>
      <c r="AU373" s="645"/>
      <c r="AV373" s="645"/>
      <c r="AW373" s="645"/>
      <c r="AX373" s="645"/>
      <c r="AY373" s="645"/>
      <c r="AZ373" s="645"/>
      <c r="BA373" s="645"/>
      <c r="BB373" s="645"/>
      <c r="BC373" s="645"/>
      <c r="BD373" s="645"/>
      <c r="BE373" s="645"/>
      <c r="BF373" s="645"/>
      <c r="BG373" s="645"/>
      <c r="BH373" s="645"/>
      <c r="BI373" s="645"/>
      <c r="BJ373" s="645"/>
      <c r="BK373" s="645"/>
      <c r="BL373" s="645"/>
      <c r="BM373" s="645"/>
      <c r="BN373" s="645"/>
      <c r="BO373" s="645"/>
      <c r="BP373" s="645"/>
      <c r="BQ373" s="645"/>
      <c r="BR373" s="645"/>
      <c r="BS373" s="645"/>
      <c r="BT373" s="157"/>
      <c r="BU373" s="39"/>
      <c r="BW373" s="116"/>
      <c r="BX373" s="345"/>
      <c r="BY373" s="210"/>
      <c r="BZ373" s="210"/>
      <c r="CA373" s="210"/>
      <c r="CB373" s="210"/>
      <c r="CC373" s="210"/>
      <c r="CD373" s="210"/>
      <c r="CE373" s="210"/>
      <c r="CF373" s="210"/>
      <c r="CG373" s="210"/>
      <c r="CH373" s="210"/>
      <c r="CI373" s="210"/>
      <c r="CJ373" s="210"/>
      <c r="CK373" s="210"/>
      <c r="CL373" s="210"/>
      <c r="CM373" s="210"/>
      <c r="CN373" s="210"/>
      <c r="CO373" s="210"/>
      <c r="CP373" s="210"/>
      <c r="CQ373" s="210"/>
      <c r="CR373" s="210"/>
      <c r="CS373" s="210"/>
      <c r="CT373" s="210"/>
      <c r="CU373" s="210"/>
      <c r="CV373" s="210"/>
      <c r="CW373" s="210"/>
      <c r="CX373" s="210"/>
      <c r="CY373" s="210"/>
      <c r="CZ373" s="210"/>
      <c r="DA373" s="210"/>
      <c r="DB373" s="210"/>
      <c r="DC373" s="210"/>
      <c r="DD373" s="210"/>
      <c r="DE373" s="210"/>
      <c r="DF373" s="210"/>
    </row>
    <row r="374" spans="2:110" s="22" customFormat="1" ht="11.25" customHeight="1">
      <c r="B374" s="132"/>
      <c r="C374" s="155"/>
      <c r="D374" s="419"/>
      <c r="E374" s="419"/>
      <c r="F374" s="419"/>
      <c r="G374" s="419"/>
      <c r="H374" s="419"/>
      <c r="I374" s="419"/>
      <c r="J374" s="419"/>
      <c r="K374" s="419"/>
      <c r="L374" s="419"/>
      <c r="M374" s="419"/>
      <c r="N374" s="419"/>
      <c r="O374" s="419"/>
      <c r="P374" s="419"/>
      <c r="Q374" s="419"/>
      <c r="R374" s="419"/>
      <c r="S374" s="419"/>
      <c r="T374" s="419"/>
      <c r="U374" s="419"/>
      <c r="V374" s="419"/>
      <c r="W374" s="419"/>
      <c r="X374" s="419"/>
      <c r="Y374" s="419"/>
      <c r="Z374" s="419"/>
      <c r="AA374" s="419"/>
      <c r="AB374" s="419"/>
      <c r="AC374" s="419"/>
      <c r="AD374" s="419"/>
      <c r="AE374" s="419"/>
      <c r="AF374" s="646"/>
      <c r="AG374" s="774"/>
      <c r="AH374" s="774"/>
      <c r="AI374" s="774"/>
      <c r="AJ374" s="774"/>
      <c r="AK374" s="774"/>
      <c r="AL374" s="774"/>
      <c r="AM374" s="774"/>
      <c r="AN374" s="774"/>
      <c r="AO374" s="774"/>
      <c r="AP374" s="774"/>
      <c r="AQ374" s="774"/>
      <c r="AR374" s="774"/>
      <c r="AS374" s="774"/>
      <c r="AT374" s="774"/>
      <c r="AU374" s="774"/>
      <c r="AV374" s="774"/>
      <c r="AW374" s="774"/>
      <c r="AX374" s="774"/>
      <c r="AY374" s="774"/>
      <c r="AZ374" s="774"/>
      <c r="BA374" s="774"/>
      <c r="BB374" s="774"/>
      <c r="BC374" s="774"/>
      <c r="BD374" s="774"/>
      <c r="BE374" s="774"/>
      <c r="BF374" s="774"/>
      <c r="BG374" s="774"/>
      <c r="BH374" s="774"/>
      <c r="BI374" s="774"/>
      <c r="BJ374" s="774"/>
      <c r="BK374" s="774"/>
      <c r="BL374" s="774"/>
      <c r="BM374" s="774"/>
      <c r="BN374" s="774"/>
      <c r="BO374" s="774"/>
      <c r="BP374" s="774"/>
      <c r="BQ374" s="774"/>
      <c r="BR374" s="774"/>
      <c r="BS374" s="774"/>
      <c r="BT374" s="157"/>
      <c r="BU374" s="39"/>
      <c r="BW374" s="116"/>
      <c r="BX374" s="345"/>
      <c r="BY374" s="210"/>
      <c r="BZ374" s="210"/>
      <c r="CA374" s="210"/>
      <c r="CB374" s="210"/>
      <c r="CC374" s="210"/>
      <c r="CD374" s="210"/>
      <c r="CE374" s="210"/>
      <c r="CF374" s="210"/>
      <c r="CG374" s="210"/>
      <c r="CH374" s="210"/>
      <c r="CI374" s="210"/>
      <c r="CJ374" s="210"/>
      <c r="CK374" s="210"/>
      <c r="CL374" s="210"/>
      <c r="CM374" s="210"/>
      <c r="CN374" s="210"/>
      <c r="CO374" s="210"/>
      <c r="CP374" s="210"/>
      <c r="CQ374" s="210"/>
      <c r="CR374" s="210"/>
      <c r="CS374" s="210"/>
      <c r="CT374" s="210"/>
      <c r="CU374" s="210"/>
      <c r="CV374" s="210"/>
      <c r="CW374" s="210"/>
      <c r="CX374" s="210"/>
      <c r="CY374" s="210"/>
      <c r="CZ374" s="210"/>
      <c r="DA374" s="210"/>
      <c r="DB374" s="210"/>
      <c r="DC374" s="210"/>
      <c r="DD374" s="210"/>
      <c r="DE374" s="210"/>
      <c r="DF374" s="210"/>
    </row>
    <row r="375" spans="2:110" s="22" customFormat="1" ht="58.5" customHeight="1">
      <c r="B375" s="132"/>
      <c r="C375" s="156"/>
      <c r="D375" s="647" t="s">
        <v>153</v>
      </c>
      <c r="E375" s="647"/>
      <c r="F375" s="647"/>
      <c r="G375" s="647"/>
      <c r="H375" s="647"/>
      <c r="I375" s="647"/>
      <c r="J375" s="647"/>
      <c r="K375" s="647"/>
      <c r="L375" s="647"/>
      <c r="M375" s="647"/>
      <c r="N375" s="647"/>
      <c r="O375" s="647"/>
      <c r="P375" s="647"/>
      <c r="Q375" s="647"/>
      <c r="R375" s="647"/>
      <c r="S375" s="647"/>
      <c r="T375" s="647"/>
      <c r="U375" s="647"/>
      <c r="V375" s="647"/>
      <c r="W375" s="647"/>
      <c r="X375" s="647"/>
      <c r="Y375" s="647"/>
      <c r="Z375" s="647"/>
      <c r="AA375" s="647"/>
      <c r="AB375" s="647"/>
      <c r="AC375" s="647"/>
      <c r="AD375" s="647"/>
      <c r="AE375" s="647"/>
      <c r="AF375" s="647"/>
      <c r="AG375" s="774"/>
      <c r="AH375" s="774"/>
      <c r="AI375" s="774"/>
      <c r="AJ375" s="774"/>
      <c r="AK375" s="774"/>
      <c r="AL375" s="774"/>
      <c r="AM375" s="774"/>
      <c r="AN375" s="774"/>
      <c r="AO375" s="774"/>
      <c r="AP375" s="774"/>
      <c r="AQ375" s="774"/>
      <c r="AR375" s="774"/>
      <c r="AS375" s="774"/>
      <c r="AT375" s="774"/>
      <c r="AU375" s="774"/>
      <c r="AV375" s="774"/>
      <c r="AW375" s="774"/>
      <c r="AX375" s="774"/>
      <c r="AY375" s="774"/>
      <c r="AZ375" s="774"/>
      <c r="BA375" s="774"/>
      <c r="BB375" s="774"/>
      <c r="BC375" s="774"/>
      <c r="BD375" s="774"/>
      <c r="BE375" s="774"/>
      <c r="BF375" s="774"/>
      <c r="BG375" s="774"/>
      <c r="BH375" s="774"/>
      <c r="BI375" s="774"/>
      <c r="BJ375" s="774"/>
      <c r="BK375" s="774"/>
      <c r="BL375" s="774"/>
      <c r="BM375" s="774"/>
      <c r="BN375" s="774"/>
      <c r="BO375" s="774"/>
      <c r="BP375" s="774"/>
      <c r="BQ375" s="774"/>
      <c r="BR375" s="774"/>
      <c r="BS375" s="774"/>
      <c r="BT375" s="157"/>
      <c r="BU375" s="39"/>
      <c r="BW375" s="116"/>
      <c r="BX375" s="345"/>
      <c r="BY375" s="210"/>
      <c r="BZ375" s="210"/>
      <c r="CA375" s="210"/>
      <c r="CB375" s="210"/>
      <c r="CC375" s="210"/>
      <c r="CD375" s="210"/>
      <c r="CE375" s="210"/>
      <c r="CF375" s="210"/>
      <c r="CG375" s="210"/>
      <c r="CH375" s="210"/>
      <c r="CI375" s="210"/>
      <c r="CJ375" s="210"/>
      <c r="CK375" s="210"/>
      <c r="CL375" s="210"/>
      <c r="CM375" s="210"/>
      <c r="CN375" s="210"/>
      <c r="CO375" s="210"/>
      <c r="CP375" s="210"/>
      <c r="CQ375" s="210"/>
      <c r="CR375" s="210"/>
      <c r="CS375" s="210"/>
      <c r="CT375" s="210"/>
      <c r="CU375" s="210"/>
      <c r="CV375" s="210"/>
      <c r="CW375" s="210"/>
      <c r="CX375" s="210"/>
      <c r="CY375" s="210"/>
      <c r="CZ375" s="210"/>
      <c r="DA375" s="210"/>
      <c r="DB375" s="210"/>
      <c r="DC375" s="210"/>
      <c r="DD375" s="210"/>
      <c r="DE375" s="210"/>
      <c r="DF375" s="210"/>
    </row>
    <row r="376" spans="2:110" s="22" customFormat="1" ht="33" customHeight="1">
      <c r="B376" s="141"/>
      <c r="C376" s="135"/>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57"/>
      <c r="BU376" s="39"/>
      <c r="BW376" s="116"/>
      <c r="BX376" s="345"/>
      <c r="BY376" s="210"/>
      <c r="BZ376" s="210"/>
      <c r="CA376" s="210"/>
      <c r="CB376" s="210"/>
      <c r="CC376" s="210"/>
      <c r="CD376" s="210"/>
      <c r="CE376" s="210"/>
      <c r="CF376" s="210"/>
      <c r="CG376" s="210"/>
      <c r="CH376" s="210"/>
      <c r="CI376" s="210"/>
      <c r="CJ376" s="210"/>
      <c r="CK376" s="210"/>
      <c r="CL376" s="210"/>
      <c r="CM376" s="210"/>
      <c r="CN376" s="210"/>
      <c r="CO376" s="210"/>
      <c r="CP376" s="210"/>
      <c r="CQ376" s="210"/>
      <c r="CR376" s="210"/>
      <c r="CS376" s="210"/>
      <c r="CT376" s="210"/>
      <c r="CU376" s="210"/>
      <c r="CV376" s="210"/>
      <c r="CW376" s="210"/>
      <c r="CX376" s="210"/>
      <c r="CY376" s="210"/>
      <c r="CZ376" s="210"/>
      <c r="DA376" s="210"/>
      <c r="DB376" s="210"/>
      <c r="DC376" s="210"/>
      <c r="DD376" s="210"/>
      <c r="DE376" s="210"/>
      <c r="DF376" s="210"/>
    </row>
    <row r="377" spans="2:110" ht="26.25" customHeight="1" thickBot="1">
      <c r="B377" s="150" t="s">
        <v>163</v>
      </c>
      <c r="C377" s="151"/>
      <c r="D377" s="151"/>
      <c r="E377" s="151"/>
      <c r="F377" s="151"/>
      <c r="G377" s="151"/>
      <c r="H377" s="151"/>
      <c r="I377" s="151"/>
      <c r="J377" s="151"/>
      <c r="K377" s="151"/>
      <c r="L377" s="151"/>
      <c r="M377" s="151"/>
      <c r="N377" s="151"/>
      <c r="O377" s="151"/>
      <c r="P377" s="151"/>
      <c r="Q377" s="151"/>
      <c r="R377" s="151"/>
      <c r="S377" s="158"/>
      <c r="T377" s="151"/>
      <c r="U377" s="151"/>
      <c r="V377" s="151"/>
      <c r="W377" s="151"/>
      <c r="X377" s="151"/>
      <c r="Y377" s="151"/>
      <c r="Z377" s="151"/>
      <c r="AA377" s="151"/>
      <c r="AB377" s="151"/>
      <c r="AC377" s="151"/>
      <c r="AD377" s="151"/>
      <c r="AE377" s="151"/>
      <c r="AF377" s="151"/>
      <c r="AG377" s="159"/>
      <c r="AH377" s="151"/>
      <c r="AI377" s="151"/>
      <c r="AJ377" s="159"/>
      <c r="AK377" s="151"/>
      <c r="AL377" s="151"/>
      <c r="AM377" s="159"/>
      <c r="AN377" s="151"/>
      <c r="AO377" s="151"/>
      <c r="AP377" s="159"/>
      <c r="AQ377" s="151"/>
      <c r="AR377" s="151"/>
      <c r="AS377" s="159"/>
      <c r="AT377" s="151"/>
      <c r="AU377" s="151"/>
      <c r="AV377" s="159"/>
      <c r="AW377" s="151"/>
      <c r="AX377" s="151"/>
      <c r="AY377" s="159"/>
      <c r="AZ377" s="151"/>
      <c r="BA377" s="158"/>
      <c r="BB377" s="159"/>
      <c r="BC377" s="151"/>
      <c r="BD377" s="158"/>
      <c r="BE377" s="151"/>
      <c r="BF377" s="151"/>
      <c r="BG377" s="158"/>
      <c r="BH377" s="151"/>
      <c r="BI377" s="151"/>
      <c r="BJ377" s="151"/>
      <c r="BK377" s="158"/>
      <c r="BL377" s="151"/>
      <c r="BM377" s="151"/>
      <c r="BN377" s="158"/>
      <c r="BO377" s="151"/>
      <c r="BP377" s="138"/>
      <c r="BQ377" s="160"/>
      <c r="BR377" s="138"/>
      <c r="BS377" s="138"/>
      <c r="BT377" s="139"/>
      <c r="BU377" s="383"/>
    </row>
    <row r="378" spans="2:110" ht="30.75" customHeight="1">
      <c r="B378" s="449" t="s">
        <v>154</v>
      </c>
      <c r="C378" s="450"/>
      <c r="D378" s="450"/>
      <c r="E378" s="535" t="s">
        <v>155</v>
      </c>
      <c r="F378" s="536"/>
      <c r="G378" s="536"/>
      <c r="H378" s="536"/>
      <c r="I378" s="536"/>
      <c r="J378" s="536"/>
      <c r="K378" s="536"/>
      <c r="L378" s="536"/>
      <c r="M378" s="536"/>
      <c r="N378" s="536"/>
      <c r="O378" s="536"/>
      <c r="P378" s="536"/>
      <c r="Q378" s="536"/>
      <c r="R378" s="536"/>
      <c r="S378" s="536"/>
      <c r="T378" s="536"/>
      <c r="U378" s="536"/>
      <c r="V378" s="536"/>
      <c r="W378" s="536"/>
      <c r="X378" s="536"/>
      <c r="Y378" s="536"/>
      <c r="Z378" s="536"/>
      <c r="AA378" s="536"/>
      <c r="AB378" s="537"/>
      <c r="AC378" s="538" t="s">
        <v>164</v>
      </c>
      <c r="AD378" s="539"/>
      <c r="AE378" s="539"/>
      <c r="AF378" s="540"/>
      <c r="AG378" s="169"/>
      <c r="AH378" s="169"/>
      <c r="AI378" s="170"/>
      <c r="AJ378" s="169"/>
      <c r="AK378" s="169"/>
      <c r="AL378" s="170"/>
      <c r="AM378" s="169"/>
      <c r="AN378" s="169"/>
      <c r="AO378" s="170"/>
      <c r="AP378" s="169"/>
      <c r="AQ378" s="169"/>
      <c r="AR378" s="170"/>
      <c r="AS378" s="169"/>
      <c r="AT378" s="169"/>
      <c r="AU378" s="170"/>
      <c r="AV378" s="169"/>
      <c r="AW378" s="169"/>
      <c r="AX378" s="170"/>
      <c r="AY378" s="169"/>
      <c r="AZ378" s="169"/>
      <c r="BA378" s="170"/>
      <c r="BB378" s="169"/>
      <c r="BC378" s="169"/>
      <c r="BD378" s="170"/>
      <c r="BE378" s="169"/>
      <c r="BF378" s="169"/>
      <c r="BG378" s="170"/>
      <c r="BH378" s="169"/>
      <c r="BI378" s="169"/>
      <c r="BJ378" s="169"/>
      <c r="BK378" s="170"/>
      <c r="BL378" s="169"/>
      <c r="BM378" s="169"/>
      <c r="BN378" s="170"/>
      <c r="BO378" s="169"/>
      <c r="BP378" s="136"/>
      <c r="BQ378" s="171"/>
      <c r="BR378" s="136"/>
      <c r="BS378" s="136"/>
      <c r="BT378" s="137"/>
      <c r="BU378" s="383"/>
    </row>
    <row r="379" spans="2:110" ht="26.25" customHeight="1">
      <c r="B379" s="992" t="s">
        <v>102</v>
      </c>
      <c r="C379" s="993"/>
      <c r="D379" s="994"/>
      <c r="E379" s="485" t="s">
        <v>388</v>
      </c>
      <c r="F379" s="486"/>
      <c r="G379" s="486"/>
      <c r="H379" s="486"/>
      <c r="I379" s="486"/>
      <c r="J379" s="486"/>
      <c r="K379" s="486"/>
      <c r="L379" s="486"/>
      <c r="M379" s="486"/>
      <c r="N379" s="486"/>
      <c r="O379" s="486"/>
      <c r="P379" s="486"/>
      <c r="Q379" s="486"/>
      <c r="R379" s="486"/>
      <c r="S379" s="486"/>
      <c r="T379" s="486"/>
      <c r="U379" s="486"/>
      <c r="V379" s="486"/>
      <c r="W379" s="486"/>
      <c r="X379" s="486"/>
      <c r="Y379" s="486"/>
      <c r="Z379" s="486"/>
      <c r="AA379" s="486"/>
      <c r="AB379" s="487"/>
      <c r="AC379" s="444" t="s">
        <v>290</v>
      </c>
      <c r="AD379" s="445"/>
      <c r="AE379" s="445"/>
      <c r="AF379" s="446"/>
      <c r="AG379" s="425"/>
      <c r="AH379" s="426"/>
      <c r="AI379" s="426"/>
      <c r="AJ379" s="425"/>
      <c r="AK379" s="426"/>
      <c r="AL379" s="426"/>
      <c r="AM379" s="425"/>
      <c r="AN379" s="426"/>
      <c r="AO379" s="426"/>
      <c r="AP379" s="425"/>
      <c r="AQ379" s="426"/>
      <c r="AR379" s="426"/>
      <c r="AS379" s="427"/>
      <c r="AT379" s="427"/>
      <c r="AU379" s="427"/>
      <c r="AV379" s="427"/>
      <c r="AW379" s="427"/>
      <c r="AX379" s="427"/>
      <c r="AY379" s="427"/>
      <c r="AZ379" s="427"/>
      <c r="BA379" s="427"/>
      <c r="BB379" s="425"/>
      <c r="BC379" s="426"/>
      <c r="BD379" s="426"/>
      <c r="BE379" s="427"/>
      <c r="BF379" s="427"/>
      <c r="BG379" s="427"/>
      <c r="BH379" s="427"/>
      <c r="BI379" s="427"/>
      <c r="BJ379" s="427"/>
      <c r="BK379" s="427"/>
      <c r="BL379" s="427"/>
      <c r="BM379" s="427"/>
      <c r="BN379" s="427"/>
      <c r="BO379" s="425"/>
      <c r="BP379" s="426"/>
      <c r="BQ379" s="426"/>
      <c r="BR379" s="425"/>
      <c r="BS379" s="426"/>
      <c r="BT379" s="426"/>
      <c r="BU379" s="67"/>
      <c r="BY379" s="338">
        <f>COUNTIF(AG379:BT379,"○")</f>
        <v>0</v>
      </c>
    </row>
    <row r="380" spans="2:110" ht="26.25" customHeight="1">
      <c r="B380" s="995"/>
      <c r="C380" s="996"/>
      <c r="D380" s="997"/>
      <c r="E380" s="485" t="s">
        <v>389</v>
      </c>
      <c r="F380" s="486"/>
      <c r="G380" s="486"/>
      <c r="H380" s="486"/>
      <c r="I380" s="486"/>
      <c r="J380" s="486"/>
      <c r="K380" s="486"/>
      <c r="L380" s="486"/>
      <c r="M380" s="486"/>
      <c r="N380" s="486"/>
      <c r="O380" s="486"/>
      <c r="P380" s="486"/>
      <c r="Q380" s="486"/>
      <c r="R380" s="486"/>
      <c r="S380" s="486"/>
      <c r="T380" s="486"/>
      <c r="U380" s="486"/>
      <c r="V380" s="486"/>
      <c r="W380" s="486"/>
      <c r="X380" s="486"/>
      <c r="Y380" s="486"/>
      <c r="Z380" s="486"/>
      <c r="AA380" s="486"/>
      <c r="AB380" s="487"/>
      <c r="AC380" s="444" t="s">
        <v>292</v>
      </c>
      <c r="AD380" s="445"/>
      <c r="AE380" s="445"/>
      <c r="AF380" s="446"/>
      <c r="AG380" s="425"/>
      <c r="AH380" s="426"/>
      <c r="AI380" s="426"/>
      <c r="AJ380" s="425"/>
      <c r="AK380" s="426"/>
      <c r="AL380" s="426"/>
      <c r="AM380" s="425"/>
      <c r="AN380" s="426"/>
      <c r="AO380" s="426"/>
      <c r="AP380" s="425"/>
      <c r="AQ380" s="426"/>
      <c r="AR380" s="426"/>
      <c r="AS380" s="427"/>
      <c r="AT380" s="427"/>
      <c r="AU380" s="427"/>
      <c r="AV380" s="427"/>
      <c r="AW380" s="427"/>
      <c r="AX380" s="427"/>
      <c r="AY380" s="427"/>
      <c r="AZ380" s="427"/>
      <c r="BA380" s="427"/>
      <c r="BB380" s="425"/>
      <c r="BC380" s="426"/>
      <c r="BD380" s="426"/>
      <c r="BE380" s="427"/>
      <c r="BF380" s="427"/>
      <c r="BG380" s="427"/>
      <c r="BH380" s="427"/>
      <c r="BI380" s="427"/>
      <c r="BJ380" s="427"/>
      <c r="BK380" s="427"/>
      <c r="BL380" s="427"/>
      <c r="BM380" s="427"/>
      <c r="BN380" s="427"/>
      <c r="BO380" s="425"/>
      <c r="BP380" s="426"/>
      <c r="BQ380" s="426"/>
      <c r="BR380" s="425"/>
      <c r="BS380" s="426"/>
      <c r="BT380" s="426"/>
      <c r="BU380" s="67"/>
      <c r="BY380" s="338">
        <f t="shared" ref="BY380:BY416" si="3">COUNTIF(AG380:BT380,"○")</f>
        <v>0</v>
      </c>
    </row>
    <row r="381" spans="2:110" ht="40.5" customHeight="1">
      <c r="B381" s="995"/>
      <c r="C381" s="996"/>
      <c r="D381" s="997"/>
      <c r="E381" s="485" t="s">
        <v>390</v>
      </c>
      <c r="F381" s="486"/>
      <c r="G381" s="486"/>
      <c r="H381" s="486"/>
      <c r="I381" s="486"/>
      <c r="J381" s="486"/>
      <c r="K381" s="486"/>
      <c r="L381" s="486"/>
      <c r="M381" s="486"/>
      <c r="N381" s="486"/>
      <c r="O381" s="486"/>
      <c r="P381" s="486"/>
      <c r="Q381" s="486"/>
      <c r="R381" s="486"/>
      <c r="S381" s="486"/>
      <c r="T381" s="486"/>
      <c r="U381" s="486"/>
      <c r="V381" s="486"/>
      <c r="W381" s="486"/>
      <c r="X381" s="486"/>
      <c r="Y381" s="486"/>
      <c r="Z381" s="486"/>
      <c r="AA381" s="486"/>
      <c r="AB381" s="487"/>
      <c r="AC381" s="444" t="s">
        <v>293</v>
      </c>
      <c r="AD381" s="445"/>
      <c r="AE381" s="445"/>
      <c r="AF381" s="446"/>
      <c r="AG381" s="425"/>
      <c r="AH381" s="426"/>
      <c r="AI381" s="426"/>
      <c r="AJ381" s="425"/>
      <c r="AK381" s="426"/>
      <c r="AL381" s="426"/>
      <c r="AM381" s="425"/>
      <c r="AN381" s="426"/>
      <c r="AO381" s="426"/>
      <c r="AP381" s="425"/>
      <c r="AQ381" s="426"/>
      <c r="AR381" s="426"/>
      <c r="AS381" s="427"/>
      <c r="AT381" s="427"/>
      <c r="AU381" s="427"/>
      <c r="AV381" s="427"/>
      <c r="AW381" s="427"/>
      <c r="AX381" s="427"/>
      <c r="AY381" s="427"/>
      <c r="AZ381" s="427"/>
      <c r="BA381" s="427"/>
      <c r="BB381" s="425"/>
      <c r="BC381" s="426"/>
      <c r="BD381" s="426"/>
      <c r="BE381" s="427"/>
      <c r="BF381" s="427"/>
      <c r="BG381" s="427"/>
      <c r="BH381" s="427"/>
      <c r="BI381" s="427"/>
      <c r="BJ381" s="427"/>
      <c r="BK381" s="427"/>
      <c r="BL381" s="427"/>
      <c r="BM381" s="427"/>
      <c r="BN381" s="427"/>
      <c r="BO381" s="425"/>
      <c r="BP381" s="426"/>
      <c r="BQ381" s="426"/>
      <c r="BR381" s="425"/>
      <c r="BS381" s="426"/>
      <c r="BT381" s="426"/>
      <c r="BU381" s="67"/>
      <c r="BY381" s="338">
        <f t="shared" si="3"/>
        <v>0</v>
      </c>
    </row>
    <row r="382" spans="2:110" ht="26.25" customHeight="1">
      <c r="B382" s="995"/>
      <c r="C382" s="996"/>
      <c r="D382" s="997"/>
      <c r="E382" s="485" t="s">
        <v>391</v>
      </c>
      <c r="F382" s="486"/>
      <c r="G382" s="486"/>
      <c r="H382" s="486"/>
      <c r="I382" s="486"/>
      <c r="J382" s="486"/>
      <c r="K382" s="486"/>
      <c r="L382" s="486"/>
      <c r="M382" s="486"/>
      <c r="N382" s="486"/>
      <c r="O382" s="486"/>
      <c r="P382" s="486"/>
      <c r="Q382" s="486"/>
      <c r="R382" s="486"/>
      <c r="S382" s="486"/>
      <c r="T382" s="486"/>
      <c r="U382" s="486"/>
      <c r="V382" s="486"/>
      <c r="W382" s="486"/>
      <c r="X382" s="486"/>
      <c r="Y382" s="486"/>
      <c r="Z382" s="486"/>
      <c r="AA382" s="486"/>
      <c r="AB382" s="487"/>
      <c r="AC382" s="444" t="s">
        <v>294</v>
      </c>
      <c r="AD382" s="445"/>
      <c r="AE382" s="445"/>
      <c r="AF382" s="446"/>
      <c r="AG382" s="425"/>
      <c r="AH382" s="426"/>
      <c r="AI382" s="426"/>
      <c r="AJ382" s="425"/>
      <c r="AK382" s="426"/>
      <c r="AL382" s="426"/>
      <c r="AM382" s="425"/>
      <c r="AN382" s="426"/>
      <c r="AO382" s="426"/>
      <c r="AP382" s="425"/>
      <c r="AQ382" s="426"/>
      <c r="AR382" s="426"/>
      <c r="AS382" s="427"/>
      <c r="AT382" s="427"/>
      <c r="AU382" s="427"/>
      <c r="AV382" s="427"/>
      <c r="AW382" s="427"/>
      <c r="AX382" s="427"/>
      <c r="AY382" s="427"/>
      <c r="AZ382" s="427"/>
      <c r="BA382" s="427"/>
      <c r="BB382" s="425"/>
      <c r="BC382" s="426"/>
      <c r="BD382" s="426"/>
      <c r="BE382" s="427"/>
      <c r="BF382" s="427"/>
      <c r="BG382" s="427"/>
      <c r="BH382" s="427"/>
      <c r="BI382" s="427"/>
      <c r="BJ382" s="427"/>
      <c r="BK382" s="427"/>
      <c r="BL382" s="427"/>
      <c r="BM382" s="427"/>
      <c r="BN382" s="427"/>
      <c r="BO382" s="425"/>
      <c r="BP382" s="426"/>
      <c r="BQ382" s="426"/>
      <c r="BR382" s="425"/>
      <c r="BS382" s="426"/>
      <c r="BT382" s="426"/>
      <c r="BU382" s="67"/>
      <c r="BY382" s="338">
        <f t="shared" si="3"/>
        <v>0</v>
      </c>
    </row>
    <row r="383" spans="2:110" ht="26.25" customHeight="1">
      <c r="B383" s="995"/>
      <c r="C383" s="996"/>
      <c r="D383" s="997"/>
      <c r="E383" s="1001" t="s">
        <v>291</v>
      </c>
      <c r="F383" s="1002"/>
      <c r="G383" s="1002"/>
      <c r="H383" s="1002"/>
      <c r="I383" s="1002"/>
      <c r="J383" s="1002"/>
      <c r="K383" s="1002"/>
      <c r="L383" s="1002"/>
      <c r="M383" s="1002"/>
      <c r="N383" s="1002"/>
      <c r="O383" s="1002"/>
      <c r="P383" s="1002"/>
      <c r="Q383" s="1002"/>
      <c r="R383" s="1002"/>
      <c r="S383" s="1002"/>
      <c r="T383" s="1002"/>
      <c r="U383" s="1002"/>
      <c r="V383" s="1002"/>
      <c r="W383" s="1002"/>
      <c r="X383" s="1002"/>
      <c r="Y383" s="1002"/>
      <c r="Z383" s="1002"/>
      <c r="AA383" s="1002"/>
      <c r="AB383" s="1003"/>
      <c r="AC383" s="444" t="s">
        <v>295</v>
      </c>
      <c r="AD383" s="445"/>
      <c r="AE383" s="445"/>
      <c r="AF383" s="446"/>
      <c r="AG383" s="425"/>
      <c r="AH383" s="426"/>
      <c r="AI383" s="426"/>
      <c r="AJ383" s="425"/>
      <c r="AK383" s="426"/>
      <c r="AL383" s="426"/>
      <c r="AM383" s="425"/>
      <c r="AN383" s="426"/>
      <c r="AO383" s="426"/>
      <c r="AP383" s="425"/>
      <c r="AQ383" s="426"/>
      <c r="AR383" s="426"/>
      <c r="AS383" s="427"/>
      <c r="AT383" s="427"/>
      <c r="AU383" s="427"/>
      <c r="AV383" s="427"/>
      <c r="AW383" s="427"/>
      <c r="AX383" s="427"/>
      <c r="AY383" s="427"/>
      <c r="AZ383" s="427"/>
      <c r="BA383" s="427"/>
      <c r="BB383" s="425"/>
      <c r="BC383" s="426"/>
      <c r="BD383" s="426"/>
      <c r="BE383" s="427"/>
      <c r="BF383" s="427"/>
      <c r="BG383" s="427"/>
      <c r="BH383" s="427"/>
      <c r="BI383" s="427"/>
      <c r="BJ383" s="427"/>
      <c r="BK383" s="427"/>
      <c r="BL383" s="427"/>
      <c r="BM383" s="427"/>
      <c r="BN383" s="427"/>
      <c r="BO383" s="425"/>
      <c r="BP383" s="426"/>
      <c r="BQ383" s="426"/>
      <c r="BR383" s="425"/>
      <c r="BS383" s="426"/>
      <c r="BT383" s="426"/>
      <c r="BU383" s="67"/>
      <c r="BY383" s="338">
        <f t="shared" si="3"/>
        <v>0</v>
      </c>
    </row>
    <row r="384" spans="2:110" ht="26.25" customHeight="1">
      <c r="B384" s="995"/>
      <c r="C384" s="996"/>
      <c r="D384" s="997"/>
      <c r="E384" s="595" t="s">
        <v>709</v>
      </c>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7"/>
      <c r="AC384" s="444" t="s">
        <v>296</v>
      </c>
      <c r="AD384" s="445"/>
      <c r="AE384" s="445"/>
      <c r="AF384" s="446"/>
      <c r="AG384" s="425"/>
      <c r="AH384" s="426"/>
      <c r="AI384" s="426"/>
      <c r="AJ384" s="425"/>
      <c r="AK384" s="426"/>
      <c r="AL384" s="426"/>
      <c r="AM384" s="425"/>
      <c r="AN384" s="426"/>
      <c r="AO384" s="426"/>
      <c r="AP384" s="425"/>
      <c r="AQ384" s="426"/>
      <c r="AR384" s="426"/>
      <c r="AS384" s="427"/>
      <c r="AT384" s="427"/>
      <c r="AU384" s="427"/>
      <c r="AV384" s="427"/>
      <c r="AW384" s="427"/>
      <c r="AX384" s="427"/>
      <c r="AY384" s="427"/>
      <c r="AZ384" s="427"/>
      <c r="BA384" s="427"/>
      <c r="BB384" s="425"/>
      <c r="BC384" s="426"/>
      <c r="BD384" s="426"/>
      <c r="BE384" s="427"/>
      <c r="BF384" s="427"/>
      <c r="BG384" s="427"/>
      <c r="BH384" s="427"/>
      <c r="BI384" s="427"/>
      <c r="BJ384" s="427"/>
      <c r="BK384" s="427"/>
      <c r="BL384" s="427"/>
      <c r="BM384" s="427"/>
      <c r="BN384" s="427"/>
      <c r="BO384" s="425"/>
      <c r="BP384" s="426"/>
      <c r="BQ384" s="426"/>
      <c r="BR384" s="425"/>
      <c r="BS384" s="426"/>
      <c r="BT384" s="426"/>
      <c r="BU384" s="67"/>
      <c r="BY384" s="338">
        <f t="shared" si="3"/>
        <v>0</v>
      </c>
    </row>
    <row r="385" spans="2:77" ht="26.25" customHeight="1">
      <c r="B385" s="998"/>
      <c r="C385" s="999"/>
      <c r="D385" s="1000"/>
      <c r="E385" s="558" t="s">
        <v>364</v>
      </c>
      <c r="F385" s="559"/>
      <c r="G385" s="559"/>
      <c r="H385" s="559"/>
      <c r="I385" s="560"/>
      <c r="J385" s="560"/>
      <c r="K385" s="560"/>
      <c r="L385" s="560"/>
      <c r="M385" s="560"/>
      <c r="N385" s="560"/>
      <c r="O385" s="560"/>
      <c r="P385" s="560"/>
      <c r="Q385" s="560"/>
      <c r="R385" s="560"/>
      <c r="S385" s="560"/>
      <c r="T385" s="560"/>
      <c r="U385" s="560"/>
      <c r="V385" s="560"/>
      <c r="W385" s="560"/>
      <c r="X385" s="560"/>
      <c r="Y385" s="560"/>
      <c r="Z385" s="560"/>
      <c r="AA385" s="560"/>
      <c r="AB385" s="285" t="s">
        <v>58</v>
      </c>
      <c r="AC385" s="444" t="s">
        <v>297</v>
      </c>
      <c r="AD385" s="445"/>
      <c r="AE385" s="445"/>
      <c r="AF385" s="446"/>
      <c r="AG385" s="425"/>
      <c r="AH385" s="426"/>
      <c r="AI385" s="426"/>
      <c r="AJ385" s="425"/>
      <c r="AK385" s="426"/>
      <c r="AL385" s="426"/>
      <c r="AM385" s="425"/>
      <c r="AN385" s="426"/>
      <c r="AO385" s="426"/>
      <c r="AP385" s="425"/>
      <c r="AQ385" s="426"/>
      <c r="AR385" s="426"/>
      <c r="AS385" s="427"/>
      <c r="AT385" s="427"/>
      <c r="AU385" s="427"/>
      <c r="AV385" s="427"/>
      <c r="AW385" s="427"/>
      <c r="AX385" s="427"/>
      <c r="AY385" s="427"/>
      <c r="AZ385" s="427"/>
      <c r="BA385" s="427"/>
      <c r="BB385" s="425"/>
      <c r="BC385" s="426"/>
      <c r="BD385" s="426"/>
      <c r="BE385" s="427"/>
      <c r="BF385" s="427"/>
      <c r="BG385" s="427"/>
      <c r="BH385" s="427"/>
      <c r="BI385" s="427"/>
      <c r="BJ385" s="427"/>
      <c r="BK385" s="427"/>
      <c r="BL385" s="427"/>
      <c r="BM385" s="427"/>
      <c r="BN385" s="427"/>
      <c r="BO385" s="425"/>
      <c r="BP385" s="426"/>
      <c r="BQ385" s="426"/>
      <c r="BR385" s="425"/>
      <c r="BS385" s="426"/>
      <c r="BT385" s="426"/>
      <c r="BU385" s="67"/>
      <c r="BY385" s="338">
        <f t="shared" si="3"/>
        <v>0</v>
      </c>
    </row>
    <row r="386" spans="2:77" ht="36" customHeight="1">
      <c r="B386" s="480" t="s">
        <v>103</v>
      </c>
      <c r="C386" s="481"/>
      <c r="D386" s="481"/>
      <c r="E386" s="615" t="s">
        <v>365</v>
      </c>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7"/>
      <c r="AC386" s="444" t="s">
        <v>298</v>
      </c>
      <c r="AD386" s="445"/>
      <c r="AE386" s="445"/>
      <c r="AF386" s="446"/>
      <c r="AG386" s="425"/>
      <c r="AH386" s="426"/>
      <c r="AI386" s="426"/>
      <c r="AJ386" s="425"/>
      <c r="AK386" s="426"/>
      <c r="AL386" s="426"/>
      <c r="AM386" s="425"/>
      <c r="AN386" s="426"/>
      <c r="AO386" s="426"/>
      <c r="AP386" s="425"/>
      <c r="AQ386" s="426"/>
      <c r="AR386" s="426"/>
      <c r="AS386" s="427"/>
      <c r="AT386" s="427"/>
      <c r="AU386" s="427"/>
      <c r="AV386" s="425"/>
      <c r="AW386" s="426"/>
      <c r="AX386" s="426"/>
      <c r="AY386" s="427"/>
      <c r="AZ386" s="427"/>
      <c r="BA386" s="427"/>
      <c r="BB386" s="427"/>
      <c r="BC386" s="427"/>
      <c r="BD386" s="427"/>
      <c r="BE386" s="427"/>
      <c r="BF386" s="427"/>
      <c r="BG386" s="427"/>
      <c r="BH386" s="427"/>
      <c r="BI386" s="427"/>
      <c r="BJ386" s="427"/>
      <c r="BK386" s="427"/>
      <c r="BL386" s="427"/>
      <c r="BM386" s="427"/>
      <c r="BN386" s="427"/>
      <c r="BO386" s="425"/>
      <c r="BP386" s="426"/>
      <c r="BQ386" s="426"/>
      <c r="BR386" s="425"/>
      <c r="BS386" s="426"/>
      <c r="BT386" s="426"/>
      <c r="BU386" s="67"/>
      <c r="BY386" s="338">
        <f t="shared" si="3"/>
        <v>0</v>
      </c>
    </row>
    <row r="387" spans="2:77" ht="26.25" customHeight="1">
      <c r="B387" s="480"/>
      <c r="C387" s="481"/>
      <c r="D387" s="481"/>
      <c r="E387" s="485" t="s">
        <v>366</v>
      </c>
      <c r="F387" s="486"/>
      <c r="G387" s="486"/>
      <c r="H387" s="486"/>
      <c r="I387" s="486"/>
      <c r="J387" s="486"/>
      <c r="K387" s="486"/>
      <c r="L387" s="486"/>
      <c r="M387" s="486"/>
      <c r="N387" s="486"/>
      <c r="O387" s="486"/>
      <c r="P387" s="486"/>
      <c r="Q387" s="486"/>
      <c r="R387" s="486"/>
      <c r="S387" s="486"/>
      <c r="T387" s="486"/>
      <c r="U387" s="486"/>
      <c r="V387" s="486"/>
      <c r="W387" s="486"/>
      <c r="X387" s="486"/>
      <c r="Y387" s="486"/>
      <c r="Z387" s="486"/>
      <c r="AA387" s="486"/>
      <c r="AB387" s="487"/>
      <c r="AC387" s="444" t="s">
        <v>299</v>
      </c>
      <c r="AD387" s="445"/>
      <c r="AE387" s="445"/>
      <c r="AF387" s="446"/>
      <c r="AG387" s="425"/>
      <c r="AH387" s="426"/>
      <c r="AI387" s="426"/>
      <c r="AJ387" s="425"/>
      <c r="AK387" s="426"/>
      <c r="AL387" s="426"/>
      <c r="AM387" s="425"/>
      <c r="AN387" s="426"/>
      <c r="AO387" s="426"/>
      <c r="AP387" s="425"/>
      <c r="AQ387" s="426"/>
      <c r="AR387" s="426"/>
      <c r="AS387" s="427"/>
      <c r="AT387" s="427"/>
      <c r="AU387" s="427"/>
      <c r="AV387" s="425"/>
      <c r="AW387" s="426"/>
      <c r="AX387" s="426"/>
      <c r="AY387" s="427"/>
      <c r="AZ387" s="427"/>
      <c r="BA387" s="427"/>
      <c r="BB387" s="427"/>
      <c r="BC387" s="427"/>
      <c r="BD387" s="427"/>
      <c r="BE387" s="427"/>
      <c r="BF387" s="427"/>
      <c r="BG387" s="427"/>
      <c r="BH387" s="427"/>
      <c r="BI387" s="427"/>
      <c r="BJ387" s="427"/>
      <c r="BK387" s="427"/>
      <c r="BL387" s="427"/>
      <c r="BM387" s="427"/>
      <c r="BN387" s="427"/>
      <c r="BO387" s="425"/>
      <c r="BP387" s="426"/>
      <c r="BQ387" s="426"/>
      <c r="BR387" s="425"/>
      <c r="BS387" s="426"/>
      <c r="BT387" s="426"/>
      <c r="BU387" s="67"/>
      <c r="BY387" s="338">
        <f t="shared" si="3"/>
        <v>0</v>
      </c>
    </row>
    <row r="388" spans="2:77" ht="26.25" customHeight="1">
      <c r="B388" s="480"/>
      <c r="C388" s="481"/>
      <c r="D388" s="481"/>
      <c r="E388" s="485" t="s">
        <v>367</v>
      </c>
      <c r="F388" s="486"/>
      <c r="G388" s="486"/>
      <c r="H388" s="486"/>
      <c r="I388" s="486"/>
      <c r="J388" s="486"/>
      <c r="K388" s="486"/>
      <c r="L388" s="486"/>
      <c r="M388" s="486"/>
      <c r="N388" s="486"/>
      <c r="O388" s="486"/>
      <c r="P388" s="486"/>
      <c r="Q388" s="486"/>
      <c r="R388" s="486"/>
      <c r="S388" s="486"/>
      <c r="T388" s="486"/>
      <c r="U388" s="486"/>
      <c r="V388" s="486"/>
      <c r="W388" s="486"/>
      <c r="X388" s="486"/>
      <c r="Y388" s="486"/>
      <c r="Z388" s="486"/>
      <c r="AA388" s="486"/>
      <c r="AB388" s="487"/>
      <c r="AC388" s="444" t="s">
        <v>300</v>
      </c>
      <c r="AD388" s="445"/>
      <c r="AE388" s="445"/>
      <c r="AF388" s="446"/>
      <c r="AG388" s="425"/>
      <c r="AH388" s="426"/>
      <c r="AI388" s="426"/>
      <c r="AJ388" s="425"/>
      <c r="AK388" s="426"/>
      <c r="AL388" s="426"/>
      <c r="AM388" s="425"/>
      <c r="AN388" s="426"/>
      <c r="AO388" s="426"/>
      <c r="AP388" s="425"/>
      <c r="AQ388" s="426"/>
      <c r="AR388" s="426"/>
      <c r="AS388" s="427"/>
      <c r="AT388" s="427"/>
      <c r="AU388" s="427"/>
      <c r="AV388" s="425"/>
      <c r="AW388" s="426"/>
      <c r="AX388" s="426"/>
      <c r="AY388" s="427"/>
      <c r="AZ388" s="427"/>
      <c r="BA388" s="427"/>
      <c r="BB388" s="427"/>
      <c r="BC388" s="427"/>
      <c r="BD388" s="427"/>
      <c r="BE388" s="427"/>
      <c r="BF388" s="427"/>
      <c r="BG388" s="427"/>
      <c r="BH388" s="427"/>
      <c r="BI388" s="427"/>
      <c r="BJ388" s="427"/>
      <c r="BK388" s="427"/>
      <c r="BL388" s="427"/>
      <c r="BM388" s="427"/>
      <c r="BN388" s="427"/>
      <c r="BO388" s="425"/>
      <c r="BP388" s="426"/>
      <c r="BQ388" s="426"/>
      <c r="BR388" s="425"/>
      <c r="BS388" s="426"/>
      <c r="BT388" s="426"/>
      <c r="BU388" s="67"/>
      <c r="BY388" s="338">
        <f t="shared" si="3"/>
        <v>0</v>
      </c>
    </row>
    <row r="389" spans="2:77" ht="26.25" customHeight="1">
      <c r="B389" s="480"/>
      <c r="C389" s="481"/>
      <c r="D389" s="481"/>
      <c r="E389" s="485" t="s">
        <v>368</v>
      </c>
      <c r="F389" s="486"/>
      <c r="G389" s="486"/>
      <c r="H389" s="486"/>
      <c r="I389" s="486"/>
      <c r="J389" s="486"/>
      <c r="K389" s="486"/>
      <c r="L389" s="486"/>
      <c r="M389" s="486"/>
      <c r="N389" s="486"/>
      <c r="O389" s="486"/>
      <c r="P389" s="486"/>
      <c r="Q389" s="486"/>
      <c r="R389" s="486"/>
      <c r="S389" s="486"/>
      <c r="T389" s="486"/>
      <c r="U389" s="486"/>
      <c r="V389" s="486"/>
      <c r="W389" s="486"/>
      <c r="X389" s="486"/>
      <c r="Y389" s="486"/>
      <c r="Z389" s="486"/>
      <c r="AA389" s="486"/>
      <c r="AB389" s="487"/>
      <c r="AC389" s="444" t="s">
        <v>301</v>
      </c>
      <c r="AD389" s="445"/>
      <c r="AE389" s="445"/>
      <c r="AF389" s="446"/>
      <c r="AG389" s="425"/>
      <c r="AH389" s="426"/>
      <c r="AI389" s="426"/>
      <c r="AJ389" s="425"/>
      <c r="AK389" s="426"/>
      <c r="AL389" s="426"/>
      <c r="AM389" s="425"/>
      <c r="AN389" s="426"/>
      <c r="AO389" s="426"/>
      <c r="AP389" s="425"/>
      <c r="AQ389" s="426"/>
      <c r="AR389" s="426"/>
      <c r="AS389" s="427"/>
      <c r="AT389" s="427"/>
      <c r="AU389" s="427"/>
      <c r="AV389" s="425"/>
      <c r="AW389" s="426"/>
      <c r="AX389" s="426"/>
      <c r="AY389" s="427"/>
      <c r="AZ389" s="427"/>
      <c r="BA389" s="427"/>
      <c r="BB389" s="427"/>
      <c r="BC389" s="427"/>
      <c r="BD389" s="427"/>
      <c r="BE389" s="427"/>
      <c r="BF389" s="427"/>
      <c r="BG389" s="427"/>
      <c r="BH389" s="427"/>
      <c r="BI389" s="427"/>
      <c r="BJ389" s="427"/>
      <c r="BK389" s="427"/>
      <c r="BL389" s="427"/>
      <c r="BM389" s="427"/>
      <c r="BN389" s="427"/>
      <c r="BO389" s="425"/>
      <c r="BP389" s="426"/>
      <c r="BQ389" s="426"/>
      <c r="BR389" s="425"/>
      <c r="BS389" s="426"/>
      <c r="BT389" s="426"/>
      <c r="BU389" s="67"/>
      <c r="BY389" s="338">
        <f t="shared" si="3"/>
        <v>0</v>
      </c>
    </row>
    <row r="390" spans="2:77" ht="26.25" customHeight="1">
      <c r="B390" s="480"/>
      <c r="C390" s="481"/>
      <c r="D390" s="481"/>
      <c r="E390" s="485" t="s">
        <v>392</v>
      </c>
      <c r="F390" s="486"/>
      <c r="G390" s="486"/>
      <c r="H390" s="486"/>
      <c r="I390" s="486"/>
      <c r="J390" s="486"/>
      <c r="K390" s="486"/>
      <c r="L390" s="486"/>
      <c r="M390" s="486"/>
      <c r="N390" s="486"/>
      <c r="O390" s="486"/>
      <c r="P390" s="486"/>
      <c r="Q390" s="486"/>
      <c r="R390" s="486"/>
      <c r="S390" s="486"/>
      <c r="T390" s="486"/>
      <c r="U390" s="486"/>
      <c r="V390" s="486"/>
      <c r="W390" s="486"/>
      <c r="X390" s="486"/>
      <c r="Y390" s="486"/>
      <c r="Z390" s="486"/>
      <c r="AA390" s="486"/>
      <c r="AB390" s="487"/>
      <c r="AC390" s="444" t="s">
        <v>302</v>
      </c>
      <c r="AD390" s="445"/>
      <c r="AE390" s="445"/>
      <c r="AF390" s="446"/>
      <c r="AG390" s="425"/>
      <c r="AH390" s="426"/>
      <c r="AI390" s="426"/>
      <c r="AJ390" s="425"/>
      <c r="AK390" s="426"/>
      <c r="AL390" s="426"/>
      <c r="AM390" s="425"/>
      <c r="AN390" s="426"/>
      <c r="AO390" s="426"/>
      <c r="AP390" s="425"/>
      <c r="AQ390" s="426"/>
      <c r="AR390" s="426"/>
      <c r="AS390" s="427"/>
      <c r="AT390" s="427"/>
      <c r="AU390" s="427"/>
      <c r="AV390" s="425"/>
      <c r="AW390" s="426"/>
      <c r="AX390" s="426"/>
      <c r="AY390" s="427"/>
      <c r="AZ390" s="427"/>
      <c r="BA390" s="427"/>
      <c r="BB390" s="427"/>
      <c r="BC390" s="427"/>
      <c r="BD390" s="427"/>
      <c r="BE390" s="427"/>
      <c r="BF390" s="427"/>
      <c r="BG390" s="427"/>
      <c r="BH390" s="427"/>
      <c r="BI390" s="427"/>
      <c r="BJ390" s="427"/>
      <c r="BK390" s="427"/>
      <c r="BL390" s="427"/>
      <c r="BM390" s="427"/>
      <c r="BN390" s="427"/>
      <c r="BO390" s="425"/>
      <c r="BP390" s="426"/>
      <c r="BQ390" s="426"/>
      <c r="BR390" s="425"/>
      <c r="BS390" s="426"/>
      <c r="BT390" s="426"/>
      <c r="BU390" s="67"/>
      <c r="BY390" s="338">
        <f t="shared" si="3"/>
        <v>0</v>
      </c>
    </row>
    <row r="391" spans="2:77" ht="26.25" customHeight="1">
      <c r="B391" s="480"/>
      <c r="C391" s="481"/>
      <c r="D391" s="481"/>
      <c r="E391" s="485" t="s">
        <v>369</v>
      </c>
      <c r="F391" s="486"/>
      <c r="G391" s="486"/>
      <c r="H391" s="486"/>
      <c r="I391" s="486"/>
      <c r="J391" s="486"/>
      <c r="K391" s="486"/>
      <c r="L391" s="486"/>
      <c r="M391" s="486"/>
      <c r="N391" s="486"/>
      <c r="O391" s="486"/>
      <c r="P391" s="486"/>
      <c r="Q391" s="486"/>
      <c r="R391" s="486"/>
      <c r="S391" s="486"/>
      <c r="T391" s="486"/>
      <c r="U391" s="486"/>
      <c r="V391" s="486"/>
      <c r="W391" s="486"/>
      <c r="X391" s="486"/>
      <c r="Y391" s="486"/>
      <c r="Z391" s="486"/>
      <c r="AA391" s="486"/>
      <c r="AB391" s="487"/>
      <c r="AC391" s="444" t="s">
        <v>303</v>
      </c>
      <c r="AD391" s="445"/>
      <c r="AE391" s="445"/>
      <c r="AF391" s="446"/>
      <c r="AG391" s="425"/>
      <c r="AH391" s="426"/>
      <c r="AI391" s="426"/>
      <c r="AJ391" s="425"/>
      <c r="AK391" s="426"/>
      <c r="AL391" s="426"/>
      <c r="AM391" s="425"/>
      <c r="AN391" s="426"/>
      <c r="AO391" s="426"/>
      <c r="AP391" s="425"/>
      <c r="AQ391" s="426"/>
      <c r="AR391" s="426"/>
      <c r="AS391" s="427"/>
      <c r="AT391" s="427"/>
      <c r="AU391" s="427"/>
      <c r="AV391" s="425"/>
      <c r="AW391" s="426"/>
      <c r="AX391" s="426"/>
      <c r="AY391" s="427"/>
      <c r="AZ391" s="427"/>
      <c r="BA391" s="427"/>
      <c r="BB391" s="427"/>
      <c r="BC391" s="427"/>
      <c r="BD391" s="427"/>
      <c r="BE391" s="427"/>
      <c r="BF391" s="427"/>
      <c r="BG391" s="427"/>
      <c r="BH391" s="427"/>
      <c r="BI391" s="427"/>
      <c r="BJ391" s="427"/>
      <c r="BK391" s="427"/>
      <c r="BL391" s="427"/>
      <c r="BM391" s="427"/>
      <c r="BN391" s="427"/>
      <c r="BO391" s="425"/>
      <c r="BP391" s="426"/>
      <c r="BQ391" s="426"/>
      <c r="BR391" s="425"/>
      <c r="BS391" s="426"/>
      <c r="BT391" s="426"/>
      <c r="BU391" s="67"/>
      <c r="BY391" s="338">
        <f t="shared" si="3"/>
        <v>0</v>
      </c>
    </row>
    <row r="392" spans="2:77" ht="26.25" customHeight="1">
      <c r="B392" s="480"/>
      <c r="C392" s="481"/>
      <c r="D392" s="481"/>
      <c r="E392" s="558" t="s">
        <v>371</v>
      </c>
      <c r="F392" s="559"/>
      <c r="G392" s="559"/>
      <c r="H392" s="559"/>
      <c r="I392" s="560"/>
      <c r="J392" s="560"/>
      <c r="K392" s="560"/>
      <c r="L392" s="560"/>
      <c r="M392" s="560"/>
      <c r="N392" s="560"/>
      <c r="O392" s="560"/>
      <c r="P392" s="560"/>
      <c r="Q392" s="560"/>
      <c r="R392" s="560"/>
      <c r="S392" s="560"/>
      <c r="T392" s="560"/>
      <c r="U392" s="560"/>
      <c r="V392" s="560"/>
      <c r="W392" s="560"/>
      <c r="X392" s="560"/>
      <c r="Y392" s="560"/>
      <c r="Z392" s="560"/>
      <c r="AA392" s="560"/>
      <c r="AB392" s="285" t="s">
        <v>58</v>
      </c>
      <c r="AC392" s="444" t="s">
        <v>304</v>
      </c>
      <c r="AD392" s="445"/>
      <c r="AE392" s="445"/>
      <c r="AF392" s="446"/>
      <c r="AG392" s="425"/>
      <c r="AH392" s="426"/>
      <c r="AI392" s="426"/>
      <c r="AJ392" s="425"/>
      <c r="AK392" s="426"/>
      <c r="AL392" s="426"/>
      <c r="AM392" s="425"/>
      <c r="AN392" s="426"/>
      <c r="AO392" s="426"/>
      <c r="AP392" s="425"/>
      <c r="AQ392" s="426"/>
      <c r="AR392" s="426"/>
      <c r="AS392" s="427"/>
      <c r="AT392" s="427"/>
      <c r="AU392" s="427"/>
      <c r="AV392" s="425"/>
      <c r="AW392" s="426"/>
      <c r="AX392" s="426"/>
      <c r="AY392" s="427"/>
      <c r="AZ392" s="427"/>
      <c r="BA392" s="427"/>
      <c r="BB392" s="427"/>
      <c r="BC392" s="427"/>
      <c r="BD392" s="427"/>
      <c r="BE392" s="427"/>
      <c r="BF392" s="427"/>
      <c r="BG392" s="427"/>
      <c r="BH392" s="427"/>
      <c r="BI392" s="427"/>
      <c r="BJ392" s="427"/>
      <c r="BK392" s="427"/>
      <c r="BL392" s="427"/>
      <c r="BM392" s="427"/>
      <c r="BN392" s="427"/>
      <c r="BO392" s="425"/>
      <c r="BP392" s="426"/>
      <c r="BQ392" s="426"/>
      <c r="BR392" s="425"/>
      <c r="BS392" s="426"/>
      <c r="BT392" s="426"/>
      <c r="BU392" s="67"/>
      <c r="BY392" s="338">
        <f t="shared" si="3"/>
        <v>0</v>
      </c>
    </row>
    <row r="393" spans="2:77" ht="26.25" customHeight="1">
      <c r="B393" s="480" t="s">
        <v>184</v>
      </c>
      <c r="C393" s="481"/>
      <c r="D393" s="481"/>
      <c r="E393" s="485" t="s">
        <v>540</v>
      </c>
      <c r="F393" s="486"/>
      <c r="G393" s="486"/>
      <c r="H393" s="486"/>
      <c r="I393" s="486"/>
      <c r="J393" s="486"/>
      <c r="K393" s="486"/>
      <c r="L393" s="486"/>
      <c r="M393" s="486"/>
      <c r="N393" s="486"/>
      <c r="O393" s="486"/>
      <c r="P393" s="486"/>
      <c r="Q393" s="486"/>
      <c r="R393" s="486"/>
      <c r="S393" s="486"/>
      <c r="T393" s="486"/>
      <c r="U393" s="486"/>
      <c r="V393" s="486"/>
      <c r="W393" s="486"/>
      <c r="X393" s="486"/>
      <c r="Y393" s="486"/>
      <c r="Z393" s="486"/>
      <c r="AA393" s="486"/>
      <c r="AB393" s="487"/>
      <c r="AC393" s="444" t="s">
        <v>305</v>
      </c>
      <c r="AD393" s="445"/>
      <c r="AE393" s="445"/>
      <c r="AF393" s="446"/>
      <c r="AG393" s="578"/>
      <c r="AH393" s="427"/>
      <c r="AI393" s="427"/>
      <c r="AJ393" s="427"/>
      <c r="AK393" s="427"/>
      <c r="AL393" s="427"/>
      <c r="AM393" s="427"/>
      <c r="AN393" s="427"/>
      <c r="AO393" s="427"/>
      <c r="AP393" s="427"/>
      <c r="AQ393" s="427"/>
      <c r="AR393" s="427"/>
      <c r="AS393" s="425"/>
      <c r="AT393" s="426"/>
      <c r="AU393" s="426"/>
      <c r="AV393" s="427"/>
      <c r="AW393" s="427"/>
      <c r="AX393" s="427"/>
      <c r="AY393" s="427"/>
      <c r="AZ393" s="427"/>
      <c r="BA393" s="427"/>
      <c r="BB393" s="427"/>
      <c r="BC393" s="427"/>
      <c r="BD393" s="427"/>
      <c r="BE393" s="427"/>
      <c r="BF393" s="427"/>
      <c r="BG393" s="427"/>
      <c r="BH393" s="427"/>
      <c r="BI393" s="427"/>
      <c r="BJ393" s="427"/>
      <c r="BK393" s="427"/>
      <c r="BL393" s="427"/>
      <c r="BM393" s="427"/>
      <c r="BN393" s="427"/>
      <c r="BO393" s="425"/>
      <c r="BP393" s="426"/>
      <c r="BQ393" s="426"/>
      <c r="BR393" s="425"/>
      <c r="BS393" s="426"/>
      <c r="BT393" s="426"/>
      <c r="BU393" s="67"/>
      <c r="BY393" s="338">
        <f t="shared" si="3"/>
        <v>0</v>
      </c>
    </row>
    <row r="394" spans="2:77" ht="26.25" customHeight="1">
      <c r="B394" s="480"/>
      <c r="C394" s="481"/>
      <c r="D394" s="481"/>
      <c r="E394" s="485" t="s">
        <v>372</v>
      </c>
      <c r="F394" s="486"/>
      <c r="G394" s="486"/>
      <c r="H394" s="486"/>
      <c r="I394" s="486"/>
      <c r="J394" s="486"/>
      <c r="K394" s="486"/>
      <c r="L394" s="486"/>
      <c r="M394" s="486"/>
      <c r="N394" s="486"/>
      <c r="O394" s="486"/>
      <c r="P394" s="486"/>
      <c r="Q394" s="486"/>
      <c r="R394" s="486"/>
      <c r="S394" s="486"/>
      <c r="T394" s="486"/>
      <c r="U394" s="486"/>
      <c r="V394" s="486"/>
      <c r="W394" s="486"/>
      <c r="X394" s="486"/>
      <c r="Y394" s="486"/>
      <c r="Z394" s="486"/>
      <c r="AA394" s="486"/>
      <c r="AB394" s="487"/>
      <c r="AC394" s="444" t="s">
        <v>306</v>
      </c>
      <c r="AD394" s="445"/>
      <c r="AE394" s="445"/>
      <c r="AF394" s="446"/>
      <c r="AG394" s="578"/>
      <c r="AH394" s="427"/>
      <c r="AI394" s="427"/>
      <c r="AJ394" s="427"/>
      <c r="AK394" s="427"/>
      <c r="AL394" s="427"/>
      <c r="AM394" s="427"/>
      <c r="AN394" s="427"/>
      <c r="AO394" s="427"/>
      <c r="AP394" s="427"/>
      <c r="AQ394" s="427"/>
      <c r="AR394" s="427"/>
      <c r="AS394" s="425"/>
      <c r="AT394" s="426"/>
      <c r="AU394" s="426"/>
      <c r="AV394" s="427"/>
      <c r="AW394" s="427"/>
      <c r="AX394" s="427"/>
      <c r="AY394" s="427"/>
      <c r="AZ394" s="427"/>
      <c r="BA394" s="427"/>
      <c r="BB394" s="427"/>
      <c r="BC394" s="427"/>
      <c r="BD394" s="427"/>
      <c r="BE394" s="427"/>
      <c r="BF394" s="427"/>
      <c r="BG394" s="427"/>
      <c r="BH394" s="427"/>
      <c r="BI394" s="427"/>
      <c r="BJ394" s="427"/>
      <c r="BK394" s="427"/>
      <c r="BL394" s="427"/>
      <c r="BM394" s="427"/>
      <c r="BN394" s="427"/>
      <c r="BO394" s="425"/>
      <c r="BP394" s="426"/>
      <c r="BQ394" s="426"/>
      <c r="BR394" s="425"/>
      <c r="BS394" s="426"/>
      <c r="BT394" s="426"/>
      <c r="BU394" s="67"/>
      <c r="BY394" s="338">
        <f t="shared" si="3"/>
        <v>0</v>
      </c>
    </row>
    <row r="395" spans="2:77" ht="26.25" customHeight="1">
      <c r="B395" s="480"/>
      <c r="C395" s="481"/>
      <c r="D395" s="481"/>
      <c r="E395" s="485" t="s">
        <v>373</v>
      </c>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7"/>
      <c r="AC395" s="444" t="s">
        <v>307</v>
      </c>
      <c r="AD395" s="445"/>
      <c r="AE395" s="445"/>
      <c r="AF395" s="446"/>
      <c r="AG395" s="578"/>
      <c r="AH395" s="427"/>
      <c r="AI395" s="427"/>
      <c r="AJ395" s="427"/>
      <c r="AK395" s="427"/>
      <c r="AL395" s="427"/>
      <c r="AM395" s="427"/>
      <c r="AN395" s="427"/>
      <c r="AO395" s="427"/>
      <c r="AP395" s="427"/>
      <c r="AQ395" s="427"/>
      <c r="AR395" s="427"/>
      <c r="AS395" s="425"/>
      <c r="AT395" s="426"/>
      <c r="AU395" s="426"/>
      <c r="AV395" s="427"/>
      <c r="AW395" s="427"/>
      <c r="AX395" s="427"/>
      <c r="AY395" s="427"/>
      <c r="AZ395" s="427"/>
      <c r="BA395" s="427"/>
      <c r="BB395" s="427"/>
      <c r="BC395" s="427"/>
      <c r="BD395" s="427"/>
      <c r="BE395" s="427"/>
      <c r="BF395" s="427"/>
      <c r="BG395" s="427"/>
      <c r="BH395" s="427"/>
      <c r="BI395" s="427"/>
      <c r="BJ395" s="427"/>
      <c r="BK395" s="427"/>
      <c r="BL395" s="427"/>
      <c r="BM395" s="427"/>
      <c r="BN395" s="427"/>
      <c r="BO395" s="425"/>
      <c r="BP395" s="426"/>
      <c r="BQ395" s="426"/>
      <c r="BR395" s="425"/>
      <c r="BS395" s="426"/>
      <c r="BT395" s="426"/>
      <c r="BU395" s="67"/>
      <c r="BY395" s="338">
        <f t="shared" si="3"/>
        <v>0</v>
      </c>
    </row>
    <row r="396" spans="2:77" ht="26.25" customHeight="1">
      <c r="B396" s="480"/>
      <c r="C396" s="481"/>
      <c r="D396" s="481"/>
      <c r="E396" s="485" t="s">
        <v>536</v>
      </c>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7"/>
      <c r="AC396" s="444" t="s">
        <v>308</v>
      </c>
      <c r="AD396" s="445"/>
      <c r="AE396" s="445"/>
      <c r="AF396" s="446"/>
      <c r="AG396" s="578"/>
      <c r="AH396" s="427"/>
      <c r="AI396" s="427"/>
      <c r="AJ396" s="427"/>
      <c r="AK396" s="427"/>
      <c r="AL396" s="427"/>
      <c r="AM396" s="427"/>
      <c r="AN396" s="427"/>
      <c r="AO396" s="427"/>
      <c r="AP396" s="427"/>
      <c r="AQ396" s="427"/>
      <c r="AR396" s="427"/>
      <c r="AS396" s="425"/>
      <c r="AT396" s="426"/>
      <c r="AU396" s="426"/>
      <c r="AV396" s="427"/>
      <c r="AW396" s="427"/>
      <c r="AX396" s="427"/>
      <c r="AY396" s="427"/>
      <c r="AZ396" s="427"/>
      <c r="BA396" s="427"/>
      <c r="BB396" s="427"/>
      <c r="BC396" s="427"/>
      <c r="BD396" s="427"/>
      <c r="BE396" s="427"/>
      <c r="BF396" s="427"/>
      <c r="BG396" s="427"/>
      <c r="BH396" s="427"/>
      <c r="BI396" s="427"/>
      <c r="BJ396" s="427"/>
      <c r="BK396" s="427"/>
      <c r="BL396" s="427"/>
      <c r="BM396" s="427"/>
      <c r="BN396" s="427"/>
      <c r="BO396" s="425"/>
      <c r="BP396" s="426"/>
      <c r="BQ396" s="426"/>
      <c r="BR396" s="425"/>
      <c r="BS396" s="426"/>
      <c r="BT396" s="426"/>
      <c r="BU396" s="67"/>
      <c r="BY396" s="338">
        <f t="shared" si="3"/>
        <v>0</v>
      </c>
    </row>
    <row r="397" spans="2:77" ht="26.25" customHeight="1">
      <c r="B397" s="480"/>
      <c r="C397" s="481"/>
      <c r="D397" s="481"/>
      <c r="E397" s="485" t="s">
        <v>537</v>
      </c>
      <c r="F397" s="486"/>
      <c r="G397" s="486"/>
      <c r="H397" s="486"/>
      <c r="I397" s="486"/>
      <c r="J397" s="486"/>
      <c r="K397" s="486"/>
      <c r="L397" s="486"/>
      <c r="M397" s="486"/>
      <c r="N397" s="486"/>
      <c r="O397" s="486"/>
      <c r="P397" s="486"/>
      <c r="Q397" s="486"/>
      <c r="R397" s="486"/>
      <c r="S397" s="486"/>
      <c r="T397" s="486"/>
      <c r="U397" s="486"/>
      <c r="V397" s="486"/>
      <c r="W397" s="486"/>
      <c r="X397" s="486"/>
      <c r="Y397" s="486"/>
      <c r="Z397" s="486"/>
      <c r="AA397" s="486"/>
      <c r="AB397" s="487"/>
      <c r="AC397" s="444" t="s">
        <v>309</v>
      </c>
      <c r="AD397" s="445"/>
      <c r="AE397" s="445"/>
      <c r="AF397" s="446"/>
      <c r="AG397" s="578"/>
      <c r="AH397" s="427"/>
      <c r="AI397" s="427"/>
      <c r="AJ397" s="427"/>
      <c r="AK397" s="427"/>
      <c r="AL397" s="427"/>
      <c r="AM397" s="427"/>
      <c r="AN397" s="427"/>
      <c r="AO397" s="427"/>
      <c r="AP397" s="427"/>
      <c r="AQ397" s="427"/>
      <c r="AR397" s="427"/>
      <c r="AS397" s="425"/>
      <c r="AT397" s="426"/>
      <c r="AU397" s="426"/>
      <c r="AV397" s="427"/>
      <c r="AW397" s="427"/>
      <c r="AX397" s="427"/>
      <c r="AY397" s="427"/>
      <c r="AZ397" s="427"/>
      <c r="BA397" s="427"/>
      <c r="BB397" s="427"/>
      <c r="BC397" s="427"/>
      <c r="BD397" s="427"/>
      <c r="BE397" s="427"/>
      <c r="BF397" s="427"/>
      <c r="BG397" s="427"/>
      <c r="BH397" s="427"/>
      <c r="BI397" s="427"/>
      <c r="BJ397" s="427"/>
      <c r="BK397" s="427"/>
      <c r="BL397" s="427"/>
      <c r="BM397" s="427"/>
      <c r="BN397" s="427"/>
      <c r="BO397" s="425"/>
      <c r="BP397" s="426"/>
      <c r="BQ397" s="426"/>
      <c r="BR397" s="425"/>
      <c r="BS397" s="426"/>
      <c r="BT397" s="426"/>
      <c r="BU397" s="67"/>
      <c r="BY397" s="338">
        <f t="shared" si="3"/>
        <v>0</v>
      </c>
    </row>
    <row r="398" spans="2:77" ht="26.25" customHeight="1">
      <c r="B398" s="480"/>
      <c r="C398" s="481"/>
      <c r="D398" s="481"/>
      <c r="E398" s="485" t="s">
        <v>538</v>
      </c>
      <c r="F398" s="486"/>
      <c r="G398" s="486"/>
      <c r="H398" s="486"/>
      <c r="I398" s="486"/>
      <c r="J398" s="486"/>
      <c r="K398" s="486"/>
      <c r="L398" s="486"/>
      <c r="M398" s="486"/>
      <c r="N398" s="486"/>
      <c r="O398" s="486"/>
      <c r="P398" s="486"/>
      <c r="Q398" s="486"/>
      <c r="R398" s="486"/>
      <c r="S398" s="486"/>
      <c r="T398" s="486"/>
      <c r="U398" s="486"/>
      <c r="V398" s="486"/>
      <c r="W398" s="486"/>
      <c r="X398" s="486"/>
      <c r="Y398" s="486"/>
      <c r="Z398" s="486"/>
      <c r="AA398" s="486"/>
      <c r="AB398" s="487"/>
      <c r="AC398" s="444" t="s">
        <v>310</v>
      </c>
      <c r="AD398" s="445"/>
      <c r="AE398" s="445"/>
      <c r="AF398" s="446"/>
      <c r="AG398" s="578"/>
      <c r="AH398" s="427"/>
      <c r="AI398" s="427"/>
      <c r="AJ398" s="427"/>
      <c r="AK398" s="427"/>
      <c r="AL398" s="427"/>
      <c r="AM398" s="427"/>
      <c r="AN398" s="427"/>
      <c r="AO398" s="427"/>
      <c r="AP398" s="427"/>
      <c r="AQ398" s="427"/>
      <c r="AR398" s="427"/>
      <c r="AS398" s="425"/>
      <c r="AT398" s="426"/>
      <c r="AU398" s="426"/>
      <c r="AV398" s="427"/>
      <c r="AW398" s="427"/>
      <c r="AX398" s="427"/>
      <c r="AY398" s="427"/>
      <c r="AZ398" s="427"/>
      <c r="BA398" s="427"/>
      <c r="BB398" s="427"/>
      <c r="BC398" s="427"/>
      <c r="BD398" s="427"/>
      <c r="BE398" s="427"/>
      <c r="BF398" s="427"/>
      <c r="BG398" s="427"/>
      <c r="BH398" s="427"/>
      <c r="BI398" s="427"/>
      <c r="BJ398" s="427"/>
      <c r="BK398" s="427"/>
      <c r="BL398" s="427"/>
      <c r="BM398" s="427"/>
      <c r="BN398" s="427"/>
      <c r="BO398" s="425"/>
      <c r="BP398" s="426"/>
      <c r="BQ398" s="426"/>
      <c r="BR398" s="425"/>
      <c r="BS398" s="426"/>
      <c r="BT398" s="426"/>
      <c r="BU398" s="67"/>
      <c r="BY398" s="338">
        <f t="shared" si="3"/>
        <v>0</v>
      </c>
    </row>
    <row r="399" spans="2:77" ht="26.25" customHeight="1">
      <c r="B399" s="480"/>
      <c r="C399" s="481"/>
      <c r="D399" s="481"/>
      <c r="E399" s="558" t="s">
        <v>374</v>
      </c>
      <c r="F399" s="559"/>
      <c r="G399" s="559"/>
      <c r="H399" s="559"/>
      <c r="I399" s="560"/>
      <c r="J399" s="560"/>
      <c r="K399" s="560"/>
      <c r="L399" s="560"/>
      <c r="M399" s="560"/>
      <c r="N399" s="560"/>
      <c r="O399" s="560"/>
      <c r="P399" s="560"/>
      <c r="Q399" s="560"/>
      <c r="R399" s="560"/>
      <c r="S399" s="560"/>
      <c r="T399" s="560"/>
      <c r="U399" s="560"/>
      <c r="V399" s="560"/>
      <c r="W399" s="560"/>
      <c r="X399" s="560"/>
      <c r="Y399" s="560"/>
      <c r="Z399" s="560"/>
      <c r="AA399" s="560"/>
      <c r="AB399" s="285" t="s">
        <v>58</v>
      </c>
      <c r="AC399" s="444" t="s">
        <v>311</v>
      </c>
      <c r="AD399" s="445"/>
      <c r="AE399" s="445"/>
      <c r="AF399" s="446"/>
      <c r="AG399" s="578"/>
      <c r="AH399" s="427"/>
      <c r="AI399" s="427"/>
      <c r="AJ399" s="427"/>
      <c r="AK399" s="427"/>
      <c r="AL399" s="427"/>
      <c r="AM399" s="427"/>
      <c r="AN399" s="427"/>
      <c r="AO399" s="427"/>
      <c r="AP399" s="427"/>
      <c r="AQ399" s="427"/>
      <c r="AR399" s="427"/>
      <c r="AS399" s="425"/>
      <c r="AT399" s="426"/>
      <c r="AU399" s="426"/>
      <c r="AV399" s="427"/>
      <c r="AW399" s="427"/>
      <c r="AX399" s="427"/>
      <c r="AY399" s="427"/>
      <c r="AZ399" s="427"/>
      <c r="BA399" s="427"/>
      <c r="BB399" s="427"/>
      <c r="BC399" s="427"/>
      <c r="BD399" s="427"/>
      <c r="BE399" s="427"/>
      <c r="BF399" s="427"/>
      <c r="BG399" s="427"/>
      <c r="BH399" s="427"/>
      <c r="BI399" s="427"/>
      <c r="BJ399" s="427"/>
      <c r="BK399" s="427"/>
      <c r="BL399" s="427"/>
      <c r="BM399" s="427"/>
      <c r="BN399" s="427"/>
      <c r="BO399" s="425"/>
      <c r="BP399" s="426"/>
      <c r="BQ399" s="426"/>
      <c r="BR399" s="425"/>
      <c r="BS399" s="426"/>
      <c r="BT399" s="426"/>
      <c r="BU399" s="67"/>
      <c r="BY399" s="338">
        <f t="shared" si="3"/>
        <v>0</v>
      </c>
    </row>
    <row r="400" spans="2:77" ht="26.25" customHeight="1">
      <c r="B400" s="772" t="s">
        <v>104</v>
      </c>
      <c r="C400" s="773"/>
      <c r="D400" s="773"/>
      <c r="E400" s="485" t="s">
        <v>539</v>
      </c>
      <c r="F400" s="486"/>
      <c r="G400" s="486"/>
      <c r="H400" s="486"/>
      <c r="I400" s="486"/>
      <c r="J400" s="486"/>
      <c r="K400" s="486"/>
      <c r="L400" s="486"/>
      <c r="M400" s="486"/>
      <c r="N400" s="486"/>
      <c r="O400" s="486"/>
      <c r="P400" s="486"/>
      <c r="Q400" s="486"/>
      <c r="R400" s="486"/>
      <c r="S400" s="486"/>
      <c r="T400" s="486"/>
      <c r="U400" s="486"/>
      <c r="V400" s="486"/>
      <c r="W400" s="486"/>
      <c r="X400" s="486"/>
      <c r="Y400" s="486"/>
      <c r="Z400" s="486"/>
      <c r="AA400" s="486"/>
      <c r="AB400" s="487"/>
      <c r="AC400" s="444" t="s">
        <v>312</v>
      </c>
      <c r="AD400" s="445"/>
      <c r="AE400" s="445"/>
      <c r="AF400" s="446"/>
      <c r="AG400" s="578"/>
      <c r="AH400" s="427"/>
      <c r="AI400" s="427"/>
      <c r="AJ400" s="427"/>
      <c r="AK400" s="427"/>
      <c r="AL400" s="427"/>
      <c r="AM400" s="427"/>
      <c r="AN400" s="427"/>
      <c r="AO400" s="427"/>
      <c r="AP400" s="427"/>
      <c r="AQ400" s="427"/>
      <c r="AR400" s="427"/>
      <c r="AS400" s="427"/>
      <c r="AT400" s="427"/>
      <c r="AU400" s="427"/>
      <c r="AV400" s="427"/>
      <c r="AW400" s="427"/>
      <c r="AX400" s="427"/>
      <c r="AY400" s="425"/>
      <c r="AZ400" s="426"/>
      <c r="BA400" s="426"/>
      <c r="BB400" s="427"/>
      <c r="BC400" s="427"/>
      <c r="BD400" s="427"/>
      <c r="BE400" s="427"/>
      <c r="BF400" s="427"/>
      <c r="BG400" s="427"/>
      <c r="BH400" s="427"/>
      <c r="BI400" s="427"/>
      <c r="BJ400" s="427"/>
      <c r="BK400" s="427"/>
      <c r="BL400" s="427"/>
      <c r="BM400" s="427"/>
      <c r="BN400" s="427"/>
      <c r="BO400" s="425"/>
      <c r="BP400" s="426"/>
      <c r="BQ400" s="426"/>
      <c r="BR400" s="425"/>
      <c r="BS400" s="426"/>
      <c r="BT400" s="426"/>
      <c r="BU400" s="67"/>
      <c r="BY400" s="338">
        <f t="shared" si="3"/>
        <v>0</v>
      </c>
    </row>
    <row r="401" spans="2:77" ht="26.25" customHeight="1">
      <c r="B401" s="772"/>
      <c r="C401" s="773"/>
      <c r="D401" s="773"/>
      <c r="E401" s="485" t="s">
        <v>375</v>
      </c>
      <c r="F401" s="486"/>
      <c r="G401" s="486"/>
      <c r="H401" s="486"/>
      <c r="I401" s="486"/>
      <c r="J401" s="486"/>
      <c r="K401" s="486"/>
      <c r="L401" s="486"/>
      <c r="M401" s="486"/>
      <c r="N401" s="486"/>
      <c r="O401" s="486"/>
      <c r="P401" s="486"/>
      <c r="Q401" s="486"/>
      <c r="R401" s="486"/>
      <c r="S401" s="486"/>
      <c r="T401" s="486"/>
      <c r="U401" s="486"/>
      <c r="V401" s="486"/>
      <c r="W401" s="486"/>
      <c r="X401" s="486"/>
      <c r="Y401" s="486"/>
      <c r="Z401" s="486"/>
      <c r="AA401" s="486"/>
      <c r="AB401" s="487"/>
      <c r="AC401" s="444" t="s">
        <v>313</v>
      </c>
      <c r="AD401" s="445"/>
      <c r="AE401" s="445"/>
      <c r="AF401" s="446"/>
      <c r="AG401" s="578"/>
      <c r="AH401" s="427"/>
      <c r="AI401" s="427"/>
      <c r="AJ401" s="427"/>
      <c r="AK401" s="427"/>
      <c r="AL401" s="427"/>
      <c r="AM401" s="427"/>
      <c r="AN401" s="427"/>
      <c r="AO401" s="427"/>
      <c r="AP401" s="427"/>
      <c r="AQ401" s="427"/>
      <c r="AR401" s="427"/>
      <c r="AS401" s="427"/>
      <c r="AT401" s="427"/>
      <c r="AU401" s="427"/>
      <c r="AV401" s="427"/>
      <c r="AW401" s="427"/>
      <c r="AX401" s="427"/>
      <c r="AY401" s="425"/>
      <c r="AZ401" s="426"/>
      <c r="BA401" s="426"/>
      <c r="BB401" s="427"/>
      <c r="BC401" s="427"/>
      <c r="BD401" s="427"/>
      <c r="BE401" s="427"/>
      <c r="BF401" s="427"/>
      <c r="BG401" s="427"/>
      <c r="BH401" s="427"/>
      <c r="BI401" s="427"/>
      <c r="BJ401" s="427"/>
      <c r="BK401" s="427"/>
      <c r="BL401" s="427"/>
      <c r="BM401" s="427"/>
      <c r="BN401" s="427"/>
      <c r="BO401" s="425"/>
      <c r="BP401" s="426"/>
      <c r="BQ401" s="426"/>
      <c r="BR401" s="425"/>
      <c r="BS401" s="426"/>
      <c r="BT401" s="426"/>
      <c r="BU401" s="67"/>
      <c r="BY401" s="338">
        <f t="shared" si="3"/>
        <v>0</v>
      </c>
    </row>
    <row r="402" spans="2:77" ht="26.25" customHeight="1">
      <c r="B402" s="772"/>
      <c r="C402" s="773"/>
      <c r="D402" s="773"/>
      <c r="E402" s="485" t="s">
        <v>541</v>
      </c>
      <c r="F402" s="486"/>
      <c r="G402" s="486"/>
      <c r="H402" s="486"/>
      <c r="I402" s="486"/>
      <c r="J402" s="486"/>
      <c r="K402" s="486"/>
      <c r="L402" s="486"/>
      <c r="M402" s="486"/>
      <c r="N402" s="486"/>
      <c r="O402" s="486"/>
      <c r="P402" s="486"/>
      <c r="Q402" s="486"/>
      <c r="R402" s="486"/>
      <c r="S402" s="486"/>
      <c r="T402" s="486"/>
      <c r="U402" s="486"/>
      <c r="V402" s="486"/>
      <c r="W402" s="486"/>
      <c r="X402" s="486"/>
      <c r="Y402" s="486"/>
      <c r="Z402" s="486"/>
      <c r="AA402" s="486"/>
      <c r="AB402" s="487"/>
      <c r="AC402" s="444" t="s">
        <v>314</v>
      </c>
      <c r="AD402" s="445"/>
      <c r="AE402" s="445"/>
      <c r="AF402" s="446"/>
      <c r="AG402" s="578"/>
      <c r="AH402" s="427"/>
      <c r="AI402" s="427"/>
      <c r="AJ402" s="427"/>
      <c r="AK402" s="427"/>
      <c r="AL402" s="427"/>
      <c r="AM402" s="427"/>
      <c r="AN402" s="427"/>
      <c r="AO402" s="427"/>
      <c r="AP402" s="427"/>
      <c r="AQ402" s="427"/>
      <c r="AR402" s="427"/>
      <c r="AS402" s="427"/>
      <c r="AT402" s="427"/>
      <c r="AU402" s="427"/>
      <c r="AV402" s="427"/>
      <c r="AW402" s="427"/>
      <c r="AX402" s="427"/>
      <c r="AY402" s="425"/>
      <c r="AZ402" s="426"/>
      <c r="BA402" s="426"/>
      <c r="BB402" s="427"/>
      <c r="BC402" s="427"/>
      <c r="BD402" s="427"/>
      <c r="BE402" s="427"/>
      <c r="BF402" s="427"/>
      <c r="BG402" s="427"/>
      <c r="BH402" s="427"/>
      <c r="BI402" s="427"/>
      <c r="BJ402" s="427"/>
      <c r="BK402" s="427"/>
      <c r="BL402" s="427"/>
      <c r="BM402" s="427"/>
      <c r="BN402" s="427"/>
      <c r="BO402" s="425"/>
      <c r="BP402" s="426"/>
      <c r="BQ402" s="426"/>
      <c r="BR402" s="425"/>
      <c r="BS402" s="426"/>
      <c r="BT402" s="426"/>
      <c r="BU402" s="67"/>
      <c r="BY402" s="338">
        <f t="shared" si="3"/>
        <v>0</v>
      </c>
    </row>
    <row r="403" spans="2:77" ht="26.25" customHeight="1">
      <c r="B403" s="772"/>
      <c r="C403" s="773"/>
      <c r="D403" s="773"/>
      <c r="E403" s="485" t="s">
        <v>376</v>
      </c>
      <c r="F403" s="486"/>
      <c r="G403" s="486"/>
      <c r="H403" s="486"/>
      <c r="I403" s="486"/>
      <c r="J403" s="486"/>
      <c r="K403" s="486"/>
      <c r="L403" s="486"/>
      <c r="M403" s="486"/>
      <c r="N403" s="486"/>
      <c r="O403" s="486"/>
      <c r="P403" s="486"/>
      <c r="Q403" s="486"/>
      <c r="R403" s="486"/>
      <c r="S403" s="486"/>
      <c r="T403" s="486"/>
      <c r="U403" s="486"/>
      <c r="V403" s="486"/>
      <c r="W403" s="486"/>
      <c r="X403" s="486"/>
      <c r="Y403" s="486"/>
      <c r="Z403" s="486"/>
      <c r="AA403" s="486"/>
      <c r="AB403" s="487"/>
      <c r="AC403" s="444" t="s">
        <v>315</v>
      </c>
      <c r="AD403" s="445"/>
      <c r="AE403" s="445"/>
      <c r="AF403" s="446"/>
      <c r="AG403" s="578"/>
      <c r="AH403" s="427"/>
      <c r="AI403" s="427"/>
      <c r="AJ403" s="427"/>
      <c r="AK403" s="427"/>
      <c r="AL403" s="427"/>
      <c r="AM403" s="427"/>
      <c r="AN403" s="427"/>
      <c r="AO403" s="427"/>
      <c r="AP403" s="427"/>
      <c r="AQ403" s="427"/>
      <c r="AR403" s="427"/>
      <c r="AS403" s="427"/>
      <c r="AT403" s="427"/>
      <c r="AU403" s="427"/>
      <c r="AV403" s="427"/>
      <c r="AW403" s="427"/>
      <c r="AX403" s="427"/>
      <c r="AY403" s="425"/>
      <c r="AZ403" s="426"/>
      <c r="BA403" s="426"/>
      <c r="BB403" s="427"/>
      <c r="BC403" s="427"/>
      <c r="BD403" s="427"/>
      <c r="BE403" s="427"/>
      <c r="BF403" s="427"/>
      <c r="BG403" s="427"/>
      <c r="BH403" s="427"/>
      <c r="BI403" s="427"/>
      <c r="BJ403" s="427"/>
      <c r="BK403" s="427"/>
      <c r="BL403" s="427"/>
      <c r="BM403" s="427"/>
      <c r="BN403" s="427"/>
      <c r="BO403" s="425"/>
      <c r="BP403" s="426"/>
      <c r="BQ403" s="426"/>
      <c r="BR403" s="425"/>
      <c r="BS403" s="426"/>
      <c r="BT403" s="426"/>
      <c r="BU403" s="67"/>
      <c r="BY403" s="338">
        <f t="shared" si="3"/>
        <v>0</v>
      </c>
    </row>
    <row r="404" spans="2:77" ht="26.25" customHeight="1">
      <c r="B404" s="772"/>
      <c r="C404" s="773"/>
      <c r="D404" s="773"/>
      <c r="E404" s="624" t="s">
        <v>718</v>
      </c>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6"/>
      <c r="AC404" s="444" t="s">
        <v>316</v>
      </c>
      <c r="AD404" s="445"/>
      <c r="AE404" s="445"/>
      <c r="AF404" s="446"/>
      <c r="AG404" s="578"/>
      <c r="AH404" s="427"/>
      <c r="AI404" s="427"/>
      <c r="AJ404" s="427"/>
      <c r="AK404" s="427"/>
      <c r="AL404" s="427"/>
      <c r="AM404" s="427"/>
      <c r="AN404" s="427"/>
      <c r="AO404" s="427"/>
      <c r="AP404" s="427"/>
      <c r="AQ404" s="427"/>
      <c r="AR404" s="427"/>
      <c r="AS404" s="427"/>
      <c r="AT404" s="427"/>
      <c r="AU404" s="427"/>
      <c r="AV404" s="427"/>
      <c r="AW404" s="427"/>
      <c r="AX404" s="427"/>
      <c r="AY404" s="425"/>
      <c r="AZ404" s="426"/>
      <c r="BA404" s="426"/>
      <c r="BB404" s="427"/>
      <c r="BC404" s="427"/>
      <c r="BD404" s="427"/>
      <c r="BE404" s="427"/>
      <c r="BF404" s="427"/>
      <c r="BG404" s="427"/>
      <c r="BH404" s="427"/>
      <c r="BI404" s="427"/>
      <c r="BJ404" s="427"/>
      <c r="BK404" s="427"/>
      <c r="BL404" s="427"/>
      <c r="BM404" s="427"/>
      <c r="BN404" s="427"/>
      <c r="BO404" s="425"/>
      <c r="BP404" s="426"/>
      <c r="BQ404" s="426"/>
      <c r="BR404" s="425"/>
      <c r="BS404" s="426"/>
      <c r="BT404" s="426"/>
      <c r="BU404" s="67"/>
      <c r="BY404" s="338">
        <f t="shared" si="3"/>
        <v>0</v>
      </c>
    </row>
    <row r="405" spans="2:77" ht="26.25" customHeight="1">
      <c r="B405" s="772"/>
      <c r="C405" s="773"/>
      <c r="D405" s="773"/>
      <c r="E405" s="558" t="s">
        <v>377</v>
      </c>
      <c r="F405" s="559"/>
      <c r="G405" s="559"/>
      <c r="H405" s="559"/>
      <c r="I405" s="560"/>
      <c r="J405" s="560"/>
      <c r="K405" s="560"/>
      <c r="L405" s="560"/>
      <c r="M405" s="560"/>
      <c r="N405" s="560"/>
      <c r="O405" s="560"/>
      <c r="P405" s="560"/>
      <c r="Q405" s="560"/>
      <c r="R405" s="560"/>
      <c r="S405" s="560"/>
      <c r="T405" s="560"/>
      <c r="U405" s="560"/>
      <c r="V405" s="560"/>
      <c r="W405" s="560"/>
      <c r="X405" s="560"/>
      <c r="Y405" s="560"/>
      <c r="Z405" s="560"/>
      <c r="AA405" s="560"/>
      <c r="AB405" s="285" t="s">
        <v>58</v>
      </c>
      <c r="AC405" s="444" t="s">
        <v>317</v>
      </c>
      <c r="AD405" s="445"/>
      <c r="AE405" s="445"/>
      <c r="AF405" s="446"/>
      <c r="AG405" s="578"/>
      <c r="AH405" s="427"/>
      <c r="AI405" s="427"/>
      <c r="AJ405" s="427"/>
      <c r="AK405" s="427"/>
      <c r="AL405" s="427"/>
      <c r="AM405" s="427"/>
      <c r="AN405" s="427"/>
      <c r="AO405" s="427"/>
      <c r="AP405" s="427"/>
      <c r="AQ405" s="427"/>
      <c r="AR405" s="427"/>
      <c r="AS405" s="427"/>
      <c r="AT405" s="427"/>
      <c r="AU405" s="427"/>
      <c r="AV405" s="427"/>
      <c r="AW405" s="427"/>
      <c r="AX405" s="427"/>
      <c r="AY405" s="425"/>
      <c r="AZ405" s="426"/>
      <c r="BA405" s="426"/>
      <c r="BB405" s="427"/>
      <c r="BC405" s="427"/>
      <c r="BD405" s="427"/>
      <c r="BE405" s="427"/>
      <c r="BF405" s="427"/>
      <c r="BG405" s="427"/>
      <c r="BH405" s="427"/>
      <c r="BI405" s="427"/>
      <c r="BJ405" s="427"/>
      <c r="BK405" s="427"/>
      <c r="BL405" s="427"/>
      <c r="BM405" s="427"/>
      <c r="BN405" s="427"/>
      <c r="BO405" s="425"/>
      <c r="BP405" s="426"/>
      <c r="BQ405" s="426"/>
      <c r="BR405" s="425"/>
      <c r="BS405" s="426"/>
      <c r="BT405" s="426"/>
      <c r="BU405" s="67"/>
      <c r="BY405" s="338">
        <f t="shared" si="3"/>
        <v>0</v>
      </c>
    </row>
    <row r="406" spans="2:77" ht="36.75" customHeight="1">
      <c r="B406" s="772" t="s">
        <v>105</v>
      </c>
      <c r="C406" s="773"/>
      <c r="D406" s="773"/>
      <c r="E406" s="485" t="s">
        <v>378</v>
      </c>
      <c r="F406" s="486"/>
      <c r="G406" s="486"/>
      <c r="H406" s="486"/>
      <c r="I406" s="486"/>
      <c r="J406" s="486"/>
      <c r="K406" s="486"/>
      <c r="L406" s="486"/>
      <c r="M406" s="486"/>
      <c r="N406" s="486"/>
      <c r="O406" s="486"/>
      <c r="P406" s="486"/>
      <c r="Q406" s="486"/>
      <c r="R406" s="486"/>
      <c r="S406" s="486"/>
      <c r="T406" s="486"/>
      <c r="U406" s="486"/>
      <c r="V406" s="486"/>
      <c r="W406" s="486"/>
      <c r="X406" s="486"/>
      <c r="Y406" s="486"/>
      <c r="Z406" s="486"/>
      <c r="AA406" s="486"/>
      <c r="AB406" s="487"/>
      <c r="AC406" s="444" t="s">
        <v>318</v>
      </c>
      <c r="AD406" s="445"/>
      <c r="AE406" s="445"/>
      <c r="AF406" s="446"/>
      <c r="AG406" s="578"/>
      <c r="AH406" s="427"/>
      <c r="AI406" s="427"/>
      <c r="AJ406" s="427"/>
      <c r="AK406" s="427"/>
      <c r="AL406" s="427"/>
      <c r="AM406" s="427"/>
      <c r="AN406" s="427"/>
      <c r="AO406" s="427"/>
      <c r="AP406" s="427"/>
      <c r="AQ406" s="427"/>
      <c r="AR406" s="427"/>
      <c r="AS406" s="427"/>
      <c r="AT406" s="427"/>
      <c r="AU406" s="427"/>
      <c r="AV406" s="427"/>
      <c r="AW406" s="427"/>
      <c r="AX406" s="427"/>
      <c r="AY406" s="427"/>
      <c r="AZ406" s="427"/>
      <c r="BA406" s="427"/>
      <c r="BB406" s="427"/>
      <c r="BC406" s="427"/>
      <c r="BD406" s="427"/>
      <c r="BE406" s="425"/>
      <c r="BF406" s="426"/>
      <c r="BG406" s="426"/>
      <c r="BH406" s="426"/>
      <c r="BI406" s="426"/>
      <c r="BJ406" s="426"/>
      <c r="BK406" s="426"/>
      <c r="BL406" s="427"/>
      <c r="BM406" s="427"/>
      <c r="BN406" s="427"/>
      <c r="BO406" s="425"/>
      <c r="BP406" s="426"/>
      <c r="BQ406" s="426"/>
      <c r="BR406" s="425"/>
      <c r="BS406" s="426"/>
      <c r="BT406" s="426"/>
      <c r="BU406" s="67"/>
      <c r="BY406" s="338">
        <f t="shared" si="3"/>
        <v>0</v>
      </c>
    </row>
    <row r="407" spans="2:77" ht="26.25" customHeight="1">
      <c r="B407" s="772"/>
      <c r="C407" s="773"/>
      <c r="D407" s="773"/>
      <c r="E407" s="485" t="s">
        <v>379</v>
      </c>
      <c r="F407" s="486"/>
      <c r="G407" s="486"/>
      <c r="H407" s="486"/>
      <c r="I407" s="486"/>
      <c r="J407" s="486"/>
      <c r="K407" s="486"/>
      <c r="L407" s="486"/>
      <c r="M407" s="486"/>
      <c r="N407" s="486"/>
      <c r="O407" s="486"/>
      <c r="P407" s="486"/>
      <c r="Q407" s="486"/>
      <c r="R407" s="486"/>
      <c r="S407" s="486"/>
      <c r="T407" s="486"/>
      <c r="U407" s="486"/>
      <c r="V407" s="486"/>
      <c r="W407" s="486"/>
      <c r="X407" s="486"/>
      <c r="Y407" s="486"/>
      <c r="Z407" s="486"/>
      <c r="AA407" s="486"/>
      <c r="AB407" s="487"/>
      <c r="AC407" s="444" t="s">
        <v>319</v>
      </c>
      <c r="AD407" s="445"/>
      <c r="AE407" s="445"/>
      <c r="AF407" s="446"/>
      <c r="AG407" s="578"/>
      <c r="AH407" s="427"/>
      <c r="AI407" s="427"/>
      <c r="AJ407" s="427"/>
      <c r="AK407" s="427"/>
      <c r="AL407" s="427"/>
      <c r="AM407" s="427"/>
      <c r="AN407" s="427"/>
      <c r="AO407" s="427"/>
      <c r="AP407" s="427"/>
      <c r="AQ407" s="427"/>
      <c r="AR407" s="427"/>
      <c r="AS407" s="427"/>
      <c r="AT407" s="427"/>
      <c r="AU407" s="427"/>
      <c r="AV407" s="427"/>
      <c r="AW407" s="427"/>
      <c r="AX407" s="427"/>
      <c r="AY407" s="427"/>
      <c r="AZ407" s="427"/>
      <c r="BA407" s="427"/>
      <c r="BB407" s="427"/>
      <c r="BC407" s="427"/>
      <c r="BD407" s="427"/>
      <c r="BE407" s="425"/>
      <c r="BF407" s="426"/>
      <c r="BG407" s="426"/>
      <c r="BH407" s="426"/>
      <c r="BI407" s="426"/>
      <c r="BJ407" s="426"/>
      <c r="BK407" s="426"/>
      <c r="BL407" s="427"/>
      <c r="BM407" s="427"/>
      <c r="BN407" s="427"/>
      <c r="BO407" s="425"/>
      <c r="BP407" s="426"/>
      <c r="BQ407" s="426"/>
      <c r="BR407" s="425"/>
      <c r="BS407" s="426"/>
      <c r="BT407" s="426"/>
      <c r="BU407" s="67"/>
      <c r="BY407" s="338">
        <f t="shared" si="3"/>
        <v>0</v>
      </c>
    </row>
    <row r="408" spans="2:77" ht="26.25" customHeight="1">
      <c r="B408" s="772"/>
      <c r="C408" s="773"/>
      <c r="D408" s="773"/>
      <c r="E408" s="485" t="s">
        <v>380</v>
      </c>
      <c r="F408" s="486"/>
      <c r="G408" s="486"/>
      <c r="H408" s="486"/>
      <c r="I408" s="486"/>
      <c r="J408" s="486"/>
      <c r="K408" s="486"/>
      <c r="L408" s="486"/>
      <c r="M408" s="486"/>
      <c r="N408" s="486"/>
      <c r="O408" s="486"/>
      <c r="P408" s="486"/>
      <c r="Q408" s="486"/>
      <c r="R408" s="486"/>
      <c r="S408" s="486"/>
      <c r="T408" s="486"/>
      <c r="U408" s="486"/>
      <c r="V408" s="486"/>
      <c r="W408" s="486"/>
      <c r="X408" s="486"/>
      <c r="Y408" s="486"/>
      <c r="Z408" s="486"/>
      <c r="AA408" s="486"/>
      <c r="AB408" s="487"/>
      <c r="AC408" s="444" t="s">
        <v>320</v>
      </c>
      <c r="AD408" s="445"/>
      <c r="AE408" s="445"/>
      <c r="AF408" s="446"/>
      <c r="AG408" s="578"/>
      <c r="AH408" s="427"/>
      <c r="AI408" s="427"/>
      <c r="AJ408" s="427"/>
      <c r="AK408" s="427"/>
      <c r="AL408" s="427"/>
      <c r="AM408" s="427"/>
      <c r="AN408" s="427"/>
      <c r="AO408" s="427"/>
      <c r="AP408" s="427"/>
      <c r="AQ408" s="427"/>
      <c r="AR408" s="427"/>
      <c r="AS408" s="427"/>
      <c r="AT408" s="427"/>
      <c r="AU408" s="427"/>
      <c r="AV408" s="427"/>
      <c r="AW408" s="427"/>
      <c r="AX408" s="427"/>
      <c r="AY408" s="427"/>
      <c r="AZ408" s="427"/>
      <c r="BA408" s="427"/>
      <c r="BB408" s="427"/>
      <c r="BC408" s="427"/>
      <c r="BD408" s="427"/>
      <c r="BE408" s="425"/>
      <c r="BF408" s="426"/>
      <c r="BG408" s="426"/>
      <c r="BH408" s="426"/>
      <c r="BI408" s="426"/>
      <c r="BJ408" s="426"/>
      <c r="BK408" s="426"/>
      <c r="BL408" s="427"/>
      <c r="BM408" s="427"/>
      <c r="BN408" s="427"/>
      <c r="BO408" s="425"/>
      <c r="BP408" s="426"/>
      <c r="BQ408" s="426"/>
      <c r="BR408" s="425"/>
      <c r="BS408" s="426"/>
      <c r="BT408" s="426"/>
      <c r="BU408" s="67"/>
      <c r="BY408" s="338">
        <f t="shared" si="3"/>
        <v>0</v>
      </c>
    </row>
    <row r="409" spans="2:77" ht="26.25" customHeight="1">
      <c r="B409" s="772"/>
      <c r="C409" s="773"/>
      <c r="D409" s="773"/>
      <c r="E409" s="485" t="s">
        <v>381</v>
      </c>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7"/>
      <c r="AC409" s="444" t="s">
        <v>321</v>
      </c>
      <c r="AD409" s="445"/>
      <c r="AE409" s="445"/>
      <c r="AF409" s="446"/>
      <c r="AG409" s="578"/>
      <c r="AH409" s="427"/>
      <c r="AI409" s="427"/>
      <c r="AJ409" s="427"/>
      <c r="AK409" s="427"/>
      <c r="AL409" s="427"/>
      <c r="AM409" s="427"/>
      <c r="AN409" s="427"/>
      <c r="AO409" s="427"/>
      <c r="AP409" s="427"/>
      <c r="AQ409" s="427"/>
      <c r="AR409" s="427"/>
      <c r="AS409" s="427"/>
      <c r="AT409" s="427"/>
      <c r="AU409" s="427"/>
      <c r="AV409" s="427"/>
      <c r="AW409" s="427"/>
      <c r="AX409" s="427"/>
      <c r="AY409" s="427"/>
      <c r="AZ409" s="427"/>
      <c r="BA409" s="427"/>
      <c r="BB409" s="427"/>
      <c r="BC409" s="427"/>
      <c r="BD409" s="427"/>
      <c r="BE409" s="425"/>
      <c r="BF409" s="426"/>
      <c r="BG409" s="426"/>
      <c r="BH409" s="426"/>
      <c r="BI409" s="426"/>
      <c r="BJ409" s="426"/>
      <c r="BK409" s="426"/>
      <c r="BL409" s="427"/>
      <c r="BM409" s="427"/>
      <c r="BN409" s="427"/>
      <c r="BO409" s="425"/>
      <c r="BP409" s="426"/>
      <c r="BQ409" s="426"/>
      <c r="BR409" s="425"/>
      <c r="BS409" s="426"/>
      <c r="BT409" s="426"/>
      <c r="BU409" s="67"/>
      <c r="BY409" s="338">
        <f t="shared" si="3"/>
        <v>0</v>
      </c>
    </row>
    <row r="410" spans="2:77" ht="26.25" customHeight="1">
      <c r="B410" s="772"/>
      <c r="C410" s="773"/>
      <c r="D410" s="773"/>
      <c r="E410" s="485" t="s">
        <v>382</v>
      </c>
      <c r="F410" s="486"/>
      <c r="G410" s="486"/>
      <c r="H410" s="486"/>
      <c r="I410" s="486"/>
      <c r="J410" s="486"/>
      <c r="K410" s="486"/>
      <c r="L410" s="486"/>
      <c r="M410" s="486"/>
      <c r="N410" s="486"/>
      <c r="O410" s="486"/>
      <c r="P410" s="486"/>
      <c r="Q410" s="486"/>
      <c r="R410" s="486"/>
      <c r="S410" s="486"/>
      <c r="T410" s="486"/>
      <c r="U410" s="486"/>
      <c r="V410" s="486"/>
      <c r="W410" s="486"/>
      <c r="X410" s="486"/>
      <c r="Y410" s="486"/>
      <c r="Z410" s="486"/>
      <c r="AA410" s="486"/>
      <c r="AB410" s="487"/>
      <c r="AC410" s="444" t="s">
        <v>322</v>
      </c>
      <c r="AD410" s="445"/>
      <c r="AE410" s="445"/>
      <c r="AF410" s="446"/>
      <c r="AG410" s="578"/>
      <c r="AH410" s="427"/>
      <c r="AI410" s="427"/>
      <c r="AJ410" s="427"/>
      <c r="AK410" s="427"/>
      <c r="AL410" s="427"/>
      <c r="AM410" s="427"/>
      <c r="AN410" s="427"/>
      <c r="AO410" s="427"/>
      <c r="AP410" s="427"/>
      <c r="AQ410" s="427"/>
      <c r="AR410" s="427"/>
      <c r="AS410" s="427"/>
      <c r="AT410" s="427"/>
      <c r="AU410" s="427"/>
      <c r="AV410" s="427"/>
      <c r="AW410" s="427"/>
      <c r="AX410" s="427"/>
      <c r="AY410" s="427"/>
      <c r="AZ410" s="427"/>
      <c r="BA410" s="427"/>
      <c r="BB410" s="427"/>
      <c r="BC410" s="427"/>
      <c r="BD410" s="427"/>
      <c r="BE410" s="425"/>
      <c r="BF410" s="426"/>
      <c r="BG410" s="426"/>
      <c r="BH410" s="426"/>
      <c r="BI410" s="426"/>
      <c r="BJ410" s="426"/>
      <c r="BK410" s="426"/>
      <c r="BL410" s="427"/>
      <c r="BM410" s="427"/>
      <c r="BN410" s="427"/>
      <c r="BO410" s="425"/>
      <c r="BP410" s="426"/>
      <c r="BQ410" s="426"/>
      <c r="BR410" s="425"/>
      <c r="BS410" s="426"/>
      <c r="BT410" s="426"/>
      <c r="BU410" s="67"/>
      <c r="BY410" s="338">
        <f t="shared" si="3"/>
        <v>0</v>
      </c>
    </row>
    <row r="411" spans="2:77" ht="26.25" customHeight="1">
      <c r="B411" s="772"/>
      <c r="C411" s="773"/>
      <c r="D411" s="773"/>
      <c r="E411" s="558" t="s">
        <v>383</v>
      </c>
      <c r="F411" s="559"/>
      <c r="G411" s="559"/>
      <c r="H411" s="559"/>
      <c r="I411" s="560"/>
      <c r="J411" s="560"/>
      <c r="K411" s="560"/>
      <c r="L411" s="560"/>
      <c r="M411" s="560"/>
      <c r="N411" s="560"/>
      <c r="O411" s="560"/>
      <c r="P411" s="560"/>
      <c r="Q411" s="560"/>
      <c r="R411" s="560"/>
      <c r="S411" s="560"/>
      <c r="T411" s="560"/>
      <c r="U411" s="560"/>
      <c r="V411" s="560"/>
      <c r="W411" s="560"/>
      <c r="X411" s="560"/>
      <c r="Y411" s="560"/>
      <c r="Z411" s="560"/>
      <c r="AA411" s="560"/>
      <c r="AB411" s="285" t="s">
        <v>58</v>
      </c>
      <c r="AC411" s="444" t="s">
        <v>323</v>
      </c>
      <c r="AD411" s="445"/>
      <c r="AE411" s="445"/>
      <c r="AF411" s="446"/>
      <c r="AG411" s="578"/>
      <c r="AH411" s="427"/>
      <c r="AI411" s="427"/>
      <c r="AJ411" s="427"/>
      <c r="AK411" s="427"/>
      <c r="AL411" s="427"/>
      <c r="AM411" s="427"/>
      <c r="AN411" s="427"/>
      <c r="AO411" s="427"/>
      <c r="AP411" s="427"/>
      <c r="AQ411" s="427"/>
      <c r="AR411" s="427"/>
      <c r="AS411" s="427"/>
      <c r="AT411" s="427"/>
      <c r="AU411" s="427"/>
      <c r="AV411" s="427"/>
      <c r="AW411" s="427"/>
      <c r="AX411" s="427"/>
      <c r="AY411" s="427"/>
      <c r="AZ411" s="427"/>
      <c r="BA411" s="427"/>
      <c r="BB411" s="427"/>
      <c r="BC411" s="427"/>
      <c r="BD411" s="427"/>
      <c r="BE411" s="425"/>
      <c r="BF411" s="426"/>
      <c r="BG411" s="426"/>
      <c r="BH411" s="426"/>
      <c r="BI411" s="426"/>
      <c r="BJ411" s="426"/>
      <c r="BK411" s="426"/>
      <c r="BL411" s="427"/>
      <c r="BM411" s="427"/>
      <c r="BN411" s="427"/>
      <c r="BO411" s="425"/>
      <c r="BP411" s="426"/>
      <c r="BQ411" s="426"/>
      <c r="BR411" s="425"/>
      <c r="BS411" s="426"/>
      <c r="BT411" s="426"/>
      <c r="BU411" s="67"/>
      <c r="BY411" s="338">
        <f t="shared" si="3"/>
        <v>0</v>
      </c>
    </row>
    <row r="412" spans="2:77" ht="26.25" customHeight="1">
      <c r="B412" s="772" t="s">
        <v>359</v>
      </c>
      <c r="C412" s="773"/>
      <c r="D412" s="773"/>
      <c r="E412" s="485" t="s">
        <v>534</v>
      </c>
      <c r="F412" s="486"/>
      <c r="G412" s="486"/>
      <c r="H412" s="486"/>
      <c r="I412" s="486"/>
      <c r="J412" s="486"/>
      <c r="K412" s="486"/>
      <c r="L412" s="486"/>
      <c r="M412" s="486"/>
      <c r="N412" s="486"/>
      <c r="O412" s="486"/>
      <c r="P412" s="486"/>
      <c r="Q412" s="486"/>
      <c r="R412" s="486"/>
      <c r="S412" s="486"/>
      <c r="T412" s="486"/>
      <c r="U412" s="486"/>
      <c r="V412" s="486"/>
      <c r="W412" s="486"/>
      <c r="X412" s="486"/>
      <c r="Y412" s="486"/>
      <c r="Z412" s="486"/>
      <c r="AA412" s="486"/>
      <c r="AB412" s="487"/>
      <c r="AC412" s="444" t="s">
        <v>324</v>
      </c>
      <c r="AD412" s="445"/>
      <c r="AE412" s="445"/>
      <c r="AF412" s="446"/>
      <c r="AG412" s="578"/>
      <c r="AH412" s="427"/>
      <c r="AI412" s="427"/>
      <c r="AJ412" s="427"/>
      <c r="AK412" s="427"/>
      <c r="AL412" s="427"/>
      <c r="AM412" s="427"/>
      <c r="AN412" s="427"/>
      <c r="AO412" s="427"/>
      <c r="AP412" s="427"/>
      <c r="AQ412" s="427"/>
      <c r="AR412" s="427"/>
      <c r="AS412" s="427"/>
      <c r="AT412" s="427"/>
      <c r="AU412" s="427"/>
      <c r="AV412" s="427"/>
      <c r="AW412" s="427"/>
      <c r="AX412" s="427"/>
      <c r="AY412" s="427"/>
      <c r="AZ412" s="427"/>
      <c r="BA412" s="427"/>
      <c r="BB412" s="427"/>
      <c r="BC412" s="427"/>
      <c r="BD412" s="427"/>
      <c r="BE412" s="427"/>
      <c r="BF412" s="427"/>
      <c r="BG412" s="427"/>
      <c r="BH412" s="427"/>
      <c r="BI412" s="427"/>
      <c r="BJ412" s="427"/>
      <c r="BK412" s="427"/>
      <c r="BL412" s="425"/>
      <c r="BM412" s="426"/>
      <c r="BN412" s="426"/>
      <c r="BO412" s="425"/>
      <c r="BP412" s="426"/>
      <c r="BQ412" s="426"/>
      <c r="BR412" s="425"/>
      <c r="BS412" s="426"/>
      <c r="BT412" s="426"/>
      <c r="BU412" s="67"/>
      <c r="BY412" s="338">
        <f t="shared" si="3"/>
        <v>0</v>
      </c>
    </row>
    <row r="413" spans="2:77" ht="26.25" customHeight="1">
      <c r="B413" s="772"/>
      <c r="C413" s="773"/>
      <c r="D413" s="773"/>
      <c r="E413" s="485" t="s">
        <v>384</v>
      </c>
      <c r="F413" s="486"/>
      <c r="G413" s="486"/>
      <c r="H413" s="486"/>
      <c r="I413" s="486"/>
      <c r="J413" s="486"/>
      <c r="K413" s="486"/>
      <c r="L413" s="486"/>
      <c r="M413" s="486"/>
      <c r="N413" s="486"/>
      <c r="O413" s="486"/>
      <c r="P413" s="486"/>
      <c r="Q413" s="486"/>
      <c r="R413" s="486"/>
      <c r="S413" s="486"/>
      <c r="T413" s="486"/>
      <c r="U413" s="486"/>
      <c r="V413" s="486"/>
      <c r="W413" s="486"/>
      <c r="X413" s="486"/>
      <c r="Y413" s="486"/>
      <c r="Z413" s="486"/>
      <c r="AA413" s="486"/>
      <c r="AB413" s="487"/>
      <c r="AC413" s="444" t="s">
        <v>325</v>
      </c>
      <c r="AD413" s="445"/>
      <c r="AE413" s="445"/>
      <c r="AF413" s="446"/>
      <c r="AG413" s="578"/>
      <c r="AH413" s="427"/>
      <c r="AI413" s="427"/>
      <c r="AJ413" s="427"/>
      <c r="AK413" s="427"/>
      <c r="AL413" s="427"/>
      <c r="AM413" s="427"/>
      <c r="AN413" s="427"/>
      <c r="AO413" s="427"/>
      <c r="AP413" s="427"/>
      <c r="AQ413" s="427"/>
      <c r="AR413" s="427"/>
      <c r="AS413" s="427"/>
      <c r="AT413" s="427"/>
      <c r="AU413" s="427"/>
      <c r="AV413" s="427"/>
      <c r="AW413" s="427"/>
      <c r="AX413" s="427"/>
      <c r="AY413" s="427"/>
      <c r="AZ413" s="427"/>
      <c r="BA413" s="427"/>
      <c r="BB413" s="427"/>
      <c r="BC413" s="427"/>
      <c r="BD413" s="427"/>
      <c r="BE413" s="427"/>
      <c r="BF413" s="427"/>
      <c r="BG413" s="427"/>
      <c r="BH413" s="427"/>
      <c r="BI413" s="427"/>
      <c r="BJ413" s="427"/>
      <c r="BK413" s="427"/>
      <c r="BL413" s="425"/>
      <c r="BM413" s="426"/>
      <c r="BN413" s="426"/>
      <c r="BO413" s="425"/>
      <c r="BP413" s="426"/>
      <c r="BQ413" s="426"/>
      <c r="BR413" s="425"/>
      <c r="BS413" s="426"/>
      <c r="BT413" s="426"/>
      <c r="BU413" s="67"/>
      <c r="BY413" s="338">
        <f>COUNTIF(AG413:BT413,"○")</f>
        <v>0</v>
      </c>
    </row>
    <row r="414" spans="2:77" ht="26.25" customHeight="1">
      <c r="B414" s="772"/>
      <c r="C414" s="773"/>
      <c r="D414" s="773"/>
      <c r="E414" s="485" t="s">
        <v>385</v>
      </c>
      <c r="F414" s="486"/>
      <c r="G414" s="486"/>
      <c r="H414" s="486"/>
      <c r="I414" s="486"/>
      <c r="J414" s="486"/>
      <c r="K414" s="486"/>
      <c r="L414" s="486"/>
      <c r="M414" s="486"/>
      <c r="N414" s="486"/>
      <c r="O414" s="486"/>
      <c r="P414" s="486"/>
      <c r="Q414" s="486"/>
      <c r="R414" s="486"/>
      <c r="S414" s="486"/>
      <c r="T414" s="486"/>
      <c r="U414" s="486"/>
      <c r="V414" s="486"/>
      <c r="W414" s="486"/>
      <c r="X414" s="486"/>
      <c r="Y414" s="486"/>
      <c r="Z414" s="486"/>
      <c r="AA414" s="486"/>
      <c r="AB414" s="487"/>
      <c r="AC414" s="444" t="s">
        <v>326</v>
      </c>
      <c r="AD414" s="445"/>
      <c r="AE414" s="445"/>
      <c r="AF414" s="446"/>
      <c r="AG414" s="578"/>
      <c r="AH414" s="427"/>
      <c r="AI414" s="427"/>
      <c r="AJ414" s="427"/>
      <c r="AK414" s="427"/>
      <c r="AL414" s="427"/>
      <c r="AM414" s="427"/>
      <c r="AN414" s="427"/>
      <c r="AO414" s="427"/>
      <c r="AP414" s="427"/>
      <c r="AQ414" s="427"/>
      <c r="AR414" s="427"/>
      <c r="AS414" s="427"/>
      <c r="AT414" s="427"/>
      <c r="AU414" s="427"/>
      <c r="AV414" s="427"/>
      <c r="AW414" s="427"/>
      <c r="AX414" s="427"/>
      <c r="AY414" s="427"/>
      <c r="AZ414" s="427"/>
      <c r="BA414" s="427"/>
      <c r="BB414" s="427"/>
      <c r="BC414" s="427"/>
      <c r="BD414" s="427"/>
      <c r="BE414" s="427"/>
      <c r="BF414" s="427"/>
      <c r="BG414" s="427"/>
      <c r="BH414" s="427"/>
      <c r="BI414" s="427"/>
      <c r="BJ414" s="427"/>
      <c r="BK414" s="427"/>
      <c r="BL414" s="425"/>
      <c r="BM414" s="426"/>
      <c r="BN414" s="426"/>
      <c r="BO414" s="425"/>
      <c r="BP414" s="426"/>
      <c r="BQ414" s="426"/>
      <c r="BR414" s="425"/>
      <c r="BS414" s="426"/>
      <c r="BT414" s="426"/>
      <c r="BU414" s="67"/>
      <c r="BY414" s="338">
        <f t="shared" si="3"/>
        <v>0</v>
      </c>
    </row>
    <row r="415" spans="2:77" ht="26.25" customHeight="1">
      <c r="B415" s="772"/>
      <c r="C415" s="773"/>
      <c r="D415" s="773"/>
      <c r="E415" s="558" t="s">
        <v>329</v>
      </c>
      <c r="F415" s="559"/>
      <c r="G415" s="559"/>
      <c r="H415" s="559"/>
      <c r="I415" s="560"/>
      <c r="J415" s="560"/>
      <c r="K415" s="560"/>
      <c r="L415" s="560"/>
      <c r="M415" s="560"/>
      <c r="N415" s="560"/>
      <c r="O415" s="560"/>
      <c r="P415" s="560"/>
      <c r="Q415" s="560"/>
      <c r="R415" s="560"/>
      <c r="S415" s="560"/>
      <c r="T415" s="560"/>
      <c r="U415" s="560"/>
      <c r="V415" s="560"/>
      <c r="W415" s="560"/>
      <c r="X415" s="560"/>
      <c r="Y415" s="560"/>
      <c r="Z415" s="560"/>
      <c r="AA415" s="560"/>
      <c r="AB415" s="285" t="s">
        <v>58</v>
      </c>
      <c r="AC415" s="444" t="s">
        <v>327</v>
      </c>
      <c r="AD415" s="445"/>
      <c r="AE415" s="445"/>
      <c r="AF415" s="446"/>
      <c r="AG415" s="578"/>
      <c r="AH415" s="427"/>
      <c r="AI415" s="427"/>
      <c r="AJ415" s="427"/>
      <c r="AK415" s="427"/>
      <c r="AL415" s="427"/>
      <c r="AM415" s="427"/>
      <c r="AN415" s="427"/>
      <c r="AO415" s="427"/>
      <c r="AP415" s="427"/>
      <c r="AQ415" s="427"/>
      <c r="AR415" s="427"/>
      <c r="AS415" s="427"/>
      <c r="AT415" s="427"/>
      <c r="AU415" s="427"/>
      <c r="AV415" s="427"/>
      <c r="AW415" s="427"/>
      <c r="AX415" s="427"/>
      <c r="AY415" s="427"/>
      <c r="AZ415" s="427"/>
      <c r="BA415" s="427"/>
      <c r="BB415" s="427"/>
      <c r="BC415" s="427"/>
      <c r="BD415" s="427"/>
      <c r="BE415" s="427"/>
      <c r="BF415" s="427"/>
      <c r="BG415" s="427"/>
      <c r="BH415" s="427"/>
      <c r="BI415" s="427"/>
      <c r="BJ415" s="427"/>
      <c r="BK415" s="427"/>
      <c r="BL415" s="425"/>
      <c r="BM415" s="426"/>
      <c r="BN415" s="426"/>
      <c r="BO415" s="425"/>
      <c r="BP415" s="426"/>
      <c r="BQ415" s="426"/>
      <c r="BR415" s="425"/>
      <c r="BS415" s="426"/>
      <c r="BT415" s="426"/>
      <c r="BU415" s="67"/>
      <c r="BY415" s="338">
        <f t="shared" si="3"/>
        <v>0</v>
      </c>
    </row>
    <row r="416" spans="2:77" ht="26.25" customHeight="1">
      <c r="B416" s="609" t="s">
        <v>106</v>
      </c>
      <c r="C416" s="610"/>
      <c r="D416" s="611"/>
      <c r="E416" s="558" t="s">
        <v>386</v>
      </c>
      <c r="F416" s="559"/>
      <c r="G416" s="559"/>
      <c r="H416" s="559"/>
      <c r="I416" s="560"/>
      <c r="J416" s="560"/>
      <c r="K416" s="560"/>
      <c r="L416" s="560"/>
      <c r="M416" s="560"/>
      <c r="N416" s="560"/>
      <c r="O416" s="560"/>
      <c r="P416" s="560"/>
      <c r="Q416" s="560"/>
      <c r="R416" s="560"/>
      <c r="S416" s="560"/>
      <c r="T416" s="560"/>
      <c r="U416" s="560"/>
      <c r="V416" s="560"/>
      <c r="W416" s="560"/>
      <c r="X416" s="560"/>
      <c r="Y416" s="560"/>
      <c r="Z416" s="560"/>
      <c r="AA416" s="560"/>
      <c r="AB416" s="285" t="s">
        <v>58</v>
      </c>
      <c r="AC416" s="444" t="s">
        <v>328</v>
      </c>
      <c r="AD416" s="445"/>
      <c r="AE416" s="445"/>
      <c r="AF416" s="446"/>
      <c r="AG416" s="425"/>
      <c r="AH416" s="426"/>
      <c r="AI416" s="426"/>
      <c r="AJ416" s="425"/>
      <c r="AK416" s="426"/>
      <c r="AL416" s="426"/>
      <c r="AM416" s="425"/>
      <c r="AN416" s="426"/>
      <c r="AO416" s="426"/>
      <c r="AP416" s="425"/>
      <c r="AQ416" s="426"/>
      <c r="AR416" s="426"/>
      <c r="AS416" s="425"/>
      <c r="AT416" s="426"/>
      <c r="AU416" s="426"/>
      <c r="AV416" s="425"/>
      <c r="AW416" s="426"/>
      <c r="AX416" s="426"/>
      <c r="AY416" s="425"/>
      <c r="AZ416" s="426"/>
      <c r="BA416" s="426"/>
      <c r="BB416" s="425"/>
      <c r="BC416" s="426"/>
      <c r="BD416" s="426"/>
      <c r="BE416" s="425"/>
      <c r="BF416" s="426"/>
      <c r="BG416" s="426"/>
      <c r="BH416" s="426"/>
      <c r="BI416" s="426"/>
      <c r="BJ416" s="426"/>
      <c r="BK416" s="426"/>
      <c r="BL416" s="425"/>
      <c r="BM416" s="426"/>
      <c r="BN416" s="426"/>
      <c r="BO416" s="425"/>
      <c r="BP416" s="426"/>
      <c r="BQ416" s="426"/>
      <c r="BR416" s="425"/>
      <c r="BS416" s="426"/>
      <c r="BT416" s="426"/>
      <c r="BU416" s="67"/>
      <c r="BY416" s="338">
        <f t="shared" si="3"/>
        <v>0</v>
      </c>
    </row>
    <row r="417" spans="1:125" ht="26.25" customHeight="1" thickBot="1">
      <c r="B417" s="612"/>
      <c r="C417" s="613"/>
      <c r="D417" s="614"/>
      <c r="E417" s="561" t="s">
        <v>387</v>
      </c>
      <c r="F417" s="562"/>
      <c r="G417" s="562"/>
      <c r="H417" s="562"/>
      <c r="I417" s="563"/>
      <c r="J417" s="563"/>
      <c r="K417" s="563"/>
      <c r="L417" s="563"/>
      <c r="M417" s="563"/>
      <c r="N417" s="563"/>
      <c r="O417" s="563"/>
      <c r="P417" s="563"/>
      <c r="Q417" s="563"/>
      <c r="R417" s="563"/>
      <c r="S417" s="563"/>
      <c r="T417" s="563"/>
      <c r="U417" s="563"/>
      <c r="V417" s="563"/>
      <c r="W417" s="563"/>
      <c r="X417" s="563"/>
      <c r="Y417" s="563"/>
      <c r="Z417" s="563"/>
      <c r="AA417" s="563"/>
      <c r="AB417" s="286" t="s">
        <v>58</v>
      </c>
      <c r="AC417" s="606" t="s">
        <v>370</v>
      </c>
      <c r="AD417" s="607"/>
      <c r="AE417" s="607"/>
      <c r="AF417" s="608"/>
      <c r="AG417" s="425"/>
      <c r="AH417" s="426"/>
      <c r="AI417" s="426"/>
      <c r="AJ417" s="425"/>
      <c r="AK417" s="426"/>
      <c r="AL417" s="426"/>
      <c r="AM417" s="425"/>
      <c r="AN417" s="426"/>
      <c r="AO417" s="426"/>
      <c r="AP417" s="425"/>
      <c r="AQ417" s="426"/>
      <c r="AR417" s="426"/>
      <c r="AS417" s="425"/>
      <c r="AT417" s="426"/>
      <c r="AU417" s="426"/>
      <c r="AV417" s="425"/>
      <c r="AW417" s="426"/>
      <c r="AX417" s="426"/>
      <c r="AY417" s="425"/>
      <c r="AZ417" s="426"/>
      <c r="BA417" s="426"/>
      <c r="BB417" s="425"/>
      <c r="BC417" s="426"/>
      <c r="BD417" s="426"/>
      <c r="BE417" s="425"/>
      <c r="BF417" s="426"/>
      <c r="BG417" s="426"/>
      <c r="BH417" s="426"/>
      <c r="BI417" s="426"/>
      <c r="BJ417" s="426"/>
      <c r="BK417" s="426"/>
      <c r="BL417" s="425"/>
      <c r="BM417" s="426"/>
      <c r="BN417" s="426"/>
      <c r="BO417" s="425"/>
      <c r="BP417" s="426"/>
      <c r="BQ417" s="426"/>
      <c r="BR417" s="425"/>
      <c r="BS417" s="426"/>
      <c r="BT417" s="426"/>
      <c r="BU417" s="67"/>
      <c r="BY417" s="338">
        <f>COUNTIF(AG417:BT417,"○")</f>
        <v>0</v>
      </c>
    </row>
    <row r="418" spans="1:125" ht="36" hidden="1" customHeight="1">
      <c r="B418" s="69"/>
      <c r="C418" s="69"/>
      <c r="D418" s="69"/>
      <c r="E418" s="70"/>
      <c r="F418" s="70"/>
      <c r="G418" s="70"/>
      <c r="H418" s="70"/>
      <c r="I418" s="70"/>
      <c r="J418" s="70"/>
      <c r="K418" s="70"/>
      <c r="L418" s="115"/>
      <c r="M418" s="115"/>
      <c r="N418" s="115"/>
      <c r="O418" s="115"/>
      <c r="P418" s="115"/>
      <c r="Q418" s="115"/>
      <c r="R418" s="115"/>
      <c r="S418" s="71"/>
      <c r="T418" s="71"/>
      <c r="U418" s="71"/>
      <c r="V418" s="71"/>
      <c r="W418" s="71"/>
      <c r="X418" s="71"/>
      <c r="Y418" s="71"/>
      <c r="Z418" s="71"/>
      <c r="AA418" s="71"/>
      <c r="AB418" s="71"/>
      <c r="AC418" s="771"/>
      <c r="AD418" s="771"/>
      <c r="AE418" s="771"/>
      <c r="AF418" s="771"/>
      <c r="AG418" s="572">
        <f>COUNTIFS(AG379:AI392,"○")+COUNTIFS(AG416:AI417,"○")</f>
        <v>0</v>
      </c>
      <c r="AH418" s="572"/>
      <c r="AI418" s="572"/>
      <c r="AJ418" s="572">
        <f>COUNTIFS(AJ379:AL392,"○")+COUNTIFS(AJ416:AL417,"○")</f>
        <v>0</v>
      </c>
      <c r="AK418" s="572"/>
      <c r="AL418" s="572"/>
      <c r="AM418" s="572">
        <f>COUNTIFS(AM379:AO392,"○")+COUNTIFS(AM416:AO417,"○")</f>
        <v>0</v>
      </c>
      <c r="AN418" s="572"/>
      <c r="AO418" s="572"/>
      <c r="AP418" s="572">
        <f>COUNTIFS(AP379:AR392,"○")+COUNTIFS(AP416:AR417,"○")</f>
        <v>0</v>
      </c>
      <c r="AQ418" s="572"/>
      <c r="AR418" s="572"/>
      <c r="AS418" s="572">
        <f>COUNTIFS(AS393:AU399,"○")+COUNTIFS(AS416:AU417,"○")</f>
        <v>0</v>
      </c>
      <c r="AT418" s="572"/>
      <c r="AU418" s="572"/>
      <c r="AV418" s="572">
        <f>COUNTIFS(AV386:AX392,"○")+COUNTIFS(AV416:AX417,"○")</f>
        <v>0</v>
      </c>
      <c r="AW418" s="572"/>
      <c r="AX418" s="572"/>
      <c r="AY418" s="572">
        <f>COUNTIFS(AY400:BA405,"○")+COUNTIFS(AY386:BA392,"○")+COUNTIFS(AY416:BA417,"○")</f>
        <v>0</v>
      </c>
      <c r="AZ418" s="572"/>
      <c r="BA418" s="572"/>
      <c r="BB418" s="572">
        <f>COUNTIFS(BB379:BD385,"○")+COUNTIFS(BB416:BD417,"○")</f>
        <v>0</v>
      </c>
      <c r="BC418" s="572"/>
      <c r="BD418" s="572"/>
      <c r="BE418" s="572">
        <f>COUNTIFS(BE406:BG411,"○")+COUNTIFS(BE416:BG417,"○")</f>
        <v>0</v>
      </c>
      <c r="BF418" s="572"/>
      <c r="BG418" s="572"/>
      <c r="BH418" s="572">
        <f>COUNTIFS(BH406:BK411,"○")+COUNTIFS(BH416:BK417,"○")</f>
        <v>0</v>
      </c>
      <c r="BI418" s="572"/>
      <c r="BJ418" s="572"/>
      <c r="BK418" s="572"/>
      <c r="BL418" s="572">
        <f>COUNTIFS(BL412:BN415,"○")+COUNTIFS(BL416:BN417,"○")</f>
        <v>0</v>
      </c>
      <c r="BM418" s="572"/>
      <c r="BN418" s="572"/>
      <c r="BO418" s="572">
        <f>COUNTIFS(BO379:BQ417,"○")</f>
        <v>0</v>
      </c>
      <c r="BP418" s="572"/>
      <c r="BQ418" s="572"/>
      <c r="BR418" s="577">
        <f>COUNTIFS(BR379:BT417,"○")</f>
        <v>0</v>
      </c>
      <c r="BS418" s="577"/>
      <c r="BT418" s="577"/>
      <c r="BU418" s="39"/>
    </row>
    <row r="419" spans="1:125" ht="119.25" customHeight="1">
      <c r="B419" s="553" t="s">
        <v>246</v>
      </c>
      <c r="C419" s="554"/>
      <c r="D419" s="554"/>
      <c r="E419" s="554"/>
      <c r="F419" s="554"/>
      <c r="G419" s="554"/>
      <c r="H419" s="554"/>
      <c r="I419" s="554"/>
      <c r="J419" s="554"/>
      <c r="K419" s="554"/>
      <c r="L419" s="554"/>
      <c r="M419" s="554"/>
      <c r="N419" s="554"/>
      <c r="O419" s="554"/>
      <c r="P419" s="554"/>
      <c r="Q419" s="554"/>
      <c r="R419" s="554"/>
      <c r="S419" s="554"/>
      <c r="T419" s="554"/>
      <c r="U419" s="554"/>
      <c r="V419" s="554"/>
      <c r="W419" s="554"/>
      <c r="X419" s="554"/>
      <c r="Y419" s="554"/>
      <c r="Z419" s="554"/>
      <c r="AA419" s="554"/>
      <c r="AB419" s="554"/>
      <c r="AC419" s="554"/>
      <c r="AD419" s="554"/>
      <c r="AE419" s="554"/>
      <c r="AF419" s="554"/>
      <c r="AG419" s="554"/>
      <c r="AH419" s="554"/>
      <c r="AI419" s="554"/>
      <c r="AJ419" s="554"/>
      <c r="AK419" s="554"/>
      <c r="AL419" s="554"/>
      <c r="AM419" s="554"/>
      <c r="AN419" s="554"/>
      <c r="AO419" s="554"/>
      <c r="AP419" s="554"/>
      <c r="AQ419" s="554"/>
      <c r="AR419" s="554"/>
      <c r="AS419" s="554"/>
      <c r="AT419" s="554"/>
      <c r="AU419" s="554"/>
      <c r="AV419" s="554"/>
      <c r="AW419" s="554"/>
      <c r="AX419" s="554"/>
      <c r="AY419" s="554"/>
      <c r="AZ419" s="554"/>
      <c r="BA419" s="554"/>
      <c r="BB419" s="554"/>
      <c r="BC419" s="554"/>
      <c r="BD419" s="554"/>
      <c r="BE419" s="554"/>
      <c r="BF419" s="554"/>
      <c r="BG419" s="554"/>
      <c r="BH419" s="554"/>
      <c r="BI419" s="554"/>
      <c r="BJ419" s="554"/>
      <c r="BK419" s="554"/>
      <c r="BL419" s="554"/>
      <c r="BM419" s="554"/>
      <c r="BN419" s="554"/>
      <c r="BO419" s="554"/>
      <c r="BP419" s="554"/>
      <c r="BQ419" s="554"/>
      <c r="BR419" s="554"/>
      <c r="BS419" s="554"/>
      <c r="BT419" s="555"/>
      <c r="BU419" s="39"/>
    </row>
    <row r="420" spans="1:125" ht="21.75" customHeight="1" thickBot="1">
      <c r="A420" s="3"/>
      <c r="B420" s="15"/>
      <c r="C420" s="15"/>
      <c r="D420" s="26"/>
      <c r="E420" s="26"/>
      <c r="F420" s="26"/>
      <c r="G420" s="26"/>
      <c r="H420" s="26"/>
      <c r="I420" s="26"/>
      <c r="J420" s="26"/>
      <c r="K420" s="27"/>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29"/>
      <c r="BQ420" s="29"/>
      <c r="BR420" s="29"/>
      <c r="BS420" s="29"/>
      <c r="BT420" s="29"/>
      <c r="BU420" s="30"/>
      <c r="BV420" s="3"/>
      <c r="BW420" s="335"/>
      <c r="BX420" s="350"/>
      <c r="BY420" s="1" t="s">
        <v>141</v>
      </c>
      <c r="BZ420" s="336"/>
      <c r="CA420" s="336"/>
      <c r="CB420" s="336"/>
      <c r="CC420" s="336"/>
      <c r="CD420" s="336"/>
      <c r="CE420" s="336"/>
      <c r="CF420" s="336"/>
      <c r="CG420" s="336"/>
      <c r="CH420" s="336"/>
      <c r="CI420" s="336"/>
      <c r="CJ420" s="336"/>
      <c r="CK420" s="336"/>
      <c r="CL420" s="336"/>
      <c r="CM420" s="336"/>
      <c r="CN420" s="336"/>
      <c r="CO420" s="336"/>
      <c r="CP420" s="336"/>
      <c r="CQ420" s="336"/>
      <c r="CR420" s="336"/>
      <c r="CS420" s="336"/>
      <c r="CT420" s="336"/>
      <c r="CU420" s="336"/>
      <c r="CV420" s="336"/>
      <c r="CW420" s="336"/>
      <c r="CX420" s="336"/>
      <c r="CY420" s="336"/>
      <c r="CZ420" s="336"/>
      <c r="DA420" s="336"/>
      <c r="DB420" s="336"/>
      <c r="DC420" s="336"/>
      <c r="DD420" s="336"/>
      <c r="DE420" s="336"/>
      <c r="DF420" s="336"/>
      <c r="DG420" s="3"/>
      <c r="DH420" s="3"/>
      <c r="DI420" s="3"/>
      <c r="DJ420" s="3"/>
      <c r="DK420" s="3"/>
      <c r="DL420" s="3"/>
      <c r="DM420" s="3"/>
      <c r="DN420" s="3"/>
      <c r="DO420" s="3"/>
      <c r="DP420" s="3"/>
      <c r="DQ420" s="3"/>
      <c r="DR420" s="3"/>
      <c r="DS420" s="3"/>
      <c r="DT420" s="3"/>
      <c r="DU420" s="3"/>
    </row>
    <row r="421" spans="1:125" s="19" customFormat="1" ht="57.75" customHeight="1" thickBot="1">
      <c r="B421" s="31"/>
      <c r="C421" s="556" t="s">
        <v>36</v>
      </c>
      <c r="D421" s="557"/>
      <c r="E421" s="766" t="str">
        <f>IF(OR(AND(AK32&gt;=50,(AND(BX293=TRUE,BX357=TRUE,BY421&gt;=3,OR(BX369=TRUE)))),AND(AK32&lt;50,(AND(BX293=TRUE,BX357=TRUE,BY421&gt;=2,OR(BX369=TRUE))))),"クラスAAAの認証を目指す場合は以降の質問にお答えください","「　Ⅳ　健康課題の把握と取組」がクラスAAの基準を満たしていないため、これより先をお答えいただいてもクラスAAAの認証はできません")</f>
        <v>「　Ⅳ　健康課題の把握と取組」がクラスAAの基準を満たしていないため、これより先をお答えいただいてもクラスAAAの認証はできません</v>
      </c>
      <c r="F421" s="767"/>
      <c r="G421" s="767"/>
      <c r="H421" s="767"/>
      <c r="I421" s="767"/>
      <c r="J421" s="767"/>
      <c r="K421" s="767"/>
      <c r="L421" s="767"/>
      <c r="M421" s="767"/>
      <c r="N421" s="767"/>
      <c r="O421" s="767"/>
      <c r="P421" s="767"/>
      <c r="Q421" s="767"/>
      <c r="R421" s="767"/>
      <c r="S421" s="767"/>
      <c r="T421" s="767"/>
      <c r="U421" s="767"/>
      <c r="V421" s="767"/>
      <c r="W421" s="767"/>
      <c r="X421" s="767"/>
      <c r="Y421" s="767"/>
      <c r="Z421" s="767"/>
      <c r="AA421" s="767"/>
      <c r="AB421" s="767"/>
      <c r="AC421" s="767"/>
      <c r="AD421" s="767"/>
      <c r="AE421" s="767"/>
      <c r="AF421" s="767"/>
      <c r="AG421" s="767"/>
      <c r="AH421" s="767"/>
      <c r="AI421" s="767"/>
      <c r="AJ421" s="767"/>
      <c r="AK421" s="767"/>
      <c r="AL421" s="767"/>
      <c r="AM421" s="767"/>
      <c r="AN421" s="767"/>
      <c r="AO421" s="767"/>
      <c r="AP421" s="767"/>
      <c r="AQ421" s="767"/>
      <c r="AR421" s="767"/>
      <c r="AS421" s="767"/>
      <c r="AT421" s="767"/>
      <c r="AU421" s="767"/>
      <c r="AV421" s="767"/>
      <c r="AW421" s="767"/>
      <c r="AX421" s="767"/>
      <c r="AY421" s="767"/>
      <c r="AZ421" s="767"/>
      <c r="BA421" s="767"/>
      <c r="BB421" s="767"/>
      <c r="BC421" s="767"/>
      <c r="BD421" s="767"/>
      <c r="BE421" s="767"/>
      <c r="BF421" s="767"/>
      <c r="BG421" s="767"/>
      <c r="BH421" s="767"/>
      <c r="BI421" s="767"/>
      <c r="BJ421" s="767"/>
      <c r="BK421" s="767"/>
      <c r="BL421" s="767"/>
      <c r="BM421" s="767"/>
      <c r="BN421" s="767"/>
      <c r="BO421" s="767"/>
      <c r="BP421" s="767"/>
      <c r="BQ421" s="767"/>
      <c r="BR421" s="767"/>
      <c r="BS421" s="767"/>
      <c r="BT421" s="768"/>
      <c r="BU421" s="381"/>
      <c r="BW421" s="116"/>
      <c r="BX421" s="344"/>
      <c r="BY421" s="116">
        <f>COUNTIF(BX298,"TRUE")+COUNTIF(BX305,"TRUE")+COUNTIF(BX313,"TRUE")+COUNTIF(C313,"TRUE")+COUNTIF(BX317,"TRUE")+COUNTIF(BX333,"TRUE")+COUNTIF(BX351,"TRUE")</f>
        <v>0</v>
      </c>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row>
    <row r="422" spans="1:125" s="54" customFormat="1" ht="21.75" customHeight="1">
      <c r="D422" s="55"/>
      <c r="E422" s="55"/>
      <c r="F422" s="55"/>
      <c r="G422" s="55"/>
      <c r="H422" s="55"/>
      <c r="I422" s="55"/>
      <c r="J422" s="55"/>
      <c r="K422" s="55"/>
      <c r="L422" s="55"/>
      <c r="M422" s="55"/>
      <c r="N422" s="55"/>
      <c r="O422" s="55"/>
      <c r="P422" s="56"/>
      <c r="Q422" s="56"/>
      <c r="R422" s="56"/>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379"/>
      <c r="BW422" s="57"/>
      <c r="BX422" s="351"/>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row>
    <row r="423" spans="1:125" ht="49.5" customHeight="1">
      <c r="B423" s="769" t="s">
        <v>109</v>
      </c>
      <c r="C423" s="769"/>
      <c r="D423" s="769"/>
      <c r="E423" s="769"/>
      <c r="F423" s="769"/>
      <c r="G423" s="769"/>
      <c r="H423" s="769"/>
      <c r="I423" s="769"/>
      <c r="J423" s="769"/>
      <c r="K423" s="769"/>
      <c r="L423" s="769"/>
      <c r="M423" s="769"/>
      <c r="N423" s="769"/>
      <c r="O423" s="769"/>
      <c r="P423" s="769"/>
      <c r="Q423" s="769"/>
      <c r="R423" s="769"/>
      <c r="S423" s="769"/>
      <c r="T423" s="769"/>
      <c r="U423" s="769"/>
      <c r="V423" s="769"/>
      <c r="W423" s="769"/>
      <c r="X423" s="769"/>
      <c r="Y423" s="769"/>
      <c r="Z423" s="769"/>
      <c r="AA423" s="769"/>
      <c r="AB423" s="769"/>
      <c r="AC423" s="769"/>
      <c r="AD423" s="769"/>
      <c r="AE423" s="769"/>
      <c r="AF423" s="769"/>
      <c r="AG423" s="769"/>
      <c r="AH423" s="769"/>
      <c r="AI423" s="769"/>
      <c r="AJ423" s="769"/>
      <c r="AK423" s="769"/>
      <c r="AL423" s="769"/>
      <c r="AM423" s="769"/>
      <c r="AN423" s="769"/>
      <c r="AO423" s="769"/>
      <c r="AP423" s="769"/>
      <c r="AQ423" s="769"/>
      <c r="AR423" s="769"/>
      <c r="AS423" s="769"/>
      <c r="AT423" s="769"/>
      <c r="AU423" s="769"/>
      <c r="AV423" s="769"/>
      <c r="AW423" s="769"/>
      <c r="AX423" s="769"/>
      <c r="AY423" s="769"/>
      <c r="AZ423" s="769"/>
      <c r="BA423" s="769"/>
      <c r="BB423" s="769"/>
      <c r="BC423" s="769"/>
      <c r="BD423" s="769"/>
      <c r="BE423" s="769"/>
      <c r="BF423" s="769"/>
      <c r="BG423" s="769"/>
      <c r="BH423" s="769"/>
      <c r="BI423" s="769"/>
      <c r="BJ423" s="769"/>
      <c r="BK423" s="769"/>
      <c r="BL423" s="769"/>
      <c r="BM423" s="769"/>
      <c r="BN423" s="769"/>
      <c r="BO423" s="769"/>
      <c r="BP423" s="769"/>
      <c r="BQ423" s="769"/>
      <c r="BR423" s="769"/>
      <c r="BS423" s="769"/>
      <c r="BT423" s="769"/>
      <c r="BU423" s="376"/>
    </row>
    <row r="424" spans="1:125" ht="93" customHeight="1">
      <c r="A424" s="3"/>
      <c r="B424" s="416" t="s">
        <v>247</v>
      </c>
      <c r="C424" s="416"/>
      <c r="D424" s="416"/>
      <c r="E424" s="416"/>
      <c r="F424" s="416"/>
      <c r="G424" s="416"/>
      <c r="H424" s="416"/>
      <c r="I424" s="416"/>
      <c r="J424" s="416"/>
      <c r="K424" s="416"/>
      <c r="L424" s="416"/>
      <c r="M424" s="416"/>
      <c r="N424" s="416"/>
      <c r="O424" s="416"/>
      <c r="P424" s="416"/>
      <c r="Q424" s="416"/>
      <c r="R424" s="416"/>
      <c r="S424" s="416"/>
      <c r="T424" s="416"/>
      <c r="U424" s="416"/>
      <c r="V424" s="416"/>
      <c r="W424" s="416"/>
      <c r="X424" s="416"/>
      <c r="Y424" s="416"/>
      <c r="Z424" s="416"/>
      <c r="AA424" s="416"/>
      <c r="AB424" s="416"/>
      <c r="AC424" s="416"/>
      <c r="AD424" s="416"/>
      <c r="AE424" s="416"/>
      <c r="AF424" s="416"/>
      <c r="AG424" s="416"/>
      <c r="AH424" s="416"/>
      <c r="AI424" s="416"/>
      <c r="AJ424" s="416"/>
      <c r="AK424" s="416"/>
      <c r="AL424" s="416"/>
      <c r="AM424" s="416"/>
      <c r="AN424" s="416"/>
      <c r="AO424" s="416"/>
      <c r="AP424" s="416"/>
      <c r="AQ424" s="416"/>
      <c r="AR424" s="416"/>
      <c r="AS424" s="416"/>
      <c r="AT424" s="416"/>
      <c r="AU424" s="416"/>
      <c r="AV424" s="416"/>
      <c r="AW424" s="416"/>
      <c r="AX424" s="416"/>
      <c r="AY424" s="416"/>
      <c r="AZ424" s="416"/>
      <c r="BA424" s="416"/>
      <c r="BB424" s="416"/>
      <c r="BC424" s="416"/>
      <c r="BD424" s="416"/>
      <c r="BE424" s="416"/>
      <c r="BF424" s="416"/>
      <c r="BG424" s="416"/>
      <c r="BH424" s="416"/>
      <c r="BI424" s="416"/>
      <c r="BJ424" s="416"/>
      <c r="BK424" s="416"/>
      <c r="BL424" s="416"/>
      <c r="BM424" s="416"/>
      <c r="BN424" s="416"/>
      <c r="BO424" s="416"/>
      <c r="BP424" s="416"/>
      <c r="BQ424" s="416"/>
      <c r="BR424" s="416"/>
      <c r="BS424" s="416"/>
      <c r="BT424" s="416"/>
      <c r="BU424" s="390"/>
      <c r="BV424" s="3"/>
      <c r="BW424" s="335"/>
      <c r="BX424" s="350"/>
      <c r="BY424" s="336"/>
      <c r="BZ424" s="336"/>
      <c r="CA424" s="336"/>
      <c r="CB424" s="336"/>
      <c r="CC424" s="336"/>
      <c r="CD424" s="336"/>
      <c r="CE424" s="336"/>
      <c r="CF424" s="336"/>
      <c r="CG424" s="336"/>
      <c r="CH424" s="336"/>
      <c r="CI424" s="336"/>
      <c r="CJ424" s="336"/>
      <c r="CK424" s="336"/>
      <c r="CL424" s="336"/>
      <c r="CM424" s="336"/>
      <c r="CN424" s="336"/>
      <c r="CO424" s="336"/>
      <c r="CP424" s="336"/>
      <c r="CQ424" s="336"/>
      <c r="CR424" s="336"/>
      <c r="CS424" s="336"/>
      <c r="CT424" s="336"/>
      <c r="CU424" s="336"/>
      <c r="CV424" s="336"/>
      <c r="CW424" s="336"/>
      <c r="CX424" s="336"/>
      <c r="CY424" s="336"/>
      <c r="CZ424" s="336"/>
      <c r="DA424" s="336"/>
      <c r="DB424" s="336"/>
      <c r="DC424" s="336"/>
      <c r="DD424" s="336"/>
      <c r="DE424" s="336"/>
      <c r="DF424" s="336"/>
      <c r="DG424" s="3"/>
      <c r="DH424" s="3"/>
      <c r="DI424" s="3"/>
      <c r="DJ424" s="3"/>
      <c r="DK424" s="3"/>
      <c r="DL424" s="3"/>
      <c r="DM424" s="3"/>
      <c r="DN424" s="3"/>
      <c r="DO424" s="3"/>
      <c r="DP424" s="3"/>
      <c r="DQ424" s="3"/>
      <c r="DR424" s="3"/>
      <c r="DS424" s="3"/>
      <c r="DT424" s="3"/>
      <c r="DU424" s="3"/>
    </row>
    <row r="425" spans="1:125" ht="21.75" customHeight="1">
      <c r="A425" s="1"/>
      <c r="B425" s="1"/>
      <c r="C425" s="1"/>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386"/>
    </row>
    <row r="426" spans="1:125" ht="37.5" customHeight="1">
      <c r="A426" s="1"/>
      <c r="B426" s="770" t="s">
        <v>28</v>
      </c>
      <c r="C426" s="770"/>
      <c r="D426" s="770"/>
      <c r="E426" s="770"/>
      <c r="F426" s="770"/>
      <c r="G426" s="770"/>
      <c r="H426" s="770"/>
      <c r="I426" s="770"/>
      <c r="J426" s="770"/>
      <c r="K426" s="770"/>
      <c r="L426" s="770"/>
      <c r="M426" s="770"/>
      <c r="N426" s="770"/>
      <c r="O426" s="770"/>
      <c r="P426" s="770"/>
      <c r="Q426" s="770"/>
      <c r="R426" s="770"/>
      <c r="S426" s="770"/>
      <c r="T426" s="770"/>
      <c r="U426" s="770"/>
      <c r="V426" s="770"/>
      <c r="W426" s="770"/>
      <c r="X426" s="770"/>
      <c r="Y426" s="770"/>
      <c r="Z426" s="770"/>
      <c r="AA426" s="770"/>
      <c r="AB426" s="770"/>
      <c r="AC426" s="770"/>
      <c r="AD426" s="770"/>
      <c r="AE426" s="770"/>
      <c r="AF426" s="770"/>
      <c r="AG426" s="770"/>
      <c r="AH426" s="770"/>
      <c r="AI426" s="770"/>
      <c r="AJ426" s="770"/>
      <c r="AK426" s="770"/>
      <c r="AL426" s="770"/>
      <c r="AM426" s="770"/>
      <c r="AN426" s="770"/>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386"/>
    </row>
    <row r="427" spans="1:125" ht="26.25" customHeight="1">
      <c r="B427" s="547" t="s">
        <v>232</v>
      </c>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8"/>
      <c r="AL427" s="548"/>
      <c r="AM427" s="548"/>
      <c r="AN427" s="548"/>
      <c r="AO427" s="548"/>
      <c r="AP427" s="548"/>
      <c r="AQ427" s="548"/>
      <c r="AR427" s="548"/>
      <c r="AS427" s="548"/>
      <c r="AT427" s="548"/>
      <c r="AU427" s="548"/>
      <c r="AV427" s="548"/>
      <c r="AW427" s="548"/>
      <c r="AX427" s="548"/>
      <c r="AY427" s="548"/>
      <c r="AZ427" s="548"/>
      <c r="BA427" s="548"/>
      <c r="BB427" s="548"/>
      <c r="BC427" s="548"/>
      <c r="BD427" s="548"/>
      <c r="BE427" s="548"/>
      <c r="BF427" s="548"/>
      <c r="BG427" s="548"/>
      <c r="BH427" s="548"/>
      <c r="BI427" s="548"/>
      <c r="BJ427" s="548"/>
      <c r="BK427" s="548"/>
      <c r="BL427" s="548"/>
      <c r="BM427" s="548"/>
      <c r="BN427" s="548"/>
      <c r="BO427" s="548"/>
      <c r="BP427" s="119"/>
      <c r="BQ427" s="119"/>
      <c r="BR427" s="119"/>
      <c r="BS427" s="119"/>
      <c r="BT427" s="120"/>
      <c r="BU427" s="383"/>
    </row>
    <row r="428" spans="1:125" s="22" customFormat="1" ht="6.75" customHeight="1">
      <c r="B428" s="121"/>
      <c r="C428" s="122"/>
      <c r="D428" s="549" t="s">
        <v>549</v>
      </c>
      <c r="E428" s="549"/>
      <c r="F428" s="549"/>
      <c r="G428" s="549"/>
      <c r="H428" s="549"/>
      <c r="I428" s="549"/>
      <c r="J428" s="549"/>
      <c r="K428" s="549"/>
      <c r="L428" s="549"/>
      <c r="M428" s="549"/>
      <c r="N428" s="549"/>
      <c r="O428" s="549"/>
      <c r="P428" s="549"/>
      <c r="Q428" s="549"/>
      <c r="R428" s="549"/>
      <c r="S428" s="549"/>
      <c r="T428" s="549"/>
      <c r="U428" s="549"/>
      <c r="V428" s="549"/>
      <c r="W428" s="549"/>
      <c r="X428" s="549"/>
      <c r="Y428" s="549"/>
      <c r="Z428" s="549"/>
      <c r="AA428" s="549"/>
      <c r="AB428" s="549"/>
      <c r="AC428" s="549"/>
      <c r="AD428" s="549"/>
      <c r="AE428" s="549"/>
      <c r="AF428" s="549"/>
      <c r="AG428" s="549"/>
      <c r="AH428" s="549"/>
      <c r="AI428" s="549"/>
      <c r="AJ428" s="549"/>
      <c r="AK428" s="549"/>
      <c r="AL428" s="549"/>
      <c r="AM428" s="549"/>
      <c r="AN428" s="549"/>
      <c r="AO428" s="549"/>
      <c r="AP428" s="549"/>
      <c r="AQ428" s="549"/>
      <c r="AR428" s="549"/>
      <c r="AS428" s="549"/>
      <c r="AT428" s="549"/>
      <c r="AU428" s="549"/>
      <c r="AV428" s="549"/>
      <c r="AW428" s="549"/>
      <c r="AX428" s="549"/>
      <c r="AY428" s="123"/>
      <c r="AZ428" s="550" t="s">
        <v>33</v>
      </c>
      <c r="BA428" s="550"/>
      <c r="BB428" s="550"/>
      <c r="BC428" s="550"/>
      <c r="BD428" s="550"/>
      <c r="BE428" s="123"/>
      <c r="BF428" s="123"/>
      <c r="BG428" s="123"/>
      <c r="BH428" s="123"/>
      <c r="BI428" s="123"/>
      <c r="BJ428" s="123"/>
      <c r="BK428" s="123"/>
      <c r="BL428" s="123"/>
      <c r="BM428" s="123"/>
      <c r="BN428" s="123"/>
      <c r="BO428" s="123"/>
      <c r="BP428" s="124"/>
      <c r="BQ428" s="124"/>
      <c r="BR428" s="124"/>
      <c r="BS428" s="125"/>
      <c r="BT428" s="126"/>
      <c r="BU428" s="39"/>
      <c r="BW428" s="116"/>
      <c r="BX428" s="345"/>
      <c r="BY428" s="210"/>
      <c r="BZ428" s="210"/>
      <c r="CA428" s="210"/>
      <c r="CB428" s="210"/>
      <c r="CC428" s="210"/>
      <c r="CD428" s="210"/>
      <c r="CE428" s="210"/>
      <c r="CF428" s="210"/>
      <c r="CG428" s="210"/>
      <c r="CH428" s="210"/>
      <c r="CI428" s="210"/>
      <c r="CJ428" s="210"/>
      <c r="CK428" s="210"/>
      <c r="CL428" s="210"/>
      <c r="CM428" s="210"/>
      <c r="CN428" s="210"/>
      <c r="CO428" s="210"/>
      <c r="CP428" s="210"/>
      <c r="CQ428" s="210"/>
      <c r="CR428" s="210"/>
      <c r="CS428" s="210"/>
      <c r="CT428" s="210"/>
      <c r="CU428" s="210"/>
      <c r="CV428" s="210"/>
      <c r="CW428" s="210"/>
      <c r="CX428" s="210"/>
      <c r="CY428" s="210"/>
      <c r="CZ428" s="210"/>
      <c r="DA428" s="210"/>
      <c r="DB428" s="210"/>
      <c r="DC428" s="210"/>
      <c r="DD428" s="210"/>
      <c r="DE428" s="210"/>
      <c r="DF428" s="210"/>
    </row>
    <row r="429" spans="1:125" s="22" customFormat="1" ht="12" customHeight="1">
      <c r="B429" s="121"/>
      <c r="C429" s="123"/>
      <c r="D429" s="549"/>
      <c r="E429" s="549"/>
      <c r="F429" s="549"/>
      <c r="G429" s="549"/>
      <c r="H429" s="549"/>
      <c r="I429" s="549"/>
      <c r="J429" s="549"/>
      <c r="K429" s="549"/>
      <c r="L429" s="549"/>
      <c r="M429" s="549"/>
      <c r="N429" s="549"/>
      <c r="O429" s="549"/>
      <c r="P429" s="549"/>
      <c r="Q429" s="549"/>
      <c r="R429" s="549"/>
      <c r="S429" s="549"/>
      <c r="T429" s="549"/>
      <c r="U429" s="549"/>
      <c r="V429" s="549"/>
      <c r="W429" s="549"/>
      <c r="X429" s="549"/>
      <c r="Y429" s="549"/>
      <c r="Z429" s="549"/>
      <c r="AA429" s="549"/>
      <c r="AB429" s="549"/>
      <c r="AC429" s="549"/>
      <c r="AD429" s="549"/>
      <c r="AE429" s="549"/>
      <c r="AF429" s="549"/>
      <c r="AG429" s="549"/>
      <c r="AH429" s="549"/>
      <c r="AI429" s="549"/>
      <c r="AJ429" s="549"/>
      <c r="AK429" s="549"/>
      <c r="AL429" s="549"/>
      <c r="AM429" s="549"/>
      <c r="AN429" s="549"/>
      <c r="AO429" s="549"/>
      <c r="AP429" s="549"/>
      <c r="AQ429" s="549"/>
      <c r="AR429" s="549"/>
      <c r="AS429" s="549"/>
      <c r="AT429" s="549"/>
      <c r="AU429" s="549"/>
      <c r="AV429" s="549"/>
      <c r="AW429" s="549"/>
      <c r="AX429" s="549"/>
      <c r="AY429" s="123"/>
      <c r="AZ429" s="550"/>
      <c r="BA429" s="550"/>
      <c r="BB429" s="550"/>
      <c r="BC429" s="550"/>
      <c r="BD429" s="550"/>
      <c r="BE429" s="123"/>
      <c r="BF429" s="123"/>
      <c r="BG429" s="123"/>
      <c r="BH429" s="123"/>
      <c r="BI429" s="123"/>
      <c r="BJ429" s="123"/>
      <c r="BK429" s="123"/>
      <c r="BL429" s="123"/>
      <c r="BM429" s="123"/>
      <c r="BN429" s="123"/>
      <c r="BO429" s="123"/>
      <c r="BP429" s="124"/>
      <c r="BQ429" s="124"/>
      <c r="BR429" s="124"/>
      <c r="BS429" s="125"/>
      <c r="BT429" s="126"/>
      <c r="BU429" s="39"/>
      <c r="BW429" s="116" t="s">
        <v>491</v>
      </c>
      <c r="BX429" s="345"/>
      <c r="BY429" s="210"/>
      <c r="BZ429" s="210"/>
      <c r="CA429" s="210"/>
      <c r="CB429" s="210"/>
      <c r="CC429" s="210"/>
      <c r="CD429" s="210"/>
      <c r="CE429" s="210"/>
      <c r="CF429" s="210"/>
      <c r="CG429" s="210"/>
      <c r="CH429" s="210"/>
      <c r="CI429" s="210"/>
      <c r="CJ429" s="210"/>
      <c r="CK429" s="210"/>
      <c r="CL429" s="210"/>
      <c r="CM429" s="210"/>
      <c r="CN429" s="210"/>
      <c r="CO429" s="210"/>
      <c r="CP429" s="210"/>
      <c r="CQ429" s="210"/>
      <c r="CR429" s="210"/>
      <c r="CS429" s="210"/>
      <c r="CT429" s="210"/>
      <c r="CU429" s="210"/>
      <c r="CV429" s="210"/>
      <c r="CW429" s="210"/>
      <c r="CX429" s="210"/>
      <c r="CY429" s="210"/>
      <c r="CZ429" s="210"/>
      <c r="DA429" s="210"/>
      <c r="DB429" s="210"/>
      <c r="DC429" s="210"/>
      <c r="DD429" s="210"/>
      <c r="DE429" s="210"/>
      <c r="DF429" s="210"/>
    </row>
    <row r="430" spans="1:125" s="22" customFormat="1" ht="7.5" customHeight="1">
      <c r="B430" s="121"/>
      <c r="C430" s="122"/>
      <c r="D430" s="549"/>
      <c r="E430" s="549"/>
      <c r="F430" s="549"/>
      <c r="G430" s="549"/>
      <c r="H430" s="549"/>
      <c r="I430" s="549"/>
      <c r="J430" s="549"/>
      <c r="K430" s="549"/>
      <c r="L430" s="549"/>
      <c r="M430" s="549"/>
      <c r="N430" s="549"/>
      <c r="O430" s="549"/>
      <c r="P430" s="549"/>
      <c r="Q430" s="549"/>
      <c r="R430" s="549"/>
      <c r="S430" s="549"/>
      <c r="T430" s="549"/>
      <c r="U430" s="549"/>
      <c r="V430" s="549"/>
      <c r="W430" s="549"/>
      <c r="X430" s="549"/>
      <c r="Y430" s="549"/>
      <c r="Z430" s="549"/>
      <c r="AA430" s="549"/>
      <c r="AB430" s="549"/>
      <c r="AC430" s="549"/>
      <c r="AD430" s="549"/>
      <c r="AE430" s="549"/>
      <c r="AF430" s="549"/>
      <c r="AG430" s="549"/>
      <c r="AH430" s="549"/>
      <c r="AI430" s="549"/>
      <c r="AJ430" s="549"/>
      <c r="AK430" s="549"/>
      <c r="AL430" s="549"/>
      <c r="AM430" s="549"/>
      <c r="AN430" s="549"/>
      <c r="AO430" s="549"/>
      <c r="AP430" s="549"/>
      <c r="AQ430" s="549"/>
      <c r="AR430" s="549"/>
      <c r="AS430" s="549"/>
      <c r="AT430" s="549"/>
      <c r="AU430" s="549"/>
      <c r="AV430" s="549"/>
      <c r="AW430" s="549"/>
      <c r="AX430" s="549"/>
      <c r="AY430" s="122"/>
      <c r="AZ430" s="550"/>
      <c r="BA430" s="550"/>
      <c r="BB430" s="550"/>
      <c r="BC430" s="550"/>
      <c r="BD430" s="550"/>
      <c r="BE430" s="122"/>
      <c r="BF430" s="122"/>
      <c r="BG430" s="122"/>
      <c r="BH430" s="122"/>
      <c r="BI430" s="122"/>
      <c r="BJ430" s="122"/>
      <c r="BK430" s="122"/>
      <c r="BL430" s="122"/>
      <c r="BM430" s="122"/>
      <c r="BN430" s="122"/>
      <c r="BO430" s="122"/>
      <c r="BP430" s="124"/>
      <c r="BQ430" s="124"/>
      <c r="BR430" s="124"/>
      <c r="BS430" s="125"/>
      <c r="BT430" s="126"/>
      <c r="BU430" s="39"/>
      <c r="BW430" s="116" t="s">
        <v>492</v>
      </c>
      <c r="BX430" s="345"/>
      <c r="BY430" s="210"/>
      <c r="BZ430" s="210"/>
      <c r="CA430" s="210"/>
      <c r="CB430" s="210"/>
      <c r="CC430" s="210"/>
      <c r="CD430" s="210"/>
      <c r="CE430" s="210"/>
      <c r="CF430" s="210"/>
      <c r="CG430" s="210"/>
      <c r="CH430" s="210"/>
      <c r="CI430" s="210"/>
      <c r="CJ430" s="210"/>
      <c r="CK430" s="210"/>
      <c r="CL430" s="210"/>
      <c r="CM430" s="210"/>
      <c r="CN430" s="210"/>
      <c r="CO430" s="210"/>
      <c r="CP430" s="210"/>
      <c r="CQ430" s="210"/>
      <c r="CR430" s="210"/>
      <c r="CS430" s="210"/>
      <c r="CT430" s="210"/>
      <c r="CU430" s="210"/>
      <c r="CV430" s="210"/>
      <c r="CW430" s="210"/>
      <c r="CX430" s="210"/>
      <c r="CY430" s="210"/>
      <c r="CZ430" s="210"/>
      <c r="DA430" s="210"/>
      <c r="DB430" s="210"/>
      <c r="DC430" s="210"/>
      <c r="DD430" s="210"/>
      <c r="DE430" s="210"/>
      <c r="DF430" s="210"/>
    </row>
    <row r="431" spans="1:125" s="22" customFormat="1" ht="6.75" customHeight="1">
      <c r="B431" s="758" t="s">
        <v>71</v>
      </c>
      <c r="C431" s="549"/>
      <c r="D431" s="549"/>
      <c r="E431" s="549"/>
      <c r="F431" s="549"/>
      <c r="G431" s="549"/>
      <c r="H431" s="549"/>
      <c r="I431" s="549"/>
      <c r="J431" s="549"/>
      <c r="K431" s="549"/>
      <c r="L431" s="549"/>
      <c r="M431" s="127"/>
      <c r="N431" s="127"/>
      <c r="O431" s="549" t="s">
        <v>72</v>
      </c>
      <c r="P431" s="549"/>
      <c r="Q431" s="549"/>
      <c r="R431" s="549"/>
      <c r="S431" s="549"/>
      <c r="T431" s="549"/>
      <c r="U431" s="549"/>
      <c r="V431" s="549"/>
      <c r="W431" s="549"/>
      <c r="X431" s="549"/>
      <c r="Y431" s="549"/>
      <c r="Z431" s="549"/>
      <c r="AA431" s="549"/>
      <c r="AB431" s="549"/>
      <c r="AC431" s="549"/>
      <c r="AD431" s="549"/>
      <c r="AE431" s="549"/>
      <c r="AF431" s="549"/>
      <c r="AG431" s="127"/>
      <c r="AH431" s="549" t="s">
        <v>236</v>
      </c>
      <c r="AI431" s="549"/>
      <c r="AJ431" s="549"/>
      <c r="AK431" s="549"/>
      <c r="AL431" s="549"/>
      <c r="AM431" s="549"/>
      <c r="AN431" s="549"/>
      <c r="AO431" s="549"/>
      <c r="AP431" s="549"/>
      <c r="AQ431" s="549"/>
      <c r="AR431" s="549"/>
      <c r="AS431" s="549"/>
      <c r="AT431" s="549"/>
      <c r="AU431" s="127"/>
      <c r="AV431" s="550" t="s">
        <v>248</v>
      </c>
      <c r="AW431" s="550"/>
      <c r="AX431" s="550"/>
      <c r="AY431" s="550"/>
      <c r="AZ431" s="550"/>
      <c r="BA431" s="550"/>
      <c r="BB431" s="550"/>
      <c r="BC431" s="550"/>
      <c r="BD431" s="550"/>
      <c r="BE431" s="550"/>
      <c r="BF431" s="550"/>
      <c r="BG431" s="550"/>
      <c r="BH431" s="550"/>
      <c r="BI431" s="550"/>
      <c r="BJ431" s="550"/>
      <c r="BK431" s="550"/>
      <c r="BL431" s="550"/>
      <c r="BM431" s="550"/>
      <c r="BN431" s="550"/>
      <c r="BO431" s="550"/>
      <c r="BP431" s="686"/>
      <c r="BQ431" s="686"/>
      <c r="BR431" s="686"/>
      <c r="BS431" s="688"/>
      <c r="BT431" s="689"/>
      <c r="BU431" s="39"/>
      <c r="BW431" s="116" t="s">
        <v>493</v>
      </c>
      <c r="BX431" s="345"/>
      <c r="BY431" s="210"/>
      <c r="BZ431" s="210"/>
      <c r="CA431" s="210"/>
      <c r="CB431" s="210"/>
      <c r="CC431" s="210"/>
      <c r="CD431" s="210"/>
      <c r="CE431" s="210"/>
      <c r="CF431" s="210"/>
      <c r="CG431" s="210"/>
      <c r="CH431" s="210"/>
      <c r="CI431" s="210"/>
      <c r="CJ431" s="210"/>
      <c r="CK431" s="210"/>
      <c r="CL431" s="210"/>
      <c r="CM431" s="210"/>
      <c r="CN431" s="210"/>
      <c r="CO431" s="210"/>
      <c r="CP431" s="210"/>
      <c r="CQ431" s="210"/>
      <c r="CR431" s="210"/>
      <c r="CS431" s="210"/>
      <c r="CT431" s="210"/>
      <c r="CU431" s="210"/>
      <c r="CV431" s="210"/>
      <c r="CW431" s="210"/>
      <c r="CX431" s="210"/>
      <c r="CY431" s="210"/>
      <c r="CZ431" s="210"/>
      <c r="DA431" s="210"/>
      <c r="DB431" s="210"/>
      <c r="DC431" s="210"/>
      <c r="DD431" s="210"/>
      <c r="DE431" s="210"/>
      <c r="DF431" s="210"/>
    </row>
    <row r="432" spans="1:125" s="22" customFormat="1" ht="12" customHeight="1">
      <c r="B432" s="758"/>
      <c r="C432" s="549"/>
      <c r="D432" s="549"/>
      <c r="E432" s="549"/>
      <c r="F432" s="549"/>
      <c r="G432" s="549"/>
      <c r="H432" s="549"/>
      <c r="I432" s="549"/>
      <c r="J432" s="549"/>
      <c r="K432" s="549"/>
      <c r="L432" s="549"/>
      <c r="M432" s="127"/>
      <c r="N432" s="123"/>
      <c r="O432" s="549"/>
      <c r="P432" s="549"/>
      <c r="Q432" s="549"/>
      <c r="R432" s="549"/>
      <c r="S432" s="549"/>
      <c r="T432" s="549"/>
      <c r="U432" s="549"/>
      <c r="V432" s="549"/>
      <c r="W432" s="549"/>
      <c r="X432" s="549"/>
      <c r="Y432" s="549"/>
      <c r="Z432" s="549"/>
      <c r="AA432" s="549"/>
      <c r="AB432" s="549"/>
      <c r="AC432" s="549"/>
      <c r="AD432" s="549"/>
      <c r="AE432" s="549"/>
      <c r="AF432" s="549"/>
      <c r="AG432" s="123"/>
      <c r="AH432" s="549"/>
      <c r="AI432" s="549"/>
      <c r="AJ432" s="549"/>
      <c r="AK432" s="549"/>
      <c r="AL432" s="549"/>
      <c r="AM432" s="549"/>
      <c r="AN432" s="549"/>
      <c r="AO432" s="549"/>
      <c r="AP432" s="549"/>
      <c r="AQ432" s="549"/>
      <c r="AR432" s="549"/>
      <c r="AS432" s="549"/>
      <c r="AT432" s="549"/>
      <c r="AU432" s="123"/>
      <c r="AV432" s="550"/>
      <c r="AW432" s="550"/>
      <c r="AX432" s="550"/>
      <c r="AY432" s="550"/>
      <c r="AZ432" s="550"/>
      <c r="BA432" s="550"/>
      <c r="BB432" s="550"/>
      <c r="BC432" s="550"/>
      <c r="BD432" s="550"/>
      <c r="BE432" s="550"/>
      <c r="BF432" s="550"/>
      <c r="BG432" s="550"/>
      <c r="BH432" s="550"/>
      <c r="BI432" s="550"/>
      <c r="BJ432" s="550"/>
      <c r="BK432" s="550"/>
      <c r="BL432" s="550"/>
      <c r="BM432" s="550"/>
      <c r="BN432" s="550"/>
      <c r="BO432" s="550"/>
      <c r="BP432" s="686"/>
      <c r="BQ432" s="686"/>
      <c r="BR432" s="686"/>
      <c r="BS432" s="688"/>
      <c r="BT432" s="689"/>
      <c r="BU432" s="39"/>
      <c r="BW432" s="116" t="s">
        <v>472</v>
      </c>
      <c r="BX432" s="345"/>
      <c r="BY432" s="210"/>
      <c r="BZ432" s="210"/>
      <c r="CA432" s="210"/>
      <c r="CB432" s="210"/>
      <c r="CC432" s="210"/>
      <c r="CD432" s="210"/>
      <c r="CE432" s="210"/>
      <c r="CF432" s="210"/>
      <c r="CG432" s="210"/>
      <c r="CH432" s="210"/>
      <c r="CI432" s="210"/>
      <c r="CJ432" s="210"/>
      <c r="CK432" s="210"/>
      <c r="CL432" s="210"/>
      <c r="CM432" s="210"/>
      <c r="CN432" s="210"/>
      <c r="CO432" s="210"/>
      <c r="CP432" s="210"/>
      <c r="CQ432" s="210"/>
      <c r="CR432" s="210"/>
      <c r="CS432" s="210"/>
      <c r="CT432" s="210"/>
      <c r="CU432" s="210"/>
      <c r="CV432" s="210"/>
      <c r="CW432" s="210"/>
      <c r="CX432" s="210"/>
      <c r="CY432" s="210"/>
      <c r="CZ432" s="210"/>
      <c r="DA432" s="210"/>
      <c r="DB432" s="210"/>
      <c r="DC432" s="210"/>
      <c r="DD432" s="210"/>
      <c r="DE432" s="210"/>
      <c r="DF432" s="210"/>
    </row>
    <row r="433" spans="2:110" s="22" customFormat="1" ht="7.5" customHeight="1">
      <c r="B433" s="759"/>
      <c r="C433" s="551"/>
      <c r="D433" s="551"/>
      <c r="E433" s="551"/>
      <c r="F433" s="551"/>
      <c r="G433" s="551"/>
      <c r="H433" s="551"/>
      <c r="I433" s="551"/>
      <c r="J433" s="551"/>
      <c r="K433" s="551"/>
      <c r="L433" s="551"/>
      <c r="M433" s="128"/>
      <c r="N433" s="128"/>
      <c r="O433" s="551"/>
      <c r="P433" s="551"/>
      <c r="Q433" s="551"/>
      <c r="R433" s="551"/>
      <c r="S433" s="551"/>
      <c r="T433" s="551"/>
      <c r="U433" s="551"/>
      <c r="V433" s="551"/>
      <c r="W433" s="551"/>
      <c r="X433" s="551"/>
      <c r="Y433" s="551"/>
      <c r="Z433" s="551"/>
      <c r="AA433" s="551"/>
      <c r="AB433" s="551"/>
      <c r="AC433" s="551"/>
      <c r="AD433" s="551"/>
      <c r="AE433" s="551"/>
      <c r="AF433" s="551"/>
      <c r="AG433" s="128"/>
      <c r="AH433" s="551"/>
      <c r="AI433" s="551"/>
      <c r="AJ433" s="551"/>
      <c r="AK433" s="551"/>
      <c r="AL433" s="551"/>
      <c r="AM433" s="551"/>
      <c r="AN433" s="551"/>
      <c r="AO433" s="551"/>
      <c r="AP433" s="551"/>
      <c r="AQ433" s="551"/>
      <c r="AR433" s="551"/>
      <c r="AS433" s="551"/>
      <c r="AT433" s="551"/>
      <c r="AU433" s="128"/>
      <c r="AV433" s="552"/>
      <c r="AW433" s="552"/>
      <c r="AX433" s="552"/>
      <c r="AY433" s="552"/>
      <c r="AZ433" s="552"/>
      <c r="BA433" s="552"/>
      <c r="BB433" s="552"/>
      <c r="BC433" s="552"/>
      <c r="BD433" s="552"/>
      <c r="BE433" s="552"/>
      <c r="BF433" s="552"/>
      <c r="BG433" s="552"/>
      <c r="BH433" s="552"/>
      <c r="BI433" s="552"/>
      <c r="BJ433" s="552"/>
      <c r="BK433" s="552"/>
      <c r="BL433" s="552"/>
      <c r="BM433" s="552"/>
      <c r="BN433" s="552"/>
      <c r="BO433" s="552"/>
      <c r="BP433" s="687"/>
      <c r="BQ433" s="687"/>
      <c r="BR433" s="687"/>
      <c r="BS433" s="690"/>
      <c r="BT433" s="691"/>
      <c r="BU433" s="39"/>
      <c r="BW433" s="116"/>
      <c r="BX433" s="345"/>
      <c r="BY433" s="210"/>
      <c r="BZ433" s="210"/>
      <c r="CA433" s="210"/>
      <c r="CB433" s="210"/>
      <c r="CC433" s="210"/>
      <c r="CD433" s="210"/>
      <c r="CE433" s="210"/>
      <c r="CF433" s="210"/>
      <c r="CG433" s="210"/>
      <c r="CH433" s="210"/>
      <c r="CI433" s="210"/>
      <c r="CJ433" s="210"/>
      <c r="CK433" s="210"/>
      <c r="CL433" s="210"/>
      <c r="CM433" s="210"/>
      <c r="CN433" s="210"/>
      <c r="CO433" s="210"/>
      <c r="CP433" s="210"/>
      <c r="CQ433" s="210"/>
      <c r="CR433" s="210"/>
      <c r="CS433" s="210"/>
      <c r="CT433" s="210"/>
      <c r="CU433" s="210"/>
      <c r="CV433" s="210"/>
      <c r="CW433" s="210"/>
      <c r="CX433" s="210"/>
      <c r="CY433" s="210"/>
      <c r="CZ433" s="210"/>
      <c r="DA433" s="210"/>
      <c r="DB433" s="210"/>
      <c r="DC433" s="210"/>
      <c r="DD433" s="210"/>
      <c r="DE433" s="210"/>
      <c r="DF433" s="210"/>
    </row>
    <row r="434" spans="2:110" ht="10.5" customHeight="1">
      <c r="B434" s="753"/>
      <c r="C434" s="754" t="s">
        <v>119</v>
      </c>
      <c r="D434" s="754"/>
      <c r="E434" s="754"/>
      <c r="F434" s="754"/>
      <c r="G434" s="754"/>
      <c r="H434" s="754"/>
      <c r="I434" s="754"/>
      <c r="J434" s="754"/>
      <c r="K434" s="754"/>
      <c r="L434" s="754"/>
      <c r="M434" s="754"/>
      <c r="N434" s="754"/>
      <c r="O434" s="754"/>
      <c r="P434" s="754"/>
      <c r="Q434" s="754"/>
      <c r="R434" s="754"/>
      <c r="S434" s="754"/>
      <c r="T434" s="754"/>
      <c r="U434" s="754"/>
      <c r="V434" s="754"/>
      <c r="W434" s="754"/>
      <c r="X434" s="754"/>
      <c r="Y434" s="754"/>
      <c r="Z434" s="754"/>
      <c r="AA434" s="754"/>
      <c r="AB434" s="754"/>
      <c r="AC434" s="754"/>
      <c r="AD434" s="754"/>
      <c r="AE434" s="754"/>
      <c r="AF434" s="754"/>
      <c r="AG434" s="754"/>
      <c r="AH434" s="754"/>
      <c r="AI434" s="754"/>
      <c r="AJ434" s="754"/>
      <c r="AK434" s="58"/>
      <c r="AL434" s="756" t="s">
        <v>120</v>
      </c>
      <c r="AM434" s="756"/>
      <c r="AN434" s="756"/>
      <c r="AO434" s="756"/>
      <c r="AP434" s="756"/>
      <c r="AQ434" s="45"/>
      <c r="AR434" s="756" t="s">
        <v>121</v>
      </c>
      <c r="AS434" s="756"/>
      <c r="AT434" s="756"/>
      <c r="AU434" s="756"/>
      <c r="AV434" s="756"/>
      <c r="AW434" s="756"/>
      <c r="AX434" s="756"/>
      <c r="AY434" s="45"/>
      <c r="AZ434" s="756" t="s">
        <v>122</v>
      </c>
      <c r="BA434" s="756"/>
      <c r="BB434" s="756"/>
      <c r="BC434" s="756"/>
      <c r="BD434" s="46"/>
      <c r="BE434" s="756" t="s">
        <v>403</v>
      </c>
      <c r="BF434" s="756"/>
      <c r="BG434" s="756"/>
      <c r="BH434" s="756"/>
      <c r="BI434" s="756"/>
      <c r="BJ434" s="756"/>
      <c r="BK434" s="756"/>
      <c r="BL434" s="756"/>
      <c r="BM434" s="756"/>
      <c r="BN434" s="756"/>
      <c r="BO434" s="757"/>
      <c r="BP434" s="712" t="s">
        <v>157</v>
      </c>
      <c r="BQ434" s="713"/>
      <c r="BR434" s="713"/>
      <c r="BS434" s="713"/>
      <c r="BT434" s="714"/>
      <c r="BU434" s="39"/>
      <c r="BW434" s="116" t="s">
        <v>497</v>
      </c>
    </row>
    <row r="435" spans="2:110" ht="11.25" customHeight="1">
      <c r="B435" s="566"/>
      <c r="C435" s="755"/>
      <c r="D435" s="755"/>
      <c r="E435" s="755"/>
      <c r="F435" s="755"/>
      <c r="G435" s="755"/>
      <c r="H435" s="755"/>
      <c r="I435" s="755"/>
      <c r="J435" s="755"/>
      <c r="K435" s="755"/>
      <c r="L435" s="755"/>
      <c r="M435" s="755"/>
      <c r="N435" s="755"/>
      <c r="O435" s="755"/>
      <c r="P435" s="755"/>
      <c r="Q435" s="755"/>
      <c r="R435" s="755"/>
      <c r="S435" s="755"/>
      <c r="T435" s="755"/>
      <c r="U435" s="755"/>
      <c r="V435" s="755"/>
      <c r="W435" s="755"/>
      <c r="X435" s="755"/>
      <c r="Y435" s="755"/>
      <c r="Z435" s="755"/>
      <c r="AA435" s="755"/>
      <c r="AB435" s="755"/>
      <c r="AC435" s="755"/>
      <c r="AD435" s="755"/>
      <c r="AE435" s="755"/>
      <c r="AF435" s="755"/>
      <c r="AG435" s="755"/>
      <c r="AH435" s="755"/>
      <c r="AI435" s="755"/>
      <c r="AJ435" s="755"/>
      <c r="AK435" s="81"/>
      <c r="AL435" s="622"/>
      <c r="AM435" s="622"/>
      <c r="AN435" s="622"/>
      <c r="AO435" s="622"/>
      <c r="AP435" s="622"/>
      <c r="AQ435" s="81"/>
      <c r="AR435" s="622"/>
      <c r="AS435" s="622"/>
      <c r="AT435" s="622"/>
      <c r="AU435" s="622"/>
      <c r="AV435" s="622"/>
      <c r="AW435" s="622"/>
      <c r="AX435" s="622"/>
      <c r="AY435" s="81"/>
      <c r="AZ435" s="622"/>
      <c r="BA435" s="622"/>
      <c r="BB435" s="622"/>
      <c r="BC435" s="622"/>
      <c r="BD435" s="81"/>
      <c r="BE435" s="622"/>
      <c r="BF435" s="622"/>
      <c r="BG435" s="622"/>
      <c r="BH435" s="622"/>
      <c r="BI435" s="622"/>
      <c r="BJ435" s="622"/>
      <c r="BK435" s="622"/>
      <c r="BL435" s="622"/>
      <c r="BM435" s="622"/>
      <c r="BN435" s="622"/>
      <c r="BO435" s="623"/>
      <c r="BP435" s="715"/>
      <c r="BQ435" s="716"/>
      <c r="BR435" s="716"/>
      <c r="BS435" s="716"/>
      <c r="BT435" s="717"/>
      <c r="BU435" s="39"/>
      <c r="BW435" s="116" t="s">
        <v>498</v>
      </c>
    </row>
    <row r="436" spans="2:110" ht="10.5" customHeight="1">
      <c r="B436" s="566"/>
      <c r="C436" s="755"/>
      <c r="D436" s="755"/>
      <c r="E436" s="755"/>
      <c r="F436" s="755"/>
      <c r="G436" s="755"/>
      <c r="H436" s="755"/>
      <c r="I436" s="755"/>
      <c r="J436" s="755"/>
      <c r="K436" s="755"/>
      <c r="L436" s="755"/>
      <c r="M436" s="755"/>
      <c r="N436" s="755"/>
      <c r="O436" s="755"/>
      <c r="P436" s="755"/>
      <c r="Q436" s="755"/>
      <c r="R436" s="755"/>
      <c r="S436" s="755"/>
      <c r="T436" s="755"/>
      <c r="U436" s="755"/>
      <c r="V436" s="755"/>
      <c r="W436" s="755"/>
      <c r="X436" s="755"/>
      <c r="Y436" s="755"/>
      <c r="Z436" s="755"/>
      <c r="AA436" s="755"/>
      <c r="AB436" s="755"/>
      <c r="AC436" s="755"/>
      <c r="AD436" s="755"/>
      <c r="AE436" s="755"/>
      <c r="AF436" s="755"/>
      <c r="AG436" s="755"/>
      <c r="AH436" s="755"/>
      <c r="AI436" s="755"/>
      <c r="AJ436" s="755"/>
      <c r="AK436" s="323"/>
      <c r="AL436" s="622"/>
      <c r="AM436" s="622"/>
      <c r="AN436" s="622"/>
      <c r="AO436" s="622"/>
      <c r="AP436" s="622"/>
      <c r="AQ436" s="310"/>
      <c r="AR436" s="622"/>
      <c r="AS436" s="622"/>
      <c r="AT436" s="622"/>
      <c r="AU436" s="622"/>
      <c r="AV436" s="622"/>
      <c r="AW436" s="622"/>
      <c r="AX436" s="622"/>
      <c r="AY436" s="310"/>
      <c r="AZ436" s="622"/>
      <c r="BA436" s="622"/>
      <c r="BB436" s="622"/>
      <c r="BC436" s="622"/>
      <c r="BD436" s="84"/>
      <c r="BE436" s="622"/>
      <c r="BF436" s="622"/>
      <c r="BG436" s="622"/>
      <c r="BH436" s="622"/>
      <c r="BI436" s="622"/>
      <c r="BJ436" s="622"/>
      <c r="BK436" s="622"/>
      <c r="BL436" s="622"/>
      <c r="BM436" s="622"/>
      <c r="BN436" s="622"/>
      <c r="BO436" s="623"/>
      <c r="BP436" s="715"/>
      <c r="BQ436" s="716"/>
      <c r="BR436" s="716"/>
      <c r="BS436" s="716"/>
      <c r="BT436" s="717"/>
      <c r="BU436" s="39"/>
      <c r="BW436" s="116" t="s">
        <v>499</v>
      </c>
    </row>
    <row r="437" spans="2:110" ht="10.5" customHeight="1">
      <c r="B437" s="566"/>
      <c r="C437" s="633" t="s">
        <v>123</v>
      </c>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322"/>
      <c r="AL437" s="622" t="s">
        <v>124</v>
      </c>
      <c r="AM437" s="622"/>
      <c r="AN437" s="622"/>
      <c r="AO437" s="622"/>
      <c r="AP437" s="622"/>
      <c r="AQ437" s="622"/>
      <c r="AR437" s="622"/>
      <c r="AS437" s="622"/>
      <c r="AT437" s="622"/>
      <c r="AU437" s="321"/>
      <c r="AV437" s="622" t="s">
        <v>125</v>
      </c>
      <c r="AW437" s="622"/>
      <c r="AX437" s="622"/>
      <c r="AY437" s="622"/>
      <c r="AZ437" s="622"/>
      <c r="BA437" s="622"/>
      <c r="BB437" s="622"/>
      <c r="BC437" s="622"/>
      <c r="BD437" s="321"/>
      <c r="BE437" s="622" t="s">
        <v>403</v>
      </c>
      <c r="BF437" s="622"/>
      <c r="BG437" s="622"/>
      <c r="BH437" s="622"/>
      <c r="BI437" s="622"/>
      <c r="BJ437" s="622"/>
      <c r="BK437" s="622"/>
      <c r="BL437" s="622"/>
      <c r="BM437" s="622"/>
      <c r="BN437" s="622"/>
      <c r="BO437" s="623"/>
      <c r="BP437" s="718" t="s">
        <v>331</v>
      </c>
      <c r="BQ437" s="627"/>
      <c r="BR437" s="627"/>
      <c r="BS437" s="627"/>
      <c r="BT437" s="719"/>
      <c r="BU437" s="39"/>
      <c r="BW437" s="116" t="s">
        <v>500</v>
      </c>
    </row>
    <row r="438" spans="2:110" ht="11.25" customHeight="1">
      <c r="B438" s="566"/>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81"/>
      <c r="AL438" s="622"/>
      <c r="AM438" s="622"/>
      <c r="AN438" s="622"/>
      <c r="AO438" s="622"/>
      <c r="AP438" s="622"/>
      <c r="AQ438" s="622"/>
      <c r="AR438" s="622"/>
      <c r="AS438" s="622"/>
      <c r="AT438" s="622"/>
      <c r="AU438" s="81"/>
      <c r="AV438" s="622"/>
      <c r="AW438" s="622"/>
      <c r="AX438" s="622"/>
      <c r="AY438" s="622"/>
      <c r="AZ438" s="622"/>
      <c r="BA438" s="622"/>
      <c r="BB438" s="622"/>
      <c r="BC438" s="622"/>
      <c r="BD438" s="81"/>
      <c r="BE438" s="622"/>
      <c r="BF438" s="622"/>
      <c r="BG438" s="622"/>
      <c r="BH438" s="622"/>
      <c r="BI438" s="622"/>
      <c r="BJ438" s="622"/>
      <c r="BK438" s="622"/>
      <c r="BL438" s="622"/>
      <c r="BM438" s="622"/>
      <c r="BN438" s="622"/>
      <c r="BO438" s="623"/>
      <c r="BP438" s="718"/>
      <c r="BQ438" s="627"/>
      <c r="BR438" s="627"/>
      <c r="BS438" s="627"/>
      <c r="BT438" s="719"/>
      <c r="BU438" s="39"/>
      <c r="BW438" s="116" t="s">
        <v>498</v>
      </c>
    </row>
    <row r="439" spans="2:110" ht="10.5" customHeight="1">
      <c r="B439" s="566"/>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323"/>
      <c r="AL439" s="622"/>
      <c r="AM439" s="622"/>
      <c r="AN439" s="622"/>
      <c r="AO439" s="622"/>
      <c r="AP439" s="622"/>
      <c r="AQ439" s="622"/>
      <c r="AR439" s="622"/>
      <c r="AS439" s="622"/>
      <c r="AT439" s="622"/>
      <c r="AU439" s="84"/>
      <c r="AV439" s="622"/>
      <c r="AW439" s="622"/>
      <c r="AX439" s="622"/>
      <c r="AY439" s="622"/>
      <c r="AZ439" s="622"/>
      <c r="BA439" s="622"/>
      <c r="BB439" s="622"/>
      <c r="BC439" s="622"/>
      <c r="BD439" s="84"/>
      <c r="BE439" s="622"/>
      <c r="BF439" s="622"/>
      <c r="BG439" s="622"/>
      <c r="BH439" s="622"/>
      <c r="BI439" s="622"/>
      <c r="BJ439" s="622"/>
      <c r="BK439" s="622"/>
      <c r="BL439" s="622"/>
      <c r="BM439" s="622"/>
      <c r="BN439" s="622"/>
      <c r="BO439" s="623"/>
      <c r="BP439" s="718"/>
      <c r="BQ439" s="627"/>
      <c r="BR439" s="627"/>
      <c r="BS439" s="627"/>
      <c r="BT439" s="719"/>
      <c r="BU439" s="39"/>
    </row>
    <row r="440" spans="2:110" ht="10.5" customHeight="1">
      <c r="B440" s="566"/>
      <c r="C440" s="633" t="s">
        <v>262</v>
      </c>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322"/>
      <c r="AL440" s="622" t="s">
        <v>126</v>
      </c>
      <c r="AM440" s="622"/>
      <c r="AN440" s="622"/>
      <c r="AO440" s="622"/>
      <c r="AP440" s="622"/>
      <c r="AQ440" s="311"/>
      <c r="AR440" s="622" t="s">
        <v>121</v>
      </c>
      <c r="AS440" s="622"/>
      <c r="AT440" s="622"/>
      <c r="AU440" s="622"/>
      <c r="AV440" s="622"/>
      <c r="AW440" s="622"/>
      <c r="AX440" s="321"/>
      <c r="AY440" s="622" t="s">
        <v>127</v>
      </c>
      <c r="AZ440" s="622"/>
      <c r="BA440" s="622"/>
      <c r="BB440" s="622"/>
      <c r="BC440" s="622"/>
      <c r="BD440" s="321"/>
      <c r="BE440" s="622" t="s">
        <v>403</v>
      </c>
      <c r="BF440" s="622"/>
      <c r="BG440" s="622"/>
      <c r="BH440" s="622"/>
      <c r="BI440" s="622"/>
      <c r="BJ440" s="622"/>
      <c r="BK440" s="622"/>
      <c r="BL440" s="622"/>
      <c r="BM440" s="622"/>
      <c r="BN440" s="622"/>
      <c r="BO440" s="623"/>
      <c r="BP440" s="718"/>
      <c r="BQ440" s="627"/>
      <c r="BR440" s="627"/>
      <c r="BS440" s="627"/>
      <c r="BT440" s="719"/>
      <c r="BU440" s="39"/>
      <c r="BW440" s="116" t="s">
        <v>502</v>
      </c>
    </row>
    <row r="441" spans="2:110" ht="11.25" customHeight="1">
      <c r="B441" s="566"/>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81"/>
      <c r="AL441" s="622"/>
      <c r="AM441" s="622"/>
      <c r="AN441" s="622"/>
      <c r="AO441" s="622"/>
      <c r="AP441" s="622"/>
      <c r="AQ441" s="81"/>
      <c r="AR441" s="622"/>
      <c r="AS441" s="622"/>
      <c r="AT441" s="622"/>
      <c r="AU441" s="622"/>
      <c r="AV441" s="622"/>
      <c r="AW441" s="622"/>
      <c r="AX441" s="81"/>
      <c r="AY441" s="622"/>
      <c r="AZ441" s="622"/>
      <c r="BA441" s="622"/>
      <c r="BB441" s="622"/>
      <c r="BC441" s="622"/>
      <c r="BD441" s="81"/>
      <c r="BE441" s="622"/>
      <c r="BF441" s="622"/>
      <c r="BG441" s="622"/>
      <c r="BH441" s="622"/>
      <c r="BI441" s="622"/>
      <c r="BJ441" s="622"/>
      <c r="BK441" s="622"/>
      <c r="BL441" s="622"/>
      <c r="BM441" s="622"/>
      <c r="BN441" s="622"/>
      <c r="BO441" s="623"/>
      <c r="BP441" s="718"/>
      <c r="BQ441" s="627"/>
      <c r="BR441" s="627"/>
      <c r="BS441" s="627"/>
      <c r="BT441" s="719"/>
      <c r="BU441" s="39"/>
      <c r="BW441" s="116" t="s">
        <v>498</v>
      </c>
    </row>
    <row r="442" spans="2:110" ht="10.5" customHeight="1">
      <c r="B442" s="566"/>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323"/>
      <c r="AL442" s="622"/>
      <c r="AM442" s="622"/>
      <c r="AN442" s="622"/>
      <c r="AO442" s="622"/>
      <c r="AP442" s="622"/>
      <c r="AQ442" s="310"/>
      <c r="AR442" s="622"/>
      <c r="AS442" s="622"/>
      <c r="AT442" s="622"/>
      <c r="AU442" s="622"/>
      <c r="AV442" s="622"/>
      <c r="AW442" s="622"/>
      <c r="AX442" s="84"/>
      <c r="AY442" s="622"/>
      <c r="AZ442" s="622"/>
      <c r="BA442" s="622"/>
      <c r="BB442" s="622"/>
      <c r="BC442" s="622"/>
      <c r="BD442" s="84"/>
      <c r="BE442" s="622"/>
      <c r="BF442" s="622"/>
      <c r="BG442" s="622"/>
      <c r="BH442" s="622"/>
      <c r="BI442" s="622"/>
      <c r="BJ442" s="622"/>
      <c r="BK442" s="622"/>
      <c r="BL442" s="622"/>
      <c r="BM442" s="622"/>
      <c r="BN442" s="622"/>
      <c r="BO442" s="623"/>
      <c r="BP442" s="718"/>
      <c r="BQ442" s="627"/>
      <c r="BR442" s="627"/>
      <c r="BS442" s="627"/>
      <c r="BT442" s="719"/>
      <c r="BU442" s="39"/>
      <c r="BW442" s="116" t="s">
        <v>501</v>
      </c>
    </row>
    <row r="443" spans="2:110" ht="10.5" customHeight="1">
      <c r="B443" s="566"/>
      <c r="C443" s="633" t="s">
        <v>128</v>
      </c>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322"/>
      <c r="AL443" s="622" t="s">
        <v>129</v>
      </c>
      <c r="AM443" s="622"/>
      <c r="AN443" s="622"/>
      <c r="AO443" s="622"/>
      <c r="AP443" s="622"/>
      <c r="AQ443" s="311"/>
      <c r="AR443" s="622" t="s">
        <v>121</v>
      </c>
      <c r="AS443" s="622"/>
      <c r="AT443" s="622"/>
      <c r="AU443" s="622"/>
      <c r="AV443" s="622"/>
      <c r="AW443" s="622"/>
      <c r="AX443" s="321"/>
      <c r="AY443" s="622" t="s">
        <v>130</v>
      </c>
      <c r="AZ443" s="622"/>
      <c r="BA443" s="622"/>
      <c r="BB443" s="622"/>
      <c r="BC443" s="622"/>
      <c r="BD443" s="321"/>
      <c r="BE443" s="622" t="s">
        <v>403</v>
      </c>
      <c r="BF443" s="622"/>
      <c r="BG443" s="622"/>
      <c r="BH443" s="622"/>
      <c r="BI443" s="622"/>
      <c r="BJ443" s="622"/>
      <c r="BK443" s="622"/>
      <c r="BL443" s="622"/>
      <c r="BM443" s="622"/>
      <c r="BN443" s="622"/>
      <c r="BO443" s="623"/>
      <c r="BP443" s="718"/>
      <c r="BQ443" s="627"/>
      <c r="BR443" s="627"/>
      <c r="BS443" s="627"/>
      <c r="BT443" s="719"/>
      <c r="BU443" s="39"/>
    </row>
    <row r="444" spans="2:110" ht="11.25" customHeight="1">
      <c r="B444" s="566"/>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81"/>
      <c r="AL444" s="622"/>
      <c r="AM444" s="622"/>
      <c r="AN444" s="622"/>
      <c r="AO444" s="622"/>
      <c r="AP444" s="622"/>
      <c r="AQ444" s="81"/>
      <c r="AR444" s="622"/>
      <c r="AS444" s="622"/>
      <c r="AT444" s="622"/>
      <c r="AU444" s="622"/>
      <c r="AV444" s="622"/>
      <c r="AW444" s="622"/>
      <c r="AX444" s="81"/>
      <c r="AY444" s="622"/>
      <c r="AZ444" s="622"/>
      <c r="BA444" s="622"/>
      <c r="BB444" s="622"/>
      <c r="BC444" s="622"/>
      <c r="BD444" s="81"/>
      <c r="BE444" s="622"/>
      <c r="BF444" s="622"/>
      <c r="BG444" s="622"/>
      <c r="BH444" s="622"/>
      <c r="BI444" s="622"/>
      <c r="BJ444" s="622"/>
      <c r="BK444" s="622"/>
      <c r="BL444" s="622"/>
      <c r="BM444" s="622"/>
      <c r="BN444" s="622"/>
      <c r="BO444" s="623"/>
      <c r="BP444" s="718"/>
      <c r="BQ444" s="627"/>
      <c r="BR444" s="627"/>
      <c r="BS444" s="627"/>
      <c r="BT444" s="719"/>
      <c r="BU444" s="39"/>
      <c r="BW444" s="116" t="s">
        <v>502</v>
      </c>
    </row>
    <row r="445" spans="2:110" ht="10.5" customHeight="1">
      <c r="B445" s="566"/>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323"/>
      <c r="AL445" s="622"/>
      <c r="AM445" s="622"/>
      <c r="AN445" s="622"/>
      <c r="AO445" s="622"/>
      <c r="AP445" s="622"/>
      <c r="AQ445" s="310"/>
      <c r="AR445" s="622"/>
      <c r="AS445" s="622"/>
      <c r="AT445" s="622"/>
      <c r="AU445" s="622"/>
      <c r="AV445" s="622"/>
      <c r="AW445" s="622"/>
      <c r="AX445" s="84"/>
      <c r="AY445" s="622"/>
      <c r="AZ445" s="622"/>
      <c r="BA445" s="622"/>
      <c r="BB445" s="622"/>
      <c r="BC445" s="622"/>
      <c r="BD445" s="84"/>
      <c r="BE445" s="622"/>
      <c r="BF445" s="622"/>
      <c r="BG445" s="622"/>
      <c r="BH445" s="622"/>
      <c r="BI445" s="622"/>
      <c r="BJ445" s="622"/>
      <c r="BK445" s="622"/>
      <c r="BL445" s="622"/>
      <c r="BM445" s="622"/>
      <c r="BN445" s="622"/>
      <c r="BO445" s="623"/>
      <c r="BP445" s="718"/>
      <c r="BQ445" s="627"/>
      <c r="BR445" s="627"/>
      <c r="BS445" s="627"/>
      <c r="BT445" s="719"/>
      <c r="BU445" s="39"/>
      <c r="BW445" s="337" t="s">
        <v>498</v>
      </c>
    </row>
    <row r="446" spans="2:110" ht="10.5" customHeight="1">
      <c r="B446" s="566"/>
      <c r="C446" s="466" t="s">
        <v>131</v>
      </c>
      <c r="D446" s="466"/>
      <c r="E446" s="466"/>
      <c r="F446" s="466"/>
      <c r="G446" s="466"/>
      <c r="H446" s="466"/>
      <c r="I446" s="510"/>
      <c r="J446" s="510"/>
      <c r="K446" s="510"/>
      <c r="L446" s="510"/>
      <c r="M446" s="510"/>
      <c r="N446" s="510"/>
      <c r="O446" s="510"/>
      <c r="P446" s="510"/>
      <c r="Q446" s="510"/>
      <c r="R446" s="510"/>
      <c r="S446" s="510"/>
      <c r="T446" s="510"/>
      <c r="U446" s="510"/>
      <c r="V446" s="510"/>
      <c r="W446" s="510"/>
      <c r="X446" s="510"/>
      <c r="Y446" s="510"/>
      <c r="Z446" s="510"/>
      <c r="AA446" s="510"/>
      <c r="AB446" s="510"/>
      <c r="AC446" s="510"/>
      <c r="AD446" s="510"/>
      <c r="AE446" s="510"/>
      <c r="AF446" s="510"/>
      <c r="AG446" s="510"/>
      <c r="AH446" s="510"/>
      <c r="AI446" s="510"/>
      <c r="AJ446" s="510"/>
      <c r="AK446" s="510"/>
      <c r="AL446" s="510"/>
      <c r="AM446" s="510"/>
      <c r="AN446" s="510"/>
      <c r="AO446" s="510"/>
      <c r="AP446" s="510"/>
      <c r="AQ446" s="510"/>
      <c r="AR446" s="510"/>
      <c r="AS446" s="510"/>
      <c r="AT446" s="510"/>
      <c r="AU446" s="510"/>
      <c r="AV446" s="510"/>
      <c r="AW446" s="510"/>
      <c r="AX446" s="510"/>
      <c r="AY446" s="510"/>
      <c r="AZ446" s="510"/>
      <c r="BA446" s="510"/>
      <c r="BB446" s="510"/>
      <c r="BC446" s="510"/>
      <c r="BD446" s="510"/>
      <c r="BE446" s="510"/>
      <c r="BF446" s="510"/>
      <c r="BG446" s="510"/>
      <c r="BH446" s="510"/>
      <c r="BI446" s="510"/>
      <c r="BJ446" s="510"/>
      <c r="BK446" s="510"/>
      <c r="BL446" s="510"/>
      <c r="BM446" s="510"/>
      <c r="BN446" s="510"/>
      <c r="BO446" s="568" t="s">
        <v>27</v>
      </c>
      <c r="BP446" s="718"/>
      <c r="BQ446" s="627"/>
      <c r="BR446" s="627"/>
      <c r="BS446" s="627"/>
      <c r="BT446" s="719"/>
      <c r="BU446" s="39"/>
      <c r="BW446" s="116" t="s">
        <v>503</v>
      </c>
    </row>
    <row r="447" spans="2:110" ht="11.25" customHeight="1">
      <c r="B447" s="566"/>
      <c r="C447" s="467"/>
      <c r="D447" s="467"/>
      <c r="E447" s="467"/>
      <c r="F447" s="467"/>
      <c r="G447" s="467"/>
      <c r="H447" s="467"/>
      <c r="I447" s="511"/>
      <c r="J447" s="511"/>
      <c r="K447" s="511"/>
      <c r="L447" s="511"/>
      <c r="M447" s="511"/>
      <c r="N447" s="511"/>
      <c r="O447" s="511"/>
      <c r="P447" s="511"/>
      <c r="Q447" s="511"/>
      <c r="R447" s="511"/>
      <c r="S447" s="511"/>
      <c r="T447" s="511"/>
      <c r="U447" s="511"/>
      <c r="V447" s="511"/>
      <c r="W447" s="511"/>
      <c r="X447" s="511"/>
      <c r="Y447" s="511"/>
      <c r="Z447" s="511"/>
      <c r="AA447" s="511"/>
      <c r="AB447" s="511"/>
      <c r="AC447" s="511"/>
      <c r="AD447" s="511"/>
      <c r="AE447" s="511"/>
      <c r="AF447" s="511"/>
      <c r="AG447" s="511"/>
      <c r="AH447" s="511"/>
      <c r="AI447" s="511"/>
      <c r="AJ447" s="511"/>
      <c r="AK447" s="511"/>
      <c r="AL447" s="511"/>
      <c r="AM447" s="511"/>
      <c r="AN447" s="511"/>
      <c r="AO447" s="511"/>
      <c r="AP447" s="511"/>
      <c r="AQ447" s="511"/>
      <c r="AR447" s="511"/>
      <c r="AS447" s="511"/>
      <c r="AT447" s="511"/>
      <c r="AU447" s="511"/>
      <c r="AV447" s="511"/>
      <c r="AW447" s="511"/>
      <c r="AX447" s="511"/>
      <c r="AY447" s="511"/>
      <c r="AZ447" s="511"/>
      <c r="BA447" s="511"/>
      <c r="BB447" s="511"/>
      <c r="BC447" s="511"/>
      <c r="BD447" s="511"/>
      <c r="BE447" s="511"/>
      <c r="BF447" s="511"/>
      <c r="BG447" s="511"/>
      <c r="BH447" s="511"/>
      <c r="BI447" s="511"/>
      <c r="BJ447" s="511"/>
      <c r="BK447" s="511"/>
      <c r="BL447" s="511"/>
      <c r="BM447" s="511"/>
      <c r="BN447" s="511"/>
      <c r="BO447" s="568"/>
      <c r="BP447" s="718"/>
      <c r="BQ447" s="627"/>
      <c r="BR447" s="627"/>
      <c r="BS447" s="627"/>
      <c r="BT447" s="719"/>
      <c r="BU447" s="39"/>
    </row>
    <row r="448" spans="2:110" ht="10.5" customHeight="1">
      <c r="B448" s="567"/>
      <c r="C448" s="641"/>
      <c r="D448" s="641"/>
      <c r="E448" s="641"/>
      <c r="F448" s="641"/>
      <c r="G448" s="641"/>
      <c r="H448" s="641"/>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2"/>
      <c r="AL448" s="512"/>
      <c r="AM448" s="512"/>
      <c r="AN448" s="512"/>
      <c r="AO448" s="512"/>
      <c r="AP448" s="512"/>
      <c r="AQ448" s="512"/>
      <c r="AR448" s="512"/>
      <c r="AS448" s="512"/>
      <c r="AT448" s="512"/>
      <c r="AU448" s="512"/>
      <c r="AV448" s="512"/>
      <c r="AW448" s="512"/>
      <c r="AX448" s="512"/>
      <c r="AY448" s="512"/>
      <c r="AZ448" s="512"/>
      <c r="BA448" s="512"/>
      <c r="BB448" s="512"/>
      <c r="BC448" s="512"/>
      <c r="BD448" s="512"/>
      <c r="BE448" s="512"/>
      <c r="BF448" s="512"/>
      <c r="BG448" s="512"/>
      <c r="BH448" s="512"/>
      <c r="BI448" s="512"/>
      <c r="BJ448" s="512"/>
      <c r="BK448" s="512"/>
      <c r="BL448" s="512"/>
      <c r="BM448" s="512"/>
      <c r="BN448" s="512"/>
      <c r="BO448" s="569"/>
      <c r="BP448" s="749"/>
      <c r="BQ448" s="750"/>
      <c r="BR448" s="750"/>
      <c r="BS448" s="750"/>
      <c r="BT448" s="751"/>
      <c r="BU448" s="39"/>
    </row>
    <row r="449" spans="2:110" ht="26.25" customHeight="1">
      <c r="B449" s="547" t="s">
        <v>238</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48"/>
      <c r="AL449" s="548"/>
      <c r="AM449" s="548"/>
      <c r="AN449" s="548"/>
      <c r="AO449" s="548"/>
      <c r="AP449" s="548"/>
      <c r="AQ449" s="548"/>
      <c r="AR449" s="548"/>
      <c r="AS449" s="548"/>
      <c r="AT449" s="548"/>
      <c r="AU449" s="548"/>
      <c r="AV449" s="548"/>
      <c r="AW449" s="548"/>
      <c r="AX449" s="548"/>
      <c r="AY449" s="548"/>
      <c r="AZ449" s="548"/>
      <c r="BA449" s="548"/>
      <c r="BB449" s="548"/>
      <c r="BC449" s="548"/>
      <c r="BD449" s="548"/>
      <c r="BE449" s="548"/>
      <c r="BF449" s="548"/>
      <c r="BG449" s="548"/>
      <c r="BH449" s="548"/>
      <c r="BI449" s="548"/>
      <c r="BJ449" s="548"/>
      <c r="BK449" s="548"/>
      <c r="BL449" s="548"/>
      <c r="BM449" s="548"/>
      <c r="BN449" s="548"/>
      <c r="BO449" s="548"/>
      <c r="BP449" s="246"/>
      <c r="BQ449" s="246"/>
      <c r="BR449" s="246"/>
      <c r="BS449" s="246"/>
      <c r="BT449" s="247"/>
      <c r="BU449" s="383"/>
    </row>
    <row r="450" spans="2:110" s="22" customFormat="1" ht="6.75" customHeight="1">
      <c r="B450" s="121"/>
      <c r="C450" s="122"/>
      <c r="D450" s="549" t="s">
        <v>132</v>
      </c>
      <c r="E450" s="549"/>
      <c r="F450" s="549"/>
      <c r="G450" s="549"/>
      <c r="H450" s="549"/>
      <c r="I450" s="549"/>
      <c r="J450" s="549"/>
      <c r="K450" s="549"/>
      <c r="L450" s="549"/>
      <c r="M450" s="549"/>
      <c r="N450" s="549"/>
      <c r="O450" s="549"/>
      <c r="P450" s="549"/>
      <c r="Q450" s="549"/>
      <c r="R450" s="549"/>
      <c r="S450" s="549"/>
      <c r="T450" s="549"/>
      <c r="U450" s="549"/>
      <c r="V450" s="549"/>
      <c r="W450" s="549"/>
      <c r="X450" s="549"/>
      <c r="Y450" s="549"/>
      <c r="Z450" s="549"/>
      <c r="AA450" s="549"/>
      <c r="AB450" s="549"/>
      <c r="AC450" s="549"/>
      <c r="AD450" s="549"/>
      <c r="AE450" s="549"/>
      <c r="AF450" s="549"/>
      <c r="AG450" s="549"/>
      <c r="AH450" s="549"/>
      <c r="AI450" s="549"/>
      <c r="AJ450" s="549"/>
      <c r="AK450" s="549"/>
      <c r="AL450" s="549"/>
      <c r="AM450" s="549"/>
      <c r="AN450" s="549"/>
      <c r="AO450" s="549"/>
      <c r="AP450" s="549"/>
      <c r="AQ450" s="549"/>
      <c r="AR450" s="549"/>
      <c r="AS450" s="549"/>
      <c r="AT450" s="549"/>
      <c r="AU450" s="549"/>
      <c r="AV450" s="549"/>
      <c r="AW450" s="549"/>
      <c r="AX450" s="549"/>
      <c r="AY450" s="123"/>
      <c r="AZ450" s="550" t="s">
        <v>33</v>
      </c>
      <c r="BA450" s="550"/>
      <c r="BB450" s="550"/>
      <c r="BC450" s="550"/>
      <c r="BD450" s="550"/>
      <c r="BE450" s="123"/>
      <c r="BF450" s="123"/>
      <c r="BG450" s="123"/>
      <c r="BH450" s="123"/>
      <c r="BI450" s="123"/>
      <c r="BJ450" s="123"/>
      <c r="BK450" s="123"/>
      <c r="BL450" s="123"/>
      <c r="BM450" s="123"/>
      <c r="BN450" s="123"/>
      <c r="BO450" s="123"/>
      <c r="BP450" s="760"/>
      <c r="BQ450" s="760"/>
      <c r="BR450" s="760"/>
      <c r="BS450" s="762"/>
      <c r="BT450" s="763"/>
      <c r="BU450" s="39"/>
      <c r="BW450" s="116"/>
      <c r="BX450" s="345"/>
      <c r="BY450" s="210"/>
      <c r="BZ450" s="210"/>
      <c r="CA450" s="210"/>
      <c r="CB450" s="210"/>
      <c r="CC450" s="210"/>
      <c r="CD450" s="210"/>
      <c r="CE450" s="210"/>
      <c r="CF450" s="210"/>
      <c r="CG450" s="210"/>
      <c r="CH450" s="210"/>
      <c r="CI450" s="210"/>
      <c r="CJ450" s="210"/>
      <c r="CK450" s="210"/>
      <c r="CL450" s="210"/>
      <c r="CM450" s="210"/>
      <c r="CN450" s="210"/>
      <c r="CO450" s="210"/>
      <c r="CP450" s="210"/>
      <c r="CQ450" s="210"/>
      <c r="CR450" s="210"/>
      <c r="CS450" s="210"/>
      <c r="CT450" s="210"/>
      <c r="CU450" s="210"/>
      <c r="CV450" s="210"/>
      <c r="CW450" s="210"/>
      <c r="CX450" s="210"/>
      <c r="CY450" s="210"/>
      <c r="CZ450" s="210"/>
      <c r="DA450" s="210"/>
      <c r="DB450" s="210"/>
      <c r="DC450" s="210"/>
      <c r="DD450" s="210"/>
      <c r="DE450" s="210"/>
      <c r="DF450" s="210"/>
    </row>
    <row r="451" spans="2:110" s="22" customFormat="1" ht="12" customHeight="1">
      <c r="B451" s="121"/>
      <c r="C451" s="123"/>
      <c r="D451" s="549"/>
      <c r="E451" s="549"/>
      <c r="F451" s="549"/>
      <c r="G451" s="549"/>
      <c r="H451" s="549"/>
      <c r="I451" s="549"/>
      <c r="J451" s="549"/>
      <c r="K451" s="549"/>
      <c r="L451" s="549"/>
      <c r="M451" s="549"/>
      <c r="N451" s="549"/>
      <c r="O451" s="549"/>
      <c r="P451" s="549"/>
      <c r="Q451" s="549"/>
      <c r="R451" s="549"/>
      <c r="S451" s="549"/>
      <c r="T451" s="549"/>
      <c r="U451" s="549"/>
      <c r="V451" s="549"/>
      <c r="W451" s="549"/>
      <c r="X451" s="549"/>
      <c r="Y451" s="549"/>
      <c r="Z451" s="549"/>
      <c r="AA451" s="549"/>
      <c r="AB451" s="549"/>
      <c r="AC451" s="549"/>
      <c r="AD451" s="549"/>
      <c r="AE451" s="549"/>
      <c r="AF451" s="549"/>
      <c r="AG451" s="549"/>
      <c r="AH451" s="549"/>
      <c r="AI451" s="549"/>
      <c r="AJ451" s="549"/>
      <c r="AK451" s="549"/>
      <c r="AL451" s="549"/>
      <c r="AM451" s="549"/>
      <c r="AN451" s="549"/>
      <c r="AO451" s="549"/>
      <c r="AP451" s="549"/>
      <c r="AQ451" s="549"/>
      <c r="AR451" s="549"/>
      <c r="AS451" s="549"/>
      <c r="AT451" s="549"/>
      <c r="AU451" s="549"/>
      <c r="AV451" s="549"/>
      <c r="AW451" s="549"/>
      <c r="AX451" s="549"/>
      <c r="AY451" s="123"/>
      <c r="AZ451" s="550"/>
      <c r="BA451" s="550"/>
      <c r="BB451" s="550"/>
      <c r="BC451" s="550"/>
      <c r="BD451" s="550"/>
      <c r="BE451" s="123"/>
      <c r="BF451" s="123"/>
      <c r="BG451" s="123"/>
      <c r="BH451" s="123"/>
      <c r="BI451" s="123"/>
      <c r="BJ451" s="123"/>
      <c r="BK451" s="123"/>
      <c r="BL451" s="123"/>
      <c r="BM451" s="123"/>
      <c r="BN451" s="123"/>
      <c r="BO451" s="123"/>
      <c r="BP451" s="760"/>
      <c r="BQ451" s="760"/>
      <c r="BR451" s="760"/>
      <c r="BS451" s="762"/>
      <c r="BT451" s="763"/>
      <c r="BU451" s="39"/>
      <c r="BW451" s="116" t="s">
        <v>494</v>
      </c>
      <c r="BX451" s="345"/>
      <c r="BY451" s="210"/>
      <c r="BZ451" s="210"/>
      <c r="CA451" s="210"/>
      <c r="CB451" s="210"/>
      <c r="CC451" s="210"/>
      <c r="CD451" s="210"/>
      <c r="CE451" s="210"/>
      <c r="CF451" s="210"/>
      <c r="CG451" s="210"/>
      <c r="CH451" s="210"/>
      <c r="CI451" s="210"/>
      <c r="CJ451" s="210"/>
      <c r="CK451" s="210"/>
      <c r="CL451" s="210"/>
      <c r="CM451" s="210"/>
      <c r="CN451" s="210"/>
      <c r="CO451" s="210"/>
      <c r="CP451" s="210"/>
      <c r="CQ451" s="210"/>
      <c r="CR451" s="210"/>
      <c r="CS451" s="210"/>
      <c r="CT451" s="210"/>
      <c r="CU451" s="210"/>
      <c r="CV451" s="210"/>
      <c r="CW451" s="210"/>
      <c r="CX451" s="210"/>
      <c r="CY451" s="210"/>
      <c r="CZ451" s="210"/>
      <c r="DA451" s="210"/>
      <c r="DB451" s="210"/>
      <c r="DC451" s="210"/>
      <c r="DD451" s="210"/>
      <c r="DE451" s="210"/>
      <c r="DF451" s="210"/>
    </row>
    <row r="452" spans="2:110" s="22" customFormat="1" ht="7.5" customHeight="1">
      <c r="B452" s="121"/>
      <c r="C452" s="129"/>
      <c r="D452" s="551"/>
      <c r="E452" s="551"/>
      <c r="F452" s="551"/>
      <c r="G452" s="551"/>
      <c r="H452" s="551"/>
      <c r="I452" s="551"/>
      <c r="J452" s="551"/>
      <c r="K452" s="551"/>
      <c r="L452" s="551"/>
      <c r="M452" s="551"/>
      <c r="N452" s="551"/>
      <c r="O452" s="551"/>
      <c r="P452" s="551"/>
      <c r="Q452" s="551"/>
      <c r="R452" s="551"/>
      <c r="S452" s="551"/>
      <c r="T452" s="551"/>
      <c r="U452" s="551"/>
      <c r="V452" s="551"/>
      <c r="W452" s="551"/>
      <c r="X452" s="551"/>
      <c r="Y452" s="551"/>
      <c r="Z452" s="551"/>
      <c r="AA452" s="551"/>
      <c r="AB452" s="551"/>
      <c r="AC452" s="551"/>
      <c r="AD452" s="551"/>
      <c r="AE452" s="551"/>
      <c r="AF452" s="551"/>
      <c r="AG452" s="551"/>
      <c r="AH452" s="551"/>
      <c r="AI452" s="551"/>
      <c r="AJ452" s="551"/>
      <c r="AK452" s="551"/>
      <c r="AL452" s="551"/>
      <c r="AM452" s="551"/>
      <c r="AN452" s="551"/>
      <c r="AO452" s="551"/>
      <c r="AP452" s="551"/>
      <c r="AQ452" s="551"/>
      <c r="AR452" s="551"/>
      <c r="AS452" s="551"/>
      <c r="AT452" s="551"/>
      <c r="AU452" s="551"/>
      <c r="AV452" s="551"/>
      <c r="AW452" s="551"/>
      <c r="AX452" s="551"/>
      <c r="AY452" s="129"/>
      <c r="AZ452" s="552"/>
      <c r="BA452" s="552"/>
      <c r="BB452" s="552"/>
      <c r="BC452" s="552"/>
      <c r="BD452" s="552"/>
      <c r="BE452" s="129"/>
      <c r="BF452" s="129"/>
      <c r="BG452" s="129"/>
      <c r="BH452" s="129"/>
      <c r="BI452" s="129"/>
      <c r="BJ452" s="129"/>
      <c r="BK452" s="129"/>
      <c r="BL452" s="129"/>
      <c r="BM452" s="129"/>
      <c r="BN452" s="129"/>
      <c r="BO452" s="129"/>
      <c r="BP452" s="761"/>
      <c r="BQ452" s="761"/>
      <c r="BR452" s="761"/>
      <c r="BS452" s="764"/>
      <c r="BT452" s="765"/>
      <c r="BU452" s="39"/>
      <c r="BW452" s="116"/>
      <c r="BX452" s="345"/>
      <c r="BY452" s="210"/>
      <c r="BZ452" s="210"/>
      <c r="CA452" s="210"/>
      <c r="CB452" s="210"/>
      <c r="CC452" s="210"/>
      <c r="CD452" s="210"/>
      <c r="CE452" s="210"/>
      <c r="CF452" s="210"/>
      <c r="CG452" s="210"/>
      <c r="CH452" s="210"/>
      <c r="CI452" s="210"/>
      <c r="CJ452" s="210"/>
      <c r="CK452" s="210"/>
      <c r="CL452" s="210"/>
      <c r="CM452" s="210"/>
      <c r="CN452" s="210"/>
      <c r="CO452" s="210"/>
      <c r="CP452" s="210"/>
      <c r="CQ452" s="210"/>
      <c r="CR452" s="210"/>
      <c r="CS452" s="210"/>
      <c r="CT452" s="210"/>
      <c r="CU452" s="210"/>
      <c r="CV452" s="210"/>
      <c r="CW452" s="210"/>
      <c r="CX452" s="210"/>
      <c r="CY452" s="210"/>
      <c r="CZ452" s="210"/>
      <c r="DA452" s="210"/>
      <c r="DB452" s="210"/>
      <c r="DC452" s="210"/>
      <c r="DD452" s="210"/>
      <c r="DE452" s="210"/>
      <c r="DF452" s="210"/>
    </row>
    <row r="453" spans="2:110" ht="10.5" customHeight="1">
      <c r="B453" s="753"/>
      <c r="C453" s="324"/>
      <c r="D453" s="600" t="s">
        <v>142</v>
      </c>
      <c r="E453" s="700"/>
      <c r="F453" s="700"/>
      <c r="G453" s="700"/>
      <c r="H453" s="700"/>
      <c r="I453" s="700"/>
      <c r="J453" s="700"/>
      <c r="K453" s="700"/>
      <c r="L453" s="700"/>
      <c r="M453" s="700"/>
      <c r="N453" s="700"/>
      <c r="O453" s="564"/>
      <c r="P453" s="564"/>
      <c r="Q453" s="564" t="s">
        <v>113</v>
      </c>
      <c r="R453" s="564"/>
      <c r="S453" s="564"/>
      <c r="T453" s="564" t="s">
        <v>167</v>
      </c>
      <c r="U453" s="575"/>
      <c r="V453" s="575"/>
      <c r="W453" s="564" t="s">
        <v>168</v>
      </c>
      <c r="X453" s="573" t="s">
        <v>169</v>
      </c>
      <c r="Y453" s="564"/>
      <c r="Z453" s="564"/>
      <c r="AA453" s="564" t="s">
        <v>113</v>
      </c>
      <c r="AB453" s="564"/>
      <c r="AC453" s="564"/>
      <c r="AD453" s="564" t="s">
        <v>167</v>
      </c>
      <c r="AE453" s="575"/>
      <c r="AF453" s="575"/>
      <c r="AG453" s="564" t="s">
        <v>168</v>
      </c>
      <c r="AH453" s="81"/>
      <c r="AI453" s="81"/>
      <c r="AJ453" s="81"/>
      <c r="AK453" s="570" t="s">
        <v>133</v>
      </c>
      <c r="AL453" s="570"/>
      <c r="AM453" s="570"/>
      <c r="AN453" s="570"/>
      <c r="AO453" s="570"/>
      <c r="AP453" s="570"/>
      <c r="AQ453" s="570"/>
      <c r="AR453" s="570"/>
      <c r="AS453" s="570"/>
      <c r="AT453" s="570"/>
      <c r="AU453" s="570"/>
      <c r="AV453" s="604"/>
      <c r="AW453" s="604"/>
      <c r="AX453" s="564" t="s">
        <v>113</v>
      </c>
      <c r="AY453" s="564"/>
      <c r="AZ453" s="564"/>
      <c r="BA453" s="564" t="s">
        <v>167</v>
      </c>
      <c r="BB453" s="575"/>
      <c r="BC453" s="575"/>
      <c r="BD453" s="564" t="s">
        <v>30</v>
      </c>
      <c r="BE453" s="573" t="s">
        <v>169</v>
      </c>
      <c r="BF453" s="564"/>
      <c r="BG453" s="564"/>
      <c r="BH453" s="564" t="s">
        <v>113</v>
      </c>
      <c r="BI453" s="564"/>
      <c r="BJ453" s="564"/>
      <c r="BK453" s="564" t="s">
        <v>167</v>
      </c>
      <c r="BL453" s="575"/>
      <c r="BM453" s="575"/>
      <c r="BN453" s="564" t="s">
        <v>30</v>
      </c>
      <c r="BO453" s="564"/>
      <c r="BP453" s="712" t="s">
        <v>157</v>
      </c>
      <c r="BQ453" s="713"/>
      <c r="BR453" s="713"/>
      <c r="BS453" s="713"/>
      <c r="BT453" s="714"/>
    </row>
    <row r="454" spans="2:110" ht="11.25" customHeight="1">
      <c r="B454" s="566"/>
      <c r="C454" s="1"/>
      <c r="D454" s="602"/>
      <c r="E454" s="602"/>
      <c r="F454" s="602"/>
      <c r="G454" s="602"/>
      <c r="H454" s="602"/>
      <c r="I454" s="602"/>
      <c r="J454" s="602"/>
      <c r="K454" s="602"/>
      <c r="L454" s="602"/>
      <c r="M454" s="602"/>
      <c r="N454" s="602"/>
      <c r="O454" s="564"/>
      <c r="P454" s="564"/>
      <c r="Q454" s="564"/>
      <c r="R454" s="564"/>
      <c r="S454" s="564"/>
      <c r="T454" s="564"/>
      <c r="U454" s="575"/>
      <c r="V454" s="575"/>
      <c r="W454" s="564"/>
      <c r="X454" s="573"/>
      <c r="Y454" s="564"/>
      <c r="Z454" s="564"/>
      <c r="AA454" s="564"/>
      <c r="AB454" s="564"/>
      <c r="AC454" s="564"/>
      <c r="AD454" s="564"/>
      <c r="AE454" s="575"/>
      <c r="AF454" s="575"/>
      <c r="AG454" s="564"/>
      <c r="AH454" s="81"/>
      <c r="AI454" s="81"/>
      <c r="AJ454" s="81"/>
      <c r="AK454" s="570"/>
      <c r="AL454" s="570"/>
      <c r="AM454" s="570"/>
      <c r="AN454" s="570"/>
      <c r="AO454" s="570"/>
      <c r="AP454" s="570"/>
      <c r="AQ454" s="570"/>
      <c r="AR454" s="570"/>
      <c r="AS454" s="570"/>
      <c r="AT454" s="570"/>
      <c r="AU454" s="570"/>
      <c r="AV454" s="604"/>
      <c r="AW454" s="604"/>
      <c r="AX454" s="564"/>
      <c r="AY454" s="564"/>
      <c r="AZ454" s="564"/>
      <c r="BA454" s="564"/>
      <c r="BB454" s="575"/>
      <c r="BC454" s="575"/>
      <c r="BD454" s="564"/>
      <c r="BE454" s="573"/>
      <c r="BF454" s="564"/>
      <c r="BG454" s="564"/>
      <c r="BH454" s="564"/>
      <c r="BI454" s="564"/>
      <c r="BJ454" s="564"/>
      <c r="BK454" s="564"/>
      <c r="BL454" s="575"/>
      <c r="BM454" s="575"/>
      <c r="BN454" s="564"/>
      <c r="BO454" s="564"/>
      <c r="BP454" s="715"/>
      <c r="BQ454" s="716"/>
      <c r="BR454" s="716"/>
      <c r="BS454" s="716"/>
      <c r="BT454" s="717"/>
    </row>
    <row r="455" spans="2:110" ht="10.5" customHeight="1">
      <c r="B455" s="566"/>
      <c r="C455" s="327"/>
      <c r="D455" s="602"/>
      <c r="E455" s="602"/>
      <c r="F455" s="602"/>
      <c r="G455" s="602"/>
      <c r="H455" s="602"/>
      <c r="I455" s="602"/>
      <c r="J455" s="602"/>
      <c r="K455" s="602"/>
      <c r="L455" s="602"/>
      <c r="M455" s="602"/>
      <c r="N455" s="602"/>
      <c r="O455" s="565"/>
      <c r="P455" s="565"/>
      <c r="Q455" s="565"/>
      <c r="R455" s="565"/>
      <c r="S455" s="565"/>
      <c r="T455" s="565"/>
      <c r="U455" s="576"/>
      <c r="V455" s="576"/>
      <c r="W455" s="565"/>
      <c r="X455" s="574"/>
      <c r="Y455" s="565"/>
      <c r="Z455" s="565"/>
      <c r="AA455" s="565"/>
      <c r="AB455" s="565"/>
      <c r="AC455" s="565"/>
      <c r="AD455" s="565"/>
      <c r="AE455" s="576"/>
      <c r="AF455" s="576"/>
      <c r="AG455" s="565"/>
      <c r="AH455" s="84"/>
      <c r="AI455" s="84"/>
      <c r="AJ455" s="84"/>
      <c r="AK455" s="571"/>
      <c r="AL455" s="571"/>
      <c r="AM455" s="571"/>
      <c r="AN455" s="571"/>
      <c r="AO455" s="571"/>
      <c r="AP455" s="571"/>
      <c r="AQ455" s="571"/>
      <c r="AR455" s="571"/>
      <c r="AS455" s="571"/>
      <c r="AT455" s="571"/>
      <c r="AU455" s="571"/>
      <c r="AV455" s="605"/>
      <c r="AW455" s="605"/>
      <c r="AX455" s="565"/>
      <c r="AY455" s="565"/>
      <c r="AZ455" s="565"/>
      <c r="BA455" s="565"/>
      <c r="BB455" s="576"/>
      <c r="BC455" s="576"/>
      <c r="BD455" s="565"/>
      <c r="BE455" s="574"/>
      <c r="BF455" s="565"/>
      <c r="BG455" s="565"/>
      <c r="BH455" s="565"/>
      <c r="BI455" s="565"/>
      <c r="BJ455" s="565"/>
      <c r="BK455" s="565"/>
      <c r="BL455" s="576"/>
      <c r="BM455" s="576"/>
      <c r="BN455" s="565"/>
      <c r="BO455" s="565"/>
      <c r="BP455" s="715"/>
      <c r="BQ455" s="716"/>
      <c r="BR455" s="716"/>
      <c r="BS455" s="716"/>
      <c r="BT455" s="717"/>
    </row>
    <row r="456" spans="2:110" ht="10.5" customHeight="1">
      <c r="B456" s="566"/>
      <c r="C456" s="325"/>
      <c r="D456" s="600" t="s">
        <v>144</v>
      </c>
      <c r="E456" s="700"/>
      <c r="F456" s="700"/>
      <c r="G456" s="700"/>
      <c r="H456" s="700"/>
      <c r="I456" s="700"/>
      <c r="J456" s="700"/>
      <c r="K456" s="700"/>
      <c r="L456" s="700"/>
      <c r="M456" s="700"/>
      <c r="N456" s="700"/>
      <c r="O456" s="564"/>
      <c r="P456" s="564"/>
      <c r="Q456" s="564" t="s">
        <v>113</v>
      </c>
      <c r="R456" s="564"/>
      <c r="S456" s="564"/>
      <c r="T456" s="564" t="s">
        <v>167</v>
      </c>
      <c r="U456" s="575"/>
      <c r="V456" s="575"/>
      <c r="W456" s="564" t="s">
        <v>168</v>
      </c>
      <c r="X456" s="573" t="s">
        <v>169</v>
      </c>
      <c r="Y456" s="564"/>
      <c r="Z456" s="564"/>
      <c r="AA456" s="564" t="s">
        <v>113</v>
      </c>
      <c r="AB456" s="564"/>
      <c r="AC456" s="564"/>
      <c r="AD456" s="564" t="s">
        <v>167</v>
      </c>
      <c r="AE456" s="575"/>
      <c r="AF456" s="575"/>
      <c r="AG456" s="564" t="s">
        <v>168</v>
      </c>
      <c r="AH456" s="81"/>
      <c r="AI456" s="240"/>
      <c r="AJ456" s="81"/>
      <c r="AK456" s="570" t="s">
        <v>143</v>
      </c>
      <c r="AL456" s="570"/>
      <c r="AM456" s="570"/>
      <c r="AN456" s="570"/>
      <c r="AO456" s="570"/>
      <c r="AP456" s="570"/>
      <c r="AQ456" s="570"/>
      <c r="AR456" s="570"/>
      <c r="AS456" s="570"/>
      <c r="AT456" s="570"/>
      <c r="AU456" s="570"/>
      <c r="AV456" s="604"/>
      <c r="AW456" s="604"/>
      <c r="AX456" s="564" t="s">
        <v>113</v>
      </c>
      <c r="AY456" s="564"/>
      <c r="AZ456" s="564"/>
      <c r="BA456" s="564" t="s">
        <v>167</v>
      </c>
      <c r="BB456" s="575"/>
      <c r="BC456" s="575"/>
      <c r="BD456" s="564" t="s">
        <v>30</v>
      </c>
      <c r="BE456" s="573" t="s">
        <v>169</v>
      </c>
      <c r="BF456" s="564"/>
      <c r="BG456" s="564"/>
      <c r="BH456" s="564" t="s">
        <v>113</v>
      </c>
      <c r="BI456" s="564"/>
      <c r="BJ456" s="564"/>
      <c r="BK456" s="564" t="s">
        <v>167</v>
      </c>
      <c r="BL456" s="575"/>
      <c r="BM456" s="575"/>
      <c r="BN456" s="619" t="s">
        <v>30</v>
      </c>
      <c r="BO456" s="619"/>
      <c r="BP456" s="718" t="s">
        <v>330</v>
      </c>
      <c r="BQ456" s="627"/>
      <c r="BR456" s="627"/>
      <c r="BS456" s="627"/>
      <c r="BT456" s="719"/>
    </row>
    <row r="457" spans="2:110" ht="11.25" customHeight="1">
      <c r="B457" s="566"/>
      <c r="C457" s="1"/>
      <c r="D457" s="602"/>
      <c r="E457" s="602"/>
      <c r="F457" s="602"/>
      <c r="G457" s="602"/>
      <c r="H457" s="602"/>
      <c r="I457" s="602"/>
      <c r="J457" s="602"/>
      <c r="K457" s="602"/>
      <c r="L457" s="602"/>
      <c r="M457" s="602"/>
      <c r="N457" s="602"/>
      <c r="O457" s="564"/>
      <c r="P457" s="564"/>
      <c r="Q457" s="564"/>
      <c r="R457" s="564"/>
      <c r="S457" s="564"/>
      <c r="T457" s="564"/>
      <c r="U457" s="575"/>
      <c r="V457" s="575"/>
      <c r="W457" s="564"/>
      <c r="X457" s="573"/>
      <c r="Y457" s="564"/>
      <c r="Z457" s="564"/>
      <c r="AA457" s="564"/>
      <c r="AB457" s="564"/>
      <c r="AC457" s="564"/>
      <c r="AD457" s="564"/>
      <c r="AE457" s="575"/>
      <c r="AF457" s="575"/>
      <c r="AG457" s="564"/>
      <c r="AH457" s="81"/>
      <c r="AI457" s="240"/>
      <c r="AK457" s="570"/>
      <c r="AL457" s="570"/>
      <c r="AM457" s="570"/>
      <c r="AN457" s="570"/>
      <c r="AO457" s="570"/>
      <c r="AP457" s="570"/>
      <c r="AQ457" s="570"/>
      <c r="AR457" s="570"/>
      <c r="AS457" s="570"/>
      <c r="AT457" s="570"/>
      <c r="AU457" s="570"/>
      <c r="AV457" s="604"/>
      <c r="AW457" s="604"/>
      <c r="AX457" s="564"/>
      <c r="AY457" s="564"/>
      <c r="AZ457" s="564"/>
      <c r="BA457" s="564"/>
      <c r="BB457" s="575"/>
      <c r="BC457" s="575"/>
      <c r="BD457" s="564"/>
      <c r="BE457" s="573"/>
      <c r="BF457" s="564"/>
      <c r="BG457" s="564"/>
      <c r="BH457" s="564"/>
      <c r="BI457" s="564"/>
      <c r="BJ457" s="564"/>
      <c r="BK457" s="564"/>
      <c r="BL457" s="575"/>
      <c r="BM457" s="575"/>
      <c r="BN457" s="564"/>
      <c r="BO457" s="564"/>
      <c r="BP457" s="718"/>
      <c r="BQ457" s="627"/>
      <c r="BR457" s="627"/>
      <c r="BS457" s="627"/>
      <c r="BT457" s="719"/>
    </row>
    <row r="458" spans="2:110" ht="10.5" customHeight="1">
      <c r="B458" s="566"/>
      <c r="C458" s="327"/>
      <c r="D458" s="602"/>
      <c r="E458" s="602"/>
      <c r="F458" s="602"/>
      <c r="G458" s="602"/>
      <c r="H458" s="602"/>
      <c r="I458" s="602"/>
      <c r="J458" s="602"/>
      <c r="K458" s="602"/>
      <c r="L458" s="602"/>
      <c r="M458" s="602"/>
      <c r="N458" s="602"/>
      <c r="O458" s="565"/>
      <c r="P458" s="565"/>
      <c r="Q458" s="565"/>
      <c r="R458" s="565"/>
      <c r="S458" s="565"/>
      <c r="T458" s="565"/>
      <c r="U458" s="576"/>
      <c r="V458" s="576"/>
      <c r="W458" s="565"/>
      <c r="X458" s="574"/>
      <c r="Y458" s="565"/>
      <c r="Z458" s="565"/>
      <c r="AA458" s="565"/>
      <c r="AB458" s="565"/>
      <c r="AC458" s="565"/>
      <c r="AD458" s="565"/>
      <c r="AE458" s="576"/>
      <c r="AF458" s="576"/>
      <c r="AG458" s="565"/>
      <c r="AH458" s="84"/>
      <c r="AI458" s="241"/>
      <c r="AJ458" s="84"/>
      <c r="AK458" s="571"/>
      <c r="AL458" s="571"/>
      <c r="AM458" s="571"/>
      <c r="AN458" s="571"/>
      <c r="AO458" s="571"/>
      <c r="AP458" s="571"/>
      <c r="AQ458" s="571"/>
      <c r="AR458" s="571"/>
      <c r="AS458" s="571"/>
      <c r="AT458" s="571"/>
      <c r="AU458" s="571"/>
      <c r="AV458" s="605"/>
      <c r="AW458" s="605"/>
      <c r="AX458" s="565"/>
      <c r="AY458" s="565"/>
      <c r="AZ458" s="565"/>
      <c r="BA458" s="565"/>
      <c r="BB458" s="576"/>
      <c r="BC458" s="576"/>
      <c r="BD458" s="565"/>
      <c r="BE458" s="574"/>
      <c r="BF458" s="565"/>
      <c r="BG458" s="565"/>
      <c r="BH458" s="565"/>
      <c r="BI458" s="565"/>
      <c r="BJ458" s="565"/>
      <c r="BK458" s="565"/>
      <c r="BL458" s="576"/>
      <c r="BM458" s="576"/>
      <c r="BN458" s="565"/>
      <c r="BO458" s="565"/>
      <c r="BP458" s="718"/>
      <c r="BQ458" s="627"/>
      <c r="BR458" s="627"/>
      <c r="BS458" s="627"/>
      <c r="BT458" s="719"/>
    </row>
    <row r="459" spans="2:110" ht="10.5" customHeight="1">
      <c r="B459" s="566"/>
      <c r="C459" s="325"/>
      <c r="D459" s="601" t="s">
        <v>136</v>
      </c>
      <c r="E459" s="602"/>
      <c r="F459" s="602"/>
      <c r="G459" s="602"/>
      <c r="H459" s="602"/>
      <c r="I459" s="602"/>
      <c r="J459" s="602"/>
      <c r="K459" s="602"/>
      <c r="L459" s="602"/>
      <c r="M459" s="602"/>
      <c r="N459" s="602"/>
      <c r="O459" s="564"/>
      <c r="P459" s="564"/>
      <c r="Q459" s="564" t="s">
        <v>113</v>
      </c>
      <c r="R459" s="564"/>
      <c r="S459" s="564"/>
      <c r="T459" s="564" t="s">
        <v>167</v>
      </c>
      <c r="U459" s="575"/>
      <c r="V459" s="575"/>
      <c r="W459" s="564" t="s">
        <v>30</v>
      </c>
      <c r="X459" s="573" t="s">
        <v>169</v>
      </c>
      <c r="Y459" s="564"/>
      <c r="Z459" s="564"/>
      <c r="AA459" s="564" t="s">
        <v>113</v>
      </c>
      <c r="AB459" s="564"/>
      <c r="AC459" s="564"/>
      <c r="AD459" s="564" t="s">
        <v>167</v>
      </c>
      <c r="AE459" s="575"/>
      <c r="AF459" s="575"/>
      <c r="AG459" s="564" t="s">
        <v>30</v>
      </c>
      <c r="AH459" s="81"/>
      <c r="AI459" s="242"/>
      <c r="AJ459" s="81"/>
      <c r="AK459" s="618" t="s">
        <v>134</v>
      </c>
      <c r="AL459" s="618"/>
      <c r="AM459" s="618"/>
      <c r="AN459" s="618"/>
      <c r="AO459" s="618"/>
      <c r="AP459" s="618"/>
      <c r="AQ459" s="618"/>
      <c r="AR459" s="618"/>
      <c r="AS459" s="618"/>
      <c r="AT459" s="618"/>
      <c r="AU459" s="618"/>
      <c r="AV459" s="604"/>
      <c r="AW459" s="604"/>
      <c r="AX459" s="564" t="s">
        <v>113</v>
      </c>
      <c r="AY459" s="564"/>
      <c r="AZ459" s="564"/>
      <c r="BA459" s="564" t="s">
        <v>167</v>
      </c>
      <c r="BB459" s="575"/>
      <c r="BC459" s="575"/>
      <c r="BD459" s="564" t="s">
        <v>30</v>
      </c>
      <c r="BE459" s="573" t="s">
        <v>169</v>
      </c>
      <c r="BF459" s="564"/>
      <c r="BG459" s="564"/>
      <c r="BH459" s="564" t="s">
        <v>113</v>
      </c>
      <c r="BI459" s="564"/>
      <c r="BJ459" s="564"/>
      <c r="BK459" s="564" t="s">
        <v>167</v>
      </c>
      <c r="BL459" s="575"/>
      <c r="BM459" s="575"/>
      <c r="BN459" s="619" t="s">
        <v>30</v>
      </c>
      <c r="BO459" s="619"/>
      <c r="BP459" s="718"/>
      <c r="BQ459" s="627"/>
      <c r="BR459" s="627"/>
      <c r="BS459" s="627"/>
      <c r="BT459" s="719"/>
    </row>
    <row r="460" spans="2:110" ht="11.25" customHeight="1">
      <c r="B460" s="566"/>
      <c r="C460" s="1"/>
      <c r="D460" s="602"/>
      <c r="E460" s="602"/>
      <c r="F460" s="602"/>
      <c r="G460" s="602"/>
      <c r="H460" s="602"/>
      <c r="I460" s="602"/>
      <c r="J460" s="602"/>
      <c r="K460" s="602"/>
      <c r="L460" s="602"/>
      <c r="M460" s="602"/>
      <c r="N460" s="602"/>
      <c r="O460" s="564"/>
      <c r="P460" s="564"/>
      <c r="Q460" s="564"/>
      <c r="R460" s="564"/>
      <c r="S460" s="564"/>
      <c r="T460" s="564"/>
      <c r="U460" s="575"/>
      <c r="V460" s="575"/>
      <c r="W460" s="564"/>
      <c r="X460" s="573"/>
      <c r="Y460" s="564"/>
      <c r="Z460" s="564"/>
      <c r="AA460" s="564"/>
      <c r="AB460" s="564"/>
      <c r="AC460" s="564"/>
      <c r="AD460" s="564"/>
      <c r="AE460" s="575"/>
      <c r="AF460" s="575"/>
      <c r="AG460" s="564"/>
      <c r="AH460" s="81"/>
      <c r="AI460" s="243"/>
      <c r="AK460" s="570"/>
      <c r="AL460" s="570"/>
      <c r="AM460" s="570"/>
      <c r="AN460" s="570"/>
      <c r="AO460" s="570"/>
      <c r="AP460" s="570"/>
      <c r="AQ460" s="570"/>
      <c r="AR460" s="570"/>
      <c r="AS460" s="570"/>
      <c r="AT460" s="570"/>
      <c r="AU460" s="570"/>
      <c r="AV460" s="604"/>
      <c r="AW460" s="604"/>
      <c r="AX460" s="564"/>
      <c r="AY460" s="564"/>
      <c r="AZ460" s="564"/>
      <c r="BA460" s="564"/>
      <c r="BB460" s="575"/>
      <c r="BC460" s="575"/>
      <c r="BD460" s="564"/>
      <c r="BE460" s="573"/>
      <c r="BF460" s="564"/>
      <c r="BG460" s="564"/>
      <c r="BH460" s="564"/>
      <c r="BI460" s="564"/>
      <c r="BJ460" s="564"/>
      <c r="BK460" s="564"/>
      <c r="BL460" s="575"/>
      <c r="BM460" s="575"/>
      <c r="BN460" s="564"/>
      <c r="BO460" s="564"/>
      <c r="BP460" s="718"/>
      <c r="BQ460" s="627"/>
      <c r="BR460" s="627"/>
      <c r="BS460" s="627"/>
      <c r="BT460" s="719"/>
    </row>
    <row r="461" spans="2:110" ht="10.5" customHeight="1">
      <c r="B461" s="566"/>
      <c r="C461" s="327"/>
      <c r="D461" s="602"/>
      <c r="E461" s="602"/>
      <c r="F461" s="602"/>
      <c r="G461" s="602"/>
      <c r="H461" s="602"/>
      <c r="I461" s="602"/>
      <c r="J461" s="602"/>
      <c r="K461" s="602"/>
      <c r="L461" s="602"/>
      <c r="M461" s="602"/>
      <c r="N461" s="602"/>
      <c r="O461" s="565"/>
      <c r="P461" s="565"/>
      <c r="Q461" s="565"/>
      <c r="R461" s="565"/>
      <c r="S461" s="565"/>
      <c r="T461" s="565"/>
      <c r="U461" s="576"/>
      <c r="V461" s="576"/>
      <c r="W461" s="565"/>
      <c r="X461" s="574"/>
      <c r="Y461" s="565"/>
      <c r="Z461" s="565"/>
      <c r="AA461" s="565"/>
      <c r="AB461" s="565"/>
      <c r="AC461" s="565"/>
      <c r="AD461" s="565"/>
      <c r="AE461" s="576"/>
      <c r="AF461" s="576"/>
      <c r="AG461" s="565"/>
      <c r="AH461" s="84"/>
      <c r="AI461" s="244"/>
      <c r="AJ461" s="84"/>
      <c r="AK461" s="571"/>
      <c r="AL461" s="571"/>
      <c r="AM461" s="571"/>
      <c r="AN461" s="571"/>
      <c r="AO461" s="571"/>
      <c r="AP461" s="571"/>
      <c r="AQ461" s="571"/>
      <c r="AR461" s="571"/>
      <c r="AS461" s="571"/>
      <c r="AT461" s="571"/>
      <c r="AU461" s="571"/>
      <c r="AV461" s="605"/>
      <c r="AW461" s="605"/>
      <c r="AX461" s="565"/>
      <c r="AY461" s="565"/>
      <c r="AZ461" s="565"/>
      <c r="BA461" s="565"/>
      <c r="BB461" s="576"/>
      <c r="BC461" s="576"/>
      <c r="BD461" s="565"/>
      <c r="BE461" s="574"/>
      <c r="BF461" s="565"/>
      <c r="BG461" s="565"/>
      <c r="BH461" s="565"/>
      <c r="BI461" s="565"/>
      <c r="BJ461" s="565"/>
      <c r="BK461" s="565"/>
      <c r="BL461" s="576"/>
      <c r="BM461" s="576"/>
      <c r="BN461" s="565"/>
      <c r="BO461" s="565"/>
      <c r="BP461" s="718"/>
      <c r="BQ461" s="627"/>
      <c r="BR461" s="627"/>
      <c r="BS461" s="627"/>
      <c r="BT461" s="719"/>
    </row>
    <row r="462" spans="2:110" ht="10.5" customHeight="1">
      <c r="B462" s="566"/>
      <c r="C462" s="325"/>
      <c r="D462" s="598" t="s">
        <v>138</v>
      </c>
      <c r="E462" s="598"/>
      <c r="F462" s="598"/>
      <c r="G462" s="598"/>
      <c r="H462" s="598"/>
      <c r="I462" s="598"/>
      <c r="J462" s="598"/>
      <c r="K462" s="598"/>
      <c r="L462" s="598"/>
      <c r="M462" s="598"/>
      <c r="N462" s="598"/>
      <c r="O462" s="564"/>
      <c r="P462" s="564"/>
      <c r="Q462" s="564" t="s">
        <v>113</v>
      </c>
      <c r="R462" s="564"/>
      <c r="S462" s="564"/>
      <c r="T462" s="564" t="s">
        <v>167</v>
      </c>
      <c r="U462" s="575"/>
      <c r="V462" s="575"/>
      <c r="W462" s="564" t="s">
        <v>168</v>
      </c>
      <c r="X462" s="573" t="s">
        <v>169</v>
      </c>
      <c r="Y462" s="564"/>
      <c r="Z462" s="564"/>
      <c r="AA462" s="564" t="s">
        <v>113</v>
      </c>
      <c r="AB462" s="564"/>
      <c r="AC462" s="564"/>
      <c r="AD462" s="564" t="s">
        <v>167</v>
      </c>
      <c r="AE462" s="575"/>
      <c r="AF462" s="575"/>
      <c r="AG462" s="564" t="s">
        <v>168</v>
      </c>
      <c r="AH462" s="81"/>
      <c r="AI462" s="245"/>
      <c r="AJ462" s="81"/>
      <c r="AK462" s="618" t="s">
        <v>95</v>
      </c>
      <c r="AL462" s="618"/>
      <c r="AM462" s="618"/>
      <c r="AN462" s="618"/>
      <c r="AO462" s="618"/>
      <c r="AP462" s="618"/>
      <c r="AQ462" s="618"/>
      <c r="AR462" s="618"/>
      <c r="AS462" s="618"/>
      <c r="AT462" s="618"/>
      <c r="AU462" s="618"/>
      <c r="AV462" s="604"/>
      <c r="AW462" s="604"/>
      <c r="AX462" s="564" t="s">
        <v>113</v>
      </c>
      <c r="AY462" s="564"/>
      <c r="AZ462" s="564"/>
      <c r="BA462" s="564" t="s">
        <v>167</v>
      </c>
      <c r="BB462" s="575"/>
      <c r="BC462" s="575"/>
      <c r="BD462" s="564" t="s">
        <v>30</v>
      </c>
      <c r="BE462" s="573" t="s">
        <v>169</v>
      </c>
      <c r="BF462" s="564"/>
      <c r="BG462" s="564"/>
      <c r="BH462" s="564" t="s">
        <v>113</v>
      </c>
      <c r="BI462" s="564"/>
      <c r="BJ462" s="564"/>
      <c r="BK462" s="564" t="s">
        <v>167</v>
      </c>
      <c r="BL462" s="575"/>
      <c r="BM462" s="575"/>
      <c r="BN462" s="619" t="s">
        <v>30</v>
      </c>
      <c r="BO462" s="619"/>
      <c r="BP462" s="718"/>
      <c r="BQ462" s="627"/>
      <c r="BR462" s="627"/>
      <c r="BS462" s="627"/>
      <c r="BT462" s="719"/>
    </row>
    <row r="463" spans="2:110" ht="11.25" customHeight="1">
      <c r="B463" s="566"/>
      <c r="C463" s="1"/>
      <c r="D463" s="599"/>
      <c r="E463" s="599"/>
      <c r="F463" s="599"/>
      <c r="G463" s="599"/>
      <c r="H463" s="599"/>
      <c r="I463" s="599"/>
      <c r="J463" s="599"/>
      <c r="K463" s="599"/>
      <c r="L463" s="599"/>
      <c r="M463" s="599"/>
      <c r="N463" s="599"/>
      <c r="O463" s="564"/>
      <c r="P463" s="564"/>
      <c r="Q463" s="564"/>
      <c r="R463" s="564"/>
      <c r="S463" s="564"/>
      <c r="T463" s="564"/>
      <c r="U463" s="575"/>
      <c r="V463" s="575"/>
      <c r="W463" s="564"/>
      <c r="X463" s="573"/>
      <c r="Y463" s="564"/>
      <c r="Z463" s="564"/>
      <c r="AA463" s="564"/>
      <c r="AB463" s="564"/>
      <c r="AC463" s="564"/>
      <c r="AD463" s="564"/>
      <c r="AE463" s="575"/>
      <c r="AF463" s="575"/>
      <c r="AG463" s="564"/>
      <c r="AH463" s="81"/>
      <c r="AI463" s="240"/>
      <c r="AK463" s="570"/>
      <c r="AL463" s="570"/>
      <c r="AM463" s="570"/>
      <c r="AN463" s="570"/>
      <c r="AO463" s="570"/>
      <c r="AP463" s="570"/>
      <c r="AQ463" s="570"/>
      <c r="AR463" s="570"/>
      <c r="AS463" s="570"/>
      <c r="AT463" s="570"/>
      <c r="AU463" s="570"/>
      <c r="AV463" s="604"/>
      <c r="AW463" s="604"/>
      <c r="AX463" s="564"/>
      <c r="AY463" s="564"/>
      <c r="AZ463" s="564"/>
      <c r="BA463" s="564"/>
      <c r="BB463" s="575"/>
      <c r="BC463" s="575"/>
      <c r="BD463" s="564"/>
      <c r="BE463" s="573"/>
      <c r="BF463" s="564"/>
      <c r="BG463" s="564"/>
      <c r="BH463" s="564"/>
      <c r="BI463" s="564"/>
      <c r="BJ463" s="564"/>
      <c r="BK463" s="564"/>
      <c r="BL463" s="575"/>
      <c r="BM463" s="575"/>
      <c r="BN463" s="564"/>
      <c r="BO463" s="564"/>
      <c r="BP463" s="718"/>
      <c r="BQ463" s="627"/>
      <c r="BR463" s="627"/>
      <c r="BS463" s="627"/>
      <c r="BT463" s="719"/>
    </row>
    <row r="464" spans="2:110" ht="10.5" customHeight="1">
      <c r="B464" s="566"/>
      <c r="C464" s="327"/>
      <c r="D464" s="600"/>
      <c r="E464" s="600"/>
      <c r="F464" s="600"/>
      <c r="G464" s="600"/>
      <c r="H464" s="600"/>
      <c r="I464" s="600"/>
      <c r="J464" s="600"/>
      <c r="K464" s="600"/>
      <c r="L464" s="600"/>
      <c r="M464" s="600"/>
      <c r="N464" s="600"/>
      <c r="O464" s="565"/>
      <c r="P464" s="565"/>
      <c r="Q464" s="565"/>
      <c r="R464" s="565"/>
      <c r="S464" s="565"/>
      <c r="T464" s="565"/>
      <c r="U464" s="576"/>
      <c r="V464" s="576"/>
      <c r="W464" s="565"/>
      <c r="X464" s="574"/>
      <c r="Y464" s="565"/>
      <c r="Z464" s="565"/>
      <c r="AA464" s="565"/>
      <c r="AB464" s="565"/>
      <c r="AC464" s="565"/>
      <c r="AD464" s="565"/>
      <c r="AE464" s="576"/>
      <c r="AF464" s="576"/>
      <c r="AG464" s="565"/>
      <c r="AH464" s="84"/>
      <c r="AI464" s="241"/>
      <c r="AJ464" s="84"/>
      <c r="AK464" s="571"/>
      <c r="AL464" s="571"/>
      <c r="AM464" s="571"/>
      <c r="AN464" s="571"/>
      <c r="AO464" s="571"/>
      <c r="AP464" s="571"/>
      <c r="AQ464" s="571"/>
      <c r="AR464" s="571"/>
      <c r="AS464" s="571"/>
      <c r="AT464" s="571"/>
      <c r="AU464" s="571"/>
      <c r="AV464" s="605"/>
      <c r="AW464" s="605"/>
      <c r="AX464" s="565"/>
      <c r="AY464" s="565"/>
      <c r="AZ464" s="565"/>
      <c r="BA464" s="565"/>
      <c r="BB464" s="576"/>
      <c r="BC464" s="576"/>
      <c r="BD464" s="565"/>
      <c r="BE464" s="574"/>
      <c r="BF464" s="565"/>
      <c r="BG464" s="565"/>
      <c r="BH464" s="565"/>
      <c r="BI464" s="565"/>
      <c r="BJ464" s="565"/>
      <c r="BK464" s="565"/>
      <c r="BL464" s="576"/>
      <c r="BM464" s="576"/>
      <c r="BN464" s="565"/>
      <c r="BO464" s="565"/>
      <c r="BP464" s="718"/>
      <c r="BQ464" s="627"/>
      <c r="BR464" s="627"/>
      <c r="BS464" s="627"/>
      <c r="BT464" s="719"/>
    </row>
    <row r="465" spans="2:110" ht="10.5" customHeight="1">
      <c r="B465" s="566"/>
      <c r="C465" s="325"/>
      <c r="D465" s="601" t="s">
        <v>96</v>
      </c>
      <c r="E465" s="602"/>
      <c r="F465" s="602"/>
      <c r="G465" s="602"/>
      <c r="H465" s="602"/>
      <c r="I465" s="602"/>
      <c r="J465" s="602"/>
      <c r="K465" s="602"/>
      <c r="L465" s="602"/>
      <c r="M465" s="602"/>
      <c r="N465" s="602"/>
      <c r="O465" s="564"/>
      <c r="P465" s="564"/>
      <c r="Q465" s="564" t="s">
        <v>113</v>
      </c>
      <c r="R465" s="564"/>
      <c r="S465" s="564"/>
      <c r="T465" s="564" t="s">
        <v>167</v>
      </c>
      <c r="U465" s="575"/>
      <c r="V465" s="575"/>
      <c r="W465" s="564" t="s">
        <v>168</v>
      </c>
      <c r="X465" s="573" t="s">
        <v>169</v>
      </c>
      <c r="Y465" s="564"/>
      <c r="Z465" s="564"/>
      <c r="AA465" s="564" t="s">
        <v>113</v>
      </c>
      <c r="AB465" s="564"/>
      <c r="AC465" s="564"/>
      <c r="AD465" s="564" t="s">
        <v>167</v>
      </c>
      <c r="AE465" s="575"/>
      <c r="AF465" s="575"/>
      <c r="AG465" s="564" t="s">
        <v>168</v>
      </c>
      <c r="AH465" s="81"/>
      <c r="AI465" s="245"/>
      <c r="AJ465" s="325"/>
      <c r="AK465" s="620" t="s">
        <v>137</v>
      </c>
      <c r="AL465" s="621"/>
      <c r="AM465" s="621"/>
      <c r="AN465" s="621"/>
      <c r="AO465" s="621"/>
      <c r="AP465" s="621"/>
      <c r="AQ465" s="621"/>
      <c r="AR465" s="621"/>
      <c r="AS465" s="621"/>
      <c r="AT465" s="621"/>
      <c r="AU465" s="621"/>
      <c r="AV465" s="619"/>
      <c r="AW465" s="619"/>
      <c r="AX465" s="619" t="s">
        <v>113</v>
      </c>
      <c r="AY465" s="619"/>
      <c r="AZ465" s="619"/>
      <c r="BA465" s="619" t="s">
        <v>167</v>
      </c>
      <c r="BB465" s="603"/>
      <c r="BC465" s="603"/>
      <c r="BD465" s="619" t="s">
        <v>30</v>
      </c>
      <c r="BE465" s="752" t="s">
        <v>169</v>
      </c>
      <c r="BF465" s="619"/>
      <c r="BG465" s="619"/>
      <c r="BH465" s="619" t="s">
        <v>113</v>
      </c>
      <c r="BI465" s="619"/>
      <c r="BJ465" s="619"/>
      <c r="BK465" s="619" t="s">
        <v>167</v>
      </c>
      <c r="BL465" s="603"/>
      <c r="BM465" s="603"/>
      <c r="BN465" s="619" t="s">
        <v>30</v>
      </c>
      <c r="BO465" s="619"/>
      <c r="BP465" s="718"/>
      <c r="BQ465" s="627"/>
      <c r="BR465" s="627"/>
      <c r="BS465" s="627"/>
      <c r="BT465" s="719"/>
    </row>
    <row r="466" spans="2:110" ht="11.25" customHeight="1">
      <c r="B466" s="566"/>
      <c r="C466" s="1"/>
      <c r="D466" s="602"/>
      <c r="E466" s="602"/>
      <c r="F466" s="602"/>
      <c r="G466" s="602"/>
      <c r="H466" s="602"/>
      <c r="I466" s="602"/>
      <c r="J466" s="602"/>
      <c r="K466" s="602"/>
      <c r="L466" s="602"/>
      <c r="M466" s="602"/>
      <c r="N466" s="602"/>
      <c r="O466" s="564"/>
      <c r="P466" s="564"/>
      <c r="Q466" s="564"/>
      <c r="R466" s="564"/>
      <c r="S466" s="564"/>
      <c r="T466" s="564"/>
      <c r="U466" s="575"/>
      <c r="V466" s="575"/>
      <c r="W466" s="564"/>
      <c r="X466" s="573"/>
      <c r="Y466" s="564"/>
      <c r="Z466" s="564"/>
      <c r="AA466" s="564"/>
      <c r="AB466" s="564"/>
      <c r="AC466" s="564"/>
      <c r="AD466" s="564"/>
      <c r="AE466" s="575"/>
      <c r="AF466" s="575"/>
      <c r="AG466" s="564"/>
      <c r="AH466" s="81"/>
      <c r="AI466" s="240"/>
      <c r="AJ466" s="1"/>
      <c r="AK466" s="621"/>
      <c r="AL466" s="621"/>
      <c r="AM466" s="621"/>
      <c r="AN466" s="621"/>
      <c r="AO466" s="621"/>
      <c r="AP466" s="621"/>
      <c r="AQ466" s="621"/>
      <c r="AR466" s="621"/>
      <c r="AS466" s="621"/>
      <c r="AT466" s="621"/>
      <c r="AU466" s="621"/>
      <c r="AV466" s="564"/>
      <c r="AW466" s="564"/>
      <c r="AX466" s="564"/>
      <c r="AY466" s="564"/>
      <c r="AZ466" s="564"/>
      <c r="BA466" s="564"/>
      <c r="BB466" s="575"/>
      <c r="BC466" s="575"/>
      <c r="BD466" s="564"/>
      <c r="BE466" s="573"/>
      <c r="BF466" s="564"/>
      <c r="BG466" s="564"/>
      <c r="BH466" s="564"/>
      <c r="BI466" s="564"/>
      <c r="BJ466" s="564"/>
      <c r="BK466" s="564"/>
      <c r="BL466" s="575"/>
      <c r="BM466" s="575"/>
      <c r="BN466" s="564"/>
      <c r="BO466" s="564"/>
      <c r="BP466" s="718"/>
      <c r="BQ466" s="627"/>
      <c r="BR466" s="627"/>
      <c r="BS466" s="627"/>
      <c r="BT466" s="719"/>
    </row>
    <row r="467" spans="2:110" ht="22.5" customHeight="1">
      <c r="B467" s="566"/>
      <c r="C467" s="327"/>
      <c r="D467" s="602"/>
      <c r="E467" s="602"/>
      <c r="F467" s="602"/>
      <c r="G467" s="602"/>
      <c r="H467" s="602"/>
      <c r="I467" s="602"/>
      <c r="J467" s="602"/>
      <c r="K467" s="602"/>
      <c r="L467" s="602"/>
      <c r="M467" s="602"/>
      <c r="N467" s="602"/>
      <c r="O467" s="565"/>
      <c r="P467" s="565"/>
      <c r="Q467" s="565"/>
      <c r="R467" s="565"/>
      <c r="S467" s="565"/>
      <c r="T467" s="565"/>
      <c r="U467" s="576"/>
      <c r="V467" s="576"/>
      <c r="W467" s="565"/>
      <c r="X467" s="574"/>
      <c r="Y467" s="565"/>
      <c r="Z467" s="565"/>
      <c r="AA467" s="565"/>
      <c r="AB467" s="565"/>
      <c r="AC467" s="565"/>
      <c r="AD467" s="565"/>
      <c r="AE467" s="576"/>
      <c r="AF467" s="576"/>
      <c r="AG467" s="565"/>
      <c r="AH467" s="84"/>
      <c r="AI467" s="241"/>
      <c r="AJ467" s="327"/>
      <c r="AK467" s="621"/>
      <c r="AL467" s="621"/>
      <c r="AM467" s="621"/>
      <c r="AN467" s="621"/>
      <c r="AO467" s="621"/>
      <c r="AP467" s="621"/>
      <c r="AQ467" s="621"/>
      <c r="AR467" s="621"/>
      <c r="AS467" s="621"/>
      <c r="AT467" s="621"/>
      <c r="AU467" s="621"/>
      <c r="AV467" s="565"/>
      <c r="AW467" s="565"/>
      <c r="AX467" s="565"/>
      <c r="AY467" s="565"/>
      <c r="AZ467" s="565"/>
      <c r="BA467" s="565"/>
      <c r="BB467" s="576"/>
      <c r="BC467" s="576"/>
      <c r="BD467" s="565"/>
      <c r="BE467" s="574"/>
      <c r="BF467" s="565"/>
      <c r="BG467" s="565"/>
      <c r="BH467" s="565"/>
      <c r="BI467" s="565"/>
      <c r="BJ467" s="565"/>
      <c r="BK467" s="565"/>
      <c r="BL467" s="576"/>
      <c r="BM467" s="576"/>
      <c r="BN467" s="565"/>
      <c r="BO467" s="565"/>
      <c r="BP467" s="718"/>
      <c r="BQ467" s="627"/>
      <c r="BR467" s="627"/>
      <c r="BS467" s="627"/>
      <c r="BT467" s="719"/>
    </row>
    <row r="468" spans="2:110" ht="10.5" customHeight="1">
      <c r="B468" s="566"/>
      <c r="C468" s="81"/>
      <c r="D468" s="618" t="s">
        <v>135</v>
      </c>
      <c r="E468" s="618"/>
      <c r="F468" s="618"/>
      <c r="G468" s="618"/>
      <c r="H468" s="618"/>
      <c r="I468" s="618"/>
      <c r="J468" s="618"/>
      <c r="K468" s="618"/>
      <c r="L468" s="618"/>
      <c r="M468" s="618"/>
      <c r="N468" s="618"/>
      <c r="O468" s="604"/>
      <c r="P468" s="604"/>
      <c r="Q468" s="564" t="s">
        <v>113</v>
      </c>
      <c r="R468" s="564"/>
      <c r="S468" s="564"/>
      <c r="T468" s="564" t="s">
        <v>167</v>
      </c>
      <c r="U468" s="575"/>
      <c r="V468" s="575"/>
      <c r="W468" s="564" t="s">
        <v>30</v>
      </c>
      <c r="X468" s="573" t="s">
        <v>169</v>
      </c>
      <c r="Y468" s="564"/>
      <c r="Z468" s="564"/>
      <c r="AA468" s="564" t="s">
        <v>113</v>
      </c>
      <c r="AB468" s="564"/>
      <c r="AC468" s="564"/>
      <c r="AD468" s="564" t="s">
        <v>167</v>
      </c>
      <c r="AE468" s="575"/>
      <c r="AF468" s="575"/>
      <c r="AG468" s="619" t="s">
        <v>30</v>
      </c>
      <c r="AH468" s="81"/>
      <c r="AI468" s="242"/>
      <c r="AJ468" s="81"/>
      <c r="AK468" s="642" t="s">
        <v>139</v>
      </c>
      <c r="AL468" s="642"/>
      <c r="AM468" s="642"/>
      <c r="AN468" s="642"/>
      <c r="AO468" s="642"/>
      <c r="AP468" s="642"/>
      <c r="AQ468" s="642"/>
      <c r="AR468" s="642"/>
      <c r="AS468" s="642"/>
      <c r="AT468" s="642"/>
      <c r="AU468" s="642"/>
      <c r="AV468" s="604"/>
      <c r="AW468" s="604"/>
      <c r="AX468" s="564" t="s">
        <v>113</v>
      </c>
      <c r="AY468" s="564"/>
      <c r="AZ468" s="564"/>
      <c r="BA468" s="564" t="s">
        <v>167</v>
      </c>
      <c r="BB468" s="575"/>
      <c r="BC468" s="575"/>
      <c r="BD468" s="564" t="s">
        <v>30</v>
      </c>
      <c r="BE468" s="573" t="s">
        <v>169</v>
      </c>
      <c r="BF468" s="564"/>
      <c r="BG468" s="564"/>
      <c r="BH468" s="564" t="s">
        <v>113</v>
      </c>
      <c r="BI468" s="564"/>
      <c r="BJ468" s="564"/>
      <c r="BK468" s="564" t="s">
        <v>167</v>
      </c>
      <c r="BL468" s="575"/>
      <c r="BM468" s="575"/>
      <c r="BN468" s="619" t="s">
        <v>30</v>
      </c>
      <c r="BO468" s="619"/>
      <c r="BP468" s="718"/>
      <c r="BQ468" s="627"/>
      <c r="BR468" s="627"/>
      <c r="BS468" s="627"/>
      <c r="BT468" s="719"/>
    </row>
    <row r="469" spans="2:110" ht="11.25" customHeight="1">
      <c r="B469" s="566"/>
      <c r="D469" s="570"/>
      <c r="E469" s="570"/>
      <c r="F469" s="570"/>
      <c r="G469" s="570"/>
      <c r="H469" s="570"/>
      <c r="I469" s="570"/>
      <c r="J469" s="570"/>
      <c r="K469" s="570"/>
      <c r="L469" s="570"/>
      <c r="M469" s="570"/>
      <c r="N469" s="570"/>
      <c r="O469" s="604"/>
      <c r="P469" s="604"/>
      <c r="Q469" s="564"/>
      <c r="R469" s="564"/>
      <c r="S469" s="564"/>
      <c r="T469" s="564"/>
      <c r="U469" s="575"/>
      <c r="V469" s="575"/>
      <c r="W469" s="564"/>
      <c r="X469" s="573"/>
      <c r="Y469" s="564"/>
      <c r="Z469" s="564"/>
      <c r="AA469" s="564"/>
      <c r="AB469" s="564"/>
      <c r="AC469" s="564"/>
      <c r="AD469" s="564"/>
      <c r="AE469" s="575"/>
      <c r="AF469" s="575"/>
      <c r="AG469" s="564"/>
      <c r="AH469" s="81"/>
      <c r="AI469" s="243"/>
      <c r="AK469" s="643"/>
      <c r="AL469" s="643"/>
      <c r="AM469" s="643"/>
      <c r="AN469" s="643"/>
      <c r="AO469" s="643"/>
      <c r="AP469" s="643"/>
      <c r="AQ469" s="643"/>
      <c r="AR469" s="643"/>
      <c r="AS469" s="643"/>
      <c r="AT469" s="643"/>
      <c r="AU469" s="643"/>
      <c r="AV469" s="604"/>
      <c r="AW469" s="604"/>
      <c r="AX469" s="564"/>
      <c r="AY469" s="564"/>
      <c r="AZ469" s="564"/>
      <c r="BA469" s="564"/>
      <c r="BB469" s="575"/>
      <c r="BC469" s="575"/>
      <c r="BD469" s="564"/>
      <c r="BE469" s="573"/>
      <c r="BF469" s="564"/>
      <c r="BG469" s="564"/>
      <c r="BH469" s="564"/>
      <c r="BI469" s="564"/>
      <c r="BJ469" s="564"/>
      <c r="BK469" s="564"/>
      <c r="BL469" s="575"/>
      <c r="BM469" s="575"/>
      <c r="BN469" s="564"/>
      <c r="BO469" s="564"/>
      <c r="BP469" s="718"/>
      <c r="BQ469" s="627"/>
      <c r="BR469" s="627"/>
      <c r="BS469" s="627"/>
      <c r="BT469" s="719"/>
    </row>
    <row r="470" spans="2:110" ht="21.75" customHeight="1">
      <c r="B470" s="566"/>
      <c r="C470" s="84"/>
      <c r="D470" s="571"/>
      <c r="E470" s="571"/>
      <c r="F470" s="571"/>
      <c r="G470" s="571"/>
      <c r="H470" s="571"/>
      <c r="I470" s="571"/>
      <c r="J470" s="571"/>
      <c r="K470" s="571"/>
      <c r="L470" s="571"/>
      <c r="M470" s="571"/>
      <c r="N470" s="571"/>
      <c r="O470" s="605"/>
      <c r="P470" s="605"/>
      <c r="Q470" s="565"/>
      <c r="R470" s="565"/>
      <c r="S470" s="565"/>
      <c r="T470" s="565"/>
      <c r="U470" s="576"/>
      <c r="V470" s="576"/>
      <c r="W470" s="565"/>
      <c r="X470" s="574"/>
      <c r="Y470" s="565"/>
      <c r="Z470" s="565"/>
      <c r="AA470" s="565"/>
      <c r="AB470" s="565"/>
      <c r="AC470" s="565"/>
      <c r="AD470" s="565"/>
      <c r="AE470" s="576"/>
      <c r="AF470" s="576"/>
      <c r="AG470" s="565"/>
      <c r="AH470" s="84"/>
      <c r="AI470" s="244"/>
      <c r="AJ470" s="84"/>
      <c r="AK470" s="644"/>
      <c r="AL470" s="644"/>
      <c r="AM470" s="644"/>
      <c r="AN470" s="644"/>
      <c r="AO470" s="644"/>
      <c r="AP470" s="644"/>
      <c r="AQ470" s="644"/>
      <c r="AR470" s="644"/>
      <c r="AS470" s="644"/>
      <c r="AT470" s="644"/>
      <c r="AU470" s="644"/>
      <c r="AV470" s="605"/>
      <c r="AW470" s="605"/>
      <c r="AX470" s="565"/>
      <c r="AY470" s="565"/>
      <c r="AZ470" s="565"/>
      <c r="BA470" s="565"/>
      <c r="BB470" s="576"/>
      <c r="BC470" s="576"/>
      <c r="BD470" s="565"/>
      <c r="BE470" s="574"/>
      <c r="BF470" s="565"/>
      <c r="BG470" s="565"/>
      <c r="BH470" s="565"/>
      <c r="BI470" s="565"/>
      <c r="BJ470" s="565"/>
      <c r="BK470" s="565"/>
      <c r="BL470" s="576"/>
      <c r="BM470" s="576"/>
      <c r="BN470" s="565"/>
      <c r="BO470" s="565"/>
      <c r="BP470" s="718"/>
      <c r="BQ470" s="627"/>
      <c r="BR470" s="627"/>
      <c r="BS470" s="627"/>
      <c r="BT470" s="719"/>
    </row>
    <row r="471" spans="2:110" s="53" customFormat="1" ht="10.5" customHeight="1">
      <c r="B471" s="634"/>
      <c r="C471" s="280"/>
      <c r="D471" s="635" t="s">
        <v>535</v>
      </c>
      <c r="E471" s="635"/>
      <c r="F471" s="635"/>
      <c r="G471" s="635"/>
      <c r="H471" s="635"/>
      <c r="I471" s="635"/>
      <c r="J471" s="635"/>
      <c r="K471" s="635"/>
      <c r="L471" s="635"/>
      <c r="M471" s="635"/>
      <c r="N471" s="635"/>
      <c r="O471" s="716"/>
      <c r="P471" s="716"/>
      <c r="Q471" s="627" t="s">
        <v>113</v>
      </c>
      <c r="R471" s="627"/>
      <c r="S471" s="627"/>
      <c r="T471" s="627" t="s">
        <v>167</v>
      </c>
      <c r="U471" s="629"/>
      <c r="V471" s="629"/>
      <c r="W471" s="627" t="s">
        <v>30</v>
      </c>
      <c r="X471" s="631" t="s">
        <v>169</v>
      </c>
      <c r="Y471" s="627"/>
      <c r="Z471" s="627"/>
      <c r="AA471" s="627" t="s">
        <v>113</v>
      </c>
      <c r="AB471" s="627"/>
      <c r="AC471" s="627"/>
      <c r="AD471" s="627" t="s">
        <v>167</v>
      </c>
      <c r="AE471" s="629"/>
      <c r="AF471" s="629"/>
      <c r="AG471" s="638" t="s">
        <v>30</v>
      </c>
      <c r="AH471" s="280"/>
      <c r="AI471" s="281"/>
      <c r="AJ471" s="326"/>
      <c r="AK471" s="466" t="s">
        <v>393</v>
      </c>
      <c r="AL471" s="466"/>
      <c r="AM471" s="466"/>
      <c r="AN471" s="466"/>
      <c r="AO471" s="466"/>
      <c r="AP471" s="466"/>
      <c r="AQ471" s="466"/>
      <c r="AR471" s="466"/>
      <c r="AS471" s="466"/>
      <c r="AT471" s="466"/>
      <c r="AU471" s="639" t="s">
        <v>394</v>
      </c>
      <c r="AV471" s="716"/>
      <c r="AW471" s="716"/>
      <c r="AX471" s="627" t="s">
        <v>113</v>
      </c>
      <c r="AY471" s="627"/>
      <c r="AZ471" s="627"/>
      <c r="BA471" s="627" t="s">
        <v>167</v>
      </c>
      <c r="BB471" s="629"/>
      <c r="BC471" s="629"/>
      <c r="BD471" s="627" t="s">
        <v>30</v>
      </c>
      <c r="BE471" s="631" t="s">
        <v>169</v>
      </c>
      <c r="BF471" s="627"/>
      <c r="BG471" s="627"/>
      <c r="BH471" s="627" t="s">
        <v>113</v>
      </c>
      <c r="BI471" s="627"/>
      <c r="BJ471" s="627"/>
      <c r="BK471" s="627" t="s">
        <v>167</v>
      </c>
      <c r="BL471" s="629"/>
      <c r="BM471" s="629"/>
      <c r="BN471" s="638" t="s">
        <v>30</v>
      </c>
      <c r="BP471" s="718"/>
      <c r="BQ471" s="627"/>
      <c r="BR471" s="627"/>
      <c r="BS471" s="627"/>
      <c r="BT471" s="719"/>
      <c r="BU471" s="387"/>
      <c r="BW471" s="334"/>
      <c r="BX471" s="339"/>
      <c r="BY471" s="328"/>
      <c r="BZ471" s="328"/>
      <c r="CA471" s="328"/>
      <c r="CB471" s="328"/>
      <c r="CC471" s="328"/>
      <c r="CD471" s="328"/>
      <c r="CE471" s="328"/>
      <c r="CF471" s="328"/>
      <c r="CG471" s="328"/>
      <c r="CH471" s="328"/>
      <c r="CI471" s="328"/>
      <c r="CJ471" s="328"/>
      <c r="CK471" s="328"/>
      <c r="CL471" s="328"/>
      <c r="CM471" s="328"/>
      <c r="CN471" s="328"/>
      <c r="CO471" s="328"/>
      <c r="CP471" s="328"/>
      <c r="CQ471" s="328"/>
      <c r="CR471" s="328"/>
      <c r="CS471" s="328"/>
      <c r="CT471" s="328"/>
      <c r="CU471" s="328"/>
      <c r="CV471" s="328"/>
      <c r="CW471" s="328"/>
      <c r="CX471" s="328"/>
      <c r="CY471" s="328"/>
      <c r="CZ471" s="328"/>
      <c r="DA471" s="328"/>
      <c r="DB471" s="328"/>
      <c r="DC471" s="328"/>
      <c r="DD471" s="328"/>
      <c r="DE471" s="328"/>
      <c r="DF471" s="328"/>
    </row>
    <row r="472" spans="2:110" s="53" customFormat="1" ht="11.25" customHeight="1">
      <c r="B472" s="634"/>
      <c r="C472"/>
      <c r="D472" s="636"/>
      <c r="E472" s="636"/>
      <c r="F472" s="636"/>
      <c r="G472" s="636"/>
      <c r="H472" s="636"/>
      <c r="I472" s="636"/>
      <c r="J472" s="636"/>
      <c r="K472" s="636"/>
      <c r="L472" s="636"/>
      <c r="M472" s="636"/>
      <c r="N472" s="636"/>
      <c r="O472" s="716"/>
      <c r="P472" s="716"/>
      <c r="Q472" s="627"/>
      <c r="R472" s="627"/>
      <c r="S472" s="627"/>
      <c r="T472" s="627"/>
      <c r="U472" s="629"/>
      <c r="V472" s="629"/>
      <c r="W472" s="627"/>
      <c r="X472" s="631"/>
      <c r="Y472" s="627"/>
      <c r="Z472" s="627"/>
      <c r="AA472" s="627"/>
      <c r="AB472" s="627"/>
      <c r="AC472" s="627"/>
      <c r="AD472" s="627"/>
      <c r="AE472" s="629"/>
      <c r="AF472" s="629"/>
      <c r="AG472" s="627"/>
      <c r="AH472" s="280"/>
      <c r="AI472" s="282"/>
      <c r="AJ472" s="1"/>
      <c r="AK472" s="467"/>
      <c r="AL472" s="467"/>
      <c r="AM472" s="467"/>
      <c r="AN472" s="467"/>
      <c r="AO472" s="467"/>
      <c r="AP472" s="467"/>
      <c r="AQ472" s="467"/>
      <c r="AR472" s="467"/>
      <c r="AS472" s="467"/>
      <c r="AT472" s="467"/>
      <c r="AU472" s="469"/>
      <c r="AV472" s="716"/>
      <c r="AW472" s="716"/>
      <c r="AX472" s="627"/>
      <c r="AY472" s="627"/>
      <c r="AZ472" s="627"/>
      <c r="BA472" s="627"/>
      <c r="BB472" s="629"/>
      <c r="BC472" s="629"/>
      <c r="BD472" s="627"/>
      <c r="BE472" s="631"/>
      <c r="BF472" s="627"/>
      <c r="BG472" s="627"/>
      <c r="BH472" s="627"/>
      <c r="BI472" s="627"/>
      <c r="BJ472" s="627"/>
      <c r="BK472" s="627"/>
      <c r="BL472" s="629"/>
      <c r="BM472" s="629"/>
      <c r="BN472" s="627"/>
      <c r="BP472" s="718"/>
      <c r="BQ472" s="627"/>
      <c r="BR472" s="627"/>
      <c r="BS472" s="627"/>
      <c r="BT472" s="719"/>
      <c r="BU472" s="387"/>
      <c r="BW472" s="334"/>
      <c r="BX472" s="339"/>
      <c r="BY472" s="328"/>
      <c r="BZ472" s="328"/>
      <c r="CA472" s="328"/>
      <c r="CB472" s="328"/>
      <c r="CC472" s="328"/>
      <c r="CD472" s="328"/>
      <c r="CE472" s="328"/>
      <c r="CF472" s="328"/>
      <c r="CG472" s="328"/>
      <c r="CH472" s="328"/>
      <c r="CI472" s="328"/>
      <c r="CJ472" s="328"/>
      <c r="CK472" s="328"/>
      <c r="CL472" s="328"/>
      <c r="CM472" s="328"/>
      <c r="CN472" s="328"/>
      <c r="CO472" s="328"/>
      <c r="CP472" s="328"/>
      <c r="CQ472" s="328"/>
      <c r="CR472" s="328"/>
      <c r="CS472" s="328"/>
      <c r="CT472" s="328"/>
      <c r="CU472" s="328"/>
      <c r="CV472" s="328"/>
      <c r="CW472" s="328"/>
      <c r="CX472" s="328"/>
      <c r="CY472" s="328"/>
      <c r="CZ472" s="328"/>
      <c r="DA472" s="328"/>
      <c r="DB472" s="328"/>
      <c r="DC472" s="328"/>
      <c r="DD472" s="328"/>
      <c r="DE472" s="328"/>
      <c r="DF472" s="328"/>
    </row>
    <row r="473" spans="2:110" s="53" customFormat="1" ht="10.5" customHeight="1">
      <c r="B473" s="634"/>
      <c r="C473" s="283"/>
      <c r="D473" s="637"/>
      <c r="E473" s="637"/>
      <c r="F473" s="637"/>
      <c r="G473" s="637"/>
      <c r="H473" s="637"/>
      <c r="I473" s="637"/>
      <c r="J473" s="637"/>
      <c r="K473" s="637"/>
      <c r="L473" s="637"/>
      <c r="M473" s="637"/>
      <c r="N473" s="637"/>
      <c r="O473" s="737"/>
      <c r="P473" s="737"/>
      <c r="Q473" s="628"/>
      <c r="R473" s="628"/>
      <c r="S473" s="628"/>
      <c r="T473" s="628"/>
      <c r="U473" s="630"/>
      <c r="V473" s="630"/>
      <c r="W473" s="628"/>
      <c r="X473" s="632"/>
      <c r="Y473" s="628"/>
      <c r="Z473" s="628"/>
      <c r="AA473" s="628"/>
      <c r="AB473" s="628"/>
      <c r="AC473" s="628"/>
      <c r="AD473" s="628"/>
      <c r="AE473" s="630"/>
      <c r="AF473" s="630"/>
      <c r="AG473" s="628"/>
      <c r="AH473" s="283"/>
      <c r="AI473" s="284"/>
      <c r="AJ473" s="312"/>
      <c r="AK473" s="641"/>
      <c r="AL473" s="641"/>
      <c r="AM473" s="641"/>
      <c r="AN473" s="641"/>
      <c r="AO473" s="641"/>
      <c r="AP473" s="641"/>
      <c r="AQ473" s="641"/>
      <c r="AR473" s="641"/>
      <c r="AS473" s="641"/>
      <c r="AT473" s="641"/>
      <c r="AU473" s="640"/>
      <c r="AV473" s="737"/>
      <c r="AW473" s="737"/>
      <c r="AX473" s="628"/>
      <c r="AY473" s="628"/>
      <c r="AZ473" s="628"/>
      <c r="BA473" s="628"/>
      <c r="BB473" s="630"/>
      <c r="BC473" s="630"/>
      <c r="BD473" s="628"/>
      <c r="BE473" s="632"/>
      <c r="BF473" s="628"/>
      <c r="BG473" s="628"/>
      <c r="BH473" s="628"/>
      <c r="BI473" s="628"/>
      <c r="BJ473" s="628"/>
      <c r="BK473" s="628"/>
      <c r="BL473" s="630"/>
      <c r="BM473" s="630"/>
      <c r="BN473" s="628"/>
      <c r="BP473" s="749"/>
      <c r="BQ473" s="750"/>
      <c r="BR473" s="750"/>
      <c r="BS473" s="750"/>
      <c r="BT473" s="751"/>
      <c r="BU473" s="387"/>
      <c r="BW473" s="334"/>
      <c r="BX473" s="339"/>
      <c r="BY473" s="328"/>
      <c r="BZ473" s="328"/>
      <c r="CA473" s="328"/>
      <c r="CB473" s="328"/>
      <c r="CC473" s="328"/>
      <c r="CD473" s="328"/>
      <c r="CE473" s="328"/>
      <c r="CF473" s="328"/>
      <c r="CG473" s="328"/>
      <c r="CH473" s="328"/>
      <c r="CI473" s="328"/>
      <c r="CJ473" s="328"/>
      <c r="CK473" s="328"/>
      <c r="CL473" s="328"/>
      <c r="CM473" s="328"/>
      <c r="CN473" s="328"/>
      <c r="CO473" s="328"/>
      <c r="CP473" s="328"/>
      <c r="CQ473" s="328"/>
      <c r="CR473" s="328"/>
      <c r="CS473" s="328"/>
      <c r="CT473" s="328"/>
      <c r="CU473" s="328"/>
      <c r="CV473" s="328"/>
      <c r="CW473" s="328"/>
      <c r="CX473" s="328"/>
      <c r="CY473" s="328"/>
      <c r="CZ473" s="328"/>
      <c r="DA473" s="328"/>
      <c r="DB473" s="328"/>
      <c r="DC473" s="328"/>
      <c r="DD473" s="328"/>
      <c r="DE473" s="328"/>
      <c r="DF473" s="328"/>
    </row>
    <row r="474" spans="2:110" ht="26.25" customHeight="1">
      <c r="B474" s="547" t="s">
        <v>249</v>
      </c>
      <c r="C474" s="548"/>
      <c r="D474" s="548"/>
      <c r="E474" s="548"/>
      <c r="F474" s="548"/>
      <c r="G474" s="548"/>
      <c r="H474" s="548"/>
      <c r="I474" s="548"/>
      <c r="J474" s="548"/>
      <c r="K474" s="548"/>
      <c r="L474" s="548"/>
      <c r="M474" s="548"/>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8"/>
      <c r="AK474" s="548"/>
      <c r="AL474" s="548"/>
      <c r="AM474" s="548"/>
      <c r="AN474" s="548"/>
      <c r="AO474" s="548"/>
      <c r="AP474" s="548"/>
      <c r="AQ474" s="548"/>
      <c r="AR474" s="548"/>
      <c r="AS474" s="548"/>
      <c r="AT474" s="548"/>
      <c r="AU474" s="548"/>
      <c r="AV474" s="548"/>
      <c r="AW474" s="548"/>
      <c r="AX474" s="548"/>
      <c r="AY474" s="548"/>
      <c r="AZ474" s="548"/>
      <c r="BA474" s="548"/>
      <c r="BB474" s="548"/>
      <c r="BC474" s="548"/>
      <c r="BD474" s="548"/>
      <c r="BE474" s="548"/>
      <c r="BF474" s="548"/>
      <c r="BG474" s="548"/>
      <c r="BH474" s="548"/>
      <c r="BI474" s="548"/>
      <c r="BJ474" s="548"/>
      <c r="BK474" s="548"/>
      <c r="BL474" s="548"/>
      <c r="BM474" s="548"/>
      <c r="BN474" s="548"/>
      <c r="BO474" s="548"/>
      <c r="BP474" s="130"/>
      <c r="BQ474" s="130"/>
      <c r="BR474" s="130"/>
      <c r="BS474" s="130"/>
      <c r="BT474" s="131"/>
      <c r="BU474" s="383"/>
    </row>
    <row r="475" spans="2:110" s="22" customFormat="1" ht="6.75" customHeight="1">
      <c r="B475" s="121"/>
      <c r="C475" s="122"/>
      <c r="D475" s="549" t="s">
        <v>252</v>
      </c>
      <c r="E475" s="549"/>
      <c r="F475" s="549"/>
      <c r="G475" s="549"/>
      <c r="H475" s="549"/>
      <c r="I475" s="549"/>
      <c r="J475" s="549"/>
      <c r="K475" s="549"/>
      <c r="L475" s="549"/>
      <c r="M475" s="549"/>
      <c r="N475" s="549"/>
      <c r="O475" s="549"/>
      <c r="P475" s="549"/>
      <c r="Q475" s="549"/>
      <c r="R475" s="549"/>
      <c r="S475" s="549"/>
      <c r="T475" s="549"/>
      <c r="U475" s="549"/>
      <c r="V475" s="549"/>
      <c r="W475" s="549"/>
      <c r="X475" s="549"/>
      <c r="Y475" s="549"/>
      <c r="Z475" s="549"/>
      <c r="AA475" s="549"/>
      <c r="AB475" s="549"/>
      <c r="AC475" s="549"/>
      <c r="AD475" s="549"/>
      <c r="AE475" s="549"/>
      <c r="AF475" s="549"/>
      <c r="AG475" s="549"/>
      <c r="AH475" s="549"/>
      <c r="AI475" s="549"/>
      <c r="AJ475" s="549"/>
      <c r="AK475" s="549"/>
      <c r="AL475" s="549"/>
      <c r="AM475" s="549"/>
      <c r="AN475" s="549"/>
      <c r="AO475" s="549"/>
      <c r="AP475" s="549"/>
      <c r="AQ475" s="549"/>
      <c r="AR475" s="549"/>
      <c r="AS475" s="549"/>
      <c r="AT475" s="549"/>
      <c r="AU475" s="549"/>
      <c r="AV475" s="549"/>
      <c r="AW475" s="549"/>
      <c r="AX475" s="549"/>
      <c r="AY475" s="123"/>
      <c r="AZ475" s="550" t="s">
        <v>33</v>
      </c>
      <c r="BA475" s="550"/>
      <c r="BB475" s="550"/>
      <c r="BC475" s="550"/>
      <c r="BD475" s="550"/>
      <c r="BE475" s="123"/>
      <c r="BF475" s="123"/>
      <c r="BG475" s="123"/>
      <c r="BH475" s="123"/>
      <c r="BI475" s="123"/>
      <c r="BJ475" s="123"/>
      <c r="BK475" s="123"/>
      <c r="BL475" s="123"/>
      <c r="BM475" s="123"/>
      <c r="BN475" s="123"/>
      <c r="BO475" s="123"/>
      <c r="BP475" s="686"/>
      <c r="BQ475" s="686"/>
      <c r="BR475" s="686"/>
      <c r="BS475" s="688"/>
      <c r="BT475" s="689"/>
      <c r="BU475" s="39"/>
      <c r="BW475" s="116"/>
      <c r="BX475" s="345"/>
      <c r="BY475" s="210"/>
      <c r="BZ475" s="210"/>
      <c r="CA475" s="210"/>
      <c r="CB475" s="210"/>
      <c r="CC475" s="210"/>
      <c r="CD475" s="210"/>
      <c r="CE475" s="210"/>
      <c r="CF475" s="210"/>
      <c r="CG475" s="210"/>
      <c r="CH475" s="210"/>
      <c r="CI475" s="210"/>
      <c r="CJ475" s="210"/>
      <c r="CK475" s="210"/>
      <c r="CL475" s="210"/>
      <c r="CM475" s="210"/>
      <c r="CN475" s="210"/>
      <c r="CO475" s="210"/>
      <c r="CP475" s="210"/>
      <c r="CQ475" s="210"/>
      <c r="CR475" s="210"/>
      <c r="CS475" s="210"/>
      <c r="CT475" s="210"/>
      <c r="CU475" s="210"/>
      <c r="CV475" s="210"/>
      <c r="CW475" s="210"/>
      <c r="CX475" s="210"/>
      <c r="CY475" s="210"/>
      <c r="CZ475" s="210"/>
      <c r="DA475" s="210"/>
      <c r="DB475" s="210"/>
      <c r="DC475" s="210"/>
      <c r="DD475" s="210"/>
      <c r="DE475" s="210"/>
      <c r="DF475" s="210"/>
    </row>
    <row r="476" spans="2:110" s="22" customFormat="1" ht="12" customHeight="1">
      <c r="B476" s="121"/>
      <c r="C476" s="123"/>
      <c r="D476" s="549"/>
      <c r="E476" s="549"/>
      <c r="F476" s="549"/>
      <c r="G476" s="549"/>
      <c r="H476" s="549"/>
      <c r="I476" s="549"/>
      <c r="J476" s="549"/>
      <c r="K476" s="549"/>
      <c r="L476" s="549"/>
      <c r="M476" s="549"/>
      <c r="N476" s="549"/>
      <c r="O476" s="549"/>
      <c r="P476" s="549"/>
      <c r="Q476" s="549"/>
      <c r="R476" s="549"/>
      <c r="S476" s="549"/>
      <c r="T476" s="549"/>
      <c r="U476" s="549"/>
      <c r="V476" s="549"/>
      <c r="W476" s="549"/>
      <c r="X476" s="549"/>
      <c r="Y476" s="549"/>
      <c r="Z476" s="549"/>
      <c r="AA476" s="549"/>
      <c r="AB476" s="549"/>
      <c r="AC476" s="549"/>
      <c r="AD476" s="549"/>
      <c r="AE476" s="549"/>
      <c r="AF476" s="549"/>
      <c r="AG476" s="549"/>
      <c r="AH476" s="549"/>
      <c r="AI476" s="549"/>
      <c r="AJ476" s="549"/>
      <c r="AK476" s="549"/>
      <c r="AL476" s="549"/>
      <c r="AM476" s="549"/>
      <c r="AN476" s="549"/>
      <c r="AO476" s="549"/>
      <c r="AP476" s="549"/>
      <c r="AQ476" s="549"/>
      <c r="AR476" s="549"/>
      <c r="AS476" s="549"/>
      <c r="AT476" s="549"/>
      <c r="AU476" s="549"/>
      <c r="AV476" s="549"/>
      <c r="AW476" s="549"/>
      <c r="AX476" s="549"/>
      <c r="AY476" s="123"/>
      <c r="AZ476" s="550"/>
      <c r="BA476" s="550"/>
      <c r="BB476" s="550"/>
      <c r="BC476" s="550"/>
      <c r="BD476" s="550"/>
      <c r="BE476" s="123"/>
      <c r="BF476" s="123"/>
      <c r="BG476" s="123"/>
      <c r="BH476" s="123"/>
      <c r="BI476" s="123"/>
      <c r="BJ476" s="123"/>
      <c r="BK476" s="123"/>
      <c r="BL476" s="123"/>
      <c r="BM476" s="123"/>
      <c r="BN476" s="123"/>
      <c r="BO476" s="123"/>
      <c r="BP476" s="686"/>
      <c r="BQ476" s="686"/>
      <c r="BR476" s="686"/>
      <c r="BS476" s="688"/>
      <c r="BT476" s="689"/>
      <c r="BU476" s="39"/>
      <c r="BW476" s="116" t="s">
        <v>495</v>
      </c>
      <c r="BX476" s="345"/>
      <c r="BY476" s="210"/>
      <c r="BZ476" s="210"/>
      <c r="CA476" s="210"/>
      <c r="CB476" s="210"/>
      <c r="CC476" s="210"/>
      <c r="CD476" s="210"/>
      <c r="CE476" s="210"/>
      <c r="CF476" s="210"/>
      <c r="CG476" s="210"/>
      <c r="CH476" s="210"/>
      <c r="CI476" s="210"/>
      <c r="CJ476" s="210"/>
      <c r="CK476" s="210"/>
      <c r="CL476" s="210"/>
      <c r="CM476" s="210"/>
      <c r="CN476" s="210"/>
      <c r="CO476" s="210"/>
      <c r="CP476" s="210"/>
      <c r="CQ476" s="210"/>
      <c r="CR476" s="210"/>
      <c r="CS476" s="210"/>
      <c r="CT476" s="210"/>
      <c r="CU476" s="210"/>
      <c r="CV476" s="210"/>
      <c r="CW476" s="210"/>
      <c r="CX476" s="210"/>
      <c r="CY476" s="210"/>
      <c r="CZ476" s="210"/>
      <c r="DA476" s="210"/>
      <c r="DB476" s="210"/>
      <c r="DC476" s="210"/>
      <c r="DD476" s="210"/>
      <c r="DE476" s="210"/>
      <c r="DF476" s="210"/>
    </row>
    <row r="477" spans="2:110" s="22" customFormat="1" ht="7.5" customHeight="1">
      <c r="B477" s="121"/>
      <c r="C477" s="122"/>
      <c r="D477" s="549"/>
      <c r="E477" s="549"/>
      <c r="F477" s="549"/>
      <c r="G477" s="549"/>
      <c r="H477" s="549"/>
      <c r="I477" s="549"/>
      <c r="J477" s="549"/>
      <c r="K477" s="549"/>
      <c r="L477" s="549"/>
      <c r="M477" s="549"/>
      <c r="N477" s="549"/>
      <c r="O477" s="549"/>
      <c r="P477" s="549"/>
      <c r="Q477" s="549"/>
      <c r="R477" s="549"/>
      <c r="S477" s="549"/>
      <c r="T477" s="549"/>
      <c r="U477" s="549"/>
      <c r="V477" s="549"/>
      <c r="W477" s="549"/>
      <c r="X477" s="549"/>
      <c r="Y477" s="549"/>
      <c r="Z477" s="549"/>
      <c r="AA477" s="549"/>
      <c r="AB477" s="549"/>
      <c r="AC477" s="549"/>
      <c r="AD477" s="549"/>
      <c r="AE477" s="549"/>
      <c r="AF477" s="549"/>
      <c r="AG477" s="549"/>
      <c r="AH477" s="549"/>
      <c r="AI477" s="549"/>
      <c r="AJ477" s="549"/>
      <c r="AK477" s="549"/>
      <c r="AL477" s="549"/>
      <c r="AM477" s="549"/>
      <c r="AN477" s="549"/>
      <c r="AO477" s="549"/>
      <c r="AP477" s="549"/>
      <c r="AQ477" s="549"/>
      <c r="AR477" s="549"/>
      <c r="AS477" s="549"/>
      <c r="AT477" s="549"/>
      <c r="AU477" s="549"/>
      <c r="AV477" s="549"/>
      <c r="AW477" s="549"/>
      <c r="AX477" s="549"/>
      <c r="AY477" s="122"/>
      <c r="AZ477" s="550"/>
      <c r="BA477" s="550"/>
      <c r="BB477" s="550"/>
      <c r="BC477" s="550"/>
      <c r="BD477" s="550"/>
      <c r="BE477" s="122"/>
      <c r="BF477" s="122"/>
      <c r="BG477" s="122"/>
      <c r="BH477" s="122"/>
      <c r="BI477" s="122"/>
      <c r="BJ477" s="122"/>
      <c r="BK477" s="122"/>
      <c r="BL477" s="122"/>
      <c r="BM477" s="122"/>
      <c r="BN477" s="122"/>
      <c r="BO477" s="122"/>
      <c r="BP477" s="687"/>
      <c r="BQ477" s="687"/>
      <c r="BR477" s="687"/>
      <c r="BS477" s="690"/>
      <c r="BT477" s="691"/>
      <c r="BU477" s="39"/>
      <c r="BW477" s="116"/>
      <c r="BX477" s="345"/>
      <c r="BY477" s="210"/>
      <c r="BZ477" s="210"/>
      <c r="CA477" s="210"/>
      <c r="CB477" s="210"/>
      <c r="CC477" s="210"/>
      <c r="CD477" s="210"/>
      <c r="CE477" s="210"/>
      <c r="CF477" s="210"/>
      <c r="CG477" s="210"/>
      <c r="CH477" s="210"/>
      <c r="CI477" s="210"/>
      <c r="CJ477" s="210"/>
      <c r="CK477" s="210"/>
      <c r="CL477" s="210"/>
      <c r="CM477" s="210"/>
      <c r="CN477" s="210"/>
      <c r="CO477" s="210"/>
      <c r="CP477" s="210"/>
      <c r="CQ477" s="210"/>
      <c r="CR477" s="210"/>
      <c r="CS477" s="210"/>
      <c r="CT477" s="210"/>
      <c r="CU477" s="210"/>
      <c r="CV477" s="210"/>
      <c r="CW477" s="210"/>
      <c r="CX477" s="210"/>
      <c r="CY477" s="210"/>
      <c r="CZ477" s="210"/>
      <c r="DA477" s="210"/>
      <c r="DB477" s="210"/>
      <c r="DC477" s="210"/>
      <c r="DD477" s="210"/>
      <c r="DE477" s="210"/>
      <c r="DF477" s="210"/>
    </row>
    <row r="478" spans="2:110" ht="45.75" customHeight="1">
      <c r="B478" s="692" t="s">
        <v>154</v>
      </c>
      <c r="C478" s="692"/>
      <c r="D478" s="692"/>
      <c r="E478" s="692"/>
      <c r="F478" s="692"/>
      <c r="G478" s="692"/>
      <c r="H478" s="692"/>
      <c r="I478" s="692"/>
      <c r="J478" s="692"/>
      <c r="K478" s="692"/>
      <c r="L478" s="692"/>
      <c r="M478" s="692"/>
      <c r="N478" s="692"/>
      <c r="O478" s="692"/>
      <c r="P478" s="692"/>
      <c r="Q478" s="692"/>
      <c r="R478" s="693" t="s">
        <v>402</v>
      </c>
      <c r="S478" s="692"/>
      <c r="T478" s="692"/>
      <c r="U478" s="692"/>
      <c r="V478" s="692"/>
      <c r="W478" s="692"/>
      <c r="X478" s="692"/>
      <c r="Y478" s="692"/>
      <c r="Z478" s="692"/>
      <c r="AA478" s="692"/>
      <c r="AB478" s="692"/>
      <c r="AC478" s="746" t="s">
        <v>251</v>
      </c>
      <c r="AD478" s="577"/>
      <c r="AE478" s="577"/>
      <c r="AF478" s="577"/>
      <c r="AG478" s="577"/>
      <c r="AH478" s="577"/>
      <c r="AI478" s="577"/>
      <c r="AJ478" s="577"/>
      <c r="AK478" s="577"/>
      <c r="AL478" s="577"/>
      <c r="AM478" s="577"/>
      <c r="AN478" s="577"/>
      <c r="AO478" s="577"/>
      <c r="AP478" s="577"/>
      <c r="AQ478" s="577"/>
      <c r="AR478" s="577"/>
      <c r="AS478" s="577"/>
      <c r="AT478" s="577"/>
      <c r="AU478" s="577"/>
      <c r="AV478" s="747"/>
      <c r="AW478" s="748" t="s">
        <v>253</v>
      </c>
      <c r="AX478" s="577"/>
      <c r="AY478" s="577"/>
      <c r="AZ478" s="577"/>
      <c r="BA478" s="577"/>
      <c r="BB478" s="577"/>
      <c r="BC478" s="577"/>
      <c r="BD478" s="577"/>
      <c r="BE478" s="577"/>
      <c r="BF478" s="577"/>
      <c r="BG478" s="577"/>
      <c r="BH478" s="577"/>
      <c r="BI478" s="577"/>
      <c r="BJ478" s="577"/>
      <c r="BK478" s="577"/>
      <c r="BL478" s="577"/>
      <c r="BM478" s="577"/>
      <c r="BN478" s="577"/>
      <c r="BO478" s="747"/>
      <c r="BP478" s="694" t="s">
        <v>207</v>
      </c>
      <c r="BQ478" s="695"/>
      <c r="BR478" s="695"/>
      <c r="BS478" s="695"/>
      <c r="BT478" s="696"/>
      <c r="BU478" s="39"/>
    </row>
    <row r="479" spans="2:110" ht="33.75" customHeight="1">
      <c r="B479" s="684" t="s">
        <v>226</v>
      </c>
      <c r="C479" s="684"/>
      <c r="D479" s="684"/>
      <c r="E479" s="684"/>
      <c r="F479" s="684"/>
      <c r="G479" s="684"/>
      <c r="H479" s="684"/>
      <c r="I479" s="684"/>
      <c r="J479" s="684"/>
      <c r="K479" s="684"/>
      <c r="L479" s="684"/>
      <c r="M479" s="684"/>
      <c r="N479" s="684"/>
      <c r="O479" s="684"/>
      <c r="P479" s="684"/>
      <c r="Q479" s="684"/>
      <c r="R479" s="685"/>
      <c r="S479" s="685"/>
      <c r="T479" s="685"/>
      <c r="U479" s="685"/>
      <c r="V479" s="685"/>
      <c r="W479" s="685"/>
      <c r="X479" s="685"/>
      <c r="Y479" s="685"/>
      <c r="Z479" s="685"/>
      <c r="AA479" s="685"/>
      <c r="AB479" s="685"/>
      <c r="AC479" s="697"/>
      <c r="AD479" s="698"/>
      <c r="AE479" s="698"/>
      <c r="AF479" s="698"/>
      <c r="AG479" s="698"/>
      <c r="AH479" s="698"/>
      <c r="AI479" s="698"/>
      <c r="AJ479" s="698"/>
      <c r="AK479" s="698"/>
      <c r="AL479" s="698"/>
      <c r="AM479" s="698"/>
      <c r="AN479" s="698"/>
      <c r="AO479" s="698"/>
      <c r="AP479" s="698"/>
      <c r="AQ479" s="698"/>
      <c r="AR479" s="698"/>
      <c r="AS479" s="698"/>
      <c r="AT479" s="698"/>
      <c r="AU479" s="698"/>
      <c r="AV479" s="699"/>
      <c r="AW479" s="697"/>
      <c r="AX479" s="698"/>
      <c r="AY479" s="698"/>
      <c r="AZ479" s="698"/>
      <c r="BA479" s="698"/>
      <c r="BB479" s="698"/>
      <c r="BC479" s="698"/>
      <c r="BD479" s="698"/>
      <c r="BE479" s="698"/>
      <c r="BF479" s="698"/>
      <c r="BG479" s="698"/>
      <c r="BH479" s="698"/>
      <c r="BI479" s="698"/>
      <c r="BJ479" s="698"/>
      <c r="BK479" s="698"/>
      <c r="BL479" s="698"/>
      <c r="BM479" s="698"/>
      <c r="BN479" s="698"/>
      <c r="BO479" s="699"/>
      <c r="BP479" s="715" t="s">
        <v>332</v>
      </c>
      <c r="BQ479" s="716"/>
      <c r="BR479" s="716"/>
      <c r="BS479" s="716"/>
      <c r="BT479" s="717"/>
      <c r="BU479" s="39"/>
    </row>
    <row r="480" spans="2:110" ht="33.75" customHeight="1">
      <c r="B480" s="684" t="s">
        <v>227</v>
      </c>
      <c r="C480" s="684"/>
      <c r="D480" s="684"/>
      <c r="E480" s="684"/>
      <c r="F480" s="684"/>
      <c r="G480" s="684"/>
      <c r="H480" s="684"/>
      <c r="I480" s="684"/>
      <c r="J480" s="684"/>
      <c r="K480" s="684"/>
      <c r="L480" s="684"/>
      <c r="M480" s="684"/>
      <c r="N480" s="684"/>
      <c r="O480" s="684"/>
      <c r="P480" s="684"/>
      <c r="Q480" s="684"/>
      <c r="R480" s="685"/>
      <c r="S480" s="685"/>
      <c r="T480" s="685"/>
      <c r="U480" s="685"/>
      <c r="V480" s="685"/>
      <c r="W480" s="685"/>
      <c r="X480" s="685"/>
      <c r="Y480" s="685"/>
      <c r="Z480" s="685"/>
      <c r="AA480" s="685"/>
      <c r="AB480" s="685"/>
      <c r="AC480" s="697" t="s">
        <v>250</v>
      </c>
      <c r="AD480" s="698"/>
      <c r="AE480" s="698"/>
      <c r="AF480" s="698"/>
      <c r="AG480" s="698"/>
      <c r="AH480" s="698"/>
      <c r="AI480" s="698"/>
      <c r="AJ480" s="698"/>
      <c r="AK480" s="698"/>
      <c r="AL480" s="698"/>
      <c r="AM480" s="698"/>
      <c r="AN480" s="698"/>
      <c r="AO480" s="698"/>
      <c r="AP480" s="698"/>
      <c r="AQ480" s="698"/>
      <c r="AR480" s="698"/>
      <c r="AS480" s="698"/>
      <c r="AT480" s="698"/>
      <c r="AU480" s="698"/>
      <c r="AV480" s="699"/>
      <c r="AW480" s="697"/>
      <c r="AX480" s="698"/>
      <c r="AY480" s="698"/>
      <c r="AZ480" s="698"/>
      <c r="BA480" s="698"/>
      <c r="BB480" s="698"/>
      <c r="BC480" s="698"/>
      <c r="BD480" s="698"/>
      <c r="BE480" s="698"/>
      <c r="BF480" s="698"/>
      <c r="BG480" s="698"/>
      <c r="BH480" s="698"/>
      <c r="BI480" s="698"/>
      <c r="BJ480" s="698"/>
      <c r="BK480" s="698"/>
      <c r="BL480" s="698"/>
      <c r="BM480" s="698"/>
      <c r="BN480" s="698"/>
      <c r="BO480" s="699"/>
      <c r="BP480" s="715"/>
      <c r="BQ480" s="716"/>
      <c r="BR480" s="716"/>
      <c r="BS480" s="716"/>
      <c r="BT480" s="717"/>
      <c r="BU480" s="39"/>
    </row>
    <row r="481" spans="2:110" ht="33.75" customHeight="1">
      <c r="B481" s="684" t="s">
        <v>228</v>
      </c>
      <c r="C481" s="684"/>
      <c r="D481" s="684"/>
      <c r="E481" s="684"/>
      <c r="F481" s="684"/>
      <c r="G481" s="684"/>
      <c r="H481" s="684"/>
      <c r="I481" s="684"/>
      <c r="J481" s="684"/>
      <c r="K481" s="684"/>
      <c r="L481" s="684"/>
      <c r="M481" s="684"/>
      <c r="N481" s="684"/>
      <c r="O481" s="684"/>
      <c r="P481" s="684"/>
      <c r="Q481" s="684"/>
      <c r="R481" s="685"/>
      <c r="S481" s="685"/>
      <c r="T481" s="685"/>
      <c r="U481" s="685"/>
      <c r="V481" s="685"/>
      <c r="W481" s="685"/>
      <c r="X481" s="685"/>
      <c r="Y481" s="685"/>
      <c r="Z481" s="685"/>
      <c r="AA481" s="685"/>
      <c r="AB481" s="685"/>
      <c r="AC481" s="697"/>
      <c r="AD481" s="698"/>
      <c r="AE481" s="698"/>
      <c r="AF481" s="698"/>
      <c r="AG481" s="698"/>
      <c r="AH481" s="698"/>
      <c r="AI481" s="698"/>
      <c r="AJ481" s="698"/>
      <c r="AK481" s="698"/>
      <c r="AL481" s="698"/>
      <c r="AM481" s="698"/>
      <c r="AN481" s="698"/>
      <c r="AO481" s="698"/>
      <c r="AP481" s="698"/>
      <c r="AQ481" s="698"/>
      <c r="AR481" s="698"/>
      <c r="AS481" s="698"/>
      <c r="AT481" s="698"/>
      <c r="AU481" s="698"/>
      <c r="AV481" s="699"/>
      <c r="AW481" s="697"/>
      <c r="AX481" s="698"/>
      <c r="AY481" s="698"/>
      <c r="AZ481" s="698"/>
      <c r="BA481" s="698"/>
      <c r="BB481" s="698"/>
      <c r="BC481" s="698"/>
      <c r="BD481" s="698"/>
      <c r="BE481" s="698"/>
      <c r="BF481" s="698"/>
      <c r="BG481" s="698"/>
      <c r="BH481" s="698"/>
      <c r="BI481" s="698"/>
      <c r="BJ481" s="698"/>
      <c r="BK481" s="698"/>
      <c r="BL481" s="698"/>
      <c r="BM481" s="698"/>
      <c r="BN481" s="698"/>
      <c r="BO481" s="699"/>
      <c r="BP481" s="715"/>
      <c r="BQ481" s="716"/>
      <c r="BR481" s="716"/>
      <c r="BS481" s="716"/>
      <c r="BT481" s="717"/>
      <c r="BU481" s="39"/>
    </row>
    <row r="482" spans="2:110" ht="33.75" customHeight="1">
      <c r="B482" s="684" t="s">
        <v>230</v>
      </c>
      <c r="C482" s="684"/>
      <c r="D482" s="684"/>
      <c r="E482" s="684"/>
      <c r="F482" s="684"/>
      <c r="G482" s="684"/>
      <c r="H482" s="684"/>
      <c r="I482" s="684"/>
      <c r="J482" s="684"/>
      <c r="K482" s="684"/>
      <c r="L482" s="684"/>
      <c r="M482" s="684"/>
      <c r="N482" s="684"/>
      <c r="O482" s="684"/>
      <c r="P482" s="684"/>
      <c r="Q482" s="684"/>
      <c r="R482" s="685"/>
      <c r="S482" s="685"/>
      <c r="T482" s="685"/>
      <c r="U482" s="685"/>
      <c r="V482" s="685"/>
      <c r="W482" s="685"/>
      <c r="X482" s="685"/>
      <c r="Y482" s="685"/>
      <c r="Z482" s="685"/>
      <c r="AA482" s="685"/>
      <c r="AB482" s="685"/>
      <c r="AC482" s="697"/>
      <c r="AD482" s="698"/>
      <c r="AE482" s="698"/>
      <c r="AF482" s="698"/>
      <c r="AG482" s="698"/>
      <c r="AH482" s="698"/>
      <c r="AI482" s="698"/>
      <c r="AJ482" s="698"/>
      <c r="AK482" s="698"/>
      <c r="AL482" s="698"/>
      <c r="AM482" s="698"/>
      <c r="AN482" s="698"/>
      <c r="AO482" s="698"/>
      <c r="AP482" s="698"/>
      <c r="AQ482" s="698"/>
      <c r="AR482" s="698"/>
      <c r="AS482" s="698"/>
      <c r="AT482" s="698"/>
      <c r="AU482" s="698"/>
      <c r="AV482" s="699"/>
      <c r="AW482" s="697"/>
      <c r="AX482" s="698"/>
      <c r="AY482" s="698"/>
      <c r="AZ482" s="698"/>
      <c r="BA482" s="698"/>
      <c r="BB482" s="698"/>
      <c r="BC482" s="698"/>
      <c r="BD482" s="698"/>
      <c r="BE482" s="698"/>
      <c r="BF482" s="698"/>
      <c r="BG482" s="698"/>
      <c r="BH482" s="698"/>
      <c r="BI482" s="698"/>
      <c r="BJ482" s="698"/>
      <c r="BK482" s="698"/>
      <c r="BL482" s="698"/>
      <c r="BM482" s="698"/>
      <c r="BN482" s="698"/>
      <c r="BO482" s="699"/>
      <c r="BP482" s="715"/>
      <c r="BQ482" s="716"/>
      <c r="BR482" s="716"/>
      <c r="BS482" s="716"/>
      <c r="BT482" s="717"/>
      <c r="BU482" s="39"/>
    </row>
    <row r="483" spans="2:110" ht="33.75" customHeight="1">
      <c r="B483" s="684" t="s">
        <v>229</v>
      </c>
      <c r="C483" s="684"/>
      <c r="D483" s="684"/>
      <c r="E483" s="684"/>
      <c r="F483" s="684"/>
      <c r="G483" s="684"/>
      <c r="H483" s="684"/>
      <c r="I483" s="684"/>
      <c r="J483" s="684"/>
      <c r="K483" s="684"/>
      <c r="L483" s="684"/>
      <c r="M483" s="684"/>
      <c r="N483" s="684"/>
      <c r="O483" s="684"/>
      <c r="P483" s="684"/>
      <c r="Q483" s="684"/>
      <c r="R483" s="685"/>
      <c r="S483" s="685"/>
      <c r="T483" s="685"/>
      <c r="U483" s="685"/>
      <c r="V483" s="685"/>
      <c r="W483" s="685"/>
      <c r="X483" s="685"/>
      <c r="Y483" s="685"/>
      <c r="Z483" s="685"/>
      <c r="AA483" s="685"/>
      <c r="AB483" s="685"/>
      <c r="AC483" s="697"/>
      <c r="AD483" s="698"/>
      <c r="AE483" s="698"/>
      <c r="AF483" s="698"/>
      <c r="AG483" s="698"/>
      <c r="AH483" s="698"/>
      <c r="AI483" s="698"/>
      <c r="AJ483" s="698"/>
      <c r="AK483" s="698"/>
      <c r="AL483" s="698"/>
      <c r="AM483" s="698"/>
      <c r="AN483" s="698"/>
      <c r="AO483" s="698"/>
      <c r="AP483" s="698"/>
      <c r="AQ483" s="698"/>
      <c r="AR483" s="698"/>
      <c r="AS483" s="698"/>
      <c r="AT483" s="698"/>
      <c r="AU483" s="698"/>
      <c r="AV483" s="699"/>
      <c r="AW483" s="697"/>
      <c r="AX483" s="698"/>
      <c r="AY483" s="698"/>
      <c r="AZ483" s="698"/>
      <c r="BA483" s="698"/>
      <c r="BB483" s="698"/>
      <c r="BC483" s="698"/>
      <c r="BD483" s="698"/>
      <c r="BE483" s="698"/>
      <c r="BF483" s="698"/>
      <c r="BG483" s="698"/>
      <c r="BH483" s="698"/>
      <c r="BI483" s="698"/>
      <c r="BJ483" s="698"/>
      <c r="BK483" s="698"/>
      <c r="BL483" s="698"/>
      <c r="BM483" s="698"/>
      <c r="BN483" s="698"/>
      <c r="BO483" s="699"/>
      <c r="BP483" s="715"/>
      <c r="BQ483" s="716"/>
      <c r="BR483" s="716"/>
      <c r="BS483" s="716"/>
      <c r="BT483" s="717"/>
      <c r="BU483" s="39"/>
    </row>
    <row r="484" spans="2:110" ht="33.75" customHeight="1">
      <c r="B484" s="684" t="s">
        <v>337</v>
      </c>
      <c r="C484" s="684"/>
      <c r="D484" s="684"/>
      <c r="E484" s="684"/>
      <c r="F484" s="684"/>
      <c r="G484" s="684"/>
      <c r="H484" s="684"/>
      <c r="I484" s="684"/>
      <c r="J484" s="684"/>
      <c r="K484" s="684"/>
      <c r="L484" s="684"/>
      <c r="M484" s="684"/>
      <c r="N484" s="684"/>
      <c r="O484" s="684"/>
      <c r="P484" s="684"/>
      <c r="Q484" s="684"/>
      <c r="R484" s="685"/>
      <c r="S484" s="685"/>
      <c r="T484" s="685"/>
      <c r="U484" s="685"/>
      <c r="V484" s="685"/>
      <c r="W484" s="685"/>
      <c r="X484" s="685"/>
      <c r="Y484" s="685"/>
      <c r="Z484" s="685"/>
      <c r="AA484" s="685"/>
      <c r="AB484" s="685"/>
      <c r="AC484" s="697"/>
      <c r="AD484" s="698"/>
      <c r="AE484" s="698"/>
      <c r="AF484" s="698"/>
      <c r="AG484" s="698"/>
      <c r="AH484" s="698"/>
      <c r="AI484" s="698"/>
      <c r="AJ484" s="698"/>
      <c r="AK484" s="698"/>
      <c r="AL484" s="698"/>
      <c r="AM484" s="698"/>
      <c r="AN484" s="698"/>
      <c r="AO484" s="698"/>
      <c r="AP484" s="698"/>
      <c r="AQ484" s="698"/>
      <c r="AR484" s="698"/>
      <c r="AS484" s="698"/>
      <c r="AT484" s="698"/>
      <c r="AU484" s="698"/>
      <c r="AV484" s="699"/>
      <c r="AW484" s="697"/>
      <c r="AX484" s="698"/>
      <c r="AY484" s="698"/>
      <c r="AZ484" s="698"/>
      <c r="BA484" s="698"/>
      <c r="BB484" s="698"/>
      <c r="BC484" s="698"/>
      <c r="BD484" s="698"/>
      <c r="BE484" s="698"/>
      <c r="BF484" s="698"/>
      <c r="BG484" s="698"/>
      <c r="BH484" s="698"/>
      <c r="BI484" s="698"/>
      <c r="BJ484" s="698"/>
      <c r="BK484" s="698"/>
      <c r="BL484" s="698"/>
      <c r="BM484" s="698"/>
      <c r="BN484" s="698"/>
      <c r="BO484" s="699"/>
      <c r="BP484" s="715"/>
      <c r="BQ484" s="716"/>
      <c r="BR484" s="716"/>
      <c r="BS484" s="716"/>
      <c r="BT484" s="717"/>
      <c r="BU484" s="39"/>
    </row>
    <row r="485" spans="2:110" ht="33.75" customHeight="1">
      <c r="B485" s="684" t="s">
        <v>106</v>
      </c>
      <c r="C485" s="684"/>
      <c r="D485" s="684"/>
      <c r="E485" s="684"/>
      <c r="F485" s="684"/>
      <c r="G485" s="684"/>
      <c r="H485" s="684"/>
      <c r="I485" s="684"/>
      <c r="J485" s="684"/>
      <c r="K485" s="684"/>
      <c r="L485" s="684"/>
      <c r="M485" s="684"/>
      <c r="N485" s="684"/>
      <c r="O485" s="684"/>
      <c r="P485" s="684"/>
      <c r="Q485" s="684"/>
      <c r="R485" s="685"/>
      <c r="S485" s="685"/>
      <c r="T485" s="685"/>
      <c r="U485" s="685"/>
      <c r="V485" s="685"/>
      <c r="W485" s="685"/>
      <c r="X485" s="685"/>
      <c r="Y485" s="685"/>
      <c r="Z485" s="685"/>
      <c r="AA485" s="685"/>
      <c r="AB485" s="685"/>
      <c r="AC485" s="697"/>
      <c r="AD485" s="698"/>
      <c r="AE485" s="698"/>
      <c r="AF485" s="698"/>
      <c r="AG485" s="698"/>
      <c r="AH485" s="698"/>
      <c r="AI485" s="698"/>
      <c r="AJ485" s="698"/>
      <c r="AK485" s="698"/>
      <c r="AL485" s="698"/>
      <c r="AM485" s="698"/>
      <c r="AN485" s="698"/>
      <c r="AO485" s="698"/>
      <c r="AP485" s="698"/>
      <c r="AQ485" s="698"/>
      <c r="AR485" s="698"/>
      <c r="AS485" s="698"/>
      <c r="AT485" s="698"/>
      <c r="AU485" s="698"/>
      <c r="AV485" s="699"/>
      <c r="AW485" s="697"/>
      <c r="AX485" s="698"/>
      <c r="AY485" s="698"/>
      <c r="AZ485" s="698"/>
      <c r="BA485" s="698"/>
      <c r="BB485" s="698"/>
      <c r="BC485" s="698"/>
      <c r="BD485" s="698"/>
      <c r="BE485" s="698"/>
      <c r="BF485" s="698"/>
      <c r="BG485" s="698"/>
      <c r="BH485" s="698"/>
      <c r="BI485" s="698"/>
      <c r="BJ485" s="698"/>
      <c r="BK485" s="698"/>
      <c r="BL485" s="698"/>
      <c r="BM485" s="698"/>
      <c r="BN485" s="698"/>
      <c r="BO485" s="699"/>
      <c r="BP485" s="715"/>
      <c r="BQ485" s="716"/>
      <c r="BR485" s="716"/>
      <c r="BS485" s="716"/>
      <c r="BT485" s="717"/>
      <c r="BU485" s="39"/>
    </row>
    <row r="486" spans="2:110" ht="54" customHeight="1">
      <c r="B486" s="740" t="s">
        <v>231</v>
      </c>
      <c r="C486" s="741"/>
      <c r="D486" s="741"/>
      <c r="E486" s="741"/>
      <c r="F486" s="741"/>
      <c r="G486" s="741"/>
      <c r="H486" s="741"/>
      <c r="I486" s="741"/>
      <c r="J486" s="741"/>
      <c r="K486" s="741"/>
      <c r="L486" s="741"/>
      <c r="M486" s="741"/>
      <c r="N486" s="741"/>
      <c r="O486" s="741"/>
      <c r="P486" s="741"/>
      <c r="Q486" s="741"/>
      <c r="R486" s="741"/>
      <c r="S486" s="741"/>
      <c r="T486" s="741"/>
      <c r="U486" s="741"/>
      <c r="V486" s="741"/>
      <c r="W486" s="741"/>
      <c r="X486" s="741"/>
      <c r="Y486" s="741"/>
      <c r="Z486" s="741"/>
      <c r="AA486" s="741"/>
      <c r="AB486" s="741"/>
      <c r="AC486" s="741"/>
      <c r="AD486" s="741"/>
      <c r="AE486" s="741"/>
      <c r="AF486" s="741"/>
      <c r="AG486" s="741"/>
      <c r="AH486" s="741"/>
      <c r="AI486" s="741"/>
      <c r="AJ486" s="741"/>
      <c r="AK486" s="741"/>
      <c r="AL486" s="741"/>
      <c r="AM486" s="741"/>
      <c r="AN486" s="741"/>
      <c r="AO486" s="741"/>
      <c r="AP486" s="741"/>
      <c r="AQ486" s="741"/>
      <c r="AR486" s="741"/>
      <c r="AS486" s="741"/>
      <c r="AT486" s="741"/>
      <c r="AU486" s="741"/>
      <c r="AV486" s="741"/>
      <c r="AW486" s="741"/>
      <c r="AX486" s="741"/>
      <c r="AY486" s="741"/>
      <c r="AZ486" s="741"/>
      <c r="BA486" s="741"/>
      <c r="BB486" s="741"/>
      <c r="BC486" s="741"/>
      <c r="BD486" s="741"/>
      <c r="BE486" s="741"/>
      <c r="BF486" s="741"/>
      <c r="BG486" s="741"/>
      <c r="BH486" s="741"/>
      <c r="BI486" s="741"/>
      <c r="BJ486" s="741"/>
      <c r="BK486" s="741"/>
      <c r="BL486" s="741"/>
      <c r="BM486" s="741"/>
      <c r="BN486" s="741"/>
      <c r="BO486" s="742"/>
      <c r="BP486" s="743"/>
      <c r="BQ486" s="744"/>
      <c r="BR486" s="744"/>
      <c r="BS486" s="744"/>
      <c r="BT486" s="745"/>
      <c r="BU486" s="39"/>
    </row>
    <row r="487" spans="2:110" ht="26.25" customHeight="1">
      <c r="B487" s="738" t="s">
        <v>550</v>
      </c>
      <c r="C487" s="739"/>
      <c r="D487" s="739"/>
      <c r="E487" s="739"/>
      <c r="F487" s="739"/>
      <c r="G487" s="739"/>
      <c r="H487" s="739"/>
      <c r="I487" s="739"/>
      <c r="J487" s="739"/>
      <c r="K487" s="739"/>
      <c r="L487" s="739"/>
      <c r="M487" s="739"/>
      <c r="N487" s="739"/>
      <c r="O487" s="739"/>
      <c r="P487" s="739"/>
      <c r="Q487" s="739"/>
      <c r="R487" s="739"/>
      <c r="S487" s="739"/>
      <c r="T487" s="739"/>
      <c r="U487" s="739"/>
      <c r="V487" s="739"/>
      <c r="W487" s="739"/>
      <c r="X487" s="739"/>
      <c r="Y487" s="739"/>
      <c r="Z487" s="739"/>
      <c r="AA487" s="739"/>
      <c r="AB487" s="739"/>
      <c r="AC487" s="739"/>
      <c r="AD487" s="739"/>
      <c r="AE487" s="739"/>
      <c r="AF487" s="739"/>
      <c r="AG487" s="739"/>
      <c r="AH487" s="739"/>
      <c r="AI487" s="739"/>
      <c r="AJ487" s="739"/>
      <c r="AK487" s="739"/>
      <c r="AL487" s="739"/>
      <c r="AM487" s="548"/>
      <c r="AN487" s="548"/>
      <c r="AO487" s="548"/>
      <c r="AP487" s="548"/>
      <c r="AQ487" s="548"/>
      <c r="AR487" s="548"/>
      <c r="AS487" s="548"/>
      <c r="AT487" s="548"/>
      <c r="AU487" s="548"/>
      <c r="AV487" s="548"/>
      <c r="AW487" s="548"/>
      <c r="AX487" s="548"/>
      <c r="AY487" s="548"/>
      <c r="AZ487" s="548"/>
      <c r="BA487" s="548"/>
      <c r="BB487" s="548"/>
      <c r="BC487" s="548"/>
      <c r="BD487" s="548"/>
      <c r="BE487" s="548"/>
      <c r="BF487" s="548"/>
      <c r="BG487" s="548"/>
      <c r="BH487" s="548"/>
      <c r="BI487" s="548"/>
      <c r="BJ487" s="548"/>
      <c r="BK487" s="548"/>
      <c r="BL487" s="548"/>
      <c r="BM487" s="548"/>
      <c r="BN487" s="548"/>
      <c r="BO487" s="548"/>
      <c r="BP487" s="119"/>
      <c r="BQ487" s="119"/>
      <c r="BR487" s="119"/>
      <c r="BS487" s="119"/>
      <c r="BT487" s="120"/>
      <c r="BU487" s="383"/>
    </row>
    <row r="488" spans="2:110" s="22" customFormat="1" ht="6.75" customHeight="1">
      <c r="B488" s="121"/>
      <c r="C488" s="122"/>
      <c r="D488" s="549" t="s">
        <v>110</v>
      </c>
      <c r="E488" s="549"/>
      <c r="F488" s="549"/>
      <c r="G488" s="549"/>
      <c r="H488" s="549"/>
      <c r="I488" s="549"/>
      <c r="J488" s="549"/>
      <c r="K488" s="549"/>
      <c r="L488" s="549"/>
      <c r="M488" s="549"/>
      <c r="N488" s="549"/>
      <c r="O488" s="549"/>
      <c r="P488" s="549"/>
      <c r="Q488" s="549"/>
      <c r="R488" s="549"/>
      <c r="S488" s="549"/>
      <c r="T488" s="549"/>
      <c r="U488" s="549"/>
      <c r="V488" s="549"/>
      <c r="W488" s="549"/>
      <c r="X488" s="549"/>
      <c r="Y488" s="549"/>
      <c r="Z488" s="549"/>
      <c r="AA488" s="549"/>
      <c r="AB488" s="549"/>
      <c r="AC488" s="549"/>
      <c r="AD488" s="549"/>
      <c r="AE488" s="549"/>
      <c r="AF488" s="549"/>
      <c r="AG488" s="549"/>
      <c r="AH488" s="549"/>
      <c r="AI488" s="549"/>
      <c r="AJ488" s="549"/>
      <c r="AK488" s="549"/>
      <c r="AL488" s="549"/>
      <c r="AM488" s="549"/>
      <c r="AN488" s="549"/>
      <c r="AO488" s="549"/>
      <c r="AP488" s="549"/>
      <c r="AQ488" s="549"/>
      <c r="AR488" s="549"/>
      <c r="AS488" s="549"/>
      <c r="AT488" s="549"/>
      <c r="AU488" s="549"/>
      <c r="AV488" s="549"/>
      <c r="AW488" s="549"/>
      <c r="AX488" s="549"/>
      <c r="AY488" s="123"/>
      <c r="AZ488" s="550" t="s">
        <v>33</v>
      </c>
      <c r="BA488" s="550"/>
      <c r="BB488" s="550"/>
      <c r="BC488" s="550"/>
      <c r="BD488" s="550"/>
      <c r="BE488" s="123"/>
      <c r="BF488" s="123"/>
      <c r="BG488" s="123"/>
      <c r="BH488" s="123"/>
      <c r="BI488" s="123"/>
      <c r="BJ488" s="123"/>
      <c r="BK488" s="123"/>
      <c r="BL488" s="123"/>
      <c r="BM488" s="123"/>
      <c r="BN488" s="123"/>
      <c r="BO488" s="123"/>
      <c r="BP488" s="686"/>
      <c r="BQ488" s="686"/>
      <c r="BR488" s="686"/>
      <c r="BS488" s="688"/>
      <c r="BT488" s="689"/>
      <c r="BU488" s="39"/>
      <c r="BW488" s="116"/>
      <c r="BX488" s="345"/>
      <c r="BY488" s="210"/>
      <c r="BZ488" s="210"/>
      <c r="CA488" s="210"/>
      <c r="CB488" s="210"/>
      <c r="CC488" s="210"/>
      <c r="CD488" s="210"/>
      <c r="CE488" s="210"/>
      <c r="CF488" s="210"/>
      <c r="CG488" s="210"/>
      <c r="CH488" s="210"/>
      <c r="CI488" s="210"/>
      <c r="CJ488" s="210"/>
      <c r="CK488" s="210"/>
      <c r="CL488" s="210"/>
      <c r="CM488" s="210"/>
      <c r="CN488" s="210"/>
      <c r="CO488" s="210"/>
      <c r="CP488" s="210"/>
      <c r="CQ488" s="210"/>
      <c r="CR488" s="1"/>
      <c r="CS488" s="210"/>
      <c r="CT488" s="210"/>
      <c r="CU488" s="210"/>
      <c r="CV488" s="210"/>
      <c r="CW488" s="210"/>
      <c r="CX488" s="210"/>
      <c r="CY488" s="210"/>
      <c r="CZ488" s="210"/>
      <c r="DA488" s="210"/>
      <c r="DB488" s="210"/>
      <c r="DC488" s="210"/>
      <c r="DD488" s="210"/>
      <c r="DE488" s="210"/>
      <c r="DF488" s="210"/>
    </row>
    <row r="489" spans="2:110" s="22" customFormat="1" ht="12" customHeight="1">
      <c r="B489" s="121"/>
      <c r="C489" s="123"/>
      <c r="D489" s="549"/>
      <c r="E489" s="549"/>
      <c r="F489" s="549"/>
      <c r="G489" s="549"/>
      <c r="H489" s="549"/>
      <c r="I489" s="549"/>
      <c r="J489" s="549"/>
      <c r="K489" s="549"/>
      <c r="L489" s="549"/>
      <c r="M489" s="549"/>
      <c r="N489" s="549"/>
      <c r="O489" s="549"/>
      <c r="P489" s="549"/>
      <c r="Q489" s="549"/>
      <c r="R489" s="549"/>
      <c r="S489" s="549"/>
      <c r="T489" s="549"/>
      <c r="U489" s="549"/>
      <c r="V489" s="549"/>
      <c r="W489" s="549"/>
      <c r="X489" s="549"/>
      <c r="Y489" s="549"/>
      <c r="Z489" s="549"/>
      <c r="AA489" s="549"/>
      <c r="AB489" s="549"/>
      <c r="AC489" s="549"/>
      <c r="AD489" s="549"/>
      <c r="AE489" s="549"/>
      <c r="AF489" s="549"/>
      <c r="AG489" s="549"/>
      <c r="AH489" s="549"/>
      <c r="AI489" s="549"/>
      <c r="AJ489" s="549"/>
      <c r="AK489" s="549"/>
      <c r="AL489" s="549"/>
      <c r="AM489" s="549"/>
      <c r="AN489" s="549"/>
      <c r="AO489" s="549"/>
      <c r="AP489" s="549"/>
      <c r="AQ489" s="549"/>
      <c r="AR489" s="549"/>
      <c r="AS489" s="549"/>
      <c r="AT489" s="549"/>
      <c r="AU489" s="549"/>
      <c r="AV489" s="549"/>
      <c r="AW489" s="549"/>
      <c r="AX489" s="549"/>
      <c r="AY489" s="123"/>
      <c r="AZ489" s="550"/>
      <c r="BA489" s="550"/>
      <c r="BB489" s="550"/>
      <c r="BC489" s="550"/>
      <c r="BD489" s="550"/>
      <c r="BE489" s="123"/>
      <c r="BF489" s="123"/>
      <c r="BG489" s="123"/>
      <c r="BH489" s="123"/>
      <c r="BI489" s="123"/>
      <c r="BJ489" s="123"/>
      <c r="BK489" s="123"/>
      <c r="BL489" s="123"/>
      <c r="BM489" s="123"/>
      <c r="BN489" s="123"/>
      <c r="BO489" s="123"/>
      <c r="BP489" s="686"/>
      <c r="BQ489" s="686"/>
      <c r="BR489" s="686"/>
      <c r="BS489" s="688"/>
      <c r="BT489" s="689"/>
      <c r="BU489" s="39"/>
      <c r="BW489" s="116" t="s">
        <v>496</v>
      </c>
      <c r="BX489" s="345"/>
      <c r="BY489" s="210"/>
      <c r="BZ489" s="210"/>
      <c r="CA489" s="210"/>
      <c r="CB489" s="210"/>
      <c r="CC489" s="210"/>
      <c r="CD489" s="210"/>
      <c r="CE489" s="210"/>
      <c r="CF489" s="210"/>
      <c r="CG489" s="210"/>
      <c r="CH489" s="210"/>
      <c r="CI489" s="210"/>
      <c r="CJ489" s="210"/>
      <c r="CK489" s="210"/>
      <c r="CL489" s="210"/>
      <c r="CM489" s="210"/>
      <c r="CN489" s="210"/>
      <c r="CO489" s="210"/>
      <c r="CP489" s="210"/>
      <c r="CQ489" s="210"/>
      <c r="CR489" s="1"/>
      <c r="CS489" s="210"/>
      <c r="CT489" s="210"/>
      <c r="CU489" s="210"/>
      <c r="CV489" s="210"/>
      <c r="CW489" s="210"/>
      <c r="CX489" s="210"/>
      <c r="CY489" s="210"/>
      <c r="CZ489" s="210"/>
      <c r="DA489" s="210"/>
      <c r="DB489" s="210"/>
      <c r="DC489" s="210"/>
      <c r="DD489" s="210"/>
      <c r="DE489" s="210"/>
      <c r="DF489" s="210"/>
    </row>
    <row r="490" spans="2:110" s="22" customFormat="1" ht="7.5" customHeight="1">
      <c r="B490" s="121"/>
      <c r="C490" s="129"/>
      <c r="D490" s="551"/>
      <c r="E490" s="551"/>
      <c r="F490" s="551"/>
      <c r="G490" s="551"/>
      <c r="H490" s="551"/>
      <c r="I490" s="551"/>
      <c r="J490" s="551"/>
      <c r="K490" s="551"/>
      <c r="L490" s="551"/>
      <c r="M490" s="551"/>
      <c r="N490" s="551"/>
      <c r="O490" s="551"/>
      <c r="P490" s="551"/>
      <c r="Q490" s="551"/>
      <c r="R490" s="551"/>
      <c r="S490" s="551"/>
      <c r="T490" s="551"/>
      <c r="U490" s="551"/>
      <c r="V490" s="551"/>
      <c r="W490" s="551"/>
      <c r="X490" s="551"/>
      <c r="Y490" s="551"/>
      <c r="Z490" s="551"/>
      <c r="AA490" s="551"/>
      <c r="AB490" s="551"/>
      <c r="AC490" s="551"/>
      <c r="AD490" s="551"/>
      <c r="AE490" s="551"/>
      <c r="AF490" s="551"/>
      <c r="AG490" s="551"/>
      <c r="AH490" s="551"/>
      <c r="AI490" s="551"/>
      <c r="AJ490" s="551"/>
      <c r="AK490" s="551"/>
      <c r="AL490" s="551"/>
      <c r="AM490" s="551"/>
      <c r="AN490" s="551"/>
      <c r="AO490" s="551"/>
      <c r="AP490" s="551"/>
      <c r="AQ490" s="551"/>
      <c r="AR490" s="551"/>
      <c r="AS490" s="551"/>
      <c r="AT490" s="551"/>
      <c r="AU490" s="551"/>
      <c r="AV490" s="551"/>
      <c r="AW490" s="551"/>
      <c r="AX490" s="551"/>
      <c r="AY490" s="129"/>
      <c r="AZ490" s="552"/>
      <c r="BA490" s="552"/>
      <c r="BB490" s="552"/>
      <c r="BC490" s="552"/>
      <c r="BD490" s="552"/>
      <c r="BE490" s="129"/>
      <c r="BF490" s="129"/>
      <c r="BG490" s="129"/>
      <c r="BH490" s="129"/>
      <c r="BI490" s="129"/>
      <c r="BJ490" s="129"/>
      <c r="BK490" s="129"/>
      <c r="BL490" s="129"/>
      <c r="BM490" s="129"/>
      <c r="BN490" s="129"/>
      <c r="BO490" s="129"/>
      <c r="BP490" s="687"/>
      <c r="BQ490" s="687"/>
      <c r="BR490" s="687"/>
      <c r="BS490" s="690"/>
      <c r="BT490" s="691"/>
      <c r="BU490" s="39"/>
      <c r="BW490" s="116"/>
      <c r="BX490" s="345"/>
      <c r="BY490" s="210"/>
      <c r="BZ490" s="210"/>
      <c r="CA490" s="210"/>
      <c r="CB490" s="210"/>
      <c r="CC490" s="210"/>
      <c r="CD490" s="210"/>
      <c r="CE490" s="210"/>
      <c r="CF490" s="210"/>
      <c r="CG490" s="210"/>
      <c r="CH490" s="210"/>
      <c r="CI490" s="210"/>
      <c r="CJ490" s="210"/>
      <c r="CK490" s="210"/>
      <c r="CL490" s="210"/>
      <c r="CM490" s="210"/>
      <c r="CN490" s="210"/>
      <c r="CO490" s="210"/>
      <c r="CP490" s="210"/>
      <c r="CQ490" s="210"/>
      <c r="CR490" s="1"/>
      <c r="CS490" s="210"/>
      <c r="CT490" s="210"/>
      <c r="CU490" s="210"/>
      <c r="CV490" s="210"/>
      <c r="CW490" s="210"/>
      <c r="CX490" s="210"/>
      <c r="CY490" s="210"/>
      <c r="CZ490" s="210"/>
      <c r="DA490" s="210"/>
      <c r="DB490" s="210"/>
      <c r="DC490" s="210"/>
      <c r="DD490" s="210"/>
      <c r="DE490" s="210"/>
      <c r="DF490" s="210"/>
    </row>
    <row r="491" spans="2:110" ht="10.5" customHeight="1">
      <c r="B491" s="720"/>
      <c r="C491" s="721" t="s">
        <v>233</v>
      </c>
      <c r="D491" s="721"/>
      <c r="E491" s="721"/>
      <c r="F491" s="721"/>
      <c r="G491" s="721"/>
      <c r="H491" s="721"/>
      <c r="I491" s="721"/>
      <c r="J491" s="721"/>
      <c r="K491" s="721"/>
      <c r="L491" s="721"/>
      <c r="M491" s="721"/>
      <c r="N491" s="721"/>
      <c r="O491" s="721"/>
      <c r="P491" s="110"/>
      <c r="Q491" s="58"/>
      <c r="R491" s="735" t="s">
        <v>404</v>
      </c>
      <c r="S491" s="735"/>
      <c r="T491" s="735"/>
      <c r="U491" s="735"/>
      <c r="V491" s="735"/>
      <c r="W491" s="735"/>
      <c r="X491" s="735"/>
      <c r="Y491" s="735"/>
      <c r="Z491" s="58"/>
      <c r="AA491" s="731" t="s">
        <v>111</v>
      </c>
      <c r="AB491" s="731"/>
      <c r="AC491" s="731"/>
      <c r="AD491" s="731"/>
      <c r="AE491" s="731"/>
      <c r="AF491" s="731"/>
      <c r="AG491" s="731"/>
      <c r="AH491" s="45"/>
      <c r="AI491" s="731" t="s">
        <v>112</v>
      </c>
      <c r="AJ491" s="731"/>
      <c r="AK491" s="731"/>
      <c r="AL491" s="731"/>
      <c r="AM491" s="731"/>
      <c r="AN491" s="731"/>
      <c r="AO491" s="731"/>
      <c r="AP491" s="731"/>
      <c r="AQ491" s="731"/>
      <c r="AR491" s="731"/>
      <c r="AS491" s="731"/>
      <c r="AT491" s="731"/>
      <c r="AU491" s="731"/>
      <c r="AV491" s="731"/>
      <c r="AW491" s="731"/>
      <c r="AX491" s="45"/>
      <c r="AY491" s="731" t="s">
        <v>47</v>
      </c>
      <c r="AZ491" s="731"/>
      <c r="BA491" s="731"/>
      <c r="BB491" s="731"/>
      <c r="BC491" s="732"/>
      <c r="BD491" s="732"/>
      <c r="BE491" s="732"/>
      <c r="BF491" s="732"/>
      <c r="BG491" s="732"/>
      <c r="BH491" s="732"/>
      <c r="BI491" s="732"/>
      <c r="BJ491" s="732"/>
      <c r="BK491" s="732"/>
      <c r="BL491" s="732"/>
      <c r="BM491" s="732"/>
      <c r="BN491" s="732"/>
      <c r="BO491" s="546" t="s">
        <v>58</v>
      </c>
      <c r="BP491" s="712" t="s">
        <v>157</v>
      </c>
      <c r="BQ491" s="713"/>
      <c r="BR491" s="713"/>
      <c r="BS491" s="713"/>
      <c r="BT491" s="714"/>
      <c r="BU491" s="39"/>
      <c r="BW491" s="116" t="s">
        <v>504</v>
      </c>
    </row>
    <row r="492" spans="2:110" ht="11.25" customHeight="1">
      <c r="B492" s="457"/>
      <c r="C492" s="722"/>
      <c r="D492" s="722"/>
      <c r="E492" s="722"/>
      <c r="F492" s="722"/>
      <c r="G492" s="722"/>
      <c r="H492" s="722"/>
      <c r="I492" s="722"/>
      <c r="J492" s="722"/>
      <c r="K492" s="722"/>
      <c r="L492" s="722"/>
      <c r="M492" s="722"/>
      <c r="N492" s="722"/>
      <c r="O492" s="722"/>
      <c r="P492" s="306"/>
      <c r="Q492" s="59"/>
      <c r="R492" s="706"/>
      <c r="S492" s="706"/>
      <c r="T492" s="706"/>
      <c r="U492" s="706"/>
      <c r="V492" s="706"/>
      <c r="W492" s="706"/>
      <c r="X492" s="706"/>
      <c r="Y492" s="706"/>
      <c r="Z492" s="59"/>
      <c r="AA492" s="704"/>
      <c r="AB492" s="704"/>
      <c r="AC492" s="704"/>
      <c r="AD492" s="704"/>
      <c r="AE492" s="704"/>
      <c r="AF492" s="704"/>
      <c r="AG492" s="704"/>
      <c r="AH492" s="44"/>
      <c r="AI492" s="704"/>
      <c r="AJ492" s="704"/>
      <c r="AK492" s="704"/>
      <c r="AL492" s="704"/>
      <c r="AM492" s="704"/>
      <c r="AN492" s="704"/>
      <c r="AO492" s="704"/>
      <c r="AP492" s="704"/>
      <c r="AQ492" s="704"/>
      <c r="AR492" s="704"/>
      <c r="AS492" s="704"/>
      <c r="AT492" s="704"/>
      <c r="AU492" s="704"/>
      <c r="AV492" s="704"/>
      <c r="AW492" s="704"/>
      <c r="AX492" s="44"/>
      <c r="AY492" s="704"/>
      <c r="AZ492" s="704"/>
      <c r="BA492" s="704"/>
      <c r="BB492" s="704"/>
      <c r="BC492" s="733"/>
      <c r="BD492" s="733"/>
      <c r="BE492" s="733"/>
      <c r="BF492" s="733"/>
      <c r="BG492" s="733"/>
      <c r="BH492" s="733"/>
      <c r="BI492" s="733"/>
      <c r="BJ492" s="733"/>
      <c r="BK492" s="733"/>
      <c r="BL492" s="733"/>
      <c r="BM492" s="733"/>
      <c r="BN492" s="733"/>
      <c r="BO492" s="469"/>
      <c r="BP492" s="715"/>
      <c r="BQ492" s="716"/>
      <c r="BR492" s="716"/>
      <c r="BS492" s="716"/>
      <c r="BT492" s="717"/>
      <c r="BU492" s="39"/>
      <c r="BW492" s="116" t="s">
        <v>505</v>
      </c>
    </row>
    <row r="493" spans="2:110" ht="10.5" customHeight="1">
      <c r="B493" s="707"/>
      <c r="C493" s="723"/>
      <c r="D493" s="723"/>
      <c r="E493" s="723"/>
      <c r="F493" s="723"/>
      <c r="G493" s="723"/>
      <c r="H493" s="723"/>
      <c r="I493" s="723"/>
      <c r="J493" s="723"/>
      <c r="K493" s="723"/>
      <c r="L493" s="723"/>
      <c r="M493" s="723"/>
      <c r="N493" s="723"/>
      <c r="O493" s="723"/>
      <c r="P493" s="61"/>
      <c r="Q493" s="63"/>
      <c r="R493" s="736"/>
      <c r="S493" s="736"/>
      <c r="T493" s="736"/>
      <c r="U493" s="736"/>
      <c r="V493" s="736"/>
      <c r="W493" s="736"/>
      <c r="X493" s="736"/>
      <c r="Y493" s="736"/>
      <c r="Z493" s="63"/>
      <c r="AA493" s="710"/>
      <c r="AB493" s="710"/>
      <c r="AC493" s="710"/>
      <c r="AD493" s="710"/>
      <c r="AE493" s="710"/>
      <c r="AF493" s="710"/>
      <c r="AG493" s="710"/>
      <c r="AH493" s="62"/>
      <c r="AI493" s="710"/>
      <c r="AJ493" s="710"/>
      <c r="AK493" s="710"/>
      <c r="AL493" s="710"/>
      <c r="AM493" s="710"/>
      <c r="AN493" s="710"/>
      <c r="AO493" s="710"/>
      <c r="AP493" s="710"/>
      <c r="AQ493" s="710"/>
      <c r="AR493" s="710"/>
      <c r="AS493" s="710"/>
      <c r="AT493" s="710"/>
      <c r="AU493" s="710"/>
      <c r="AV493" s="710"/>
      <c r="AW493" s="710"/>
      <c r="AX493" s="62"/>
      <c r="AY493" s="710"/>
      <c r="AZ493" s="710"/>
      <c r="BA493" s="710"/>
      <c r="BB493" s="710"/>
      <c r="BC493" s="734"/>
      <c r="BD493" s="734"/>
      <c r="BE493" s="734"/>
      <c r="BF493" s="734"/>
      <c r="BG493" s="734"/>
      <c r="BH493" s="734"/>
      <c r="BI493" s="734"/>
      <c r="BJ493" s="734"/>
      <c r="BK493" s="734"/>
      <c r="BL493" s="734"/>
      <c r="BM493" s="734"/>
      <c r="BN493" s="734"/>
      <c r="BO493" s="711"/>
      <c r="BP493" s="715"/>
      <c r="BQ493" s="716"/>
      <c r="BR493" s="716"/>
      <c r="BS493" s="716"/>
      <c r="BT493" s="717"/>
      <c r="BU493" s="39"/>
      <c r="BW493" s="116" t="s">
        <v>506</v>
      </c>
    </row>
    <row r="494" spans="2:110" ht="10.5" customHeight="1">
      <c r="B494" s="457"/>
      <c r="C494" s="727" t="s">
        <v>234</v>
      </c>
      <c r="D494" s="727"/>
      <c r="E494" s="727"/>
      <c r="F494" s="727"/>
      <c r="G494" s="727"/>
      <c r="H494" s="727"/>
      <c r="I494" s="727"/>
      <c r="J494" s="727"/>
      <c r="K494" s="727"/>
      <c r="L494" s="727"/>
      <c r="M494" s="727"/>
      <c r="N494" s="727"/>
      <c r="O494" s="727"/>
      <c r="Q494" s="728" t="s">
        <v>113</v>
      </c>
      <c r="R494" s="728"/>
      <c r="S494" s="318"/>
      <c r="T494" s="730"/>
      <c r="U494" s="730"/>
      <c r="V494" s="730"/>
      <c r="W494" s="730"/>
      <c r="X494" s="730"/>
      <c r="Y494" s="730"/>
      <c r="Z494" s="730"/>
      <c r="AA494" s="730"/>
      <c r="AB494" s="730"/>
      <c r="AC494" s="469" t="s">
        <v>114</v>
      </c>
      <c r="AD494" s="469"/>
      <c r="AE494" s="318"/>
      <c r="AF494" s="318"/>
      <c r="AG494" s="318"/>
      <c r="AH494" s="318"/>
      <c r="AK494" s="112"/>
      <c r="AL494" s="112"/>
      <c r="AM494" s="112"/>
      <c r="AN494" s="112"/>
      <c r="AO494" s="112"/>
      <c r="AP494" s="112"/>
      <c r="AQ494" s="112"/>
      <c r="AR494" s="112"/>
      <c r="AS494" s="112"/>
      <c r="AT494" s="112"/>
      <c r="AU494" s="112"/>
      <c r="AV494" s="112"/>
      <c r="AW494" s="112"/>
      <c r="AX494" s="112"/>
      <c r="AY494" s="112"/>
      <c r="AZ494" s="112"/>
      <c r="BA494" s="112"/>
      <c r="BB494" s="112"/>
      <c r="BC494" s="112"/>
      <c r="BD494" s="112"/>
      <c r="BE494" s="215"/>
      <c r="BF494" s="215"/>
      <c r="BG494" s="215"/>
      <c r="BH494" s="112"/>
      <c r="BI494" s="112"/>
      <c r="BJ494" s="112"/>
      <c r="BK494" s="112"/>
      <c r="BL494" s="215"/>
      <c r="BM494" s="215"/>
      <c r="BN494" s="215"/>
      <c r="BO494" s="64"/>
      <c r="BP494" s="718" t="s">
        <v>333</v>
      </c>
      <c r="BQ494" s="627"/>
      <c r="BR494" s="627"/>
      <c r="BS494" s="627"/>
      <c r="BT494" s="719"/>
      <c r="BU494" s="39"/>
      <c r="BW494" s="116" t="s">
        <v>421</v>
      </c>
    </row>
    <row r="495" spans="2:110" ht="11.25" customHeight="1">
      <c r="B495" s="457"/>
      <c r="C495" s="722"/>
      <c r="D495" s="722"/>
      <c r="E495" s="722"/>
      <c r="F495" s="722"/>
      <c r="G495" s="722"/>
      <c r="H495" s="722"/>
      <c r="I495" s="722"/>
      <c r="J495" s="722"/>
      <c r="K495" s="722"/>
      <c r="L495" s="722"/>
      <c r="M495" s="722"/>
      <c r="N495" s="722"/>
      <c r="O495" s="722"/>
      <c r="P495" s="306"/>
      <c r="Q495" s="467"/>
      <c r="R495" s="467"/>
      <c r="S495" s="306"/>
      <c r="T495" s="469"/>
      <c r="U495" s="469"/>
      <c r="V495" s="469"/>
      <c r="W495" s="469"/>
      <c r="X495" s="469"/>
      <c r="Y495" s="469"/>
      <c r="Z495" s="469"/>
      <c r="AA495" s="469"/>
      <c r="AB495" s="469"/>
      <c r="AC495" s="469"/>
      <c r="AD495" s="469"/>
      <c r="AE495" s="306"/>
      <c r="AF495" s="306"/>
      <c r="AG495" s="306"/>
      <c r="AH495" s="306"/>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215"/>
      <c r="BF495" s="215"/>
      <c r="BG495" s="215"/>
      <c r="BH495" s="112"/>
      <c r="BI495" s="112"/>
      <c r="BJ495" s="112"/>
      <c r="BK495" s="112"/>
      <c r="BL495" s="215"/>
      <c r="BM495" s="215"/>
      <c r="BN495" s="215"/>
      <c r="BO495" s="112"/>
      <c r="BP495" s="718"/>
      <c r="BQ495" s="627"/>
      <c r="BR495" s="627"/>
      <c r="BS495" s="627"/>
      <c r="BT495" s="719"/>
      <c r="BU495" s="39"/>
    </row>
    <row r="496" spans="2:110" ht="10.5" customHeight="1">
      <c r="B496" s="707"/>
      <c r="C496" s="723"/>
      <c r="D496" s="723"/>
      <c r="E496" s="723"/>
      <c r="F496" s="723"/>
      <c r="G496" s="723"/>
      <c r="H496" s="723"/>
      <c r="I496" s="723"/>
      <c r="J496" s="723"/>
      <c r="K496" s="723"/>
      <c r="L496" s="723"/>
      <c r="M496" s="723"/>
      <c r="N496" s="723"/>
      <c r="O496" s="723"/>
      <c r="P496" s="61"/>
      <c r="Q496" s="729"/>
      <c r="R496" s="729"/>
      <c r="S496" s="61"/>
      <c r="T496" s="711"/>
      <c r="U496" s="711"/>
      <c r="V496" s="711"/>
      <c r="W496" s="711"/>
      <c r="X496" s="711"/>
      <c r="Y496" s="711"/>
      <c r="Z496" s="711"/>
      <c r="AA496" s="711"/>
      <c r="AB496" s="711"/>
      <c r="AC496" s="711"/>
      <c r="AD496" s="71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718"/>
      <c r="BQ496" s="627"/>
      <c r="BR496" s="627"/>
      <c r="BS496" s="627"/>
      <c r="BT496" s="719"/>
      <c r="BU496" s="39"/>
      <c r="BW496" s="116" t="s">
        <v>426</v>
      </c>
    </row>
    <row r="497" spans="2:75" ht="10.5" customHeight="1">
      <c r="B497" s="98"/>
      <c r="C497" s="727" t="s">
        <v>235</v>
      </c>
      <c r="D497" s="727"/>
      <c r="E497" s="727"/>
      <c r="F497" s="727"/>
      <c r="G497" s="727"/>
      <c r="H497" s="727"/>
      <c r="I497" s="727"/>
      <c r="J497" s="727"/>
      <c r="K497" s="727"/>
      <c r="L497" s="727"/>
      <c r="M497" s="727"/>
      <c r="N497" s="727"/>
      <c r="O497" s="727"/>
      <c r="P497" s="316"/>
      <c r="Q497" s="316"/>
      <c r="R497" s="703" t="s">
        <v>115</v>
      </c>
      <c r="S497" s="703"/>
      <c r="T497" s="703"/>
      <c r="U497" s="703"/>
      <c r="V497" s="316"/>
      <c r="W497" s="705" t="s">
        <v>116</v>
      </c>
      <c r="X497" s="705"/>
      <c r="Y497" s="705"/>
      <c r="Z497" s="705"/>
      <c r="AA497" s="705"/>
      <c r="AB497" s="705"/>
      <c r="AC497" s="705"/>
      <c r="AD497" s="112"/>
      <c r="AE497" s="706" t="s">
        <v>117</v>
      </c>
      <c r="AF497" s="706"/>
      <c r="AG497" s="706"/>
      <c r="AH497" s="706"/>
      <c r="AI497" s="706"/>
      <c r="AJ497" s="706"/>
      <c r="AK497" s="706"/>
      <c r="AL497" s="706"/>
      <c r="AM497" s="706"/>
      <c r="AN497" s="319"/>
      <c r="AO497" s="705" t="s">
        <v>118</v>
      </c>
      <c r="AP497" s="705"/>
      <c r="AQ497" s="705"/>
      <c r="AR497" s="705"/>
      <c r="AS497" s="705"/>
      <c r="AT497" s="705"/>
      <c r="AU497" s="705"/>
      <c r="AV497" s="705"/>
      <c r="AW497" s="705"/>
      <c r="AX497" s="705"/>
      <c r="AY497" s="319"/>
      <c r="AZ497" s="319"/>
      <c r="BA497" s="319"/>
      <c r="BB497" s="319"/>
      <c r="BC497" s="319"/>
      <c r="BD497" s="319"/>
      <c r="BE497" s="319"/>
      <c r="BF497" s="319"/>
      <c r="BG497" s="319"/>
      <c r="BH497" s="319"/>
      <c r="BI497" s="319"/>
      <c r="BJ497" s="319"/>
      <c r="BK497" s="112"/>
      <c r="BL497" s="215"/>
      <c r="BM497" s="215"/>
      <c r="BN497" s="215"/>
      <c r="BO497" s="112"/>
      <c r="BP497" s="718"/>
      <c r="BQ497" s="627"/>
      <c r="BR497" s="627"/>
      <c r="BS497" s="627"/>
      <c r="BT497" s="719"/>
      <c r="BU497" s="39"/>
      <c r="BW497" s="116" t="s">
        <v>507</v>
      </c>
    </row>
    <row r="498" spans="2:75" ht="10.5" customHeight="1">
      <c r="B498" s="98"/>
      <c r="C498" s="722"/>
      <c r="D498" s="722"/>
      <c r="E498" s="722"/>
      <c r="F498" s="722"/>
      <c r="G498" s="722"/>
      <c r="H498" s="722"/>
      <c r="I498" s="722"/>
      <c r="J498" s="722"/>
      <c r="K498" s="722"/>
      <c r="L498" s="722"/>
      <c r="M498" s="722"/>
      <c r="N498" s="722"/>
      <c r="O498" s="722"/>
      <c r="P498" s="317"/>
      <c r="Q498" s="317"/>
      <c r="R498" s="704"/>
      <c r="S498" s="704"/>
      <c r="T498" s="704"/>
      <c r="U498" s="704"/>
      <c r="V498" s="317"/>
      <c r="W498" s="706"/>
      <c r="X498" s="706"/>
      <c r="Y498" s="706"/>
      <c r="Z498" s="706"/>
      <c r="AA498" s="706"/>
      <c r="AB498" s="706"/>
      <c r="AC498" s="706"/>
      <c r="AD498" s="306"/>
      <c r="AE498" s="706"/>
      <c r="AF498" s="706"/>
      <c r="AG498" s="706"/>
      <c r="AH498" s="706"/>
      <c r="AI498" s="706"/>
      <c r="AJ498" s="706"/>
      <c r="AK498" s="706"/>
      <c r="AL498" s="706"/>
      <c r="AM498" s="706"/>
      <c r="AN498" s="59"/>
      <c r="AO498" s="706"/>
      <c r="AP498" s="706"/>
      <c r="AQ498" s="706"/>
      <c r="AR498" s="706"/>
      <c r="AS498" s="706"/>
      <c r="AT498" s="706"/>
      <c r="AU498" s="706"/>
      <c r="AV498" s="706"/>
      <c r="AW498" s="706"/>
      <c r="AX498" s="706"/>
      <c r="AY498" s="59"/>
      <c r="AZ498" s="59"/>
      <c r="BA498" s="59"/>
      <c r="BB498" s="59"/>
      <c r="BC498" s="59"/>
      <c r="BD498" s="59"/>
      <c r="BE498" s="59"/>
      <c r="BF498" s="59"/>
      <c r="BG498" s="59"/>
      <c r="BH498" s="59"/>
      <c r="BI498" s="59"/>
      <c r="BJ498" s="59"/>
      <c r="BK498" s="112"/>
      <c r="BL498" s="215"/>
      <c r="BM498" s="215"/>
      <c r="BN498" s="215"/>
      <c r="BO498" s="112"/>
      <c r="BP498" s="718"/>
      <c r="BQ498" s="627"/>
      <c r="BR498" s="627"/>
      <c r="BS498" s="627"/>
      <c r="BT498" s="719"/>
      <c r="BU498" s="39"/>
      <c r="BW498" s="116" t="s">
        <v>508</v>
      </c>
    </row>
    <row r="499" spans="2:75" ht="10.5" customHeight="1">
      <c r="B499" s="98"/>
      <c r="C499" s="722"/>
      <c r="D499" s="722"/>
      <c r="E499" s="722"/>
      <c r="F499" s="722"/>
      <c r="G499" s="722"/>
      <c r="H499" s="722"/>
      <c r="I499" s="722"/>
      <c r="J499" s="722"/>
      <c r="K499" s="722"/>
      <c r="L499" s="722"/>
      <c r="M499" s="722"/>
      <c r="N499" s="722"/>
      <c r="O499" s="722"/>
      <c r="P499" s="317"/>
      <c r="Q499" s="317"/>
      <c r="R499" s="704"/>
      <c r="S499" s="704"/>
      <c r="T499" s="704"/>
      <c r="U499" s="704"/>
      <c r="V499" s="317"/>
      <c r="W499" s="706"/>
      <c r="X499" s="706"/>
      <c r="Y499" s="706"/>
      <c r="Z499" s="706"/>
      <c r="AA499" s="706"/>
      <c r="AB499" s="706"/>
      <c r="AC499" s="706"/>
      <c r="AD499" s="100"/>
      <c r="AE499" s="706"/>
      <c r="AF499" s="706"/>
      <c r="AG499" s="706"/>
      <c r="AH499" s="706"/>
      <c r="AI499" s="706"/>
      <c r="AJ499" s="706"/>
      <c r="AK499" s="706"/>
      <c r="AL499" s="706"/>
      <c r="AM499" s="706"/>
      <c r="AN499" s="59"/>
      <c r="AO499" s="706"/>
      <c r="AP499" s="706"/>
      <c r="AQ499" s="706"/>
      <c r="AR499" s="706"/>
      <c r="AS499" s="706"/>
      <c r="AT499" s="706"/>
      <c r="AU499" s="706"/>
      <c r="AV499" s="706"/>
      <c r="AW499" s="706"/>
      <c r="AX499" s="706"/>
      <c r="AY499" s="59"/>
      <c r="AZ499" s="59"/>
      <c r="BA499" s="59"/>
      <c r="BB499" s="59"/>
      <c r="BC499" s="59"/>
      <c r="BD499" s="59"/>
      <c r="BE499" s="59"/>
      <c r="BF499" s="59"/>
      <c r="BG499" s="59"/>
      <c r="BH499" s="59"/>
      <c r="BI499" s="59"/>
      <c r="BJ499" s="59"/>
      <c r="BK499" s="112"/>
      <c r="BL499" s="215"/>
      <c r="BM499" s="215"/>
      <c r="BN499" s="215"/>
      <c r="BO499" s="112"/>
      <c r="BP499" s="718"/>
      <c r="BQ499" s="627"/>
      <c r="BR499" s="627"/>
      <c r="BS499" s="627"/>
      <c r="BT499" s="719"/>
      <c r="BU499" s="39"/>
      <c r="BW499" s="116" t="s">
        <v>421</v>
      </c>
    </row>
    <row r="500" spans="2:75" ht="10.5" customHeight="1">
      <c r="B500" s="457"/>
      <c r="C500" s="36"/>
      <c r="D500" s="112"/>
      <c r="E500" s="112"/>
      <c r="F500" s="215"/>
      <c r="G500" s="215"/>
      <c r="H500" s="215"/>
      <c r="I500" s="215"/>
      <c r="J500" s="112"/>
      <c r="K500" s="112"/>
      <c r="L500" s="112"/>
      <c r="M500" s="113"/>
      <c r="N500" s="113"/>
      <c r="O500" s="113"/>
      <c r="P500" s="113"/>
      <c r="Q500" s="113"/>
      <c r="R500" s="708" t="s">
        <v>259</v>
      </c>
      <c r="S500" s="708"/>
      <c r="T500" s="708"/>
      <c r="U500" s="708"/>
      <c r="V500" s="113"/>
      <c r="W500" s="704" t="s">
        <v>260</v>
      </c>
      <c r="X500" s="704"/>
      <c r="Y500" s="704"/>
      <c r="Z500" s="704"/>
      <c r="AA500" s="704"/>
      <c r="AB500" s="704"/>
      <c r="AC500" s="704"/>
      <c r="AD500" s="44"/>
      <c r="AE500" s="704" t="s">
        <v>47</v>
      </c>
      <c r="AF500" s="704"/>
      <c r="AG500" s="704"/>
      <c r="AH500" s="704"/>
      <c r="AI500" s="725"/>
      <c r="AJ500" s="725"/>
      <c r="AK500" s="725"/>
      <c r="AL500" s="725"/>
      <c r="AM500" s="725"/>
      <c r="AN500" s="725"/>
      <c r="AO500" s="725"/>
      <c r="AP500" s="725"/>
      <c r="AQ500" s="725"/>
      <c r="AR500" s="725"/>
      <c r="AS500" s="725"/>
      <c r="AT500" s="725"/>
      <c r="AU500" s="725"/>
      <c r="AV500" s="725"/>
      <c r="AW500" s="725"/>
      <c r="AX500" s="725"/>
      <c r="AY500" s="725"/>
      <c r="AZ500" s="725"/>
      <c r="BA500" s="725"/>
      <c r="BB500" s="725"/>
      <c r="BC500" s="725"/>
      <c r="BD500" s="725"/>
      <c r="BE500" s="725"/>
      <c r="BF500" s="725"/>
      <c r="BG500" s="725"/>
      <c r="BH500" s="725"/>
      <c r="BI500" s="725"/>
      <c r="BJ500" s="725"/>
      <c r="BK500" s="725"/>
      <c r="BL500" s="725"/>
      <c r="BM500" s="725"/>
      <c r="BN500" s="725"/>
      <c r="BO500" s="469" t="s">
        <v>58</v>
      </c>
      <c r="BP500" s="718"/>
      <c r="BQ500" s="627"/>
      <c r="BR500" s="627"/>
      <c r="BS500" s="627"/>
      <c r="BT500" s="719"/>
      <c r="BU500" s="39"/>
      <c r="BW500" s="116" t="s">
        <v>509</v>
      </c>
    </row>
    <row r="501" spans="2:75" ht="11.25" customHeight="1">
      <c r="B501" s="457"/>
      <c r="D501" s="112"/>
      <c r="E501" s="112"/>
      <c r="F501" s="215"/>
      <c r="G501" s="215"/>
      <c r="H501" s="215"/>
      <c r="I501" s="215"/>
      <c r="J501" s="112"/>
      <c r="K501" s="112"/>
      <c r="L501" s="112"/>
      <c r="M501" s="113"/>
      <c r="N501" s="113"/>
      <c r="O501" s="113"/>
      <c r="P501" s="113"/>
      <c r="Q501" s="113"/>
      <c r="R501" s="708"/>
      <c r="S501" s="708"/>
      <c r="T501" s="708"/>
      <c r="U501" s="708"/>
      <c r="V501" s="113"/>
      <c r="W501" s="704"/>
      <c r="X501" s="704"/>
      <c r="Y501" s="704"/>
      <c r="Z501" s="704"/>
      <c r="AA501" s="704"/>
      <c r="AB501" s="704"/>
      <c r="AC501" s="704"/>
      <c r="AD501" s="44"/>
      <c r="AE501" s="704"/>
      <c r="AF501" s="704"/>
      <c r="AG501" s="704"/>
      <c r="AH501" s="704"/>
      <c r="AI501" s="725"/>
      <c r="AJ501" s="725"/>
      <c r="AK501" s="725"/>
      <c r="AL501" s="725"/>
      <c r="AM501" s="725"/>
      <c r="AN501" s="725"/>
      <c r="AO501" s="725"/>
      <c r="AP501" s="725"/>
      <c r="AQ501" s="725"/>
      <c r="AR501" s="725"/>
      <c r="AS501" s="725"/>
      <c r="AT501" s="725"/>
      <c r="AU501" s="725"/>
      <c r="AV501" s="725"/>
      <c r="AW501" s="725"/>
      <c r="AX501" s="725"/>
      <c r="AY501" s="725"/>
      <c r="AZ501" s="725"/>
      <c r="BA501" s="725"/>
      <c r="BB501" s="725"/>
      <c r="BC501" s="725"/>
      <c r="BD501" s="725"/>
      <c r="BE501" s="725"/>
      <c r="BF501" s="725"/>
      <c r="BG501" s="725"/>
      <c r="BH501" s="725"/>
      <c r="BI501" s="725"/>
      <c r="BJ501" s="725"/>
      <c r="BK501" s="725"/>
      <c r="BL501" s="725"/>
      <c r="BM501" s="725"/>
      <c r="BN501" s="725"/>
      <c r="BO501" s="469"/>
      <c r="BP501" s="718"/>
      <c r="BQ501" s="627"/>
      <c r="BR501" s="627"/>
      <c r="BS501" s="627"/>
      <c r="BT501" s="719"/>
      <c r="BU501" s="39"/>
      <c r="BW501" s="116" t="s">
        <v>510</v>
      </c>
    </row>
    <row r="502" spans="2:75" ht="11.25" customHeight="1">
      <c r="B502" s="707"/>
      <c r="C502" s="60"/>
      <c r="D502" s="61"/>
      <c r="E502" s="61"/>
      <c r="F502" s="61"/>
      <c r="G502" s="61"/>
      <c r="H502" s="61"/>
      <c r="I502" s="61"/>
      <c r="J502" s="61"/>
      <c r="K502" s="61"/>
      <c r="L502" s="61"/>
      <c r="M502" s="37"/>
      <c r="N502" s="37"/>
      <c r="O502" s="37"/>
      <c r="P502" s="37"/>
      <c r="Q502" s="37"/>
      <c r="R502" s="709"/>
      <c r="S502" s="709"/>
      <c r="T502" s="709"/>
      <c r="U502" s="709"/>
      <c r="V502" s="37"/>
      <c r="W502" s="724"/>
      <c r="X502" s="724"/>
      <c r="Y502" s="724"/>
      <c r="Z502" s="724"/>
      <c r="AA502" s="724"/>
      <c r="AB502" s="724"/>
      <c r="AC502" s="724"/>
      <c r="AD502" s="320"/>
      <c r="AE502" s="710"/>
      <c r="AF502" s="710"/>
      <c r="AG502" s="710"/>
      <c r="AH502" s="710"/>
      <c r="AI502" s="726"/>
      <c r="AJ502" s="726"/>
      <c r="AK502" s="726"/>
      <c r="AL502" s="726"/>
      <c r="AM502" s="726"/>
      <c r="AN502" s="726"/>
      <c r="AO502" s="726"/>
      <c r="AP502" s="726"/>
      <c r="AQ502" s="726"/>
      <c r="AR502" s="726"/>
      <c r="AS502" s="726"/>
      <c r="AT502" s="726"/>
      <c r="AU502" s="726"/>
      <c r="AV502" s="726"/>
      <c r="AW502" s="726"/>
      <c r="AX502" s="726"/>
      <c r="AY502" s="726"/>
      <c r="AZ502" s="726"/>
      <c r="BA502" s="726"/>
      <c r="BB502" s="726"/>
      <c r="BC502" s="726"/>
      <c r="BD502" s="726"/>
      <c r="BE502" s="726"/>
      <c r="BF502" s="726"/>
      <c r="BG502" s="726"/>
      <c r="BH502" s="726"/>
      <c r="BI502" s="726"/>
      <c r="BJ502" s="726"/>
      <c r="BK502" s="726"/>
      <c r="BL502" s="726"/>
      <c r="BM502" s="726"/>
      <c r="BN502" s="726"/>
      <c r="BO502" s="711"/>
      <c r="BP502" s="718"/>
      <c r="BQ502" s="627"/>
      <c r="BR502" s="627"/>
      <c r="BS502" s="627"/>
      <c r="BT502" s="719"/>
      <c r="BU502" s="39"/>
      <c r="BW502" s="116" t="s">
        <v>421</v>
      </c>
    </row>
    <row r="503" spans="2:75" ht="100.5" customHeight="1">
      <c r="B503" s="701" t="s">
        <v>547</v>
      </c>
      <c r="C503" s="702"/>
      <c r="D503" s="702"/>
      <c r="E503" s="702"/>
      <c r="F503" s="702"/>
      <c r="G503" s="702"/>
      <c r="H503" s="702"/>
      <c r="I503" s="702"/>
      <c r="J503" s="702"/>
      <c r="K503" s="702"/>
      <c r="L503" s="702"/>
      <c r="M503" s="702"/>
      <c r="N503" s="702"/>
      <c r="O503" s="702"/>
      <c r="P503" s="702"/>
      <c r="Q503" s="702"/>
      <c r="R503" s="702"/>
      <c r="S503" s="702"/>
      <c r="T503" s="702"/>
      <c r="U503" s="702"/>
      <c r="V503" s="702"/>
      <c r="W503" s="702"/>
      <c r="X503" s="702"/>
      <c r="Y503" s="702"/>
      <c r="Z503" s="702"/>
      <c r="AA503" s="702"/>
      <c r="AB503" s="702"/>
      <c r="AC503" s="702"/>
      <c r="AD503" s="702"/>
      <c r="AE503" s="702"/>
      <c r="AF503" s="702"/>
      <c r="AG503" s="702"/>
      <c r="AH503" s="702"/>
      <c r="AI503" s="702"/>
      <c r="AJ503" s="702"/>
      <c r="AK503" s="702"/>
      <c r="AL503" s="702"/>
      <c r="AM503" s="702"/>
      <c r="AN503" s="702"/>
      <c r="AO503" s="702"/>
      <c r="AP503" s="702"/>
      <c r="AQ503" s="702"/>
      <c r="AR503" s="702"/>
      <c r="AS503" s="702"/>
      <c r="AT503" s="702"/>
      <c r="AU503" s="702"/>
      <c r="AV503" s="702"/>
      <c r="AW503" s="702"/>
      <c r="AX503" s="702"/>
      <c r="AY503" s="702"/>
      <c r="AZ503" s="702"/>
      <c r="BA503" s="702"/>
      <c r="BB503" s="702"/>
      <c r="BC503" s="702"/>
      <c r="BD503" s="702"/>
      <c r="BE503" s="702"/>
      <c r="BF503" s="702"/>
      <c r="BG503" s="702"/>
      <c r="BH503" s="702"/>
      <c r="BI503" s="702"/>
      <c r="BJ503" s="702"/>
      <c r="BK503" s="702"/>
      <c r="BL503" s="702"/>
      <c r="BM503" s="702"/>
      <c r="BN503" s="702"/>
      <c r="BO503" s="702"/>
      <c r="BP503" s="702"/>
      <c r="BQ503" s="702"/>
      <c r="BR503" s="702"/>
      <c r="BS503" s="702"/>
      <c r="BT503" s="702"/>
      <c r="BU503" s="39"/>
    </row>
    <row r="504" spans="2:75" ht="20.25" customHeight="1"/>
  </sheetData>
  <mergeCells count="1556">
    <mergeCell ref="BP216:BR218"/>
    <mergeCell ref="BS216:BT218"/>
    <mergeCell ref="B191:B193"/>
    <mergeCell ref="BO191:BO193"/>
    <mergeCell ref="B194:BT194"/>
    <mergeCell ref="D233:AX235"/>
    <mergeCell ref="AZ233:BD235"/>
    <mergeCell ref="BP202:BT213"/>
    <mergeCell ref="AZ196:BD198"/>
    <mergeCell ref="BP196:BR198"/>
    <mergeCell ref="BS233:BT235"/>
    <mergeCell ref="BO228:BO230"/>
    <mergeCell ref="B231:BT231"/>
    <mergeCell ref="I228:BN230"/>
    <mergeCell ref="BS196:BT198"/>
    <mergeCell ref="B199:B201"/>
    <mergeCell ref="D199:BO201"/>
    <mergeCell ref="BP199:BT201"/>
    <mergeCell ref="D191:H193"/>
    <mergeCell ref="I191:BN193"/>
    <mergeCell ref="D211:H213"/>
    <mergeCell ref="BP219:BT221"/>
    <mergeCell ref="B222:B224"/>
    <mergeCell ref="D222:AQ224"/>
    <mergeCell ref="D9:BU12"/>
    <mergeCell ref="AC28:AF28"/>
    <mergeCell ref="B18:AZ18"/>
    <mergeCell ref="L19:AZ19"/>
    <mergeCell ref="L20:AZ20"/>
    <mergeCell ref="M22:AZ22"/>
    <mergeCell ref="L23:AZ24"/>
    <mergeCell ref="O34:BR34"/>
    <mergeCell ref="B54:BU54"/>
    <mergeCell ref="AC30:AF30"/>
    <mergeCell ref="BO362:BP362"/>
    <mergeCell ref="B202:B204"/>
    <mergeCell ref="D202:BO204"/>
    <mergeCell ref="D205:BO207"/>
    <mergeCell ref="D208:BO210"/>
    <mergeCell ref="B211:B213"/>
    <mergeCell ref="BO211:BO213"/>
    <mergeCell ref="D196:AX198"/>
    <mergeCell ref="BP114:BT115"/>
    <mergeCell ref="B120:BO121"/>
    <mergeCell ref="BP120:BT121"/>
    <mergeCell ref="AS219:BO221"/>
    <mergeCell ref="I242:BN244"/>
    <mergeCell ref="D265:H267"/>
    <mergeCell ref="I265:BN267"/>
    <mergeCell ref="I282:BN284"/>
    <mergeCell ref="BP182:BT184"/>
    <mergeCell ref="B185:B187"/>
    <mergeCell ref="C68:K68"/>
    <mergeCell ref="AW28:AZ28"/>
    <mergeCell ref="B182:B184"/>
    <mergeCell ref="D182:Y184"/>
    <mergeCell ref="AV437:BC439"/>
    <mergeCell ref="BE437:BO439"/>
    <mergeCell ref="BL409:BN409"/>
    <mergeCell ref="BH456:BH458"/>
    <mergeCell ref="BI456:BJ458"/>
    <mergeCell ref="BK456:BK458"/>
    <mergeCell ref="AY443:BC445"/>
    <mergeCell ref="BB383:BD383"/>
    <mergeCell ref="BO453:BO455"/>
    <mergeCell ref="BK468:BK470"/>
    <mergeCell ref="BO363:BP363"/>
    <mergeCell ref="BO462:BO464"/>
    <mergeCell ref="BO465:BO467"/>
    <mergeCell ref="BO468:BO470"/>
    <mergeCell ref="BN456:BN458"/>
    <mergeCell ref="BF471:BG473"/>
    <mergeCell ref="BK471:BK473"/>
    <mergeCell ref="BH468:BH470"/>
    <mergeCell ref="BI468:BJ470"/>
    <mergeCell ref="BB468:BC470"/>
    <mergeCell ref="BK462:BK464"/>
    <mergeCell ref="BL462:BM464"/>
    <mergeCell ref="BB393:BD393"/>
    <mergeCell ref="BL393:BN393"/>
    <mergeCell ref="BH392:BK392"/>
    <mergeCell ref="BL397:BN397"/>
    <mergeCell ref="I446:BN448"/>
    <mergeCell ref="E380:AB380"/>
    <mergeCell ref="BH388:BK388"/>
    <mergeCell ref="E383:AB383"/>
    <mergeCell ref="AG414:AI414"/>
    <mergeCell ref="AM414:AO414"/>
    <mergeCell ref="AW26:AZ26"/>
    <mergeCell ref="AO30:AR30"/>
    <mergeCell ref="L29:P29"/>
    <mergeCell ref="AW29:AZ29"/>
    <mergeCell ref="AO29:AR29"/>
    <mergeCell ref="L28:P28"/>
    <mergeCell ref="AX456:AX458"/>
    <mergeCell ref="AY363:AZ363"/>
    <mergeCell ref="AV471:AW473"/>
    <mergeCell ref="AX471:AX473"/>
    <mergeCell ref="AY471:AZ473"/>
    <mergeCell ref="AV456:AW458"/>
    <mergeCell ref="AX465:AX467"/>
    <mergeCell ref="AY465:AZ467"/>
    <mergeCell ref="BA465:BA467"/>
    <mergeCell ref="BH465:BH467"/>
    <mergeCell ref="BE363:BF363"/>
    <mergeCell ref="BE364:BF364"/>
    <mergeCell ref="BD468:BD470"/>
    <mergeCell ref="BF453:BG455"/>
    <mergeCell ref="B195:BO195"/>
    <mergeCell ref="BO188:BO190"/>
    <mergeCell ref="C446:H448"/>
    <mergeCell ref="B379:D385"/>
    <mergeCell ref="B219:B221"/>
    <mergeCell ref="D219:AQ221"/>
    <mergeCell ref="D228:H230"/>
    <mergeCell ref="B214:BT214"/>
    <mergeCell ref="B215:BO215"/>
    <mergeCell ref="D216:AX218"/>
    <mergeCell ref="AZ216:BD218"/>
    <mergeCell ref="BL417:BN417"/>
    <mergeCell ref="AS31:AV31"/>
    <mergeCell ref="AA182:AQ184"/>
    <mergeCell ref="BP179:BR181"/>
    <mergeCell ref="BS179:BT181"/>
    <mergeCell ref="D179:AX181"/>
    <mergeCell ref="BP233:BR235"/>
    <mergeCell ref="B3:BT3"/>
    <mergeCell ref="D8:BU8"/>
    <mergeCell ref="B20:K20"/>
    <mergeCell ref="L25:P26"/>
    <mergeCell ref="AO25:AZ25"/>
    <mergeCell ref="B22:K24"/>
    <mergeCell ref="D14:BU14"/>
    <mergeCell ref="D15:BU15"/>
    <mergeCell ref="L27:P27"/>
    <mergeCell ref="B25:K32"/>
    <mergeCell ref="AS30:AV30"/>
    <mergeCell ref="AS29:AV29"/>
    <mergeCell ref="L30:P30"/>
    <mergeCell ref="AO28:AR28"/>
    <mergeCell ref="AS28:AV28"/>
    <mergeCell ref="D16:BU16"/>
    <mergeCell ref="B19:K19"/>
    <mergeCell ref="BC25:BU26"/>
    <mergeCell ref="BC29:BF30"/>
    <mergeCell ref="BG29:BU30"/>
    <mergeCell ref="BC31:BF32"/>
    <mergeCell ref="BG31:BU32"/>
    <mergeCell ref="BC27:BF28"/>
    <mergeCell ref="BG27:BU28"/>
    <mergeCell ref="AO26:AR26"/>
    <mergeCell ref="AS26:AV26"/>
    <mergeCell ref="AP414:AR414"/>
    <mergeCell ref="AS414:AU414"/>
    <mergeCell ref="AV414:AX414"/>
    <mergeCell ref="E413:AB413"/>
    <mergeCell ref="AC413:AF413"/>
    <mergeCell ref="AW27:AZ27"/>
    <mergeCell ref="AO27:AR27"/>
    <mergeCell ref="AS27:AV27"/>
    <mergeCell ref="AK28:AN28"/>
    <mergeCell ref="AC29:AF29"/>
    <mergeCell ref="AG29:AJ29"/>
    <mergeCell ref="AK29:AN29"/>
    <mergeCell ref="L31:P31"/>
    <mergeCell ref="AW31:AZ31"/>
    <mergeCell ref="AO32:AR32"/>
    <mergeCell ref="AS32:AV32"/>
    <mergeCell ref="AW32:AZ32"/>
    <mergeCell ref="L32:P32"/>
    <mergeCell ref="AW30:AZ30"/>
    <mergeCell ref="AG28:AJ28"/>
    <mergeCell ref="AG32:AJ32"/>
    <mergeCell ref="AA361:AB361"/>
    <mergeCell ref="AD361:AE361"/>
    <mergeCell ref="B106:BT106"/>
    <mergeCell ref="B108:AN108"/>
    <mergeCell ref="C65:K65"/>
    <mergeCell ref="L65:BT65"/>
    <mergeCell ref="C69:K69"/>
    <mergeCell ref="B41:BO43"/>
    <mergeCell ref="L68:BT68"/>
    <mergeCell ref="AO31:AR31"/>
    <mergeCell ref="B35:BO37"/>
    <mergeCell ref="C61:K61"/>
    <mergeCell ref="L61:BT61"/>
    <mergeCell ref="L60:BT60"/>
    <mergeCell ref="L62:BT62"/>
    <mergeCell ref="C63:K63"/>
    <mergeCell ref="L63:BT63"/>
    <mergeCell ref="B47:BO51"/>
    <mergeCell ref="B44:BO46"/>
    <mergeCell ref="B53:Z53"/>
    <mergeCell ref="C62:K62"/>
    <mergeCell ref="L69:BT69"/>
    <mergeCell ref="C70:K70"/>
    <mergeCell ref="B55:O55"/>
    <mergeCell ref="P55:AR55"/>
    <mergeCell ref="AX55:BP55"/>
    <mergeCell ref="B38:BO40"/>
    <mergeCell ref="D122:BO124"/>
    <mergeCell ref="BP122:BT124"/>
    <mergeCell ref="BP116:BT118"/>
    <mergeCell ref="L71:BT71"/>
    <mergeCell ref="C76:K76"/>
    <mergeCell ref="L76:BT76"/>
    <mergeCell ref="L64:BT64"/>
    <mergeCell ref="C73:K73"/>
    <mergeCell ref="BO456:BO458"/>
    <mergeCell ref="BO459:BO461"/>
    <mergeCell ref="D185:BO187"/>
    <mergeCell ref="BP185:BT193"/>
    <mergeCell ref="D188:N190"/>
    <mergeCell ref="BL456:BM458"/>
    <mergeCell ref="D236:Q238"/>
    <mergeCell ref="AI236:AI238"/>
    <mergeCell ref="AL236:AP238"/>
    <mergeCell ref="B232:BO232"/>
    <mergeCell ref="AV401:AX401"/>
    <mergeCell ref="BB401:BD401"/>
    <mergeCell ref="AY401:BA401"/>
    <mergeCell ref="BH401:BK401"/>
    <mergeCell ref="AK459:AU461"/>
    <mergeCell ref="AV459:AW461"/>
    <mergeCell ref="AX459:AX461"/>
    <mergeCell ref="AY459:AZ461"/>
    <mergeCell ref="BA459:BA461"/>
    <mergeCell ref="BB459:BC461"/>
    <mergeCell ref="BD459:BD461"/>
    <mergeCell ref="D361:Z361"/>
    <mergeCell ref="Y364:AF364"/>
    <mergeCell ref="AJ363:AK363"/>
    <mergeCell ref="AM362:AN362"/>
    <mergeCell ref="AJ364:AK364"/>
    <mergeCell ref="AM364:AN364"/>
    <mergeCell ref="AG362:AH362"/>
    <mergeCell ref="AJ414:AL414"/>
    <mergeCell ref="P188:P190"/>
    <mergeCell ref="R188:X190"/>
    <mergeCell ref="Z188:AF190"/>
    <mergeCell ref="BP137:BT139"/>
    <mergeCell ref="AZ110:BD112"/>
    <mergeCell ref="B116:B118"/>
    <mergeCell ref="B109:BO109"/>
    <mergeCell ref="B125:B127"/>
    <mergeCell ref="D125:BO127"/>
    <mergeCell ref="BP125:BT127"/>
    <mergeCell ref="B128:B130"/>
    <mergeCell ref="BO103:BO105"/>
    <mergeCell ref="C74:K74"/>
    <mergeCell ref="L74:BT74"/>
    <mergeCell ref="L73:BT73"/>
    <mergeCell ref="C77:K77"/>
    <mergeCell ref="L77:BT77"/>
    <mergeCell ref="D97:BO99"/>
    <mergeCell ref="BP97:BT105"/>
    <mergeCell ref="B100:B102"/>
    <mergeCell ref="D100:BO102"/>
    <mergeCell ref="C75:K75"/>
    <mergeCell ref="L75:BT75"/>
    <mergeCell ref="B94:B96"/>
    <mergeCell ref="D94:BO96"/>
    <mergeCell ref="BP94:BT96"/>
    <mergeCell ref="B97:B99"/>
    <mergeCell ref="B122:B124"/>
    <mergeCell ref="BP109:BT109"/>
    <mergeCell ref="B84:BT84"/>
    <mergeCell ref="D103:H105"/>
    <mergeCell ref="I103:BN105"/>
    <mergeCell ref="B114:BO115"/>
    <mergeCell ref="BP143:BT145"/>
    <mergeCell ref="B146:B148"/>
    <mergeCell ref="D146:BO148"/>
    <mergeCell ref="BP146:BT148"/>
    <mergeCell ref="C66:K66"/>
    <mergeCell ref="L66:BT66"/>
    <mergeCell ref="C67:K67"/>
    <mergeCell ref="C72:K72"/>
    <mergeCell ref="B86:AK86"/>
    <mergeCell ref="B87:BO87"/>
    <mergeCell ref="BP87:BT87"/>
    <mergeCell ref="D88:BO90"/>
    <mergeCell ref="D91:L93"/>
    <mergeCell ref="B83:BT83"/>
    <mergeCell ref="B103:B105"/>
    <mergeCell ref="L70:BT70"/>
    <mergeCell ref="L67:BT67"/>
    <mergeCell ref="B140:B142"/>
    <mergeCell ref="D140:BO142"/>
    <mergeCell ref="BP140:BT142"/>
    <mergeCell ref="B131:B133"/>
    <mergeCell ref="D131:BO133"/>
    <mergeCell ref="BP131:BT133"/>
    <mergeCell ref="B134:B136"/>
    <mergeCell ref="D134:BO136"/>
    <mergeCell ref="BP134:BT136"/>
    <mergeCell ref="D128:BO130"/>
    <mergeCell ref="BP128:BT130"/>
    <mergeCell ref="D110:AX112"/>
    <mergeCell ref="B137:B139"/>
    <mergeCell ref="D137:BO139"/>
    <mergeCell ref="B143:B145"/>
    <mergeCell ref="D143:BO145"/>
    <mergeCell ref="D174:H176"/>
    <mergeCell ref="I174:BN176"/>
    <mergeCell ref="B160:BT160"/>
    <mergeCell ref="B163:BT163"/>
    <mergeCell ref="B168:B170"/>
    <mergeCell ref="D168:BO170"/>
    <mergeCell ref="BP168:BT170"/>
    <mergeCell ref="B171:B173"/>
    <mergeCell ref="D171:BO173"/>
    <mergeCell ref="BP171:BT176"/>
    <mergeCell ref="B174:B176"/>
    <mergeCell ref="BO174:BO176"/>
    <mergeCell ref="B149:B151"/>
    <mergeCell ref="D149:BO151"/>
    <mergeCell ref="BP149:BT151"/>
    <mergeCell ref="D165:AX167"/>
    <mergeCell ref="AZ165:BD167"/>
    <mergeCell ref="BP165:BR167"/>
    <mergeCell ref="BS165:BT167"/>
    <mergeCell ref="C157:D157"/>
    <mergeCell ref="E157:BT157"/>
    <mergeCell ref="B159:BT159"/>
    <mergeCell ref="B152:B154"/>
    <mergeCell ref="D152:BO154"/>
    <mergeCell ref="BP152:BT154"/>
    <mergeCell ref="B162:AN162"/>
    <mergeCell ref="B164:BO164"/>
    <mergeCell ref="BP164:BT164"/>
    <mergeCell ref="AH188:AM190"/>
    <mergeCell ref="BD188:BN190"/>
    <mergeCell ref="BA188:BC190"/>
    <mergeCell ref="AO188:AY190"/>
    <mergeCell ref="B177:BT177"/>
    <mergeCell ref="B178:BO178"/>
    <mergeCell ref="BP178:BT178"/>
    <mergeCell ref="AZ179:BD181"/>
    <mergeCell ref="AS222:BO224"/>
    <mergeCell ref="BP222:BT230"/>
    <mergeCell ref="D225:AQ227"/>
    <mergeCell ref="AS225:BO227"/>
    <mergeCell ref="B276:B278"/>
    <mergeCell ref="D276:BO278"/>
    <mergeCell ref="BP276:BT284"/>
    <mergeCell ref="D247:AX249"/>
    <mergeCell ref="AZ247:BD249"/>
    <mergeCell ref="BP247:BR249"/>
    <mergeCell ref="BS247:BT249"/>
    <mergeCell ref="B250:B252"/>
    <mergeCell ref="D250:BO252"/>
    <mergeCell ref="BP250:BT252"/>
    <mergeCell ref="B242:B244"/>
    <mergeCell ref="BO242:BO244"/>
    <mergeCell ref="B245:BT245"/>
    <mergeCell ref="B246:BO246"/>
    <mergeCell ref="AV236:BA238"/>
    <mergeCell ref="BE236:BO238"/>
    <mergeCell ref="BP236:BT238"/>
    <mergeCell ref="B239:B241"/>
    <mergeCell ref="D239:L241"/>
    <mergeCell ref="N239:Y241"/>
    <mergeCell ref="AA239:AM241"/>
    <mergeCell ref="AO239:BK241"/>
    <mergeCell ref="BO239:BO241"/>
    <mergeCell ref="B228:B230"/>
    <mergeCell ref="BP239:BT244"/>
    <mergeCell ref="V236:AH238"/>
    <mergeCell ref="D270:AX272"/>
    <mergeCell ref="BP270:BR272"/>
    <mergeCell ref="BS270:BT272"/>
    <mergeCell ref="B273:B275"/>
    <mergeCell ref="D273:BO275"/>
    <mergeCell ref="BP273:BT275"/>
    <mergeCell ref="B265:B267"/>
    <mergeCell ref="BO265:BO267"/>
    <mergeCell ref="B268:BT268"/>
    <mergeCell ref="B269:BO269"/>
    <mergeCell ref="D253:BO255"/>
    <mergeCell ref="B256:B258"/>
    <mergeCell ref="D256:BO258"/>
    <mergeCell ref="B259:B261"/>
    <mergeCell ref="D259:BO261"/>
    <mergeCell ref="B262:B264"/>
    <mergeCell ref="D262:BO264"/>
    <mergeCell ref="AZ270:BO272"/>
    <mergeCell ref="BP253:BT267"/>
    <mergeCell ref="B236:B238"/>
    <mergeCell ref="D242:H244"/>
    <mergeCell ref="D279:BO281"/>
    <mergeCell ref="B282:B284"/>
    <mergeCell ref="BO282:BO284"/>
    <mergeCell ref="BP319:BR321"/>
    <mergeCell ref="BS319:BT321"/>
    <mergeCell ref="B315:BO315"/>
    <mergeCell ref="D316:AX318"/>
    <mergeCell ref="AZ316:BD318"/>
    <mergeCell ref="BP316:BR318"/>
    <mergeCell ref="BS316:BT318"/>
    <mergeCell ref="D312:K314"/>
    <mergeCell ref="N312:R314"/>
    <mergeCell ref="AS312:BK314"/>
    <mergeCell ref="B311:BO311"/>
    <mergeCell ref="B300:BO300"/>
    <mergeCell ref="B295:BT295"/>
    <mergeCell ref="B296:BO296"/>
    <mergeCell ref="B285:BT285"/>
    <mergeCell ref="C287:D287"/>
    <mergeCell ref="E287:BT287"/>
    <mergeCell ref="B289:AN289"/>
    <mergeCell ref="B291:BH291"/>
    <mergeCell ref="BI291:BO291"/>
    <mergeCell ref="B319:H321"/>
    <mergeCell ref="T304:Z306"/>
    <mergeCell ref="T308:Z310"/>
    <mergeCell ref="AB297:AB299"/>
    <mergeCell ref="AB304:AB306"/>
    <mergeCell ref="AB308:AB310"/>
    <mergeCell ref="D297:G299"/>
    <mergeCell ref="BI304:BL306"/>
    <mergeCell ref="D282:H284"/>
    <mergeCell ref="BO328:BO330"/>
    <mergeCell ref="W347:BN349"/>
    <mergeCell ref="BP322:BT330"/>
    <mergeCell ref="BS335:BT337"/>
    <mergeCell ref="AL338:AM340"/>
    <mergeCell ref="B331:BO331"/>
    <mergeCell ref="D332:AX334"/>
    <mergeCell ref="AZ332:BD334"/>
    <mergeCell ref="BP332:BR334"/>
    <mergeCell ref="BS332:BT334"/>
    <mergeCell ref="BP335:BR337"/>
    <mergeCell ref="BC338:BI340"/>
    <mergeCell ref="BJ338:BK340"/>
    <mergeCell ref="AP338:BB340"/>
    <mergeCell ref="D338:V340"/>
    <mergeCell ref="BP338:BT349"/>
    <mergeCell ref="Q325:Z327"/>
    <mergeCell ref="AA325:AB327"/>
    <mergeCell ref="B322:B324"/>
    <mergeCell ref="D322:N324"/>
    <mergeCell ref="Y322:Z324"/>
    <mergeCell ref="AC322:AH324"/>
    <mergeCell ref="AI322:AP324"/>
    <mergeCell ref="O322:X324"/>
    <mergeCell ref="D328:R330"/>
    <mergeCell ref="S328:BN330"/>
    <mergeCell ref="BO347:BO349"/>
    <mergeCell ref="B335:H337"/>
    <mergeCell ref="R347:V349"/>
    <mergeCell ref="B328:B330"/>
    <mergeCell ref="BK322:BO324"/>
    <mergeCell ref="B325:B327"/>
    <mergeCell ref="AG359:AI359"/>
    <mergeCell ref="AJ359:AL359"/>
    <mergeCell ref="AM359:AO359"/>
    <mergeCell ref="AP359:AR361"/>
    <mergeCell ref="BL359:BN361"/>
    <mergeCell ref="BH368:BK369"/>
    <mergeCell ref="BO368:BQ369"/>
    <mergeCell ref="AG368:AI369"/>
    <mergeCell ref="AJ368:AL369"/>
    <mergeCell ref="AM368:AO369"/>
    <mergeCell ref="AP368:AR369"/>
    <mergeCell ref="AS368:AU369"/>
    <mergeCell ref="AY365:BA366"/>
    <mergeCell ref="BB365:BD366"/>
    <mergeCell ref="BH365:BK366"/>
    <mergeCell ref="AP379:AR379"/>
    <mergeCell ref="BE379:BG379"/>
    <mergeCell ref="AY362:AZ362"/>
    <mergeCell ref="AG363:AH363"/>
    <mergeCell ref="AV365:AX366"/>
    <mergeCell ref="AS359:AU361"/>
    <mergeCell ref="AV359:AX361"/>
    <mergeCell ref="AV385:AX385"/>
    <mergeCell ref="AY385:BA385"/>
    <mergeCell ref="BB385:BD385"/>
    <mergeCell ref="BH385:BK385"/>
    <mergeCell ref="BH383:BK383"/>
    <mergeCell ref="BO383:BQ383"/>
    <mergeCell ref="BB362:BC362"/>
    <mergeCell ref="BB363:BC363"/>
    <mergeCell ref="AP364:AQ364"/>
    <mergeCell ref="AS364:AT364"/>
    <mergeCell ref="AV364:AW364"/>
    <mergeCell ref="AY364:AZ364"/>
    <mergeCell ref="BB364:BC364"/>
    <mergeCell ref="BO382:BQ382"/>
    <mergeCell ref="BB382:BD382"/>
    <mergeCell ref="BH382:BK382"/>
    <mergeCell ref="AP383:AR383"/>
    <mergeCell ref="AS383:AU383"/>
    <mergeCell ref="AV383:AX383"/>
    <mergeCell ref="AY383:BA383"/>
    <mergeCell ref="AY382:BA382"/>
    <mergeCell ref="BO385:BQ385"/>
    <mergeCell ref="BH362:BJ362"/>
    <mergeCell ref="BH363:BJ363"/>
    <mergeCell ref="AG374:BS375"/>
    <mergeCell ref="BR383:BT383"/>
    <mergeCell ref="BL383:BN383"/>
    <mergeCell ref="BO380:BQ380"/>
    <mergeCell ref="BB379:BD379"/>
    <mergeCell ref="BE380:BG380"/>
    <mergeCell ref="BR362:BS362"/>
    <mergeCell ref="BR363:BS363"/>
    <mergeCell ref="BR385:BT385"/>
    <mergeCell ref="AC386:AF386"/>
    <mergeCell ref="AG386:AI386"/>
    <mergeCell ref="BR387:BT387"/>
    <mergeCell ref="BL385:BN385"/>
    <mergeCell ref="BL386:BN386"/>
    <mergeCell ref="AP390:AR390"/>
    <mergeCell ref="AS390:AU390"/>
    <mergeCell ref="AV390:AX390"/>
    <mergeCell ref="AY390:BA390"/>
    <mergeCell ref="AC384:AF384"/>
    <mergeCell ref="AG384:AI384"/>
    <mergeCell ref="AJ384:AL384"/>
    <mergeCell ref="AM384:AO384"/>
    <mergeCell ref="BE385:BG385"/>
    <mergeCell ref="BB387:BD387"/>
    <mergeCell ref="BH387:BK387"/>
    <mergeCell ref="BO387:BQ387"/>
    <mergeCell ref="BB384:BD384"/>
    <mergeCell ref="BH384:BK384"/>
    <mergeCell ref="BO384:BQ384"/>
    <mergeCell ref="AC385:AF385"/>
    <mergeCell ref="AG385:AI385"/>
    <mergeCell ref="AJ385:AL385"/>
    <mergeCell ref="AM385:AO385"/>
    <mergeCell ref="AP385:AR385"/>
    <mergeCell ref="AC388:AF388"/>
    <mergeCell ref="BR386:BT386"/>
    <mergeCell ref="AJ386:AL386"/>
    <mergeCell ref="AM386:AO386"/>
    <mergeCell ref="AP386:AR386"/>
    <mergeCell ref="AS386:AU386"/>
    <mergeCell ref="E389:AB389"/>
    <mergeCell ref="AC389:AF389"/>
    <mergeCell ref="AG389:AI389"/>
    <mergeCell ref="AJ389:AL389"/>
    <mergeCell ref="AM389:AO389"/>
    <mergeCell ref="AC390:AF390"/>
    <mergeCell ref="AG390:AI390"/>
    <mergeCell ref="BL390:BN390"/>
    <mergeCell ref="E387:AB387"/>
    <mergeCell ref="AC387:AF387"/>
    <mergeCell ref="AG387:AI387"/>
    <mergeCell ref="AJ387:AL387"/>
    <mergeCell ref="AM387:AO387"/>
    <mergeCell ref="AP387:AR387"/>
    <mergeCell ref="AS387:AU387"/>
    <mergeCell ref="AV387:AX387"/>
    <mergeCell ref="AY387:BA387"/>
    <mergeCell ref="AG388:AI388"/>
    <mergeCell ref="AJ388:AL388"/>
    <mergeCell ref="AM388:AO388"/>
    <mergeCell ref="BB388:BD388"/>
    <mergeCell ref="BH390:BK390"/>
    <mergeCell ref="BL387:BN387"/>
    <mergeCell ref="BE387:BG387"/>
    <mergeCell ref="AV389:AX389"/>
    <mergeCell ref="AY389:BA389"/>
    <mergeCell ref="BB389:BD389"/>
    <mergeCell ref="BH389:BK389"/>
    <mergeCell ref="AP389:AR389"/>
    <mergeCell ref="AS389:AU389"/>
    <mergeCell ref="BL389:BN389"/>
    <mergeCell ref="E393:AB393"/>
    <mergeCell ref="AC393:AF393"/>
    <mergeCell ref="AG393:AI393"/>
    <mergeCell ref="BL394:BN394"/>
    <mergeCell ref="BR396:BT396"/>
    <mergeCell ref="E397:AB397"/>
    <mergeCell ref="AC397:AF397"/>
    <mergeCell ref="AV396:AX396"/>
    <mergeCell ref="AY396:BA396"/>
    <mergeCell ref="BB396:BD396"/>
    <mergeCell ref="E396:AB396"/>
    <mergeCell ref="AC396:AF396"/>
    <mergeCell ref="BO398:BQ398"/>
    <mergeCell ref="BR398:BT398"/>
    <mergeCell ref="BR397:BT397"/>
    <mergeCell ref="E398:AB398"/>
    <mergeCell ref="AC398:AF398"/>
    <mergeCell ref="AG398:AI398"/>
    <mergeCell ref="I392:AA392"/>
    <mergeCell ref="BH393:BK393"/>
    <mergeCell ref="BO393:BQ393"/>
    <mergeCell ref="BR393:BT393"/>
    <mergeCell ref="AG391:AI391"/>
    <mergeCell ref="AJ391:AL391"/>
    <mergeCell ref="E390:AB390"/>
    <mergeCell ref="BB390:BD390"/>
    <mergeCell ref="BL401:BN401"/>
    <mergeCell ref="BL402:BN402"/>
    <mergeCell ref="BL403:BN403"/>
    <mergeCell ref="AS403:AU403"/>
    <mergeCell ref="AV403:AX403"/>
    <mergeCell ref="AY403:BA403"/>
    <mergeCell ref="BO399:BQ399"/>
    <mergeCell ref="BO403:BQ403"/>
    <mergeCell ref="BR403:BT403"/>
    <mergeCell ref="BB399:BD399"/>
    <mergeCell ref="AG399:AI399"/>
    <mergeCell ref="E399:H399"/>
    <mergeCell ref="I399:AA399"/>
    <mergeCell ref="AV397:AX397"/>
    <mergeCell ref="AM398:AO398"/>
    <mergeCell ref="BO394:BQ394"/>
    <mergeCell ref="E394:AB394"/>
    <mergeCell ref="BO392:BQ392"/>
    <mergeCell ref="BE391:BG391"/>
    <mergeCell ref="BH391:BK391"/>
    <mergeCell ref="E391:AB391"/>
    <mergeCell ref="AC391:AF391"/>
    <mergeCell ref="BH395:BK395"/>
    <mergeCell ref="BO395:BQ395"/>
    <mergeCell ref="AC405:AF405"/>
    <mergeCell ref="AG405:AI405"/>
    <mergeCell ref="AJ405:AL405"/>
    <mergeCell ref="AM405:AO405"/>
    <mergeCell ref="AP405:AR405"/>
    <mergeCell ref="AP403:AR403"/>
    <mergeCell ref="AC400:AF400"/>
    <mergeCell ref="AG400:AI400"/>
    <mergeCell ref="BB402:BD402"/>
    <mergeCell ref="BH402:BK402"/>
    <mergeCell ref="BO402:BQ402"/>
    <mergeCell ref="BR402:BT402"/>
    <mergeCell ref="AC403:AF403"/>
    <mergeCell ref="AG403:AI403"/>
    <mergeCell ref="AJ403:AL403"/>
    <mergeCell ref="AM403:AO403"/>
    <mergeCell ref="BR401:BT401"/>
    <mergeCell ref="BL400:BN400"/>
    <mergeCell ref="BH400:BK400"/>
    <mergeCell ref="BO400:BQ400"/>
    <mergeCell ref="BR400:BT400"/>
    <mergeCell ref="AC402:AF402"/>
    <mergeCell ref="AC404:AF404"/>
    <mergeCell ref="BR404:BT404"/>
    <mergeCell ref="B406:D411"/>
    <mergeCell ref="E406:AB406"/>
    <mergeCell ref="AC406:AF406"/>
    <mergeCell ref="AG406:AI406"/>
    <mergeCell ref="AJ406:AL406"/>
    <mergeCell ref="AM406:AO406"/>
    <mergeCell ref="AP406:AR406"/>
    <mergeCell ref="AS406:AU406"/>
    <mergeCell ref="AS405:AU405"/>
    <mergeCell ref="AV405:AX405"/>
    <mergeCell ref="AY405:BA405"/>
    <mergeCell ref="BB405:BD405"/>
    <mergeCell ref="BH405:BK405"/>
    <mergeCell ref="AC411:AF411"/>
    <mergeCell ref="AG411:AI411"/>
    <mergeCell ref="AJ411:AL411"/>
    <mergeCell ref="E408:AB408"/>
    <mergeCell ref="AC408:AF408"/>
    <mergeCell ref="AG408:AI408"/>
    <mergeCell ref="AJ408:AL408"/>
    <mergeCell ref="AM411:AO411"/>
    <mergeCell ref="AP411:AR411"/>
    <mergeCell ref="AS411:AU411"/>
    <mergeCell ref="AV411:AX411"/>
    <mergeCell ref="AY411:BA411"/>
    <mergeCell ref="B400:D405"/>
    <mergeCell ref="E400:AB400"/>
    <mergeCell ref="E403:AB403"/>
    <mergeCell ref="E402:AB402"/>
    <mergeCell ref="AG402:AI402"/>
    <mergeCell ref="AJ402:AL402"/>
    <mergeCell ref="AG407:AI407"/>
    <mergeCell ref="BO412:BQ412"/>
    <mergeCell ref="BR412:BT412"/>
    <mergeCell ref="AP412:AR412"/>
    <mergeCell ref="AS412:AU412"/>
    <mergeCell ref="AV412:AX412"/>
    <mergeCell ref="AY412:BA412"/>
    <mergeCell ref="BB412:BD412"/>
    <mergeCell ref="BH411:BK411"/>
    <mergeCell ref="BO411:BQ411"/>
    <mergeCell ref="BR411:BT411"/>
    <mergeCell ref="BL410:BN410"/>
    <mergeCell ref="BL411:BN411"/>
    <mergeCell ref="BL412:BN412"/>
    <mergeCell ref="BR409:BT409"/>
    <mergeCell ref="E410:AB410"/>
    <mergeCell ref="AC410:AF410"/>
    <mergeCell ref="AG410:AI410"/>
    <mergeCell ref="AJ410:AL410"/>
    <mergeCell ref="AM410:AO410"/>
    <mergeCell ref="AP410:AR410"/>
    <mergeCell ref="AS410:AU410"/>
    <mergeCell ref="AV410:AX410"/>
    <mergeCell ref="AY410:BA410"/>
    <mergeCell ref="AV409:AX409"/>
    <mergeCell ref="AY409:BA409"/>
    <mergeCell ref="BB409:BD409"/>
    <mergeCell ref="BH409:BK409"/>
    <mergeCell ref="BO409:BQ409"/>
    <mergeCell ref="E409:AB409"/>
    <mergeCell ref="AC409:AF409"/>
    <mergeCell ref="AG409:AI409"/>
    <mergeCell ref="AJ409:AL409"/>
    <mergeCell ref="BR413:BT413"/>
    <mergeCell ref="BR414:BT414"/>
    <mergeCell ref="AP413:AR413"/>
    <mergeCell ref="AS413:AU413"/>
    <mergeCell ref="AV413:AX413"/>
    <mergeCell ref="AY413:BA413"/>
    <mergeCell ref="BB413:BD413"/>
    <mergeCell ref="BH413:BK413"/>
    <mergeCell ref="BO413:BQ413"/>
    <mergeCell ref="BH416:BK416"/>
    <mergeCell ref="BO416:BQ416"/>
    <mergeCell ref="BR416:BT416"/>
    <mergeCell ref="BH414:BK414"/>
    <mergeCell ref="BO414:BQ414"/>
    <mergeCell ref="AP416:AR416"/>
    <mergeCell ref="AS416:AU416"/>
    <mergeCell ref="AV416:AX416"/>
    <mergeCell ref="AY416:BA416"/>
    <mergeCell ref="BB416:BD416"/>
    <mergeCell ref="AY414:BA414"/>
    <mergeCell ref="BB414:BD414"/>
    <mergeCell ref="BE413:BG413"/>
    <mergeCell ref="BE414:BG414"/>
    <mergeCell ref="BE415:BG415"/>
    <mergeCell ref="BE416:BG416"/>
    <mergeCell ref="BL413:BN413"/>
    <mergeCell ref="BL414:BN414"/>
    <mergeCell ref="BL416:BN416"/>
    <mergeCell ref="BL415:BN415"/>
    <mergeCell ref="AS415:AU415"/>
    <mergeCell ref="AY415:BA415"/>
    <mergeCell ref="BB415:BD415"/>
    <mergeCell ref="AC415:AF415"/>
    <mergeCell ref="AG415:AI415"/>
    <mergeCell ref="AJ415:AL415"/>
    <mergeCell ref="AM415:AO415"/>
    <mergeCell ref="AP415:AR415"/>
    <mergeCell ref="AV415:AX415"/>
    <mergeCell ref="AJ418:AL418"/>
    <mergeCell ref="AM418:AO418"/>
    <mergeCell ref="AP418:AR418"/>
    <mergeCell ref="AS418:AU418"/>
    <mergeCell ref="AV418:AX418"/>
    <mergeCell ref="AP417:AR417"/>
    <mergeCell ref="AS417:AU417"/>
    <mergeCell ref="AV417:AX417"/>
    <mergeCell ref="AL437:AT439"/>
    <mergeCell ref="E421:BT421"/>
    <mergeCell ref="B423:BT423"/>
    <mergeCell ref="B426:AN426"/>
    <mergeCell ref="BH417:BK417"/>
    <mergeCell ref="BO417:BQ417"/>
    <mergeCell ref="BR417:BT417"/>
    <mergeCell ref="AC418:AF418"/>
    <mergeCell ref="AG418:AI418"/>
    <mergeCell ref="BO415:BQ415"/>
    <mergeCell ref="BR415:BT415"/>
    <mergeCell ref="B412:D415"/>
    <mergeCell ref="E412:AB412"/>
    <mergeCell ref="AC412:AF412"/>
    <mergeCell ref="AG412:AI412"/>
    <mergeCell ref="AJ412:AL412"/>
    <mergeCell ref="AM412:AO412"/>
    <mergeCell ref="E414:AB414"/>
    <mergeCell ref="BP431:BR433"/>
    <mergeCell ref="BS431:BT433"/>
    <mergeCell ref="B434:B436"/>
    <mergeCell ref="C434:AJ436"/>
    <mergeCell ref="AL434:AP436"/>
    <mergeCell ref="AR434:AX436"/>
    <mergeCell ref="AZ434:BC436"/>
    <mergeCell ref="BE434:BO436"/>
    <mergeCell ref="BP434:BT436"/>
    <mergeCell ref="BP437:BT448"/>
    <mergeCell ref="AG453:AG455"/>
    <mergeCell ref="X453:X455"/>
    <mergeCell ref="Y453:Z455"/>
    <mergeCell ref="AA453:AA455"/>
    <mergeCell ref="AB453:AC455"/>
    <mergeCell ref="AD453:AD455"/>
    <mergeCell ref="AE453:AF455"/>
    <mergeCell ref="AY440:BC442"/>
    <mergeCell ref="BE440:BO442"/>
    <mergeCell ref="B443:B445"/>
    <mergeCell ref="B431:L433"/>
    <mergeCell ref="O431:AF433"/>
    <mergeCell ref="BP450:BR452"/>
    <mergeCell ref="BS450:BT452"/>
    <mergeCell ref="B453:B455"/>
    <mergeCell ref="D453:N455"/>
    <mergeCell ref="O453:P455"/>
    <mergeCell ref="Q453:Q455"/>
    <mergeCell ref="R453:S455"/>
    <mergeCell ref="T453:T455"/>
    <mergeCell ref="U453:V455"/>
    <mergeCell ref="B440:B442"/>
    <mergeCell ref="BP453:BT455"/>
    <mergeCell ref="BP456:BT473"/>
    <mergeCell ref="BE459:BE461"/>
    <mergeCell ref="BF459:BG461"/>
    <mergeCell ref="BH459:BH461"/>
    <mergeCell ref="BI459:BJ461"/>
    <mergeCell ref="BK459:BK461"/>
    <mergeCell ref="BL459:BM461"/>
    <mergeCell ref="BN459:BN461"/>
    <mergeCell ref="AK462:AU464"/>
    <mergeCell ref="BB462:BC464"/>
    <mergeCell ref="BD462:BD464"/>
    <mergeCell ref="BE462:BE464"/>
    <mergeCell ref="BF462:BG464"/>
    <mergeCell ref="AY453:AZ455"/>
    <mergeCell ref="BA453:BA455"/>
    <mergeCell ref="AY456:AZ458"/>
    <mergeCell ref="BA456:BA458"/>
    <mergeCell ref="BA468:BA470"/>
    <mergeCell ref="BL468:BM470"/>
    <mergeCell ref="BI465:BJ467"/>
    <mergeCell ref="BE468:BE470"/>
    <mergeCell ref="BN468:BN470"/>
    <mergeCell ref="BF456:BG458"/>
    <mergeCell ref="BN465:BN467"/>
    <mergeCell ref="BI462:BJ464"/>
    <mergeCell ref="BL453:BM455"/>
    <mergeCell ref="BK453:BK455"/>
    <mergeCell ref="BE465:BE467"/>
    <mergeCell ref="BB471:BC473"/>
    <mergeCell ref="BD471:BD473"/>
    <mergeCell ref="BE471:BE473"/>
    <mergeCell ref="BO500:BO502"/>
    <mergeCell ref="O471:P473"/>
    <mergeCell ref="Q471:Q473"/>
    <mergeCell ref="R471:S473"/>
    <mergeCell ref="B487:BO487"/>
    <mergeCell ref="D488:AX490"/>
    <mergeCell ref="AZ488:BD490"/>
    <mergeCell ref="BP488:BR490"/>
    <mergeCell ref="BS488:BT490"/>
    <mergeCell ref="R483:AB483"/>
    <mergeCell ref="B484:Q484"/>
    <mergeCell ref="R484:AB484"/>
    <mergeCell ref="B485:Q485"/>
    <mergeCell ref="R485:AB485"/>
    <mergeCell ref="B486:BO486"/>
    <mergeCell ref="AC485:AV485"/>
    <mergeCell ref="AW480:BO480"/>
    <mergeCell ref="AW481:BO481"/>
    <mergeCell ref="AW482:BO482"/>
    <mergeCell ref="AW483:BO483"/>
    <mergeCell ref="AW484:BO484"/>
    <mergeCell ref="AW485:BO485"/>
    <mergeCell ref="BP479:BT486"/>
    <mergeCell ref="B479:Q479"/>
    <mergeCell ref="R479:AB479"/>
    <mergeCell ref="B480:Q480"/>
    <mergeCell ref="R480:AB480"/>
    <mergeCell ref="AC478:AV478"/>
    <mergeCell ref="AW478:BO478"/>
    <mergeCell ref="AC479:AV479"/>
    <mergeCell ref="AW479:BO479"/>
    <mergeCell ref="BN471:BN473"/>
    <mergeCell ref="B503:BT503"/>
    <mergeCell ref="R497:U499"/>
    <mergeCell ref="W497:AC499"/>
    <mergeCell ref="B500:B502"/>
    <mergeCell ref="R500:U502"/>
    <mergeCell ref="AE500:AH502"/>
    <mergeCell ref="BO491:BO493"/>
    <mergeCell ref="BP491:BT493"/>
    <mergeCell ref="B494:B496"/>
    <mergeCell ref="AC494:AD496"/>
    <mergeCell ref="BP494:BT502"/>
    <mergeCell ref="B491:B493"/>
    <mergeCell ref="C491:O493"/>
    <mergeCell ref="W500:AC502"/>
    <mergeCell ref="AI500:BN502"/>
    <mergeCell ref="B482:Q482"/>
    <mergeCell ref="R482:AB482"/>
    <mergeCell ref="B483:Q483"/>
    <mergeCell ref="AC484:AV484"/>
    <mergeCell ref="C497:O499"/>
    <mergeCell ref="C494:O496"/>
    <mergeCell ref="Q494:R496"/>
    <mergeCell ref="T494:AB496"/>
    <mergeCell ref="AE497:AM499"/>
    <mergeCell ref="AO497:AX499"/>
    <mergeCell ref="AA491:AG493"/>
    <mergeCell ref="BC491:BN493"/>
    <mergeCell ref="AY491:BB493"/>
    <mergeCell ref="AI491:AW493"/>
    <mergeCell ref="R491:Y493"/>
    <mergeCell ref="AC482:AV482"/>
    <mergeCell ref="AC483:AV483"/>
    <mergeCell ref="B481:Q481"/>
    <mergeCell ref="R481:AB481"/>
    <mergeCell ref="B474:BO474"/>
    <mergeCell ref="D475:AX477"/>
    <mergeCell ref="AZ475:BD477"/>
    <mergeCell ref="BP475:BR477"/>
    <mergeCell ref="BS475:BT477"/>
    <mergeCell ref="B478:Q478"/>
    <mergeCell ref="R478:AB478"/>
    <mergeCell ref="BP478:BT478"/>
    <mergeCell ref="AB462:AC464"/>
    <mergeCell ref="R462:S464"/>
    <mergeCell ref="T462:T464"/>
    <mergeCell ref="AD456:AD458"/>
    <mergeCell ref="AE456:AF458"/>
    <mergeCell ref="AG456:AG458"/>
    <mergeCell ref="U456:V458"/>
    <mergeCell ref="W456:W458"/>
    <mergeCell ref="X456:X458"/>
    <mergeCell ref="Y465:Z467"/>
    <mergeCell ref="BA471:BA473"/>
    <mergeCell ref="AC480:AV480"/>
    <mergeCell ref="AC481:AV481"/>
    <mergeCell ref="AD462:AD464"/>
    <mergeCell ref="AE462:AF464"/>
    <mergeCell ref="B456:B458"/>
    <mergeCell ref="D456:N458"/>
    <mergeCell ref="O456:P458"/>
    <mergeCell ref="Q456:Q458"/>
    <mergeCell ref="B462:B464"/>
    <mergeCell ref="BB456:BC458"/>
    <mergeCell ref="BD456:BD458"/>
    <mergeCell ref="D368:AF370"/>
    <mergeCell ref="AV363:AW363"/>
    <mergeCell ref="BO365:BQ366"/>
    <mergeCell ref="AP362:AQ362"/>
    <mergeCell ref="AS363:AT363"/>
    <mergeCell ref="AV362:AW362"/>
    <mergeCell ref="BO360:BP360"/>
    <mergeCell ref="BR360:BS360"/>
    <mergeCell ref="BO361:BP361"/>
    <mergeCell ref="BR361:BS361"/>
    <mergeCell ref="D356:AX358"/>
    <mergeCell ref="R362:AF362"/>
    <mergeCell ref="R363:AF363"/>
    <mergeCell ref="BS356:BT358"/>
    <mergeCell ref="BR359:BS359"/>
    <mergeCell ref="BT359:BT361"/>
    <mergeCell ref="D360:AC360"/>
    <mergeCell ref="AG360:AI361"/>
    <mergeCell ref="AG364:AH364"/>
    <mergeCell ref="AM365:AO366"/>
    <mergeCell ref="AP365:AR366"/>
    <mergeCell ref="AS365:AU366"/>
    <mergeCell ref="BE368:BG369"/>
    <mergeCell ref="AJ362:AK362"/>
    <mergeCell ref="BR365:BT366"/>
    <mergeCell ref="B365:AF366"/>
    <mergeCell ref="AM363:AN363"/>
    <mergeCell ref="AY359:BA361"/>
    <mergeCell ref="BB359:BD361"/>
    <mergeCell ref="BH359:BK361"/>
    <mergeCell ref="BO359:BP359"/>
    <mergeCell ref="BQ359:BQ361"/>
    <mergeCell ref="W453:W455"/>
    <mergeCell ref="AG459:AG461"/>
    <mergeCell ref="AB459:AC461"/>
    <mergeCell ref="Y459:Z461"/>
    <mergeCell ref="AA459:AA461"/>
    <mergeCell ref="C440:AJ442"/>
    <mergeCell ref="AL440:AP442"/>
    <mergeCell ref="AR440:AW442"/>
    <mergeCell ref="AG413:AI413"/>
    <mergeCell ref="AJ413:AL413"/>
    <mergeCell ref="AM413:AO413"/>
    <mergeCell ref="E415:H415"/>
    <mergeCell ref="I415:AA415"/>
    <mergeCell ref="BD465:BD467"/>
    <mergeCell ref="AG371:BS373"/>
    <mergeCell ref="D372:AF374"/>
    <mergeCell ref="BR399:BT399"/>
    <mergeCell ref="BE399:BG399"/>
    <mergeCell ref="BL398:BN398"/>
    <mergeCell ref="BL399:BN399"/>
    <mergeCell ref="BR395:BT395"/>
    <mergeCell ref="AC392:AF392"/>
    <mergeCell ref="AG392:AI392"/>
    <mergeCell ref="AJ392:AL392"/>
    <mergeCell ref="AP391:AR391"/>
    <mergeCell ref="AS391:AU391"/>
    <mergeCell ref="AG382:AI382"/>
    <mergeCell ref="D375:AF375"/>
    <mergeCell ref="BR394:BT394"/>
    <mergeCell ref="E395:AB395"/>
    <mergeCell ref="AC395:AF395"/>
    <mergeCell ref="AG395:AI395"/>
    <mergeCell ref="AU471:AU473"/>
    <mergeCell ref="AO471:AT473"/>
    <mergeCell ref="AV468:AW470"/>
    <mergeCell ref="U468:V470"/>
    <mergeCell ref="W468:W470"/>
    <mergeCell ref="Y468:Z470"/>
    <mergeCell ref="AA468:AA470"/>
    <mergeCell ref="AB468:AC470"/>
    <mergeCell ref="AD468:AD470"/>
    <mergeCell ref="AE468:AF470"/>
    <mergeCell ref="AG468:AG470"/>
    <mergeCell ref="AV465:AW467"/>
    <mergeCell ref="AX462:AX464"/>
    <mergeCell ref="AY462:AZ464"/>
    <mergeCell ref="BA462:BA464"/>
    <mergeCell ref="AK468:AU470"/>
    <mergeCell ref="BL471:BM473"/>
    <mergeCell ref="BF468:BG470"/>
    <mergeCell ref="AX468:AX470"/>
    <mergeCell ref="AY468:AZ470"/>
    <mergeCell ref="BB465:BC467"/>
    <mergeCell ref="BH462:BH464"/>
    <mergeCell ref="AK471:AN473"/>
    <mergeCell ref="BH471:BH473"/>
    <mergeCell ref="BI471:BJ473"/>
    <mergeCell ref="AG465:AG467"/>
    <mergeCell ref="U465:V467"/>
    <mergeCell ref="W465:W467"/>
    <mergeCell ref="W462:W464"/>
    <mergeCell ref="X462:X464"/>
    <mergeCell ref="Y462:Z464"/>
    <mergeCell ref="AA462:AA464"/>
    <mergeCell ref="T471:T473"/>
    <mergeCell ref="U471:V473"/>
    <mergeCell ref="W471:W473"/>
    <mergeCell ref="X471:X473"/>
    <mergeCell ref="Y471:Z473"/>
    <mergeCell ref="AA471:AA473"/>
    <mergeCell ref="AB471:AC473"/>
    <mergeCell ref="AD471:AD473"/>
    <mergeCell ref="AE471:AF473"/>
    <mergeCell ref="B437:B439"/>
    <mergeCell ref="C437:AJ439"/>
    <mergeCell ref="B459:B461"/>
    <mergeCell ref="B471:B473"/>
    <mergeCell ref="D471:N473"/>
    <mergeCell ref="AA465:AA467"/>
    <mergeCell ref="AB465:AC467"/>
    <mergeCell ref="AD465:AD467"/>
    <mergeCell ref="C443:AJ445"/>
    <mergeCell ref="T465:T467"/>
    <mergeCell ref="X468:X470"/>
    <mergeCell ref="AG471:AG473"/>
    <mergeCell ref="AE465:AF467"/>
    <mergeCell ref="D459:N461"/>
    <mergeCell ref="O459:P461"/>
    <mergeCell ref="Q459:Q461"/>
    <mergeCell ref="R459:S461"/>
    <mergeCell ref="T459:T461"/>
    <mergeCell ref="U459:V461"/>
    <mergeCell ref="W459:W461"/>
    <mergeCell ref="X459:X461"/>
    <mergeCell ref="AG462:AG464"/>
    <mergeCell ref="U462:V464"/>
    <mergeCell ref="BL380:BN380"/>
    <mergeCell ref="BR410:BT410"/>
    <mergeCell ref="AY408:BA408"/>
    <mergeCell ref="BB408:BD408"/>
    <mergeCell ref="BE408:BG408"/>
    <mergeCell ref="BE409:BG409"/>
    <mergeCell ref="BO407:BQ407"/>
    <mergeCell ref="BR407:BT407"/>
    <mergeCell ref="BO381:BQ381"/>
    <mergeCell ref="BR381:BT381"/>
    <mergeCell ref="B468:B470"/>
    <mergeCell ref="D468:N470"/>
    <mergeCell ref="O468:P470"/>
    <mergeCell ref="Q468:Q470"/>
    <mergeCell ref="R468:S470"/>
    <mergeCell ref="T468:T470"/>
    <mergeCell ref="BN462:BN464"/>
    <mergeCell ref="AK465:AU467"/>
    <mergeCell ref="AL443:AP445"/>
    <mergeCell ref="AR443:AW445"/>
    <mergeCell ref="BE443:BO445"/>
    <mergeCell ref="AC414:AF414"/>
    <mergeCell ref="AV462:AW464"/>
    <mergeCell ref="AD459:AD461"/>
    <mergeCell ref="AE459:AF461"/>
    <mergeCell ref="AA456:AA458"/>
    <mergeCell ref="AB456:AC458"/>
    <mergeCell ref="BF465:BG467"/>
    <mergeCell ref="BK465:BK467"/>
    <mergeCell ref="E404:AB404"/>
    <mergeCell ref="AG404:AI404"/>
    <mergeCell ref="BR406:BT406"/>
    <mergeCell ref="E407:AB407"/>
    <mergeCell ref="AC407:AF407"/>
    <mergeCell ref="E405:H405"/>
    <mergeCell ref="BO410:BQ410"/>
    <mergeCell ref="E392:H392"/>
    <mergeCell ref="BR380:BT380"/>
    <mergeCell ref="BH379:BK379"/>
    <mergeCell ref="BO379:BQ379"/>
    <mergeCell ref="BR379:BT379"/>
    <mergeCell ref="BL384:BN384"/>
    <mergeCell ref="BL408:BN408"/>
    <mergeCell ref="BO405:BQ405"/>
    <mergeCell ref="BR405:BT405"/>
    <mergeCell ref="BH408:BK408"/>
    <mergeCell ref="BO408:BQ408"/>
    <mergeCell ref="BR408:BT408"/>
    <mergeCell ref="BL405:BN405"/>
    <mergeCell ref="BO401:BQ401"/>
    <mergeCell ref="AS401:AU401"/>
    <mergeCell ref="BL392:BN392"/>
    <mergeCell ref="AM409:AO409"/>
    <mergeCell ref="AP409:AR409"/>
    <mergeCell ref="AS409:AU409"/>
    <mergeCell ref="AP408:AR408"/>
    <mergeCell ref="BH386:BK386"/>
    <mergeCell ref="AP398:AR398"/>
    <mergeCell ref="AS398:AU398"/>
    <mergeCell ref="AV398:AX398"/>
    <mergeCell ref="BE381:BG381"/>
    <mergeCell ref="BE386:BG386"/>
    <mergeCell ref="BL404:BN404"/>
    <mergeCell ref="AS407:AU407"/>
    <mergeCell ref="AM417:AO417"/>
    <mergeCell ref="BE417:BG417"/>
    <mergeCell ref="BE418:BG418"/>
    <mergeCell ref="B416:D417"/>
    <mergeCell ref="AC416:AF416"/>
    <mergeCell ref="AG416:AI416"/>
    <mergeCell ref="AJ416:AL416"/>
    <mergeCell ref="AM416:AO416"/>
    <mergeCell ref="BL396:BN396"/>
    <mergeCell ref="AV399:AX399"/>
    <mergeCell ref="E388:AB388"/>
    <mergeCell ref="E386:AB386"/>
    <mergeCell ref="AJ390:AL390"/>
    <mergeCell ref="AM390:AO390"/>
    <mergeCell ref="BL388:BN388"/>
    <mergeCell ref="AM402:AO402"/>
    <mergeCell ref="AP402:AR402"/>
    <mergeCell ref="AS408:AU408"/>
    <mergeCell ref="AV408:AX408"/>
    <mergeCell ref="AY388:BA388"/>
    <mergeCell ref="AJ404:AL404"/>
    <mergeCell ref="AM404:AO404"/>
    <mergeCell ref="AP404:AR404"/>
    <mergeCell ref="AS404:AU404"/>
    <mergeCell ref="AV404:AX404"/>
    <mergeCell ref="AY404:BA404"/>
    <mergeCell ref="AJ395:AL395"/>
    <mergeCell ref="AM395:AO395"/>
    <mergeCell ref="AP395:AR395"/>
    <mergeCell ref="AY395:BA395"/>
    <mergeCell ref="AV394:AX394"/>
    <mergeCell ref="AY394:BA394"/>
    <mergeCell ref="B465:B467"/>
    <mergeCell ref="D462:N464"/>
    <mergeCell ref="O462:P464"/>
    <mergeCell ref="Q462:Q464"/>
    <mergeCell ref="D465:N467"/>
    <mergeCell ref="O465:P467"/>
    <mergeCell ref="Q465:Q467"/>
    <mergeCell ref="R465:S467"/>
    <mergeCell ref="X465:X467"/>
    <mergeCell ref="BL465:BM467"/>
    <mergeCell ref="AK453:AU455"/>
    <mergeCell ref="AV453:AW455"/>
    <mergeCell ref="AX453:AX455"/>
    <mergeCell ref="BE456:BE458"/>
    <mergeCell ref="BD453:BD455"/>
    <mergeCell ref="AJ379:AL379"/>
    <mergeCell ref="AM379:AO379"/>
    <mergeCell ref="AJ400:AL400"/>
    <mergeCell ref="AM400:AO400"/>
    <mergeCell ref="AM399:AO399"/>
    <mergeCell ref="AP399:AR399"/>
    <mergeCell ref="AS399:AU399"/>
    <mergeCell ref="AC399:AF399"/>
    <mergeCell ref="AJ407:AL407"/>
    <mergeCell ref="AM407:AO407"/>
    <mergeCell ref="AP407:AR407"/>
    <mergeCell ref="AC383:AF383"/>
    <mergeCell ref="AG383:AI383"/>
    <mergeCell ref="AY417:BA417"/>
    <mergeCell ref="BB417:BD417"/>
    <mergeCell ref="AC417:AF417"/>
    <mergeCell ref="AG417:AI417"/>
    <mergeCell ref="BC292:BE294"/>
    <mergeCell ref="B355:BG355"/>
    <mergeCell ref="M308:S310"/>
    <mergeCell ref="AG396:AI396"/>
    <mergeCell ref="E385:H385"/>
    <mergeCell ref="I385:AA385"/>
    <mergeCell ref="B350:BO350"/>
    <mergeCell ref="AR351:AV353"/>
    <mergeCell ref="B344:B346"/>
    <mergeCell ref="D344:AK346"/>
    <mergeCell ref="AP344:BO346"/>
    <mergeCell ref="B347:B349"/>
    <mergeCell ref="D347:P349"/>
    <mergeCell ref="E379:AB379"/>
    <mergeCell ref="AC379:AF379"/>
    <mergeCell ref="AG379:AI379"/>
    <mergeCell ref="E384:AB384"/>
    <mergeCell ref="AS380:AU380"/>
    <mergeCell ref="BB380:BD380"/>
    <mergeCell ref="AP384:AR384"/>
    <mergeCell ref="B393:D399"/>
    <mergeCell ref="AG397:AI397"/>
    <mergeCell ref="AJ397:AL397"/>
    <mergeCell ref="AM397:AO397"/>
    <mergeCell ref="AP397:AR397"/>
    <mergeCell ref="AS397:AU397"/>
    <mergeCell ref="AP396:AR396"/>
    <mergeCell ref="AS396:AU396"/>
    <mergeCell ref="BH364:BJ364"/>
    <mergeCell ref="BO364:BP364"/>
    <mergeCell ref="AG365:AI366"/>
    <mergeCell ref="AJ365:AL366"/>
    <mergeCell ref="BP296:BT299"/>
    <mergeCell ref="BP300:BT310"/>
    <mergeCell ref="BP311:BT311"/>
    <mergeCell ref="BP312:BT314"/>
    <mergeCell ref="BP350:BT350"/>
    <mergeCell ref="BP351:BT353"/>
    <mergeCell ref="BE388:BG388"/>
    <mergeCell ref="BE389:BG389"/>
    <mergeCell ref="BE390:BG390"/>
    <mergeCell ref="BE392:BG392"/>
    <mergeCell ref="BE393:BG393"/>
    <mergeCell ref="BE394:BG394"/>
    <mergeCell ref="BE395:BG395"/>
    <mergeCell ref="BE396:BG396"/>
    <mergeCell ref="BE397:BG397"/>
    <mergeCell ref="BE398:BG398"/>
    <mergeCell ref="BL395:BN395"/>
    <mergeCell ref="BE365:BG366"/>
    <mergeCell ref="BR382:BT382"/>
    <mergeCell ref="BR364:BS364"/>
    <mergeCell ref="BO397:BQ397"/>
    <mergeCell ref="BO396:BQ396"/>
    <mergeCell ref="BR390:BT390"/>
    <mergeCell ref="BL391:BN391"/>
    <mergeCell ref="BO391:BQ391"/>
    <mergeCell ref="BR391:BT391"/>
    <mergeCell ref="BR392:BT392"/>
    <mergeCell ref="BR388:BT388"/>
    <mergeCell ref="BR389:BT389"/>
    <mergeCell ref="BO389:BQ389"/>
    <mergeCell ref="BO390:BQ390"/>
    <mergeCell ref="BO386:BQ386"/>
    <mergeCell ref="AV407:AX407"/>
    <mergeCell ref="AY407:BA407"/>
    <mergeCell ref="AV406:AX406"/>
    <mergeCell ref="AY406:BA406"/>
    <mergeCell ref="BB406:BD406"/>
    <mergeCell ref="BH406:BK406"/>
    <mergeCell ref="BO406:BQ406"/>
    <mergeCell ref="BL406:BN406"/>
    <mergeCell ref="BL407:BN407"/>
    <mergeCell ref="BB407:BD407"/>
    <mergeCell ref="BH381:BK381"/>
    <mergeCell ref="BH410:BK410"/>
    <mergeCell ref="BB398:BD398"/>
    <mergeCell ref="BH398:BK398"/>
    <mergeCell ref="AP401:AR401"/>
    <mergeCell ref="AJ396:AL396"/>
    <mergeCell ref="AM396:AO396"/>
    <mergeCell ref="BB392:BD392"/>
    <mergeCell ref="AY399:BA399"/>
    <mergeCell ref="AY398:BA398"/>
    <mergeCell ref="AY397:BA397"/>
    <mergeCell ref="AS392:AU392"/>
    <mergeCell ref="AV392:AX392"/>
    <mergeCell ref="AM393:AO393"/>
    <mergeCell ref="AM392:AO392"/>
    <mergeCell ref="AP392:AR392"/>
    <mergeCell ref="AP393:AR393"/>
    <mergeCell ref="BB386:BD386"/>
    <mergeCell ref="AJ393:AL393"/>
    <mergeCell ref="BO404:BQ404"/>
    <mergeCell ref="BO388:BQ388"/>
    <mergeCell ref="AS385:AU385"/>
    <mergeCell ref="I411:AA411"/>
    <mergeCell ref="AJ383:AL383"/>
    <mergeCell ref="I405:AA405"/>
    <mergeCell ref="E411:H411"/>
    <mergeCell ref="BE382:BG382"/>
    <mergeCell ref="BE383:BG383"/>
    <mergeCell ref="AS402:AU402"/>
    <mergeCell ref="AV402:AX402"/>
    <mergeCell ref="AY402:BA402"/>
    <mergeCell ref="BB394:BD394"/>
    <mergeCell ref="BH394:BK394"/>
    <mergeCell ref="E401:AB401"/>
    <mergeCell ref="AC401:AF401"/>
    <mergeCell ref="AG401:AI401"/>
    <mergeCell ref="AJ401:AL401"/>
    <mergeCell ref="AM401:AO401"/>
    <mergeCell ref="AS384:AU384"/>
    <mergeCell ref="AM408:AO408"/>
    <mergeCell ref="BE384:BG384"/>
    <mergeCell ref="BB403:BD403"/>
    <mergeCell ref="AJ399:AL399"/>
    <mergeCell ref="AP400:AR400"/>
    <mergeCell ref="AS400:AU400"/>
    <mergeCell ref="AV400:AX400"/>
    <mergeCell ref="AM383:AO383"/>
    <mergeCell ref="AC394:AF394"/>
    <mergeCell ref="AG394:AI394"/>
    <mergeCell ref="AJ394:AL394"/>
    <mergeCell ref="AM394:AO394"/>
    <mergeCell ref="AP394:AR394"/>
    <mergeCell ref="AM391:AO391"/>
    <mergeCell ref="AS394:AU394"/>
    <mergeCell ref="B427:BO427"/>
    <mergeCell ref="D428:AX430"/>
    <mergeCell ref="AZ428:BD430"/>
    <mergeCell ref="AH431:AT433"/>
    <mergeCell ref="AV431:BO433"/>
    <mergeCell ref="B419:BT419"/>
    <mergeCell ref="C421:D421"/>
    <mergeCell ref="E416:H416"/>
    <mergeCell ref="I416:AA416"/>
    <mergeCell ref="E417:H417"/>
    <mergeCell ref="I417:AA417"/>
    <mergeCell ref="Y456:Z458"/>
    <mergeCell ref="B446:B448"/>
    <mergeCell ref="BO446:BO448"/>
    <mergeCell ref="B449:BO449"/>
    <mergeCell ref="D450:AX452"/>
    <mergeCell ref="AZ450:BD452"/>
    <mergeCell ref="BH453:BH455"/>
    <mergeCell ref="BI453:BJ455"/>
    <mergeCell ref="BN453:BN455"/>
    <mergeCell ref="AK456:AU458"/>
    <mergeCell ref="BL418:BN418"/>
    <mergeCell ref="BE453:BE455"/>
    <mergeCell ref="R456:S458"/>
    <mergeCell ref="T456:T458"/>
    <mergeCell ref="BB453:BC455"/>
    <mergeCell ref="AY418:BA418"/>
    <mergeCell ref="BB418:BD418"/>
    <mergeCell ref="BH418:BK418"/>
    <mergeCell ref="BO418:BQ418"/>
    <mergeCell ref="BR418:BT418"/>
    <mergeCell ref="AJ417:AL417"/>
    <mergeCell ref="BH415:BK415"/>
    <mergeCell ref="BB391:BD391"/>
    <mergeCell ref="BE405:BG405"/>
    <mergeCell ref="BE406:BG406"/>
    <mergeCell ref="BE407:BG407"/>
    <mergeCell ref="BH407:BK407"/>
    <mergeCell ref="BE410:BG410"/>
    <mergeCell ref="BE411:BG411"/>
    <mergeCell ref="BE412:BG412"/>
    <mergeCell ref="AY400:BA400"/>
    <mergeCell ref="BB400:BD400"/>
    <mergeCell ref="BH399:BK399"/>
    <mergeCell ref="AY391:BA391"/>
    <mergeCell ref="BH403:BK403"/>
    <mergeCell ref="BH396:BK396"/>
    <mergeCell ref="BH412:BK412"/>
    <mergeCell ref="BB397:BD397"/>
    <mergeCell ref="BH397:BK397"/>
    <mergeCell ref="BE404:BG404"/>
    <mergeCell ref="BB404:BD404"/>
    <mergeCell ref="BH404:BK404"/>
    <mergeCell ref="BE400:BG400"/>
    <mergeCell ref="BB395:BD395"/>
    <mergeCell ref="AY392:BA392"/>
    <mergeCell ref="BB411:BD411"/>
    <mergeCell ref="BB410:BD410"/>
    <mergeCell ref="BE401:BG401"/>
    <mergeCell ref="BE402:BG402"/>
    <mergeCell ref="BE403:BG403"/>
    <mergeCell ref="AY393:BA393"/>
    <mergeCell ref="Q32:T32"/>
    <mergeCell ref="U32:X32"/>
    <mergeCell ref="Y32:AB32"/>
    <mergeCell ref="AS393:AU393"/>
    <mergeCell ref="AV393:AX393"/>
    <mergeCell ref="E378:AB378"/>
    <mergeCell ref="AC378:AF378"/>
    <mergeCell ref="AV368:AX369"/>
    <mergeCell ref="AS297:AS299"/>
    <mergeCell ref="AU297:BA299"/>
    <mergeCell ref="AV386:AX386"/>
    <mergeCell ref="AY386:BA386"/>
    <mergeCell ref="W338:AK340"/>
    <mergeCell ref="AZ356:BD358"/>
    <mergeCell ref="AE325:AK327"/>
    <mergeCell ref="AL325:AR327"/>
    <mergeCell ref="AS325:AT327"/>
    <mergeCell ref="AW325:BD327"/>
    <mergeCell ref="AQ322:AR324"/>
    <mergeCell ref="AP388:AR388"/>
    <mergeCell ref="AS388:AU388"/>
    <mergeCell ref="AV388:AX388"/>
    <mergeCell ref="U319:AG321"/>
    <mergeCell ref="AI319:BA321"/>
    <mergeCell ref="E382:AB382"/>
    <mergeCell ref="AJ380:AL380"/>
    <mergeCell ref="AM380:AO380"/>
    <mergeCell ref="AP380:AR380"/>
    <mergeCell ref="AV384:AX384"/>
    <mergeCell ref="AY384:BA384"/>
    <mergeCell ref="AC381:AF381"/>
    <mergeCell ref="AV380:AX380"/>
    <mergeCell ref="AC25:AN25"/>
    <mergeCell ref="AC26:AF26"/>
    <mergeCell ref="AG26:AJ26"/>
    <mergeCell ref="AK26:AN26"/>
    <mergeCell ref="AC27:AF27"/>
    <mergeCell ref="AG27:AJ27"/>
    <mergeCell ref="AK27:AN27"/>
    <mergeCell ref="Q25:AB25"/>
    <mergeCell ref="Q26:T26"/>
    <mergeCell ref="U26:X26"/>
    <mergeCell ref="Y26:AB26"/>
    <mergeCell ref="Q27:T27"/>
    <mergeCell ref="U27:X27"/>
    <mergeCell ref="Y27:AB27"/>
    <mergeCell ref="Q28:T28"/>
    <mergeCell ref="U28:X28"/>
    <mergeCell ref="Y28:AB28"/>
    <mergeCell ref="Q29:T29"/>
    <mergeCell ref="U30:X30"/>
    <mergeCell ref="AC32:AF32"/>
    <mergeCell ref="U29:X29"/>
    <mergeCell ref="Y29:AB29"/>
    <mergeCell ref="Q30:T30"/>
    <mergeCell ref="Y30:AB30"/>
    <mergeCell ref="Q31:T31"/>
    <mergeCell ref="U31:X31"/>
    <mergeCell ref="Y31:AB31"/>
    <mergeCell ref="AK32:AN32"/>
    <mergeCell ref="AS304:AS306"/>
    <mergeCell ref="AS308:AS310"/>
    <mergeCell ref="AU304:BA306"/>
    <mergeCell ref="M297:S299"/>
    <mergeCell ref="T297:Z299"/>
    <mergeCell ref="AK297:AQ299"/>
    <mergeCell ref="AK292:AQ294"/>
    <mergeCell ref="AD297:AI299"/>
    <mergeCell ref="AG30:AJ30"/>
    <mergeCell ref="AK30:AN30"/>
    <mergeCell ref="AC31:AF31"/>
    <mergeCell ref="AG31:AJ31"/>
    <mergeCell ref="AK31:AN31"/>
    <mergeCell ref="AD304:AJ306"/>
    <mergeCell ref="I211:BN213"/>
    <mergeCell ref="D116:BO118"/>
    <mergeCell ref="C59:V59"/>
    <mergeCell ref="C60:K60"/>
    <mergeCell ref="C64:K64"/>
    <mergeCell ref="C71:K71"/>
    <mergeCell ref="L72:BT72"/>
    <mergeCell ref="AB292:AB294"/>
    <mergeCell ref="AD292:AI294"/>
    <mergeCell ref="AS379:AU379"/>
    <mergeCell ref="AV379:AX379"/>
    <mergeCell ref="AY379:BA379"/>
    <mergeCell ref="B386:D392"/>
    <mergeCell ref="D341:AV343"/>
    <mergeCell ref="BR384:BT384"/>
    <mergeCell ref="AY380:BA380"/>
    <mergeCell ref="E381:AB381"/>
    <mergeCell ref="AG381:AI381"/>
    <mergeCell ref="AJ381:AL381"/>
    <mergeCell ref="AM381:AO381"/>
    <mergeCell ref="AP381:AR381"/>
    <mergeCell ref="AS381:AU381"/>
    <mergeCell ref="AV381:AX381"/>
    <mergeCell ref="AY381:BA381"/>
    <mergeCell ref="BB381:BD381"/>
    <mergeCell ref="AC380:AF380"/>
    <mergeCell ref="AG380:AI380"/>
    <mergeCell ref="BL381:BN381"/>
    <mergeCell ref="BL382:BN382"/>
    <mergeCell ref="AV391:AX391"/>
    <mergeCell ref="AJ360:AL361"/>
    <mergeCell ref="AM360:AO361"/>
    <mergeCell ref="J319:S321"/>
    <mergeCell ref="J335:S337"/>
    <mergeCell ref="U335:AG337"/>
    <mergeCell ref="AK308:AQ310"/>
    <mergeCell ref="M304:S306"/>
    <mergeCell ref="BI292:BL294"/>
    <mergeCell ref="BP291:BT294"/>
    <mergeCell ref="D292:G294"/>
    <mergeCell ref="AC382:AF382"/>
    <mergeCell ref="AJ382:AL382"/>
    <mergeCell ref="AM382:AO382"/>
    <mergeCell ref="AP382:AR382"/>
    <mergeCell ref="AS382:AU382"/>
    <mergeCell ref="AV382:AX382"/>
    <mergeCell ref="BL362:BM362"/>
    <mergeCell ref="BL363:BM363"/>
    <mergeCell ref="BI297:BL299"/>
    <mergeCell ref="AP363:AQ363"/>
    <mergeCell ref="AS362:AT362"/>
    <mergeCell ref="B378:D378"/>
    <mergeCell ref="AY368:BA369"/>
    <mergeCell ref="BB368:BD369"/>
    <mergeCell ref="BC297:BE299"/>
    <mergeCell ref="BH380:BK380"/>
    <mergeCell ref="B338:B340"/>
    <mergeCell ref="BE325:BJ327"/>
    <mergeCell ref="AU322:AZ324"/>
    <mergeCell ref="BA322:BJ324"/>
    <mergeCell ref="AK304:AQ306"/>
    <mergeCell ref="D325:O327"/>
    <mergeCell ref="P325:P327"/>
    <mergeCell ref="X312:AQ314"/>
    <mergeCell ref="BH355:BT355"/>
    <mergeCell ref="BL364:BM364"/>
    <mergeCell ref="BL365:BN366"/>
    <mergeCell ref="BL368:BN369"/>
    <mergeCell ref="BL379:BN379"/>
    <mergeCell ref="BR368:BT369"/>
    <mergeCell ref="BK325:BO327"/>
    <mergeCell ref="B21:K21"/>
    <mergeCell ref="L21:O21"/>
    <mergeCell ref="P21:Z21"/>
    <mergeCell ref="AA21:AD21"/>
    <mergeCell ref="AE21:AZ21"/>
    <mergeCell ref="B290:BT290"/>
    <mergeCell ref="B424:BT424"/>
    <mergeCell ref="H304:L306"/>
    <mergeCell ref="D304:G306"/>
    <mergeCell ref="AD308:AJ310"/>
    <mergeCell ref="H308:L310"/>
    <mergeCell ref="H297:L299"/>
    <mergeCell ref="AI335:BA337"/>
    <mergeCell ref="D351:L353"/>
    <mergeCell ref="N351:X353"/>
    <mergeCell ref="Z351:AO353"/>
    <mergeCell ref="AZ351:BD353"/>
    <mergeCell ref="AS395:AU395"/>
    <mergeCell ref="AV395:AX395"/>
    <mergeCell ref="AU308:BA310"/>
    <mergeCell ref="BC304:BE306"/>
    <mergeCell ref="BC308:BE310"/>
    <mergeCell ref="AS292:AS294"/>
    <mergeCell ref="AU292:BA294"/>
    <mergeCell ref="H292:L294"/>
    <mergeCell ref="M292:S294"/>
    <mergeCell ref="T292:Z294"/>
    <mergeCell ref="AJ398:AL398"/>
    <mergeCell ref="D301:BN301"/>
    <mergeCell ref="D302:BN302"/>
    <mergeCell ref="BE359:BG361"/>
    <mergeCell ref="BE362:BF362"/>
  </mergeCells>
  <phoneticPr fontId="14"/>
  <conditionalFormatting sqref="E157:I157">
    <cfRule type="containsText" dxfId="38" priority="180" operator="containsText" text="満たしていない">
      <formula>NOT(ISERROR(SEARCH("満たしていない",E157)))</formula>
    </cfRule>
  </conditionalFormatting>
  <conditionalFormatting sqref="E287:I287">
    <cfRule type="containsText" dxfId="37" priority="179" operator="containsText" text="満たしていない">
      <formula>NOT(ISERROR(SEARCH("満たしていない",E287)))</formula>
    </cfRule>
  </conditionalFormatting>
  <conditionalFormatting sqref="E421:I421">
    <cfRule type="containsText" dxfId="36" priority="178" operator="containsText" text="満たしていない">
      <formula>NOT(ISERROR(SEARCH("満たしていない",E421)))</formula>
    </cfRule>
  </conditionalFormatting>
  <conditionalFormatting sqref="AG364:AH364">
    <cfRule type="cellIs" dxfId="35" priority="148" operator="greaterThanOrEqual">
      <formula>17.9</formula>
    </cfRule>
  </conditionalFormatting>
  <conditionalFormatting sqref="AJ364:AK364">
    <cfRule type="cellIs" dxfId="34" priority="139" operator="greaterThanOrEqual">
      <formula>12.1</formula>
    </cfRule>
  </conditionalFormatting>
  <conditionalFormatting sqref="AM364:AN364">
    <cfRule type="cellIs" dxfId="33" priority="138" operator="greaterThanOrEqual">
      <formula>33.3</formula>
    </cfRule>
  </conditionalFormatting>
  <conditionalFormatting sqref="AP364:AQ364">
    <cfRule type="cellIs" dxfId="32" priority="137" operator="greaterThanOrEqual">
      <formula>27.1</formula>
    </cfRule>
  </conditionalFormatting>
  <conditionalFormatting sqref="AS364:AT364">
    <cfRule type="cellIs" dxfId="31" priority="136" operator="greaterThanOrEqual">
      <formula>20.1</formula>
    </cfRule>
  </conditionalFormatting>
  <conditionalFormatting sqref="AV364:AW364">
    <cfRule type="cellIs" dxfId="30" priority="135" operator="greaterThanOrEqual">
      <formula>77.2</formula>
    </cfRule>
  </conditionalFormatting>
  <conditionalFormatting sqref="AY364:AZ364">
    <cfRule type="cellIs" dxfId="29" priority="134" operator="greaterThanOrEqual">
      <formula>28.4</formula>
    </cfRule>
  </conditionalFormatting>
  <conditionalFormatting sqref="BB364:BC364">
    <cfRule type="cellIs" dxfId="28" priority="133" operator="greaterThanOrEqual">
      <formula>23</formula>
    </cfRule>
  </conditionalFormatting>
  <conditionalFormatting sqref="BE364:BF364">
    <cfRule type="cellIs" dxfId="27" priority="113" operator="lessThanOrEqual">
      <formula>81.5</formula>
    </cfRule>
  </conditionalFormatting>
  <conditionalFormatting sqref="BL364:BM364">
    <cfRule type="cellIs" dxfId="26" priority="110" operator="lessThanOrEqual">
      <formula>48.2</formula>
    </cfRule>
  </conditionalFormatting>
  <conditionalFormatting sqref="AG379:AI392 AG368 AG416:AI417">
    <cfRule type="expression" dxfId="25" priority="27">
      <formula>$AG$368="○"</formula>
    </cfRule>
  </conditionalFormatting>
  <conditionalFormatting sqref="AG368:AI369 AG379:AI392 AG416:AI417">
    <cfRule type="expression" dxfId="24" priority="26">
      <formula>$AG$418&gt;=2</formula>
    </cfRule>
  </conditionalFormatting>
  <conditionalFormatting sqref="AJ368 AJ379:AL392 AJ416:AL417">
    <cfRule type="expression" dxfId="23" priority="25">
      <formula>$AJ$368="○"</formula>
    </cfRule>
  </conditionalFormatting>
  <conditionalFormatting sqref="AJ379:AL392 AJ416:AL417 AJ368:AL369">
    <cfRule type="expression" dxfId="22" priority="24">
      <formula>$AJ$418&gt;=2</formula>
    </cfRule>
  </conditionalFormatting>
  <conditionalFormatting sqref="AM368:AO369 AM379:AO392 AM416:AO417">
    <cfRule type="expression" dxfId="21" priority="22">
      <formula>$AM$418&gt;=2</formula>
    </cfRule>
    <cfRule type="expression" dxfId="20" priority="23">
      <formula>$AM$368="○"</formula>
    </cfRule>
  </conditionalFormatting>
  <conditionalFormatting sqref="AP368:AR369 AP379:AR392 AP416:AR417">
    <cfRule type="expression" dxfId="19" priority="20">
      <formula>$AP$418&gt;=2</formula>
    </cfRule>
    <cfRule type="expression" dxfId="18" priority="21">
      <formula>$AP$368="○"</formula>
    </cfRule>
  </conditionalFormatting>
  <conditionalFormatting sqref="AS368:AU369 AS393:AU399 AS416:AU417">
    <cfRule type="expression" dxfId="17" priority="18">
      <formula>$AS$418&gt;=2</formula>
    </cfRule>
    <cfRule type="expression" dxfId="16" priority="19">
      <formula>$AS$368="○"</formula>
    </cfRule>
  </conditionalFormatting>
  <conditionalFormatting sqref="AV386:AX392 AV368 AV416:AX417">
    <cfRule type="expression" dxfId="15" priority="17">
      <formula>$AV$368="○"</formula>
    </cfRule>
  </conditionalFormatting>
  <conditionalFormatting sqref="AV368:AX369 AV386:AX392 AV416:AX417">
    <cfRule type="expression" dxfId="14" priority="16">
      <formula>$AV$418&gt;=2</formula>
    </cfRule>
  </conditionalFormatting>
  <conditionalFormatting sqref="AY368:BA369 AY400:BA405 AY416:BA417">
    <cfRule type="expression" dxfId="13" priority="13">
      <formula>$AY$418&gt;=2</formula>
    </cfRule>
    <cfRule type="expression" dxfId="12" priority="15">
      <formula>$AY$368="○"</formula>
    </cfRule>
  </conditionalFormatting>
  <conditionalFormatting sqref="BB368 BB379:BD385 BB416:BD417">
    <cfRule type="expression" dxfId="11" priority="12">
      <formula>$BB$368="○"</formula>
    </cfRule>
  </conditionalFormatting>
  <conditionalFormatting sqref="BB368:BD369 BB379:BD385 BB416:BD417">
    <cfRule type="expression" dxfId="10" priority="11">
      <formula>$BB$418&gt;=2</formula>
    </cfRule>
  </conditionalFormatting>
  <conditionalFormatting sqref="BE368:BG369 BE406:BG411 BE416:BG417">
    <cfRule type="expression" dxfId="9" priority="9">
      <formula>$BE$418&gt;=2</formula>
    </cfRule>
    <cfRule type="expression" dxfId="8" priority="10">
      <formula>$BE$368="○"</formula>
    </cfRule>
  </conditionalFormatting>
  <conditionalFormatting sqref="BH368:BK369 BH406:BK411 BH416:BK417">
    <cfRule type="expression" dxfId="7" priority="7">
      <formula>$BH$418&gt;=2</formula>
    </cfRule>
    <cfRule type="expression" dxfId="6" priority="8">
      <formula>$BH$368="○"</formula>
    </cfRule>
  </conditionalFormatting>
  <conditionalFormatting sqref="BL368:BN369 BL412:BN417">
    <cfRule type="expression" dxfId="5" priority="6">
      <formula>$BL$368="○"</formula>
    </cfRule>
  </conditionalFormatting>
  <conditionalFormatting sqref="BL368 BL412:BN417">
    <cfRule type="expression" dxfId="4" priority="5">
      <formula>$BL$418&gt;=2</formula>
    </cfRule>
  </conditionalFormatting>
  <conditionalFormatting sqref="BO368:BQ369 BO379:BQ417">
    <cfRule type="expression" dxfId="3" priority="3">
      <formula>$BO$418&gt;=2</formula>
    </cfRule>
    <cfRule type="expression" dxfId="2" priority="4">
      <formula>$BO$368="○"</formula>
    </cfRule>
  </conditionalFormatting>
  <conditionalFormatting sqref="BR368:BT369 BR379:BT417">
    <cfRule type="expression" dxfId="1" priority="1">
      <formula>$BR$418&gt;=2</formula>
    </cfRule>
    <cfRule type="expression" dxfId="0" priority="2">
      <formula>$BR$368="○"</formula>
    </cfRule>
  </conditionalFormatting>
  <dataValidations count="4">
    <dataValidation type="list" allowBlank="1" showInputMessage="1" showErrorMessage="1" sqref="AG379:AR392 BB379:BD385 AG368:BT369 AS393:AU399 AY400:BA405 BE406:BK411 AG416:BK417 BL412:BN417 BO379:BT417 AV386:AX392">
      <formula1>"○"</formula1>
    </dataValidation>
    <dataValidation type="list" showInputMessage="1" showErrorMessage="1" sqref="T237:U237 C375">
      <formula1>$BX$5:$BY$5</formula1>
    </dataValidation>
    <dataValidation type="list" allowBlank="1" showInputMessage="1" showErrorMessage="1" sqref="BU35:BU51">
      <formula1>"〇"</formula1>
    </dataValidation>
    <dataValidation type="list" allowBlank="1" showInputMessage="1" showErrorMessage="1" sqref="R479:AB485">
      <formula1>"継続,修正・変更,終了,新規"</formula1>
    </dataValidation>
  </dataValidations>
  <printOptions horizontalCentered="1"/>
  <pageMargins left="0.43307086614173229" right="0.43307086614173229" top="0.59055118110236227" bottom="0.39370078740157483" header="0.31496062992125984" footer="0.31496062992125984"/>
  <pageSetup paperSize="9" scale="46" orientation="portrait" cellComments="asDisplayed" r:id="rId1"/>
  <rowBreaks count="7" manualBreakCount="7">
    <brk id="56" max="73" man="1"/>
    <brk id="81" max="73" man="1"/>
    <brk id="158" max="73" man="1"/>
    <brk id="214" max="73" man="1"/>
    <brk id="288" max="73" man="1"/>
    <brk id="353" max="73" man="1"/>
    <brk id="421"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69</xdr:col>
                    <xdr:colOff>0</xdr:colOff>
                    <xdr:row>35</xdr:row>
                    <xdr:rowOff>0</xdr:rowOff>
                  </from>
                  <to>
                    <xdr:col>70</xdr:col>
                    <xdr:colOff>0</xdr:colOff>
                    <xdr:row>36</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69</xdr:col>
                    <xdr:colOff>0</xdr:colOff>
                    <xdr:row>38</xdr:row>
                    <xdr:rowOff>0</xdr:rowOff>
                  </from>
                  <to>
                    <xdr:col>70</xdr:col>
                    <xdr:colOff>0</xdr:colOff>
                    <xdr:row>39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69</xdr:col>
                    <xdr:colOff>0</xdr:colOff>
                    <xdr:row>41</xdr:row>
                    <xdr:rowOff>0</xdr:rowOff>
                  </from>
                  <to>
                    <xdr:col>70</xdr:col>
                    <xdr:colOff>0</xdr:colOff>
                    <xdr:row>42</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69</xdr:col>
                    <xdr:colOff>0</xdr:colOff>
                    <xdr:row>44</xdr:row>
                    <xdr:rowOff>0</xdr:rowOff>
                  </from>
                  <to>
                    <xdr:col>70</xdr:col>
                    <xdr:colOff>0</xdr:colOff>
                    <xdr:row>45</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69</xdr:col>
                    <xdr:colOff>0</xdr:colOff>
                    <xdr:row>48</xdr:row>
                    <xdr:rowOff>0</xdr:rowOff>
                  </from>
                  <to>
                    <xdr:col>70</xdr:col>
                    <xdr:colOff>0</xdr:colOff>
                    <xdr:row>49</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0</xdr:colOff>
                    <xdr:row>94</xdr:row>
                    <xdr:rowOff>0</xdr:rowOff>
                  </from>
                  <to>
                    <xdr:col>2</xdr:col>
                    <xdr:colOff>190500</xdr:colOff>
                    <xdr:row>95</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0</xdr:colOff>
                    <xdr:row>97</xdr:row>
                    <xdr:rowOff>0</xdr:rowOff>
                  </from>
                  <to>
                    <xdr:col>2</xdr:col>
                    <xdr:colOff>190500</xdr:colOff>
                    <xdr:row>98</xdr:row>
                    <xdr:rowOff>9525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0</xdr:colOff>
                    <xdr:row>100</xdr:row>
                    <xdr:rowOff>0</xdr:rowOff>
                  </from>
                  <to>
                    <xdr:col>2</xdr:col>
                    <xdr:colOff>190500</xdr:colOff>
                    <xdr:row>101</xdr:row>
                    <xdr:rowOff>9525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0</xdr:colOff>
                    <xdr:row>103</xdr:row>
                    <xdr:rowOff>0</xdr:rowOff>
                  </from>
                  <to>
                    <xdr:col>2</xdr:col>
                    <xdr:colOff>190500</xdr:colOff>
                    <xdr:row>104</xdr:row>
                    <xdr:rowOff>9525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0</xdr:colOff>
                    <xdr:row>88</xdr:row>
                    <xdr:rowOff>0</xdr:rowOff>
                  </from>
                  <to>
                    <xdr:col>2</xdr:col>
                    <xdr:colOff>190500</xdr:colOff>
                    <xdr:row>89</xdr:row>
                    <xdr:rowOff>9525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xdr:col>
                    <xdr:colOff>0</xdr:colOff>
                    <xdr:row>91</xdr:row>
                    <xdr:rowOff>0</xdr:rowOff>
                  </from>
                  <to>
                    <xdr:col>2</xdr:col>
                    <xdr:colOff>190500</xdr:colOff>
                    <xdr:row>92</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0</xdr:colOff>
                    <xdr:row>110</xdr:row>
                    <xdr:rowOff>0</xdr:rowOff>
                  </from>
                  <to>
                    <xdr:col>2</xdr:col>
                    <xdr:colOff>190500</xdr:colOff>
                    <xdr:row>111</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50</xdr:col>
                    <xdr:colOff>0</xdr:colOff>
                    <xdr:row>110</xdr:row>
                    <xdr:rowOff>0</xdr:rowOff>
                  </from>
                  <to>
                    <xdr:col>51</xdr:col>
                    <xdr:colOff>0</xdr:colOff>
                    <xdr:row>111</xdr:row>
                    <xdr:rowOff>9525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xdr:col>
                    <xdr:colOff>0</xdr:colOff>
                    <xdr:row>125</xdr:row>
                    <xdr:rowOff>0</xdr:rowOff>
                  </from>
                  <to>
                    <xdr:col>2</xdr:col>
                    <xdr:colOff>190500</xdr:colOff>
                    <xdr:row>125</xdr:row>
                    <xdr:rowOff>171450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xdr:col>
                    <xdr:colOff>0</xdr:colOff>
                    <xdr:row>128</xdr:row>
                    <xdr:rowOff>0</xdr:rowOff>
                  </from>
                  <to>
                    <xdr:col>2</xdr:col>
                    <xdr:colOff>190500</xdr:colOff>
                    <xdr:row>128</xdr:row>
                    <xdr:rowOff>171450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xdr:col>
                    <xdr:colOff>0</xdr:colOff>
                    <xdr:row>131</xdr:row>
                    <xdr:rowOff>0</xdr:rowOff>
                  </from>
                  <to>
                    <xdr:col>2</xdr:col>
                    <xdr:colOff>190500</xdr:colOff>
                    <xdr:row>131</xdr:row>
                    <xdr:rowOff>171450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0</xdr:colOff>
                    <xdr:row>134</xdr:row>
                    <xdr:rowOff>0</xdr:rowOff>
                  </from>
                  <to>
                    <xdr:col>2</xdr:col>
                    <xdr:colOff>190500</xdr:colOff>
                    <xdr:row>134</xdr:row>
                    <xdr:rowOff>171450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xdr:col>
                    <xdr:colOff>0</xdr:colOff>
                    <xdr:row>137</xdr:row>
                    <xdr:rowOff>0</xdr:rowOff>
                  </from>
                  <to>
                    <xdr:col>2</xdr:col>
                    <xdr:colOff>190500</xdr:colOff>
                    <xdr:row>137</xdr:row>
                    <xdr:rowOff>171450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0</xdr:colOff>
                    <xdr:row>140</xdr:row>
                    <xdr:rowOff>0</xdr:rowOff>
                  </from>
                  <to>
                    <xdr:col>2</xdr:col>
                    <xdr:colOff>190500</xdr:colOff>
                    <xdr:row>140</xdr:row>
                    <xdr:rowOff>171450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xdr:col>
                    <xdr:colOff>0</xdr:colOff>
                    <xdr:row>143</xdr:row>
                    <xdr:rowOff>0</xdr:rowOff>
                  </from>
                  <to>
                    <xdr:col>2</xdr:col>
                    <xdr:colOff>190500</xdr:colOff>
                    <xdr:row>143</xdr:row>
                    <xdr:rowOff>171450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xdr:col>
                    <xdr:colOff>0</xdr:colOff>
                    <xdr:row>146</xdr:row>
                    <xdr:rowOff>0</xdr:rowOff>
                  </from>
                  <to>
                    <xdr:col>2</xdr:col>
                    <xdr:colOff>190500</xdr:colOff>
                    <xdr:row>146</xdr:row>
                    <xdr:rowOff>171450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2</xdr:col>
                    <xdr:colOff>0</xdr:colOff>
                    <xdr:row>149</xdr:row>
                    <xdr:rowOff>0</xdr:rowOff>
                  </from>
                  <to>
                    <xdr:col>2</xdr:col>
                    <xdr:colOff>190500</xdr:colOff>
                    <xdr:row>149</xdr:row>
                    <xdr:rowOff>171450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2</xdr:col>
                    <xdr:colOff>0</xdr:colOff>
                    <xdr:row>152</xdr:row>
                    <xdr:rowOff>0</xdr:rowOff>
                  </from>
                  <to>
                    <xdr:col>2</xdr:col>
                    <xdr:colOff>190500</xdr:colOff>
                    <xdr:row>152</xdr:row>
                    <xdr:rowOff>171450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2</xdr:col>
                    <xdr:colOff>0</xdr:colOff>
                    <xdr:row>165</xdr:row>
                    <xdr:rowOff>0</xdr:rowOff>
                  </from>
                  <to>
                    <xdr:col>2</xdr:col>
                    <xdr:colOff>190500</xdr:colOff>
                    <xdr:row>166</xdr:row>
                    <xdr:rowOff>9525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50</xdr:col>
                    <xdr:colOff>0</xdr:colOff>
                    <xdr:row>165</xdr:row>
                    <xdr:rowOff>0</xdr:rowOff>
                  </from>
                  <to>
                    <xdr:col>51</xdr:col>
                    <xdr:colOff>0</xdr:colOff>
                    <xdr:row>166</xdr:row>
                    <xdr:rowOff>9525</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2</xdr:col>
                    <xdr:colOff>0</xdr:colOff>
                    <xdr:row>168</xdr:row>
                    <xdr:rowOff>0</xdr:rowOff>
                  </from>
                  <to>
                    <xdr:col>2</xdr:col>
                    <xdr:colOff>190500</xdr:colOff>
                    <xdr:row>169</xdr:row>
                    <xdr:rowOff>19050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2</xdr:col>
                    <xdr:colOff>0</xdr:colOff>
                    <xdr:row>171</xdr:row>
                    <xdr:rowOff>0</xdr:rowOff>
                  </from>
                  <to>
                    <xdr:col>2</xdr:col>
                    <xdr:colOff>190500</xdr:colOff>
                    <xdr:row>172</xdr:row>
                    <xdr:rowOff>19050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2</xdr:col>
                    <xdr:colOff>0</xdr:colOff>
                    <xdr:row>174</xdr:row>
                    <xdr:rowOff>0</xdr:rowOff>
                  </from>
                  <to>
                    <xdr:col>2</xdr:col>
                    <xdr:colOff>190500</xdr:colOff>
                    <xdr:row>175</xdr:row>
                    <xdr:rowOff>19050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2</xdr:col>
                    <xdr:colOff>0</xdr:colOff>
                    <xdr:row>182</xdr:row>
                    <xdr:rowOff>0</xdr:rowOff>
                  </from>
                  <to>
                    <xdr:col>2</xdr:col>
                    <xdr:colOff>190500</xdr:colOff>
                    <xdr:row>183</xdr:row>
                    <xdr:rowOff>19050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25</xdr:col>
                    <xdr:colOff>0</xdr:colOff>
                    <xdr:row>182</xdr:row>
                    <xdr:rowOff>0</xdr:rowOff>
                  </from>
                  <to>
                    <xdr:col>26</xdr:col>
                    <xdr:colOff>0</xdr:colOff>
                    <xdr:row>183</xdr:row>
                    <xdr:rowOff>19050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2</xdr:col>
                    <xdr:colOff>0</xdr:colOff>
                    <xdr:row>179</xdr:row>
                    <xdr:rowOff>0</xdr:rowOff>
                  </from>
                  <to>
                    <xdr:col>2</xdr:col>
                    <xdr:colOff>190500</xdr:colOff>
                    <xdr:row>180</xdr:row>
                    <xdr:rowOff>9525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50</xdr:col>
                    <xdr:colOff>0</xdr:colOff>
                    <xdr:row>179</xdr:row>
                    <xdr:rowOff>0</xdr:rowOff>
                  </from>
                  <to>
                    <xdr:col>51</xdr:col>
                    <xdr:colOff>0</xdr:colOff>
                    <xdr:row>180</xdr:row>
                    <xdr:rowOff>9525</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2</xdr:col>
                    <xdr:colOff>0</xdr:colOff>
                    <xdr:row>185</xdr:row>
                    <xdr:rowOff>0</xdr:rowOff>
                  </from>
                  <to>
                    <xdr:col>2</xdr:col>
                    <xdr:colOff>190500</xdr:colOff>
                    <xdr:row>186</xdr:row>
                    <xdr:rowOff>19050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2</xdr:col>
                    <xdr:colOff>0</xdr:colOff>
                    <xdr:row>188</xdr:row>
                    <xdr:rowOff>0</xdr:rowOff>
                  </from>
                  <to>
                    <xdr:col>2</xdr:col>
                    <xdr:colOff>190500</xdr:colOff>
                    <xdr:row>189</xdr:row>
                    <xdr:rowOff>38100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2</xdr:col>
                    <xdr:colOff>0</xdr:colOff>
                    <xdr:row>191</xdr:row>
                    <xdr:rowOff>0</xdr:rowOff>
                  </from>
                  <to>
                    <xdr:col>2</xdr:col>
                    <xdr:colOff>190500</xdr:colOff>
                    <xdr:row>192</xdr:row>
                    <xdr:rowOff>19050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16</xdr:col>
                    <xdr:colOff>0</xdr:colOff>
                    <xdr:row>188</xdr:row>
                    <xdr:rowOff>0</xdr:rowOff>
                  </from>
                  <to>
                    <xdr:col>17</xdr:col>
                    <xdr:colOff>0</xdr:colOff>
                    <xdr:row>189</xdr:row>
                    <xdr:rowOff>38100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24</xdr:col>
                    <xdr:colOff>0</xdr:colOff>
                    <xdr:row>188</xdr:row>
                    <xdr:rowOff>0</xdr:rowOff>
                  </from>
                  <to>
                    <xdr:col>25</xdr:col>
                    <xdr:colOff>0</xdr:colOff>
                    <xdr:row>189</xdr:row>
                    <xdr:rowOff>38100</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32</xdr:col>
                    <xdr:colOff>0</xdr:colOff>
                    <xdr:row>188</xdr:row>
                    <xdr:rowOff>0</xdr:rowOff>
                  </from>
                  <to>
                    <xdr:col>33</xdr:col>
                    <xdr:colOff>0</xdr:colOff>
                    <xdr:row>189</xdr:row>
                    <xdr:rowOff>38100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39</xdr:col>
                    <xdr:colOff>0</xdr:colOff>
                    <xdr:row>188</xdr:row>
                    <xdr:rowOff>0</xdr:rowOff>
                  </from>
                  <to>
                    <xdr:col>40</xdr:col>
                    <xdr:colOff>0</xdr:colOff>
                    <xdr:row>189</xdr:row>
                    <xdr:rowOff>38100</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51</xdr:col>
                    <xdr:colOff>0</xdr:colOff>
                    <xdr:row>188</xdr:row>
                    <xdr:rowOff>0</xdr:rowOff>
                  </from>
                  <to>
                    <xdr:col>52</xdr:col>
                    <xdr:colOff>0</xdr:colOff>
                    <xdr:row>189</xdr:row>
                    <xdr:rowOff>38100</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2</xdr:col>
                    <xdr:colOff>0</xdr:colOff>
                    <xdr:row>196</xdr:row>
                    <xdr:rowOff>0</xdr:rowOff>
                  </from>
                  <to>
                    <xdr:col>2</xdr:col>
                    <xdr:colOff>190500</xdr:colOff>
                    <xdr:row>197</xdr:row>
                    <xdr:rowOff>9525</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50</xdr:col>
                    <xdr:colOff>0</xdr:colOff>
                    <xdr:row>196</xdr:row>
                    <xdr:rowOff>0</xdr:rowOff>
                  </from>
                  <to>
                    <xdr:col>51</xdr:col>
                    <xdr:colOff>0</xdr:colOff>
                    <xdr:row>197</xdr:row>
                    <xdr:rowOff>9525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2</xdr:col>
                    <xdr:colOff>0</xdr:colOff>
                    <xdr:row>205</xdr:row>
                    <xdr:rowOff>0</xdr:rowOff>
                  </from>
                  <to>
                    <xdr:col>2</xdr:col>
                    <xdr:colOff>190500</xdr:colOff>
                    <xdr:row>206</xdr:row>
                    <xdr:rowOff>38100</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2</xdr:col>
                    <xdr:colOff>0</xdr:colOff>
                    <xdr:row>208</xdr:row>
                    <xdr:rowOff>0</xdr:rowOff>
                  </from>
                  <to>
                    <xdr:col>2</xdr:col>
                    <xdr:colOff>190500</xdr:colOff>
                    <xdr:row>209</xdr:row>
                    <xdr:rowOff>38100</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2</xdr:col>
                    <xdr:colOff>0</xdr:colOff>
                    <xdr:row>211</xdr:row>
                    <xdr:rowOff>0</xdr:rowOff>
                  </from>
                  <to>
                    <xdr:col>2</xdr:col>
                    <xdr:colOff>190500</xdr:colOff>
                    <xdr:row>212</xdr:row>
                    <xdr:rowOff>19050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2</xdr:col>
                    <xdr:colOff>0</xdr:colOff>
                    <xdr:row>216</xdr:row>
                    <xdr:rowOff>0</xdr:rowOff>
                  </from>
                  <to>
                    <xdr:col>2</xdr:col>
                    <xdr:colOff>190500</xdr:colOff>
                    <xdr:row>217</xdr:row>
                    <xdr:rowOff>9525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50</xdr:col>
                    <xdr:colOff>0</xdr:colOff>
                    <xdr:row>216</xdr:row>
                    <xdr:rowOff>0</xdr:rowOff>
                  </from>
                  <to>
                    <xdr:col>51</xdr:col>
                    <xdr:colOff>0</xdr:colOff>
                    <xdr:row>217</xdr:row>
                    <xdr:rowOff>9525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2</xdr:col>
                    <xdr:colOff>0</xdr:colOff>
                    <xdr:row>219</xdr:row>
                    <xdr:rowOff>0</xdr:rowOff>
                  </from>
                  <to>
                    <xdr:col>2</xdr:col>
                    <xdr:colOff>190500</xdr:colOff>
                    <xdr:row>220</xdr:row>
                    <xdr:rowOff>19050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2</xdr:col>
                    <xdr:colOff>0</xdr:colOff>
                    <xdr:row>222</xdr:row>
                    <xdr:rowOff>0</xdr:rowOff>
                  </from>
                  <to>
                    <xdr:col>2</xdr:col>
                    <xdr:colOff>190500</xdr:colOff>
                    <xdr:row>223</xdr:row>
                    <xdr:rowOff>19050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xdr:col>
                    <xdr:colOff>0</xdr:colOff>
                    <xdr:row>225</xdr:row>
                    <xdr:rowOff>0</xdr:rowOff>
                  </from>
                  <to>
                    <xdr:col>2</xdr:col>
                    <xdr:colOff>190500</xdr:colOff>
                    <xdr:row>226</xdr:row>
                    <xdr:rowOff>38100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2</xdr:col>
                    <xdr:colOff>0</xdr:colOff>
                    <xdr:row>228</xdr:row>
                    <xdr:rowOff>0</xdr:rowOff>
                  </from>
                  <to>
                    <xdr:col>2</xdr:col>
                    <xdr:colOff>190500</xdr:colOff>
                    <xdr:row>229</xdr:row>
                    <xdr:rowOff>19050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43</xdr:col>
                    <xdr:colOff>0</xdr:colOff>
                    <xdr:row>219</xdr:row>
                    <xdr:rowOff>0</xdr:rowOff>
                  </from>
                  <to>
                    <xdr:col>44</xdr:col>
                    <xdr:colOff>9525</xdr:colOff>
                    <xdr:row>220</xdr:row>
                    <xdr:rowOff>19050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43</xdr:col>
                    <xdr:colOff>0</xdr:colOff>
                    <xdr:row>222</xdr:row>
                    <xdr:rowOff>0</xdr:rowOff>
                  </from>
                  <to>
                    <xdr:col>44</xdr:col>
                    <xdr:colOff>9525</xdr:colOff>
                    <xdr:row>223</xdr:row>
                    <xdr:rowOff>19050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43</xdr:col>
                    <xdr:colOff>0</xdr:colOff>
                    <xdr:row>225</xdr:row>
                    <xdr:rowOff>0</xdr:rowOff>
                  </from>
                  <to>
                    <xdr:col>44</xdr:col>
                    <xdr:colOff>9525</xdr:colOff>
                    <xdr:row>226</xdr:row>
                    <xdr:rowOff>38100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2</xdr:col>
                    <xdr:colOff>0</xdr:colOff>
                    <xdr:row>233</xdr:row>
                    <xdr:rowOff>0</xdr:rowOff>
                  </from>
                  <to>
                    <xdr:col>2</xdr:col>
                    <xdr:colOff>190500</xdr:colOff>
                    <xdr:row>234</xdr:row>
                    <xdr:rowOff>9525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50</xdr:col>
                    <xdr:colOff>0</xdr:colOff>
                    <xdr:row>233</xdr:row>
                    <xdr:rowOff>0</xdr:rowOff>
                  </from>
                  <to>
                    <xdr:col>51</xdr:col>
                    <xdr:colOff>0</xdr:colOff>
                    <xdr:row>234</xdr:row>
                    <xdr:rowOff>9525</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from>
                    <xdr:col>2</xdr:col>
                    <xdr:colOff>0</xdr:colOff>
                    <xdr:row>236</xdr:row>
                    <xdr:rowOff>0</xdr:rowOff>
                  </from>
                  <to>
                    <xdr:col>2</xdr:col>
                    <xdr:colOff>190500</xdr:colOff>
                    <xdr:row>237</xdr:row>
                    <xdr:rowOff>19050</xdr:rowOff>
                  </to>
                </anchor>
              </controlPr>
            </control>
          </mc:Choice>
        </mc:AlternateContent>
        <mc:AlternateContent xmlns:mc="http://schemas.openxmlformats.org/markup-compatibility/2006">
          <mc:Choice Requires="x14">
            <control shapeId="1106" r:id="rId61" name="Check Box 82">
              <controlPr defaultSize="0" autoFill="0" autoLine="0" autoPict="0">
                <anchor moveWithCells="1">
                  <from>
                    <xdr:col>2</xdr:col>
                    <xdr:colOff>0</xdr:colOff>
                    <xdr:row>239</xdr:row>
                    <xdr:rowOff>0</xdr:rowOff>
                  </from>
                  <to>
                    <xdr:col>2</xdr:col>
                    <xdr:colOff>190500</xdr:colOff>
                    <xdr:row>240</xdr:row>
                    <xdr:rowOff>19050</xdr:rowOff>
                  </to>
                </anchor>
              </controlPr>
            </control>
          </mc:Choice>
        </mc:AlternateContent>
        <mc:AlternateContent xmlns:mc="http://schemas.openxmlformats.org/markup-compatibility/2006">
          <mc:Choice Requires="x14">
            <control shapeId="1107" r:id="rId62" name="Check Box 83">
              <controlPr defaultSize="0" autoFill="0" autoLine="0" autoPict="0">
                <anchor moveWithCells="1">
                  <from>
                    <xdr:col>2</xdr:col>
                    <xdr:colOff>0</xdr:colOff>
                    <xdr:row>242</xdr:row>
                    <xdr:rowOff>0</xdr:rowOff>
                  </from>
                  <to>
                    <xdr:col>2</xdr:col>
                    <xdr:colOff>190500</xdr:colOff>
                    <xdr:row>243</xdr:row>
                    <xdr:rowOff>19050</xdr:rowOff>
                  </to>
                </anchor>
              </controlPr>
            </control>
          </mc:Choice>
        </mc:AlternateContent>
        <mc:AlternateContent xmlns:mc="http://schemas.openxmlformats.org/markup-compatibility/2006">
          <mc:Choice Requires="x14">
            <control shapeId="1108" r:id="rId63" name="Check Box 84">
              <controlPr defaultSize="0" autoFill="0" autoLine="0" autoPict="0">
                <anchor moveWithCells="1">
                  <from>
                    <xdr:col>12</xdr:col>
                    <xdr:colOff>0</xdr:colOff>
                    <xdr:row>239</xdr:row>
                    <xdr:rowOff>0</xdr:rowOff>
                  </from>
                  <to>
                    <xdr:col>13</xdr:col>
                    <xdr:colOff>9525</xdr:colOff>
                    <xdr:row>240</xdr:row>
                    <xdr:rowOff>19050</xdr:rowOff>
                  </to>
                </anchor>
              </controlPr>
            </control>
          </mc:Choice>
        </mc:AlternateContent>
        <mc:AlternateContent xmlns:mc="http://schemas.openxmlformats.org/markup-compatibility/2006">
          <mc:Choice Requires="x14">
            <control shapeId="1109" r:id="rId64" name="Check Box 85">
              <controlPr defaultSize="0" autoFill="0" autoLine="0" autoPict="0">
                <anchor moveWithCells="1">
                  <from>
                    <xdr:col>25</xdr:col>
                    <xdr:colOff>0</xdr:colOff>
                    <xdr:row>239</xdr:row>
                    <xdr:rowOff>0</xdr:rowOff>
                  </from>
                  <to>
                    <xdr:col>26</xdr:col>
                    <xdr:colOff>0</xdr:colOff>
                    <xdr:row>240</xdr:row>
                    <xdr:rowOff>19050</xdr:rowOff>
                  </to>
                </anchor>
              </controlPr>
            </control>
          </mc:Choice>
        </mc:AlternateContent>
        <mc:AlternateContent xmlns:mc="http://schemas.openxmlformats.org/markup-compatibility/2006">
          <mc:Choice Requires="x14">
            <control shapeId="1110" r:id="rId65" name="Check Box 86">
              <controlPr defaultSize="0" autoFill="0" autoLine="0" autoPict="0">
                <anchor moveWithCells="1">
                  <from>
                    <xdr:col>39</xdr:col>
                    <xdr:colOff>0</xdr:colOff>
                    <xdr:row>239</xdr:row>
                    <xdr:rowOff>0</xdr:rowOff>
                  </from>
                  <to>
                    <xdr:col>40</xdr:col>
                    <xdr:colOff>0</xdr:colOff>
                    <xdr:row>240</xdr:row>
                    <xdr:rowOff>19050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20</xdr:col>
                    <xdr:colOff>0</xdr:colOff>
                    <xdr:row>236</xdr:row>
                    <xdr:rowOff>0</xdr:rowOff>
                  </from>
                  <to>
                    <xdr:col>21</xdr:col>
                    <xdr:colOff>0</xdr:colOff>
                    <xdr:row>237</xdr:row>
                    <xdr:rowOff>19050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36</xdr:col>
                    <xdr:colOff>0</xdr:colOff>
                    <xdr:row>236</xdr:row>
                    <xdr:rowOff>0</xdr:rowOff>
                  </from>
                  <to>
                    <xdr:col>37</xdr:col>
                    <xdr:colOff>0</xdr:colOff>
                    <xdr:row>237</xdr:row>
                    <xdr:rowOff>19050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46</xdr:col>
                    <xdr:colOff>0</xdr:colOff>
                    <xdr:row>236</xdr:row>
                    <xdr:rowOff>0</xdr:rowOff>
                  </from>
                  <to>
                    <xdr:col>47</xdr:col>
                    <xdr:colOff>9525</xdr:colOff>
                    <xdr:row>237</xdr:row>
                    <xdr:rowOff>19050</xdr:rowOff>
                  </to>
                </anchor>
              </controlPr>
            </control>
          </mc:Choice>
        </mc:AlternateContent>
        <mc:AlternateContent xmlns:mc="http://schemas.openxmlformats.org/markup-compatibility/2006">
          <mc:Choice Requires="x14">
            <control shapeId="1115" r:id="rId69" name="Check Box 91">
              <controlPr defaultSize="0" autoFill="0" autoLine="0" autoPict="0">
                <anchor moveWithCells="1">
                  <from>
                    <xdr:col>55</xdr:col>
                    <xdr:colOff>0</xdr:colOff>
                    <xdr:row>236</xdr:row>
                    <xdr:rowOff>0</xdr:rowOff>
                  </from>
                  <to>
                    <xdr:col>56</xdr:col>
                    <xdr:colOff>0</xdr:colOff>
                    <xdr:row>237</xdr:row>
                    <xdr:rowOff>19050</xdr:rowOff>
                  </to>
                </anchor>
              </controlPr>
            </control>
          </mc:Choice>
        </mc:AlternateContent>
        <mc:AlternateContent xmlns:mc="http://schemas.openxmlformats.org/markup-compatibility/2006">
          <mc:Choice Requires="x14">
            <control shapeId="1116" r:id="rId70" name="Check Box 92">
              <controlPr defaultSize="0" autoFill="0" autoLine="0" autoPict="0">
                <anchor moveWithCells="1">
                  <from>
                    <xdr:col>2</xdr:col>
                    <xdr:colOff>0</xdr:colOff>
                    <xdr:row>247</xdr:row>
                    <xdr:rowOff>0</xdr:rowOff>
                  </from>
                  <to>
                    <xdr:col>2</xdr:col>
                    <xdr:colOff>190500</xdr:colOff>
                    <xdr:row>248</xdr:row>
                    <xdr:rowOff>9525</xdr:rowOff>
                  </to>
                </anchor>
              </controlPr>
            </control>
          </mc:Choice>
        </mc:AlternateContent>
        <mc:AlternateContent xmlns:mc="http://schemas.openxmlformats.org/markup-compatibility/2006">
          <mc:Choice Requires="x14">
            <control shapeId="1117" r:id="rId71" name="Check Box 93">
              <controlPr defaultSize="0" autoFill="0" autoLine="0" autoPict="0">
                <anchor moveWithCells="1">
                  <from>
                    <xdr:col>50</xdr:col>
                    <xdr:colOff>0</xdr:colOff>
                    <xdr:row>247</xdr:row>
                    <xdr:rowOff>0</xdr:rowOff>
                  </from>
                  <to>
                    <xdr:col>51</xdr:col>
                    <xdr:colOff>0</xdr:colOff>
                    <xdr:row>248</xdr:row>
                    <xdr:rowOff>9525</xdr:rowOff>
                  </to>
                </anchor>
              </controlPr>
            </control>
          </mc:Choice>
        </mc:AlternateContent>
        <mc:AlternateContent xmlns:mc="http://schemas.openxmlformats.org/markup-compatibility/2006">
          <mc:Choice Requires="x14">
            <control shapeId="1118" r:id="rId72" name="Check Box 94">
              <controlPr defaultSize="0" autoFill="0" autoLine="0" autoPict="0">
                <anchor moveWithCells="1">
                  <from>
                    <xdr:col>2</xdr:col>
                    <xdr:colOff>0</xdr:colOff>
                    <xdr:row>250</xdr:row>
                    <xdr:rowOff>0</xdr:rowOff>
                  </from>
                  <to>
                    <xdr:col>2</xdr:col>
                    <xdr:colOff>190500</xdr:colOff>
                    <xdr:row>251</xdr:row>
                    <xdr:rowOff>19050</xdr:rowOff>
                  </to>
                </anchor>
              </controlPr>
            </control>
          </mc:Choice>
        </mc:AlternateContent>
        <mc:AlternateContent xmlns:mc="http://schemas.openxmlformats.org/markup-compatibility/2006">
          <mc:Choice Requires="x14">
            <control shapeId="1119" r:id="rId73" name="Check Box 95">
              <controlPr defaultSize="0" autoFill="0" autoLine="0" autoPict="0">
                <anchor moveWithCells="1">
                  <from>
                    <xdr:col>2</xdr:col>
                    <xdr:colOff>0</xdr:colOff>
                    <xdr:row>253</xdr:row>
                    <xdr:rowOff>0</xdr:rowOff>
                  </from>
                  <to>
                    <xdr:col>2</xdr:col>
                    <xdr:colOff>190500</xdr:colOff>
                    <xdr:row>254</xdr:row>
                    <xdr:rowOff>38100</xdr:rowOff>
                  </to>
                </anchor>
              </controlPr>
            </control>
          </mc:Choice>
        </mc:AlternateContent>
        <mc:AlternateContent xmlns:mc="http://schemas.openxmlformats.org/markup-compatibility/2006">
          <mc:Choice Requires="x14">
            <control shapeId="1120" r:id="rId74" name="Check Box 96">
              <controlPr defaultSize="0" autoFill="0" autoLine="0" autoPict="0">
                <anchor moveWithCells="1">
                  <from>
                    <xdr:col>2</xdr:col>
                    <xdr:colOff>0</xdr:colOff>
                    <xdr:row>256</xdr:row>
                    <xdr:rowOff>0</xdr:rowOff>
                  </from>
                  <to>
                    <xdr:col>2</xdr:col>
                    <xdr:colOff>190500</xdr:colOff>
                    <xdr:row>257</xdr:row>
                    <xdr:rowOff>19050</xdr:rowOff>
                  </to>
                </anchor>
              </controlPr>
            </control>
          </mc:Choice>
        </mc:AlternateContent>
        <mc:AlternateContent xmlns:mc="http://schemas.openxmlformats.org/markup-compatibility/2006">
          <mc:Choice Requires="x14">
            <control shapeId="1121" r:id="rId75" name="Check Box 97">
              <controlPr defaultSize="0" autoFill="0" autoLine="0" autoPict="0">
                <anchor moveWithCells="1">
                  <from>
                    <xdr:col>2</xdr:col>
                    <xdr:colOff>0</xdr:colOff>
                    <xdr:row>259</xdr:row>
                    <xdr:rowOff>0</xdr:rowOff>
                  </from>
                  <to>
                    <xdr:col>2</xdr:col>
                    <xdr:colOff>190500</xdr:colOff>
                    <xdr:row>260</xdr:row>
                    <xdr:rowOff>19050</xdr:rowOff>
                  </to>
                </anchor>
              </controlPr>
            </control>
          </mc:Choice>
        </mc:AlternateContent>
        <mc:AlternateContent xmlns:mc="http://schemas.openxmlformats.org/markup-compatibility/2006">
          <mc:Choice Requires="x14">
            <control shapeId="1122" r:id="rId76" name="Check Box 98">
              <controlPr defaultSize="0" autoFill="0" autoLine="0" autoPict="0">
                <anchor moveWithCells="1">
                  <from>
                    <xdr:col>2</xdr:col>
                    <xdr:colOff>0</xdr:colOff>
                    <xdr:row>262</xdr:row>
                    <xdr:rowOff>0</xdr:rowOff>
                  </from>
                  <to>
                    <xdr:col>2</xdr:col>
                    <xdr:colOff>190500</xdr:colOff>
                    <xdr:row>263</xdr:row>
                    <xdr:rowOff>19050</xdr:rowOff>
                  </to>
                </anchor>
              </controlPr>
            </control>
          </mc:Choice>
        </mc:AlternateContent>
        <mc:AlternateContent xmlns:mc="http://schemas.openxmlformats.org/markup-compatibility/2006">
          <mc:Choice Requires="x14">
            <control shapeId="1123" r:id="rId77" name="Check Box 99">
              <controlPr defaultSize="0" autoFill="0" autoLine="0" autoPict="0">
                <anchor moveWithCells="1">
                  <from>
                    <xdr:col>2</xdr:col>
                    <xdr:colOff>0</xdr:colOff>
                    <xdr:row>265</xdr:row>
                    <xdr:rowOff>0</xdr:rowOff>
                  </from>
                  <to>
                    <xdr:col>2</xdr:col>
                    <xdr:colOff>190500</xdr:colOff>
                    <xdr:row>266</xdr:row>
                    <xdr:rowOff>19050</xdr:rowOff>
                  </to>
                </anchor>
              </controlPr>
            </control>
          </mc:Choice>
        </mc:AlternateContent>
        <mc:AlternateContent xmlns:mc="http://schemas.openxmlformats.org/markup-compatibility/2006">
          <mc:Choice Requires="x14">
            <control shapeId="1124" r:id="rId78" name="Check Box 100">
              <controlPr defaultSize="0" autoFill="0" autoLine="0" autoPict="0">
                <anchor moveWithCells="1">
                  <from>
                    <xdr:col>2</xdr:col>
                    <xdr:colOff>0</xdr:colOff>
                    <xdr:row>270</xdr:row>
                    <xdr:rowOff>0</xdr:rowOff>
                  </from>
                  <to>
                    <xdr:col>2</xdr:col>
                    <xdr:colOff>190500</xdr:colOff>
                    <xdr:row>271</xdr:row>
                    <xdr:rowOff>9525</xdr:rowOff>
                  </to>
                </anchor>
              </controlPr>
            </control>
          </mc:Choice>
        </mc:AlternateContent>
        <mc:AlternateContent xmlns:mc="http://schemas.openxmlformats.org/markup-compatibility/2006">
          <mc:Choice Requires="x14">
            <control shapeId="1125" r:id="rId79" name="Check Box 101">
              <controlPr defaultSize="0" autoFill="0" autoLine="0" autoPict="0">
                <anchor moveWithCells="1">
                  <from>
                    <xdr:col>50</xdr:col>
                    <xdr:colOff>0</xdr:colOff>
                    <xdr:row>270</xdr:row>
                    <xdr:rowOff>0</xdr:rowOff>
                  </from>
                  <to>
                    <xdr:col>51</xdr:col>
                    <xdr:colOff>0</xdr:colOff>
                    <xdr:row>271</xdr:row>
                    <xdr:rowOff>9525</xdr:rowOff>
                  </to>
                </anchor>
              </controlPr>
            </control>
          </mc:Choice>
        </mc:AlternateContent>
        <mc:AlternateContent xmlns:mc="http://schemas.openxmlformats.org/markup-compatibility/2006">
          <mc:Choice Requires="x14">
            <control shapeId="1126" r:id="rId80" name="Check Box 102">
              <controlPr defaultSize="0" autoFill="0" autoLine="0" autoPict="0">
                <anchor moveWithCells="1">
                  <from>
                    <xdr:col>2</xdr:col>
                    <xdr:colOff>0</xdr:colOff>
                    <xdr:row>273</xdr:row>
                    <xdr:rowOff>0</xdr:rowOff>
                  </from>
                  <to>
                    <xdr:col>2</xdr:col>
                    <xdr:colOff>190500</xdr:colOff>
                    <xdr:row>274</xdr:row>
                    <xdr:rowOff>19050</xdr:rowOff>
                  </to>
                </anchor>
              </controlPr>
            </control>
          </mc:Choice>
        </mc:AlternateContent>
        <mc:AlternateContent xmlns:mc="http://schemas.openxmlformats.org/markup-compatibility/2006">
          <mc:Choice Requires="x14">
            <control shapeId="1127" r:id="rId81" name="Check Box 103">
              <controlPr defaultSize="0" autoFill="0" autoLine="0" autoPict="0">
                <anchor moveWithCells="1">
                  <from>
                    <xdr:col>2</xdr:col>
                    <xdr:colOff>0</xdr:colOff>
                    <xdr:row>276</xdr:row>
                    <xdr:rowOff>0</xdr:rowOff>
                  </from>
                  <to>
                    <xdr:col>2</xdr:col>
                    <xdr:colOff>190500</xdr:colOff>
                    <xdr:row>277</xdr:row>
                    <xdr:rowOff>19050</xdr:rowOff>
                  </to>
                </anchor>
              </controlPr>
            </control>
          </mc:Choice>
        </mc:AlternateContent>
        <mc:AlternateContent xmlns:mc="http://schemas.openxmlformats.org/markup-compatibility/2006">
          <mc:Choice Requires="x14">
            <control shapeId="1128" r:id="rId82" name="Check Box 104">
              <controlPr defaultSize="0" autoFill="0" autoLine="0" autoPict="0">
                <anchor moveWithCells="1">
                  <from>
                    <xdr:col>2</xdr:col>
                    <xdr:colOff>0</xdr:colOff>
                    <xdr:row>279</xdr:row>
                    <xdr:rowOff>0</xdr:rowOff>
                  </from>
                  <to>
                    <xdr:col>2</xdr:col>
                    <xdr:colOff>190500</xdr:colOff>
                    <xdr:row>280</xdr:row>
                    <xdr:rowOff>38100</xdr:rowOff>
                  </to>
                </anchor>
              </controlPr>
            </control>
          </mc:Choice>
        </mc:AlternateContent>
        <mc:AlternateContent xmlns:mc="http://schemas.openxmlformats.org/markup-compatibility/2006">
          <mc:Choice Requires="x14">
            <control shapeId="1129" r:id="rId83" name="Check Box 105">
              <controlPr defaultSize="0" autoFill="0" autoLine="0" autoPict="0">
                <anchor moveWithCells="1">
                  <from>
                    <xdr:col>2</xdr:col>
                    <xdr:colOff>0</xdr:colOff>
                    <xdr:row>282</xdr:row>
                    <xdr:rowOff>0</xdr:rowOff>
                  </from>
                  <to>
                    <xdr:col>2</xdr:col>
                    <xdr:colOff>190500</xdr:colOff>
                    <xdr:row>283</xdr:row>
                    <xdr:rowOff>19050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2</xdr:col>
                    <xdr:colOff>0</xdr:colOff>
                    <xdr:row>292</xdr:row>
                    <xdr:rowOff>0</xdr:rowOff>
                  </from>
                  <to>
                    <xdr:col>2</xdr:col>
                    <xdr:colOff>190500</xdr:colOff>
                    <xdr:row>293</xdr:row>
                    <xdr:rowOff>9525</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0</xdr:colOff>
                    <xdr:row>297</xdr:row>
                    <xdr:rowOff>0</xdr:rowOff>
                  </from>
                  <to>
                    <xdr:col>2</xdr:col>
                    <xdr:colOff>190500</xdr:colOff>
                    <xdr:row>298</xdr:row>
                    <xdr:rowOff>9525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2</xdr:col>
                    <xdr:colOff>0</xdr:colOff>
                    <xdr:row>304</xdr:row>
                    <xdr:rowOff>0</xdr:rowOff>
                  </from>
                  <to>
                    <xdr:col>2</xdr:col>
                    <xdr:colOff>190500</xdr:colOff>
                    <xdr:row>305</xdr:row>
                    <xdr:rowOff>9525</xdr:rowOff>
                  </to>
                </anchor>
              </controlPr>
            </control>
          </mc:Choice>
        </mc:AlternateContent>
        <mc:AlternateContent xmlns:mc="http://schemas.openxmlformats.org/markup-compatibility/2006">
          <mc:Choice Requires="x14">
            <control shapeId="1137" r:id="rId87" name="Check Box 113">
              <controlPr defaultSize="0" autoFill="0" autoLine="0" autoPict="0">
                <anchor moveWithCells="1">
                  <from>
                    <xdr:col>2</xdr:col>
                    <xdr:colOff>0</xdr:colOff>
                    <xdr:row>312</xdr:row>
                    <xdr:rowOff>0</xdr:rowOff>
                  </from>
                  <to>
                    <xdr:col>2</xdr:col>
                    <xdr:colOff>190500</xdr:colOff>
                    <xdr:row>313</xdr:row>
                    <xdr:rowOff>9525</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12</xdr:col>
                    <xdr:colOff>0</xdr:colOff>
                    <xdr:row>312</xdr:row>
                    <xdr:rowOff>0</xdr:rowOff>
                  </from>
                  <to>
                    <xdr:col>13</xdr:col>
                    <xdr:colOff>9525</xdr:colOff>
                    <xdr:row>313</xdr:row>
                    <xdr:rowOff>9525</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22</xdr:col>
                    <xdr:colOff>0</xdr:colOff>
                    <xdr:row>312</xdr:row>
                    <xdr:rowOff>0</xdr:rowOff>
                  </from>
                  <to>
                    <xdr:col>23</xdr:col>
                    <xdr:colOff>0</xdr:colOff>
                    <xdr:row>313</xdr:row>
                    <xdr:rowOff>9525</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2</xdr:col>
                    <xdr:colOff>0</xdr:colOff>
                    <xdr:row>316</xdr:row>
                    <xdr:rowOff>0</xdr:rowOff>
                  </from>
                  <to>
                    <xdr:col>2</xdr:col>
                    <xdr:colOff>190500</xdr:colOff>
                    <xdr:row>317</xdr:row>
                    <xdr:rowOff>9525</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50</xdr:col>
                    <xdr:colOff>0</xdr:colOff>
                    <xdr:row>316</xdr:row>
                    <xdr:rowOff>0</xdr:rowOff>
                  </from>
                  <to>
                    <xdr:col>51</xdr:col>
                    <xdr:colOff>0</xdr:colOff>
                    <xdr:row>317</xdr:row>
                    <xdr:rowOff>9525</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2</xdr:col>
                    <xdr:colOff>0</xdr:colOff>
                    <xdr:row>322</xdr:row>
                    <xdr:rowOff>0</xdr:rowOff>
                  </from>
                  <to>
                    <xdr:col>2</xdr:col>
                    <xdr:colOff>190500</xdr:colOff>
                    <xdr:row>323</xdr:row>
                    <xdr:rowOff>19050</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2</xdr:col>
                    <xdr:colOff>0</xdr:colOff>
                    <xdr:row>325</xdr:row>
                    <xdr:rowOff>0</xdr:rowOff>
                  </from>
                  <to>
                    <xdr:col>2</xdr:col>
                    <xdr:colOff>190500</xdr:colOff>
                    <xdr:row>326</xdr:row>
                    <xdr:rowOff>19050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2</xdr:col>
                    <xdr:colOff>0</xdr:colOff>
                    <xdr:row>328</xdr:row>
                    <xdr:rowOff>0</xdr:rowOff>
                  </from>
                  <to>
                    <xdr:col>2</xdr:col>
                    <xdr:colOff>190500</xdr:colOff>
                    <xdr:row>329</xdr:row>
                    <xdr:rowOff>19050</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27</xdr:col>
                    <xdr:colOff>0</xdr:colOff>
                    <xdr:row>322</xdr:row>
                    <xdr:rowOff>0</xdr:rowOff>
                  </from>
                  <to>
                    <xdr:col>28</xdr:col>
                    <xdr:colOff>0</xdr:colOff>
                    <xdr:row>323</xdr:row>
                    <xdr:rowOff>19050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29</xdr:col>
                    <xdr:colOff>0</xdr:colOff>
                    <xdr:row>325</xdr:row>
                    <xdr:rowOff>0</xdr:rowOff>
                  </from>
                  <to>
                    <xdr:col>30</xdr:col>
                    <xdr:colOff>0</xdr:colOff>
                    <xdr:row>326</xdr:row>
                    <xdr:rowOff>19050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45</xdr:col>
                    <xdr:colOff>0</xdr:colOff>
                    <xdr:row>322</xdr:row>
                    <xdr:rowOff>0</xdr:rowOff>
                  </from>
                  <to>
                    <xdr:col>46</xdr:col>
                    <xdr:colOff>9525</xdr:colOff>
                    <xdr:row>323</xdr:row>
                    <xdr:rowOff>19050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47</xdr:col>
                    <xdr:colOff>0</xdr:colOff>
                    <xdr:row>325</xdr:row>
                    <xdr:rowOff>0</xdr:rowOff>
                  </from>
                  <to>
                    <xdr:col>48</xdr:col>
                    <xdr:colOff>9525</xdr:colOff>
                    <xdr:row>326</xdr:row>
                    <xdr:rowOff>19050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2</xdr:col>
                    <xdr:colOff>0</xdr:colOff>
                    <xdr:row>332</xdr:row>
                    <xdr:rowOff>0</xdr:rowOff>
                  </from>
                  <to>
                    <xdr:col>2</xdr:col>
                    <xdr:colOff>190500</xdr:colOff>
                    <xdr:row>333</xdr:row>
                    <xdr:rowOff>9525</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50</xdr:col>
                    <xdr:colOff>0</xdr:colOff>
                    <xdr:row>332</xdr:row>
                    <xdr:rowOff>0</xdr:rowOff>
                  </from>
                  <to>
                    <xdr:col>51</xdr:col>
                    <xdr:colOff>0</xdr:colOff>
                    <xdr:row>333</xdr:row>
                    <xdr:rowOff>9525</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8</xdr:col>
                    <xdr:colOff>19050</xdr:colOff>
                    <xdr:row>335</xdr:row>
                    <xdr:rowOff>0</xdr:rowOff>
                  </from>
                  <to>
                    <xdr:col>9</xdr:col>
                    <xdr:colOff>19050</xdr:colOff>
                    <xdr:row>336</xdr:row>
                    <xdr:rowOff>9525</xdr:rowOff>
                  </to>
                </anchor>
              </controlPr>
            </control>
          </mc:Choice>
        </mc:AlternateContent>
        <mc:AlternateContent xmlns:mc="http://schemas.openxmlformats.org/markup-compatibility/2006">
          <mc:Choice Requires="x14">
            <control shapeId="1154" r:id="rId102" name="Check Box 130">
              <controlPr defaultSize="0" autoFill="0" autoLine="0" autoPict="0">
                <anchor moveWithCells="1">
                  <from>
                    <xdr:col>2</xdr:col>
                    <xdr:colOff>0</xdr:colOff>
                    <xdr:row>338</xdr:row>
                    <xdr:rowOff>0</xdr:rowOff>
                  </from>
                  <to>
                    <xdr:col>2</xdr:col>
                    <xdr:colOff>190500</xdr:colOff>
                    <xdr:row>339</xdr:row>
                    <xdr:rowOff>19050</xdr:rowOff>
                  </to>
                </anchor>
              </controlPr>
            </control>
          </mc:Choice>
        </mc:AlternateContent>
        <mc:AlternateContent xmlns:mc="http://schemas.openxmlformats.org/markup-compatibility/2006">
          <mc:Choice Requires="x14">
            <control shapeId="1155" r:id="rId103" name="Check Box 131">
              <controlPr defaultSize="0" autoFill="0" autoLine="0" autoPict="0">
                <anchor moveWithCells="1">
                  <from>
                    <xdr:col>2</xdr:col>
                    <xdr:colOff>0</xdr:colOff>
                    <xdr:row>341</xdr:row>
                    <xdr:rowOff>0</xdr:rowOff>
                  </from>
                  <to>
                    <xdr:col>2</xdr:col>
                    <xdr:colOff>190500</xdr:colOff>
                    <xdr:row>342</xdr:row>
                    <xdr:rowOff>38100</xdr:rowOff>
                  </to>
                </anchor>
              </controlPr>
            </control>
          </mc:Choice>
        </mc:AlternateContent>
        <mc:AlternateContent xmlns:mc="http://schemas.openxmlformats.org/markup-compatibility/2006">
          <mc:Choice Requires="x14">
            <control shapeId="1156" r:id="rId104" name="Check Box 132">
              <controlPr defaultSize="0" autoFill="0" autoLine="0" autoPict="0">
                <anchor moveWithCells="1">
                  <from>
                    <xdr:col>2</xdr:col>
                    <xdr:colOff>0</xdr:colOff>
                    <xdr:row>344</xdr:row>
                    <xdr:rowOff>0</xdr:rowOff>
                  </from>
                  <to>
                    <xdr:col>2</xdr:col>
                    <xdr:colOff>190500</xdr:colOff>
                    <xdr:row>345</xdr:row>
                    <xdr:rowOff>19050</xdr:rowOff>
                  </to>
                </anchor>
              </controlPr>
            </control>
          </mc:Choice>
        </mc:AlternateContent>
        <mc:AlternateContent xmlns:mc="http://schemas.openxmlformats.org/markup-compatibility/2006">
          <mc:Choice Requires="x14">
            <control shapeId="1157" r:id="rId105" name="Check Box 133">
              <controlPr defaultSize="0" autoFill="0" autoLine="0" autoPict="0">
                <anchor moveWithCells="1">
                  <from>
                    <xdr:col>2</xdr:col>
                    <xdr:colOff>0</xdr:colOff>
                    <xdr:row>347</xdr:row>
                    <xdr:rowOff>0</xdr:rowOff>
                  </from>
                  <to>
                    <xdr:col>2</xdr:col>
                    <xdr:colOff>190500</xdr:colOff>
                    <xdr:row>348</xdr:row>
                    <xdr:rowOff>19050</xdr:rowOff>
                  </to>
                </anchor>
              </controlPr>
            </control>
          </mc:Choice>
        </mc:AlternateContent>
        <mc:AlternateContent xmlns:mc="http://schemas.openxmlformats.org/markup-compatibility/2006">
          <mc:Choice Requires="x14">
            <control shapeId="1158" r:id="rId106" name="Check Box 134">
              <controlPr defaultSize="0" autoFill="0" autoLine="0" autoPict="0">
                <anchor moveWithCells="1">
                  <from>
                    <xdr:col>16</xdr:col>
                    <xdr:colOff>0</xdr:colOff>
                    <xdr:row>347</xdr:row>
                    <xdr:rowOff>0</xdr:rowOff>
                  </from>
                  <to>
                    <xdr:col>17</xdr:col>
                    <xdr:colOff>0</xdr:colOff>
                    <xdr:row>348</xdr:row>
                    <xdr:rowOff>19050</xdr:rowOff>
                  </to>
                </anchor>
              </controlPr>
            </control>
          </mc:Choice>
        </mc:AlternateContent>
        <mc:AlternateContent xmlns:mc="http://schemas.openxmlformats.org/markup-compatibility/2006">
          <mc:Choice Requires="x14">
            <control shapeId="1159" r:id="rId107" name="Check Box 135">
              <controlPr defaultSize="0" autoFill="0" autoLine="0" autoPict="0">
                <anchor moveWithCells="1">
                  <from>
                    <xdr:col>40</xdr:col>
                    <xdr:colOff>0</xdr:colOff>
                    <xdr:row>338</xdr:row>
                    <xdr:rowOff>0</xdr:rowOff>
                  </from>
                  <to>
                    <xdr:col>41</xdr:col>
                    <xdr:colOff>0</xdr:colOff>
                    <xdr:row>339</xdr:row>
                    <xdr:rowOff>19050</xdr:rowOff>
                  </to>
                </anchor>
              </controlPr>
            </control>
          </mc:Choice>
        </mc:AlternateContent>
        <mc:AlternateContent xmlns:mc="http://schemas.openxmlformats.org/markup-compatibility/2006">
          <mc:Choice Requires="x14">
            <control shapeId="1160" r:id="rId108" name="Check Box 136">
              <controlPr defaultSize="0" autoFill="0" autoLine="0" autoPict="0">
                <anchor moveWithCells="1">
                  <from>
                    <xdr:col>2</xdr:col>
                    <xdr:colOff>0</xdr:colOff>
                    <xdr:row>351</xdr:row>
                    <xdr:rowOff>0</xdr:rowOff>
                  </from>
                  <to>
                    <xdr:col>2</xdr:col>
                    <xdr:colOff>190500</xdr:colOff>
                    <xdr:row>352</xdr:row>
                    <xdr:rowOff>9525</xdr:rowOff>
                  </to>
                </anchor>
              </controlPr>
            </control>
          </mc:Choice>
        </mc:AlternateContent>
        <mc:AlternateContent xmlns:mc="http://schemas.openxmlformats.org/markup-compatibility/2006">
          <mc:Choice Requires="x14">
            <control shapeId="1164" r:id="rId109" name="Check Box 140">
              <controlPr defaultSize="0" autoFill="0" autoLine="0" autoPict="0">
                <anchor moveWithCells="1">
                  <from>
                    <xdr:col>59</xdr:col>
                    <xdr:colOff>0</xdr:colOff>
                    <xdr:row>296</xdr:row>
                    <xdr:rowOff>76200</xdr:rowOff>
                  </from>
                  <to>
                    <xdr:col>60</xdr:col>
                    <xdr:colOff>0</xdr:colOff>
                    <xdr:row>298</xdr:row>
                    <xdr:rowOff>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59</xdr:col>
                    <xdr:colOff>0</xdr:colOff>
                    <xdr:row>291</xdr:row>
                    <xdr:rowOff>76200</xdr:rowOff>
                  </from>
                  <to>
                    <xdr:col>60</xdr:col>
                    <xdr:colOff>0</xdr:colOff>
                    <xdr:row>293</xdr:row>
                    <xdr:rowOff>0</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59</xdr:col>
                    <xdr:colOff>0</xdr:colOff>
                    <xdr:row>303</xdr:row>
                    <xdr:rowOff>76200</xdr:rowOff>
                  </from>
                  <to>
                    <xdr:col>60</xdr:col>
                    <xdr:colOff>0</xdr:colOff>
                    <xdr:row>305</xdr:row>
                    <xdr:rowOff>0</xdr:rowOff>
                  </to>
                </anchor>
              </controlPr>
            </control>
          </mc:Choice>
        </mc:AlternateContent>
        <mc:AlternateContent xmlns:mc="http://schemas.openxmlformats.org/markup-compatibility/2006">
          <mc:Choice Requires="x14">
            <control shapeId="1168" r:id="rId112" name="Check Box 144">
              <controlPr defaultSize="0" autoFill="0" autoLine="0" autoPict="0">
                <anchor moveWithCells="1">
                  <from>
                    <xdr:col>2</xdr:col>
                    <xdr:colOff>0</xdr:colOff>
                    <xdr:row>356</xdr:row>
                    <xdr:rowOff>0</xdr:rowOff>
                  </from>
                  <to>
                    <xdr:col>2</xdr:col>
                    <xdr:colOff>190500</xdr:colOff>
                    <xdr:row>357</xdr:row>
                    <xdr:rowOff>9525</xdr:rowOff>
                  </to>
                </anchor>
              </controlPr>
            </control>
          </mc:Choice>
        </mc:AlternateContent>
        <mc:AlternateContent xmlns:mc="http://schemas.openxmlformats.org/markup-compatibility/2006">
          <mc:Choice Requires="x14">
            <control shapeId="1169" r:id="rId113" name="Check Box 145">
              <controlPr defaultSize="0" autoFill="0" autoLine="0" autoPict="0">
                <anchor moveWithCells="1">
                  <from>
                    <xdr:col>50</xdr:col>
                    <xdr:colOff>0</xdr:colOff>
                    <xdr:row>356</xdr:row>
                    <xdr:rowOff>0</xdr:rowOff>
                  </from>
                  <to>
                    <xdr:col>51</xdr:col>
                    <xdr:colOff>0</xdr:colOff>
                    <xdr:row>357</xdr:row>
                    <xdr:rowOff>9525</xdr:rowOff>
                  </to>
                </anchor>
              </controlPr>
            </control>
          </mc:Choice>
        </mc:AlternateContent>
        <mc:AlternateContent xmlns:mc="http://schemas.openxmlformats.org/markup-compatibility/2006">
          <mc:Choice Requires="x14">
            <control shapeId="1170" r:id="rId114" name="Check Box 146">
              <controlPr defaultSize="0" autoFill="0" autoLine="0" autoPict="0">
                <anchor moveWithCells="1">
                  <from>
                    <xdr:col>2</xdr:col>
                    <xdr:colOff>0</xdr:colOff>
                    <xdr:row>368</xdr:row>
                    <xdr:rowOff>0</xdr:rowOff>
                  </from>
                  <to>
                    <xdr:col>2</xdr:col>
                    <xdr:colOff>190500</xdr:colOff>
                    <xdr:row>369</xdr:row>
                    <xdr:rowOff>9525</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2</xdr:col>
                    <xdr:colOff>0</xdr:colOff>
                    <xdr:row>372</xdr:row>
                    <xdr:rowOff>0</xdr:rowOff>
                  </from>
                  <to>
                    <xdr:col>2</xdr:col>
                    <xdr:colOff>190500</xdr:colOff>
                    <xdr:row>372</xdr:row>
                    <xdr:rowOff>152400</xdr:rowOff>
                  </to>
                </anchor>
              </controlPr>
            </control>
          </mc:Choice>
        </mc:AlternateContent>
        <mc:AlternateContent xmlns:mc="http://schemas.openxmlformats.org/markup-compatibility/2006">
          <mc:Choice Requires="x14">
            <control shapeId="1180" r:id="rId116" name="Check Box 156">
              <controlPr defaultSize="0" autoFill="0" autoLine="0" autoPict="0">
                <anchor moveWithCells="1">
                  <from>
                    <xdr:col>36</xdr:col>
                    <xdr:colOff>0</xdr:colOff>
                    <xdr:row>434</xdr:row>
                    <xdr:rowOff>0</xdr:rowOff>
                  </from>
                  <to>
                    <xdr:col>37</xdr:col>
                    <xdr:colOff>0</xdr:colOff>
                    <xdr:row>435</xdr:row>
                    <xdr:rowOff>19050</xdr:rowOff>
                  </to>
                </anchor>
              </controlPr>
            </control>
          </mc:Choice>
        </mc:AlternateContent>
        <mc:AlternateContent xmlns:mc="http://schemas.openxmlformats.org/markup-compatibility/2006">
          <mc:Choice Requires="x14">
            <control shapeId="1181" r:id="rId117" name="Check Box 157">
              <controlPr defaultSize="0" autoFill="0" autoLine="0" autoPict="0">
                <anchor moveWithCells="1">
                  <from>
                    <xdr:col>42</xdr:col>
                    <xdr:colOff>0</xdr:colOff>
                    <xdr:row>434</xdr:row>
                    <xdr:rowOff>0</xdr:rowOff>
                  </from>
                  <to>
                    <xdr:col>43</xdr:col>
                    <xdr:colOff>0</xdr:colOff>
                    <xdr:row>435</xdr:row>
                    <xdr:rowOff>19050</xdr:rowOff>
                  </to>
                </anchor>
              </controlPr>
            </control>
          </mc:Choice>
        </mc:AlternateContent>
        <mc:AlternateContent xmlns:mc="http://schemas.openxmlformats.org/markup-compatibility/2006">
          <mc:Choice Requires="x14">
            <control shapeId="1182" r:id="rId118" name="Check Box 158">
              <controlPr defaultSize="0" autoFill="0" autoLine="0" autoPict="0">
                <anchor moveWithCells="1">
                  <from>
                    <xdr:col>50</xdr:col>
                    <xdr:colOff>0</xdr:colOff>
                    <xdr:row>434</xdr:row>
                    <xdr:rowOff>0</xdr:rowOff>
                  </from>
                  <to>
                    <xdr:col>51</xdr:col>
                    <xdr:colOff>0</xdr:colOff>
                    <xdr:row>435</xdr:row>
                    <xdr:rowOff>19050</xdr:rowOff>
                  </to>
                </anchor>
              </controlPr>
            </control>
          </mc:Choice>
        </mc:AlternateContent>
        <mc:AlternateContent xmlns:mc="http://schemas.openxmlformats.org/markup-compatibility/2006">
          <mc:Choice Requires="x14">
            <control shapeId="1183" r:id="rId119" name="Check Box 159">
              <controlPr defaultSize="0" autoFill="0" autoLine="0" autoPict="0">
                <anchor moveWithCells="1">
                  <from>
                    <xdr:col>36</xdr:col>
                    <xdr:colOff>0</xdr:colOff>
                    <xdr:row>437</xdr:row>
                    <xdr:rowOff>0</xdr:rowOff>
                  </from>
                  <to>
                    <xdr:col>37</xdr:col>
                    <xdr:colOff>0</xdr:colOff>
                    <xdr:row>438</xdr:row>
                    <xdr:rowOff>19050</xdr:rowOff>
                  </to>
                </anchor>
              </controlPr>
            </control>
          </mc:Choice>
        </mc:AlternateContent>
        <mc:AlternateContent xmlns:mc="http://schemas.openxmlformats.org/markup-compatibility/2006">
          <mc:Choice Requires="x14">
            <control shapeId="1184" r:id="rId120" name="Check Box 160">
              <controlPr defaultSize="0" autoFill="0" autoLine="0" autoPict="0">
                <anchor moveWithCells="1">
                  <from>
                    <xdr:col>36</xdr:col>
                    <xdr:colOff>0</xdr:colOff>
                    <xdr:row>440</xdr:row>
                    <xdr:rowOff>0</xdr:rowOff>
                  </from>
                  <to>
                    <xdr:col>37</xdr:col>
                    <xdr:colOff>0</xdr:colOff>
                    <xdr:row>441</xdr:row>
                    <xdr:rowOff>19050</xdr:rowOff>
                  </to>
                </anchor>
              </controlPr>
            </control>
          </mc:Choice>
        </mc:AlternateContent>
        <mc:AlternateContent xmlns:mc="http://schemas.openxmlformats.org/markup-compatibility/2006">
          <mc:Choice Requires="x14">
            <control shapeId="1185" r:id="rId121" name="Check Box 161">
              <controlPr defaultSize="0" autoFill="0" autoLine="0" autoPict="0">
                <anchor moveWithCells="1">
                  <from>
                    <xdr:col>36</xdr:col>
                    <xdr:colOff>0</xdr:colOff>
                    <xdr:row>443</xdr:row>
                    <xdr:rowOff>0</xdr:rowOff>
                  </from>
                  <to>
                    <xdr:col>37</xdr:col>
                    <xdr:colOff>0</xdr:colOff>
                    <xdr:row>444</xdr:row>
                    <xdr:rowOff>19050</xdr:rowOff>
                  </to>
                </anchor>
              </controlPr>
            </control>
          </mc:Choice>
        </mc:AlternateContent>
        <mc:AlternateContent xmlns:mc="http://schemas.openxmlformats.org/markup-compatibility/2006">
          <mc:Choice Requires="x14">
            <control shapeId="1186" r:id="rId122" name="Check Box 162">
              <controlPr defaultSize="0" autoFill="0" autoLine="0" autoPict="0">
                <anchor moveWithCells="1">
                  <from>
                    <xdr:col>42</xdr:col>
                    <xdr:colOff>0</xdr:colOff>
                    <xdr:row>443</xdr:row>
                    <xdr:rowOff>0</xdr:rowOff>
                  </from>
                  <to>
                    <xdr:col>43</xdr:col>
                    <xdr:colOff>0</xdr:colOff>
                    <xdr:row>444</xdr:row>
                    <xdr:rowOff>19050</xdr:rowOff>
                  </to>
                </anchor>
              </controlPr>
            </control>
          </mc:Choice>
        </mc:AlternateContent>
        <mc:AlternateContent xmlns:mc="http://schemas.openxmlformats.org/markup-compatibility/2006">
          <mc:Choice Requires="x14">
            <control shapeId="1187" r:id="rId123" name="Check Box 163">
              <controlPr defaultSize="0" autoFill="0" autoLine="0" autoPict="0">
                <anchor moveWithCells="1">
                  <from>
                    <xdr:col>46</xdr:col>
                    <xdr:colOff>0</xdr:colOff>
                    <xdr:row>437</xdr:row>
                    <xdr:rowOff>0</xdr:rowOff>
                  </from>
                  <to>
                    <xdr:col>47</xdr:col>
                    <xdr:colOff>9525</xdr:colOff>
                    <xdr:row>438</xdr:row>
                    <xdr:rowOff>19050</xdr:rowOff>
                  </to>
                </anchor>
              </controlPr>
            </control>
          </mc:Choice>
        </mc:AlternateContent>
        <mc:AlternateContent xmlns:mc="http://schemas.openxmlformats.org/markup-compatibility/2006">
          <mc:Choice Requires="x14">
            <control shapeId="1188" r:id="rId124" name="Check Box 164">
              <controlPr defaultSize="0" autoFill="0" autoLine="0" autoPict="0">
                <anchor moveWithCells="1">
                  <from>
                    <xdr:col>49</xdr:col>
                    <xdr:colOff>0</xdr:colOff>
                    <xdr:row>440</xdr:row>
                    <xdr:rowOff>0</xdr:rowOff>
                  </from>
                  <to>
                    <xdr:col>50</xdr:col>
                    <xdr:colOff>0</xdr:colOff>
                    <xdr:row>441</xdr:row>
                    <xdr:rowOff>19050</xdr:rowOff>
                  </to>
                </anchor>
              </controlPr>
            </control>
          </mc:Choice>
        </mc:AlternateContent>
        <mc:AlternateContent xmlns:mc="http://schemas.openxmlformats.org/markup-compatibility/2006">
          <mc:Choice Requires="x14">
            <control shapeId="1189" r:id="rId125" name="Check Box 165">
              <controlPr defaultSize="0" autoFill="0" autoLine="0" autoPict="0">
                <anchor moveWithCells="1">
                  <from>
                    <xdr:col>49</xdr:col>
                    <xdr:colOff>0</xdr:colOff>
                    <xdr:row>443</xdr:row>
                    <xdr:rowOff>0</xdr:rowOff>
                  </from>
                  <to>
                    <xdr:col>50</xdr:col>
                    <xdr:colOff>0</xdr:colOff>
                    <xdr:row>444</xdr:row>
                    <xdr:rowOff>19050</xdr:rowOff>
                  </to>
                </anchor>
              </controlPr>
            </control>
          </mc:Choice>
        </mc:AlternateContent>
        <mc:AlternateContent xmlns:mc="http://schemas.openxmlformats.org/markup-compatibility/2006">
          <mc:Choice Requires="x14">
            <control shapeId="1190" r:id="rId126" name="Check Box 166">
              <controlPr defaultSize="0" autoFill="0" autoLine="0" autoPict="0">
                <anchor moveWithCells="1">
                  <from>
                    <xdr:col>2</xdr:col>
                    <xdr:colOff>0</xdr:colOff>
                    <xdr:row>428</xdr:row>
                    <xdr:rowOff>0</xdr:rowOff>
                  </from>
                  <to>
                    <xdr:col>2</xdr:col>
                    <xdr:colOff>190500</xdr:colOff>
                    <xdr:row>429</xdr:row>
                    <xdr:rowOff>9525</xdr:rowOff>
                  </to>
                </anchor>
              </controlPr>
            </control>
          </mc:Choice>
        </mc:AlternateContent>
        <mc:AlternateContent xmlns:mc="http://schemas.openxmlformats.org/markup-compatibility/2006">
          <mc:Choice Requires="x14">
            <control shapeId="1191" r:id="rId127" name="Check Box 167">
              <controlPr defaultSize="0" autoFill="0" autoLine="0" autoPict="0">
                <anchor moveWithCells="1">
                  <from>
                    <xdr:col>50</xdr:col>
                    <xdr:colOff>0</xdr:colOff>
                    <xdr:row>428</xdr:row>
                    <xdr:rowOff>0</xdr:rowOff>
                  </from>
                  <to>
                    <xdr:col>51</xdr:col>
                    <xdr:colOff>0</xdr:colOff>
                    <xdr:row>429</xdr:row>
                    <xdr:rowOff>9525</xdr:rowOff>
                  </to>
                </anchor>
              </controlPr>
            </control>
          </mc:Choice>
        </mc:AlternateContent>
        <mc:AlternateContent xmlns:mc="http://schemas.openxmlformats.org/markup-compatibility/2006">
          <mc:Choice Requires="x14">
            <control shapeId="1192" r:id="rId128" name="Check Box 168">
              <controlPr defaultSize="0" autoFill="0" autoLine="0" autoPict="0">
                <anchor moveWithCells="1">
                  <from>
                    <xdr:col>13</xdr:col>
                    <xdr:colOff>0</xdr:colOff>
                    <xdr:row>431</xdr:row>
                    <xdr:rowOff>0</xdr:rowOff>
                  </from>
                  <to>
                    <xdr:col>14</xdr:col>
                    <xdr:colOff>9525</xdr:colOff>
                    <xdr:row>432</xdr:row>
                    <xdr:rowOff>9525</xdr:rowOff>
                  </to>
                </anchor>
              </controlPr>
            </control>
          </mc:Choice>
        </mc:AlternateContent>
        <mc:AlternateContent xmlns:mc="http://schemas.openxmlformats.org/markup-compatibility/2006">
          <mc:Choice Requires="x14">
            <control shapeId="1193" r:id="rId129" name="Check Box 169">
              <controlPr defaultSize="0" autoFill="0" autoLine="0" autoPict="0">
                <anchor moveWithCells="1">
                  <from>
                    <xdr:col>32</xdr:col>
                    <xdr:colOff>0</xdr:colOff>
                    <xdr:row>431</xdr:row>
                    <xdr:rowOff>0</xdr:rowOff>
                  </from>
                  <to>
                    <xdr:col>33</xdr:col>
                    <xdr:colOff>0</xdr:colOff>
                    <xdr:row>432</xdr:row>
                    <xdr:rowOff>9525</xdr:rowOff>
                  </to>
                </anchor>
              </controlPr>
            </control>
          </mc:Choice>
        </mc:AlternateContent>
        <mc:AlternateContent xmlns:mc="http://schemas.openxmlformats.org/markup-compatibility/2006">
          <mc:Choice Requires="x14">
            <control shapeId="1195" r:id="rId130" name="Check Box 171">
              <controlPr defaultSize="0" autoFill="0" autoLine="0" autoPict="0">
                <anchor moveWithCells="1">
                  <from>
                    <xdr:col>46</xdr:col>
                    <xdr:colOff>0</xdr:colOff>
                    <xdr:row>431</xdr:row>
                    <xdr:rowOff>0</xdr:rowOff>
                  </from>
                  <to>
                    <xdr:col>47</xdr:col>
                    <xdr:colOff>9525</xdr:colOff>
                    <xdr:row>432</xdr:row>
                    <xdr:rowOff>9525</xdr:rowOff>
                  </to>
                </anchor>
              </controlPr>
            </control>
          </mc:Choice>
        </mc:AlternateContent>
        <mc:AlternateContent xmlns:mc="http://schemas.openxmlformats.org/markup-compatibility/2006">
          <mc:Choice Requires="x14">
            <control shapeId="1196" r:id="rId131" name="Check Box 172">
              <controlPr defaultSize="0" autoFill="0" autoLine="0" autoPict="0">
                <anchor moveWithCells="1">
                  <from>
                    <xdr:col>55</xdr:col>
                    <xdr:colOff>0</xdr:colOff>
                    <xdr:row>434</xdr:row>
                    <xdr:rowOff>0</xdr:rowOff>
                  </from>
                  <to>
                    <xdr:col>56</xdr:col>
                    <xdr:colOff>0</xdr:colOff>
                    <xdr:row>435</xdr:row>
                    <xdr:rowOff>19050</xdr:rowOff>
                  </to>
                </anchor>
              </controlPr>
            </control>
          </mc:Choice>
        </mc:AlternateContent>
        <mc:AlternateContent xmlns:mc="http://schemas.openxmlformats.org/markup-compatibility/2006">
          <mc:Choice Requires="x14">
            <control shapeId="1197" r:id="rId132" name="Check Box 173">
              <controlPr defaultSize="0" autoFill="0" autoLine="0" autoPict="0">
                <anchor moveWithCells="1">
                  <from>
                    <xdr:col>55</xdr:col>
                    <xdr:colOff>0</xdr:colOff>
                    <xdr:row>437</xdr:row>
                    <xdr:rowOff>0</xdr:rowOff>
                  </from>
                  <to>
                    <xdr:col>56</xdr:col>
                    <xdr:colOff>0</xdr:colOff>
                    <xdr:row>438</xdr:row>
                    <xdr:rowOff>19050</xdr:rowOff>
                  </to>
                </anchor>
              </controlPr>
            </control>
          </mc:Choice>
        </mc:AlternateContent>
        <mc:AlternateContent xmlns:mc="http://schemas.openxmlformats.org/markup-compatibility/2006">
          <mc:Choice Requires="x14">
            <control shapeId="1198" r:id="rId133" name="Check Box 174">
              <controlPr defaultSize="0" autoFill="0" autoLine="0" autoPict="0">
                <anchor moveWithCells="1">
                  <from>
                    <xdr:col>55</xdr:col>
                    <xdr:colOff>0</xdr:colOff>
                    <xdr:row>440</xdr:row>
                    <xdr:rowOff>0</xdr:rowOff>
                  </from>
                  <to>
                    <xdr:col>56</xdr:col>
                    <xdr:colOff>0</xdr:colOff>
                    <xdr:row>441</xdr:row>
                    <xdr:rowOff>19050</xdr:rowOff>
                  </to>
                </anchor>
              </controlPr>
            </control>
          </mc:Choice>
        </mc:AlternateContent>
        <mc:AlternateContent xmlns:mc="http://schemas.openxmlformats.org/markup-compatibility/2006">
          <mc:Choice Requires="x14">
            <control shapeId="1199" r:id="rId134" name="Check Box 175">
              <controlPr defaultSize="0" autoFill="0" autoLine="0" autoPict="0">
                <anchor moveWithCells="1">
                  <from>
                    <xdr:col>55</xdr:col>
                    <xdr:colOff>0</xdr:colOff>
                    <xdr:row>443</xdr:row>
                    <xdr:rowOff>0</xdr:rowOff>
                  </from>
                  <to>
                    <xdr:col>56</xdr:col>
                    <xdr:colOff>0</xdr:colOff>
                    <xdr:row>444</xdr:row>
                    <xdr:rowOff>19050</xdr:rowOff>
                  </to>
                </anchor>
              </controlPr>
            </control>
          </mc:Choice>
        </mc:AlternateContent>
        <mc:AlternateContent xmlns:mc="http://schemas.openxmlformats.org/markup-compatibility/2006">
          <mc:Choice Requires="x14">
            <control shapeId="1200" r:id="rId135" name="Check Box 176">
              <controlPr defaultSize="0" autoFill="0" autoLine="0" autoPict="0">
                <anchor moveWithCells="1">
                  <from>
                    <xdr:col>2</xdr:col>
                    <xdr:colOff>0</xdr:colOff>
                    <xdr:row>453</xdr:row>
                    <xdr:rowOff>0</xdr:rowOff>
                  </from>
                  <to>
                    <xdr:col>2</xdr:col>
                    <xdr:colOff>190500</xdr:colOff>
                    <xdr:row>454</xdr:row>
                    <xdr:rowOff>19050</xdr:rowOff>
                  </to>
                </anchor>
              </controlPr>
            </control>
          </mc:Choice>
        </mc:AlternateContent>
        <mc:AlternateContent xmlns:mc="http://schemas.openxmlformats.org/markup-compatibility/2006">
          <mc:Choice Requires="x14">
            <control shapeId="1201" r:id="rId136" name="Check Box 177">
              <controlPr defaultSize="0" autoFill="0" autoLine="0" autoPict="0">
                <anchor moveWithCells="1">
                  <from>
                    <xdr:col>2</xdr:col>
                    <xdr:colOff>0</xdr:colOff>
                    <xdr:row>456</xdr:row>
                    <xdr:rowOff>0</xdr:rowOff>
                  </from>
                  <to>
                    <xdr:col>2</xdr:col>
                    <xdr:colOff>190500</xdr:colOff>
                    <xdr:row>457</xdr:row>
                    <xdr:rowOff>19050</xdr:rowOff>
                  </to>
                </anchor>
              </controlPr>
            </control>
          </mc:Choice>
        </mc:AlternateContent>
        <mc:AlternateContent xmlns:mc="http://schemas.openxmlformats.org/markup-compatibility/2006">
          <mc:Choice Requires="x14">
            <control shapeId="1202" r:id="rId137" name="Check Box 178">
              <controlPr defaultSize="0" autoFill="0" autoLine="0" autoPict="0">
                <anchor moveWithCells="1">
                  <from>
                    <xdr:col>2</xdr:col>
                    <xdr:colOff>0</xdr:colOff>
                    <xdr:row>459</xdr:row>
                    <xdr:rowOff>0</xdr:rowOff>
                  </from>
                  <to>
                    <xdr:col>2</xdr:col>
                    <xdr:colOff>190500</xdr:colOff>
                    <xdr:row>460</xdr:row>
                    <xdr:rowOff>19050</xdr:rowOff>
                  </to>
                </anchor>
              </controlPr>
            </control>
          </mc:Choice>
        </mc:AlternateContent>
        <mc:AlternateContent xmlns:mc="http://schemas.openxmlformats.org/markup-compatibility/2006">
          <mc:Choice Requires="x14">
            <control shapeId="1203" r:id="rId138" name="Check Box 179">
              <controlPr defaultSize="0" autoFill="0" autoLine="0" autoPict="0">
                <anchor moveWithCells="1">
                  <from>
                    <xdr:col>2</xdr:col>
                    <xdr:colOff>0</xdr:colOff>
                    <xdr:row>462</xdr:row>
                    <xdr:rowOff>0</xdr:rowOff>
                  </from>
                  <to>
                    <xdr:col>2</xdr:col>
                    <xdr:colOff>190500</xdr:colOff>
                    <xdr:row>463</xdr:row>
                    <xdr:rowOff>19050</xdr:rowOff>
                  </to>
                </anchor>
              </controlPr>
            </control>
          </mc:Choice>
        </mc:AlternateContent>
        <mc:AlternateContent xmlns:mc="http://schemas.openxmlformats.org/markup-compatibility/2006">
          <mc:Choice Requires="x14">
            <control shapeId="1204" r:id="rId139" name="Check Box 180">
              <controlPr defaultSize="0" autoFill="0" autoLine="0" autoPict="0">
                <anchor moveWithCells="1">
                  <from>
                    <xdr:col>2</xdr:col>
                    <xdr:colOff>0</xdr:colOff>
                    <xdr:row>465</xdr:row>
                    <xdr:rowOff>0</xdr:rowOff>
                  </from>
                  <to>
                    <xdr:col>2</xdr:col>
                    <xdr:colOff>190500</xdr:colOff>
                    <xdr:row>466</xdr:row>
                    <xdr:rowOff>19050</xdr:rowOff>
                  </to>
                </anchor>
              </controlPr>
            </control>
          </mc:Choice>
        </mc:AlternateContent>
        <mc:AlternateContent xmlns:mc="http://schemas.openxmlformats.org/markup-compatibility/2006">
          <mc:Choice Requires="x14">
            <control shapeId="1205" r:id="rId140" name="Check Box 181">
              <controlPr defaultSize="0" autoFill="0" autoLine="0" autoPict="0">
                <anchor moveWithCells="1">
                  <from>
                    <xdr:col>2</xdr:col>
                    <xdr:colOff>0</xdr:colOff>
                    <xdr:row>468</xdr:row>
                    <xdr:rowOff>0</xdr:rowOff>
                  </from>
                  <to>
                    <xdr:col>2</xdr:col>
                    <xdr:colOff>190500</xdr:colOff>
                    <xdr:row>469</xdr:row>
                    <xdr:rowOff>19050</xdr:rowOff>
                  </to>
                </anchor>
              </controlPr>
            </control>
          </mc:Choice>
        </mc:AlternateContent>
        <mc:AlternateContent xmlns:mc="http://schemas.openxmlformats.org/markup-compatibility/2006">
          <mc:Choice Requires="x14">
            <control shapeId="1206" r:id="rId141" name="Check Box 182">
              <controlPr defaultSize="0" autoFill="0" autoLine="0" autoPict="0">
                <anchor moveWithCells="1">
                  <from>
                    <xdr:col>2</xdr:col>
                    <xdr:colOff>0</xdr:colOff>
                    <xdr:row>471</xdr:row>
                    <xdr:rowOff>0</xdr:rowOff>
                  </from>
                  <to>
                    <xdr:col>2</xdr:col>
                    <xdr:colOff>190500</xdr:colOff>
                    <xdr:row>472</xdr:row>
                    <xdr:rowOff>19050</xdr:rowOff>
                  </to>
                </anchor>
              </controlPr>
            </control>
          </mc:Choice>
        </mc:AlternateContent>
        <mc:AlternateContent xmlns:mc="http://schemas.openxmlformats.org/markup-compatibility/2006">
          <mc:Choice Requires="x14">
            <control shapeId="1207" r:id="rId142" name="Check Box 183">
              <controlPr defaultSize="0" autoFill="0" autoLine="0" autoPict="0">
                <anchor moveWithCells="1">
                  <from>
                    <xdr:col>35</xdr:col>
                    <xdr:colOff>0</xdr:colOff>
                    <xdr:row>453</xdr:row>
                    <xdr:rowOff>0</xdr:rowOff>
                  </from>
                  <to>
                    <xdr:col>36</xdr:col>
                    <xdr:colOff>0</xdr:colOff>
                    <xdr:row>454</xdr:row>
                    <xdr:rowOff>19050</xdr:rowOff>
                  </to>
                </anchor>
              </controlPr>
            </control>
          </mc:Choice>
        </mc:AlternateContent>
        <mc:AlternateContent xmlns:mc="http://schemas.openxmlformats.org/markup-compatibility/2006">
          <mc:Choice Requires="x14">
            <control shapeId="1208" r:id="rId143" name="Check Box 184">
              <controlPr defaultSize="0" autoFill="0" autoLine="0" autoPict="0">
                <anchor moveWithCells="1">
                  <from>
                    <xdr:col>35</xdr:col>
                    <xdr:colOff>0</xdr:colOff>
                    <xdr:row>456</xdr:row>
                    <xdr:rowOff>0</xdr:rowOff>
                  </from>
                  <to>
                    <xdr:col>36</xdr:col>
                    <xdr:colOff>0</xdr:colOff>
                    <xdr:row>457</xdr:row>
                    <xdr:rowOff>19050</xdr:rowOff>
                  </to>
                </anchor>
              </controlPr>
            </control>
          </mc:Choice>
        </mc:AlternateContent>
        <mc:AlternateContent xmlns:mc="http://schemas.openxmlformats.org/markup-compatibility/2006">
          <mc:Choice Requires="x14">
            <control shapeId="1209" r:id="rId144" name="Check Box 185">
              <controlPr defaultSize="0" autoFill="0" autoLine="0" autoPict="0">
                <anchor moveWithCells="1">
                  <from>
                    <xdr:col>35</xdr:col>
                    <xdr:colOff>0</xdr:colOff>
                    <xdr:row>459</xdr:row>
                    <xdr:rowOff>0</xdr:rowOff>
                  </from>
                  <to>
                    <xdr:col>36</xdr:col>
                    <xdr:colOff>0</xdr:colOff>
                    <xdr:row>460</xdr:row>
                    <xdr:rowOff>19050</xdr:rowOff>
                  </to>
                </anchor>
              </controlPr>
            </control>
          </mc:Choice>
        </mc:AlternateContent>
        <mc:AlternateContent xmlns:mc="http://schemas.openxmlformats.org/markup-compatibility/2006">
          <mc:Choice Requires="x14">
            <control shapeId="1210" r:id="rId145" name="Check Box 186">
              <controlPr defaultSize="0" autoFill="0" autoLine="0" autoPict="0">
                <anchor moveWithCells="1">
                  <from>
                    <xdr:col>35</xdr:col>
                    <xdr:colOff>0</xdr:colOff>
                    <xdr:row>462</xdr:row>
                    <xdr:rowOff>0</xdr:rowOff>
                  </from>
                  <to>
                    <xdr:col>36</xdr:col>
                    <xdr:colOff>0</xdr:colOff>
                    <xdr:row>463</xdr:row>
                    <xdr:rowOff>19050</xdr:rowOff>
                  </to>
                </anchor>
              </controlPr>
            </control>
          </mc:Choice>
        </mc:AlternateContent>
        <mc:AlternateContent xmlns:mc="http://schemas.openxmlformats.org/markup-compatibility/2006">
          <mc:Choice Requires="x14">
            <control shapeId="1211" r:id="rId146" name="Check Box 187">
              <controlPr defaultSize="0" autoFill="0" autoLine="0" autoPict="0">
                <anchor moveWithCells="1">
                  <from>
                    <xdr:col>35</xdr:col>
                    <xdr:colOff>0</xdr:colOff>
                    <xdr:row>465</xdr:row>
                    <xdr:rowOff>0</xdr:rowOff>
                  </from>
                  <to>
                    <xdr:col>36</xdr:col>
                    <xdr:colOff>0</xdr:colOff>
                    <xdr:row>466</xdr:row>
                    <xdr:rowOff>19050</xdr:rowOff>
                  </to>
                </anchor>
              </controlPr>
            </control>
          </mc:Choice>
        </mc:AlternateContent>
        <mc:AlternateContent xmlns:mc="http://schemas.openxmlformats.org/markup-compatibility/2006">
          <mc:Choice Requires="x14">
            <control shapeId="1212" r:id="rId147" name="Check Box 188">
              <controlPr defaultSize="0" autoFill="0" autoLine="0" autoPict="0">
                <anchor moveWithCells="1">
                  <from>
                    <xdr:col>35</xdr:col>
                    <xdr:colOff>0</xdr:colOff>
                    <xdr:row>468</xdr:row>
                    <xdr:rowOff>0</xdr:rowOff>
                  </from>
                  <to>
                    <xdr:col>36</xdr:col>
                    <xdr:colOff>0</xdr:colOff>
                    <xdr:row>469</xdr:row>
                    <xdr:rowOff>19050</xdr:rowOff>
                  </to>
                </anchor>
              </controlPr>
            </control>
          </mc:Choice>
        </mc:AlternateContent>
        <mc:AlternateContent xmlns:mc="http://schemas.openxmlformats.org/markup-compatibility/2006">
          <mc:Choice Requires="x14">
            <control shapeId="1213" r:id="rId148" name="Check Box 189">
              <controlPr defaultSize="0" autoFill="0" autoLine="0" autoPict="0">
                <anchor moveWithCells="1">
                  <from>
                    <xdr:col>35</xdr:col>
                    <xdr:colOff>0</xdr:colOff>
                    <xdr:row>471</xdr:row>
                    <xdr:rowOff>0</xdr:rowOff>
                  </from>
                  <to>
                    <xdr:col>36</xdr:col>
                    <xdr:colOff>0</xdr:colOff>
                    <xdr:row>472</xdr:row>
                    <xdr:rowOff>19050</xdr:rowOff>
                  </to>
                </anchor>
              </controlPr>
            </control>
          </mc:Choice>
        </mc:AlternateContent>
        <mc:AlternateContent xmlns:mc="http://schemas.openxmlformats.org/markup-compatibility/2006">
          <mc:Choice Requires="x14">
            <control shapeId="1214" r:id="rId149" name="Check Box 190">
              <controlPr defaultSize="0" autoFill="0" autoLine="0" autoPict="0">
                <anchor moveWithCells="1">
                  <from>
                    <xdr:col>2</xdr:col>
                    <xdr:colOff>0</xdr:colOff>
                    <xdr:row>475</xdr:row>
                    <xdr:rowOff>0</xdr:rowOff>
                  </from>
                  <to>
                    <xdr:col>2</xdr:col>
                    <xdr:colOff>190500</xdr:colOff>
                    <xdr:row>476</xdr:row>
                    <xdr:rowOff>9525</xdr:rowOff>
                  </to>
                </anchor>
              </controlPr>
            </control>
          </mc:Choice>
        </mc:AlternateContent>
        <mc:AlternateContent xmlns:mc="http://schemas.openxmlformats.org/markup-compatibility/2006">
          <mc:Choice Requires="x14">
            <control shapeId="1215" r:id="rId150" name="Check Box 191">
              <controlPr defaultSize="0" autoFill="0" autoLine="0" autoPict="0">
                <anchor moveWithCells="1">
                  <from>
                    <xdr:col>50</xdr:col>
                    <xdr:colOff>0</xdr:colOff>
                    <xdr:row>475</xdr:row>
                    <xdr:rowOff>0</xdr:rowOff>
                  </from>
                  <to>
                    <xdr:col>51</xdr:col>
                    <xdr:colOff>0</xdr:colOff>
                    <xdr:row>476</xdr:row>
                    <xdr:rowOff>9525</xdr:rowOff>
                  </to>
                </anchor>
              </controlPr>
            </control>
          </mc:Choice>
        </mc:AlternateContent>
        <mc:AlternateContent xmlns:mc="http://schemas.openxmlformats.org/markup-compatibility/2006">
          <mc:Choice Requires="x14">
            <control shapeId="1216" r:id="rId151" name="Check Box 192">
              <controlPr defaultSize="0" autoFill="0" autoLine="0" autoPict="0">
                <anchor moveWithCells="1">
                  <from>
                    <xdr:col>2</xdr:col>
                    <xdr:colOff>0</xdr:colOff>
                    <xdr:row>450</xdr:row>
                    <xdr:rowOff>0</xdr:rowOff>
                  </from>
                  <to>
                    <xdr:col>2</xdr:col>
                    <xdr:colOff>190500</xdr:colOff>
                    <xdr:row>451</xdr:row>
                    <xdr:rowOff>9525</xdr:rowOff>
                  </to>
                </anchor>
              </controlPr>
            </control>
          </mc:Choice>
        </mc:AlternateContent>
        <mc:AlternateContent xmlns:mc="http://schemas.openxmlformats.org/markup-compatibility/2006">
          <mc:Choice Requires="x14">
            <control shapeId="1217" r:id="rId152" name="Check Box 193">
              <controlPr defaultSize="0" autoFill="0" autoLine="0" autoPict="0">
                <anchor moveWithCells="1">
                  <from>
                    <xdr:col>50</xdr:col>
                    <xdr:colOff>0</xdr:colOff>
                    <xdr:row>450</xdr:row>
                    <xdr:rowOff>0</xdr:rowOff>
                  </from>
                  <to>
                    <xdr:col>51</xdr:col>
                    <xdr:colOff>0</xdr:colOff>
                    <xdr:row>451</xdr:row>
                    <xdr:rowOff>9525</xdr:rowOff>
                  </to>
                </anchor>
              </controlPr>
            </control>
          </mc:Choice>
        </mc:AlternateContent>
        <mc:AlternateContent xmlns:mc="http://schemas.openxmlformats.org/markup-compatibility/2006">
          <mc:Choice Requires="x14">
            <control shapeId="1218" r:id="rId153" name="Check Box 194">
              <controlPr defaultSize="0" autoFill="0" autoLine="0" autoPict="0">
                <anchor moveWithCells="1">
                  <from>
                    <xdr:col>2</xdr:col>
                    <xdr:colOff>0</xdr:colOff>
                    <xdr:row>488</xdr:row>
                    <xdr:rowOff>0</xdr:rowOff>
                  </from>
                  <to>
                    <xdr:col>2</xdr:col>
                    <xdr:colOff>190500</xdr:colOff>
                    <xdr:row>489</xdr:row>
                    <xdr:rowOff>9525</xdr:rowOff>
                  </to>
                </anchor>
              </controlPr>
            </control>
          </mc:Choice>
        </mc:AlternateContent>
        <mc:AlternateContent xmlns:mc="http://schemas.openxmlformats.org/markup-compatibility/2006">
          <mc:Choice Requires="x14">
            <control shapeId="1219" r:id="rId154" name="Check Box 195">
              <controlPr defaultSize="0" autoFill="0" autoLine="0" autoPict="0">
                <anchor moveWithCells="1">
                  <from>
                    <xdr:col>50</xdr:col>
                    <xdr:colOff>0</xdr:colOff>
                    <xdr:row>488</xdr:row>
                    <xdr:rowOff>0</xdr:rowOff>
                  </from>
                  <to>
                    <xdr:col>51</xdr:col>
                    <xdr:colOff>0</xdr:colOff>
                    <xdr:row>489</xdr:row>
                    <xdr:rowOff>9525</xdr:rowOff>
                  </to>
                </anchor>
              </controlPr>
            </control>
          </mc:Choice>
        </mc:AlternateContent>
        <mc:AlternateContent xmlns:mc="http://schemas.openxmlformats.org/markup-compatibility/2006">
          <mc:Choice Requires="x14">
            <control shapeId="1220" r:id="rId155" name="Check Box 196">
              <controlPr defaultSize="0" autoFill="0" autoLine="0" autoPict="0">
                <anchor moveWithCells="1">
                  <from>
                    <xdr:col>16</xdr:col>
                    <xdr:colOff>0</xdr:colOff>
                    <xdr:row>497</xdr:row>
                    <xdr:rowOff>0</xdr:rowOff>
                  </from>
                  <to>
                    <xdr:col>17</xdr:col>
                    <xdr:colOff>0</xdr:colOff>
                    <xdr:row>498</xdr:row>
                    <xdr:rowOff>38100</xdr:rowOff>
                  </to>
                </anchor>
              </controlPr>
            </control>
          </mc:Choice>
        </mc:AlternateContent>
        <mc:AlternateContent xmlns:mc="http://schemas.openxmlformats.org/markup-compatibility/2006">
          <mc:Choice Requires="x14">
            <control shapeId="1221" r:id="rId156" name="Check Box 197">
              <controlPr defaultSize="0" autoFill="0" autoLine="0" autoPict="0">
                <anchor moveWithCells="1">
                  <from>
                    <xdr:col>16</xdr:col>
                    <xdr:colOff>0</xdr:colOff>
                    <xdr:row>500</xdr:row>
                    <xdr:rowOff>0</xdr:rowOff>
                  </from>
                  <to>
                    <xdr:col>17</xdr:col>
                    <xdr:colOff>0</xdr:colOff>
                    <xdr:row>501</xdr:row>
                    <xdr:rowOff>19050</xdr:rowOff>
                  </to>
                </anchor>
              </controlPr>
            </control>
          </mc:Choice>
        </mc:AlternateContent>
        <mc:AlternateContent xmlns:mc="http://schemas.openxmlformats.org/markup-compatibility/2006">
          <mc:Choice Requires="x14">
            <control shapeId="1222" r:id="rId157" name="Check Box 198">
              <controlPr defaultSize="0" autoFill="0" autoLine="0" autoPict="0">
                <anchor moveWithCells="1">
                  <from>
                    <xdr:col>21</xdr:col>
                    <xdr:colOff>0</xdr:colOff>
                    <xdr:row>497</xdr:row>
                    <xdr:rowOff>0</xdr:rowOff>
                  </from>
                  <to>
                    <xdr:col>22</xdr:col>
                    <xdr:colOff>0</xdr:colOff>
                    <xdr:row>498</xdr:row>
                    <xdr:rowOff>38100</xdr:rowOff>
                  </to>
                </anchor>
              </controlPr>
            </control>
          </mc:Choice>
        </mc:AlternateContent>
        <mc:AlternateContent xmlns:mc="http://schemas.openxmlformats.org/markup-compatibility/2006">
          <mc:Choice Requires="x14">
            <control shapeId="1223" r:id="rId158" name="Check Box 199">
              <controlPr defaultSize="0" autoFill="0" autoLine="0" autoPict="0">
                <anchor moveWithCells="1">
                  <from>
                    <xdr:col>21</xdr:col>
                    <xdr:colOff>0</xdr:colOff>
                    <xdr:row>500</xdr:row>
                    <xdr:rowOff>0</xdr:rowOff>
                  </from>
                  <to>
                    <xdr:col>22</xdr:col>
                    <xdr:colOff>0</xdr:colOff>
                    <xdr:row>501</xdr:row>
                    <xdr:rowOff>19050</xdr:rowOff>
                  </to>
                </anchor>
              </controlPr>
            </control>
          </mc:Choice>
        </mc:AlternateContent>
        <mc:AlternateContent xmlns:mc="http://schemas.openxmlformats.org/markup-compatibility/2006">
          <mc:Choice Requires="x14">
            <control shapeId="1224" r:id="rId159" name="Check Box 200">
              <controlPr defaultSize="0" autoFill="0" autoLine="0" autoPict="0">
                <anchor moveWithCells="1">
                  <from>
                    <xdr:col>29</xdr:col>
                    <xdr:colOff>0</xdr:colOff>
                    <xdr:row>500</xdr:row>
                    <xdr:rowOff>0</xdr:rowOff>
                  </from>
                  <to>
                    <xdr:col>30</xdr:col>
                    <xdr:colOff>0</xdr:colOff>
                    <xdr:row>501</xdr:row>
                    <xdr:rowOff>19050</xdr:rowOff>
                  </to>
                </anchor>
              </controlPr>
            </control>
          </mc:Choice>
        </mc:AlternateContent>
        <mc:AlternateContent xmlns:mc="http://schemas.openxmlformats.org/markup-compatibility/2006">
          <mc:Choice Requires="x14">
            <control shapeId="1225" r:id="rId160" name="Check Box 201">
              <controlPr defaultSize="0" autoFill="0" autoLine="0" autoPict="0">
                <anchor moveWithCells="1">
                  <from>
                    <xdr:col>29</xdr:col>
                    <xdr:colOff>0</xdr:colOff>
                    <xdr:row>497</xdr:row>
                    <xdr:rowOff>0</xdr:rowOff>
                  </from>
                  <to>
                    <xdr:col>30</xdr:col>
                    <xdr:colOff>0</xdr:colOff>
                    <xdr:row>498</xdr:row>
                    <xdr:rowOff>38100</xdr:rowOff>
                  </to>
                </anchor>
              </controlPr>
            </control>
          </mc:Choice>
        </mc:AlternateContent>
        <mc:AlternateContent xmlns:mc="http://schemas.openxmlformats.org/markup-compatibility/2006">
          <mc:Choice Requires="x14">
            <control shapeId="1226" r:id="rId161" name="Check Box 202">
              <controlPr defaultSize="0" autoFill="0" autoLine="0" autoPict="0">
                <anchor moveWithCells="1">
                  <from>
                    <xdr:col>39</xdr:col>
                    <xdr:colOff>0</xdr:colOff>
                    <xdr:row>497</xdr:row>
                    <xdr:rowOff>0</xdr:rowOff>
                  </from>
                  <to>
                    <xdr:col>40</xdr:col>
                    <xdr:colOff>0</xdr:colOff>
                    <xdr:row>498</xdr:row>
                    <xdr:rowOff>38100</xdr:rowOff>
                  </to>
                </anchor>
              </controlPr>
            </control>
          </mc:Choice>
        </mc:AlternateContent>
        <mc:AlternateContent xmlns:mc="http://schemas.openxmlformats.org/markup-compatibility/2006">
          <mc:Choice Requires="x14">
            <control shapeId="1227" r:id="rId162" name="Check Box 203">
              <controlPr defaultSize="0" autoFill="0" autoLine="0" autoPict="0">
                <anchor moveWithCells="1">
                  <from>
                    <xdr:col>16</xdr:col>
                    <xdr:colOff>0</xdr:colOff>
                    <xdr:row>491</xdr:row>
                    <xdr:rowOff>0</xdr:rowOff>
                  </from>
                  <to>
                    <xdr:col>17</xdr:col>
                    <xdr:colOff>0</xdr:colOff>
                    <xdr:row>492</xdr:row>
                    <xdr:rowOff>19050</xdr:rowOff>
                  </to>
                </anchor>
              </controlPr>
            </control>
          </mc:Choice>
        </mc:AlternateContent>
        <mc:AlternateContent xmlns:mc="http://schemas.openxmlformats.org/markup-compatibility/2006">
          <mc:Choice Requires="x14">
            <control shapeId="1228" r:id="rId163" name="Check Box 204">
              <controlPr defaultSize="0" autoFill="0" autoLine="0" autoPict="0">
                <anchor moveWithCells="1">
                  <from>
                    <xdr:col>25</xdr:col>
                    <xdr:colOff>0</xdr:colOff>
                    <xdr:row>491</xdr:row>
                    <xdr:rowOff>0</xdr:rowOff>
                  </from>
                  <to>
                    <xdr:col>26</xdr:col>
                    <xdr:colOff>0</xdr:colOff>
                    <xdr:row>492</xdr:row>
                    <xdr:rowOff>19050</xdr:rowOff>
                  </to>
                </anchor>
              </controlPr>
            </control>
          </mc:Choice>
        </mc:AlternateContent>
        <mc:AlternateContent xmlns:mc="http://schemas.openxmlformats.org/markup-compatibility/2006">
          <mc:Choice Requires="x14">
            <control shapeId="1229" r:id="rId164" name="Check Box 205">
              <controlPr defaultSize="0" autoFill="0" autoLine="0" autoPict="0">
                <anchor moveWithCells="1">
                  <from>
                    <xdr:col>33</xdr:col>
                    <xdr:colOff>0</xdr:colOff>
                    <xdr:row>491</xdr:row>
                    <xdr:rowOff>0</xdr:rowOff>
                  </from>
                  <to>
                    <xdr:col>34</xdr:col>
                    <xdr:colOff>0</xdr:colOff>
                    <xdr:row>492</xdr:row>
                    <xdr:rowOff>19050</xdr:rowOff>
                  </to>
                </anchor>
              </controlPr>
            </control>
          </mc:Choice>
        </mc:AlternateContent>
        <mc:AlternateContent xmlns:mc="http://schemas.openxmlformats.org/markup-compatibility/2006">
          <mc:Choice Requires="x14">
            <control shapeId="1230" r:id="rId165" name="Check Box 206">
              <controlPr defaultSize="0" autoFill="0" autoLine="0" autoPict="0">
                <anchor moveWithCells="1">
                  <from>
                    <xdr:col>49</xdr:col>
                    <xdr:colOff>0</xdr:colOff>
                    <xdr:row>491</xdr:row>
                    <xdr:rowOff>0</xdr:rowOff>
                  </from>
                  <to>
                    <xdr:col>50</xdr:col>
                    <xdr:colOff>0</xdr:colOff>
                    <xdr:row>492</xdr:row>
                    <xdr:rowOff>19050</xdr:rowOff>
                  </to>
                </anchor>
              </controlPr>
            </control>
          </mc:Choice>
        </mc:AlternateContent>
        <mc:AlternateContent xmlns:mc="http://schemas.openxmlformats.org/markup-compatibility/2006">
          <mc:Choice Requires="x14">
            <control shapeId="1237" r:id="rId166" name="Check Box 213">
              <controlPr defaultSize="0" autoFill="0" autoLine="0" autoPict="0">
                <anchor moveWithCells="1">
                  <from>
                    <xdr:col>42</xdr:col>
                    <xdr:colOff>0</xdr:colOff>
                    <xdr:row>440</xdr:row>
                    <xdr:rowOff>0</xdr:rowOff>
                  </from>
                  <to>
                    <xdr:col>43</xdr:col>
                    <xdr:colOff>0</xdr:colOff>
                    <xdr:row>441</xdr:row>
                    <xdr:rowOff>19050</xdr:rowOff>
                  </to>
                </anchor>
              </controlPr>
            </control>
          </mc:Choice>
        </mc:AlternateContent>
        <mc:AlternateContent xmlns:mc="http://schemas.openxmlformats.org/markup-compatibility/2006">
          <mc:Choice Requires="x14">
            <control shapeId="1238" r:id="rId167" name="Check Box 214">
              <controlPr defaultSize="0" autoFill="0" autoLine="0" autoPict="0">
                <anchor moveWithCells="1">
                  <from>
                    <xdr:col>2</xdr:col>
                    <xdr:colOff>0</xdr:colOff>
                    <xdr:row>199</xdr:row>
                    <xdr:rowOff>0</xdr:rowOff>
                  </from>
                  <to>
                    <xdr:col>2</xdr:col>
                    <xdr:colOff>190500</xdr:colOff>
                    <xdr:row>200</xdr:row>
                    <xdr:rowOff>9525</xdr:rowOff>
                  </to>
                </anchor>
              </controlPr>
            </control>
          </mc:Choice>
        </mc:AlternateContent>
        <mc:AlternateContent xmlns:mc="http://schemas.openxmlformats.org/markup-compatibility/2006">
          <mc:Choice Requires="x14">
            <control shapeId="1239" r:id="rId168" name="Check Box 215">
              <controlPr defaultSize="0" autoFill="0" autoLine="0" autoPict="0">
                <anchor moveWithCells="1">
                  <from>
                    <xdr:col>2</xdr:col>
                    <xdr:colOff>0</xdr:colOff>
                    <xdr:row>202</xdr:row>
                    <xdr:rowOff>0</xdr:rowOff>
                  </from>
                  <to>
                    <xdr:col>2</xdr:col>
                    <xdr:colOff>190500</xdr:colOff>
                    <xdr:row>203</xdr:row>
                    <xdr:rowOff>9525</xdr:rowOff>
                  </to>
                </anchor>
              </controlPr>
            </control>
          </mc:Choice>
        </mc:AlternateContent>
        <mc:AlternateContent xmlns:mc="http://schemas.openxmlformats.org/markup-compatibility/2006">
          <mc:Choice Requires="x14">
            <control shapeId="1241" r:id="rId169" name="Check Box 217">
              <controlPr defaultSize="0" autoFill="0" autoLine="0" autoPict="0">
                <anchor moveWithCells="1">
                  <from>
                    <xdr:col>8</xdr:col>
                    <xdr:colOff>0</xdr:colOff>
                    <xdr:row>319</xdr:row>
                    <xdr:rowOff>0</xdr:rowOff>
                  </from>
                  <to>
                    <xdr:col>9</xdr:col>
                    <xdr:colOff>0</xdr:colOff>
                    <xdr:row>320</xdr:row>
                    <xdr:rowOff>9525</xdr:rowOff>
                  </to>
                </anchor>
              </controlPr>
            </control>
          </mc:Choice>
        </mc:AlternateContent>
        <mc:AlternateContent xmlns:mc="http://schemas.openxmlformats.org/markup-compatibility/2006">
          <mc:Choice Requires="x14">
            <control shapeId="1242" r:id="rId170" name="Check Box 218">
              <controlPr defaultSize="0" autoFill="0" autoLine="0" autoPict="0">
                <anchor moveWithCells="1">
                  <from>
                    <xdr:col>19</xdr:col>
                    <xdr:colOff>0</xdr:colOff>
                    <xdr:row>319</xdr:row>
                    <xdr:rowOff>0</xdr:rowOff>
                  </from>
                  <to>
                    <xdr:col>20</xdr:col>
                    <xdr:colOff>0</xdr:colOff>
                    <xdr:row>320</xdr:row>
                    <xdr:rowOff>9525</xdr:rowOff>
                  </to>
                </anchor>
              </controlPr>
            </control>
          </mc:Choice>
        </mc:AlternateContent>
        <mc:AlternateContent xmlns:mc="http://schemas.openxmlformats.org/markup-compatibility/2006">
          <mc:Choice Requires="x14">
            <control shapeId="1243" r:id="rId171" name="Check Box 219">
              <controlPr defaultSize="0" autoFill="0" autoLine="0" autoPict="0">
                <anchor moveWithCells="1">
                  <from>
                    <xdr:col>33</xdr:col>
                    <xdr:colOff>0</xdr:colOff>
                    <xdr:row>319</xdr:row>
                    <xdr:rowOff>0</xdr:rowOff>
                  </from>
                  <to>
                    <xdr:col>34</xdr:col>
                    <xdr:colOff>0</xdr:colOff>
                    <xdr:row>320</xdr:row>
                    <xdr:rowOff>9525</xdr:rowOff>
                  </to>
                </anchor>
              </controlPr>
            </control>
          </mc:Choice>
        </mc:AlternateContent>
        <mc:AlternateContent xmlns:mc="http://schemas.openxmlformats.org/markup-compatibility/2006">
          <mc:Choice Requires="x14">
            <control shapeId="1244" r:id="rId172" name="Check Box 220">
              <controlPr defaultSize="0" autoFill="0" autoLine="0" autoPict="0">
                <anchor moveWithCells="1">
                  <from>
                    <xdr:col>19</xdr:col>
                    <xdr:colOff>0</xdr:colOff>
                    <xdr:row>335</xdr:row>
                    <xdr:rowOff>0</xdr:rowOff>
                  </from>
                  <to>
                    <xdr:col>20</xdr:col>
                    <xdr:colOff>0</xdr:colOff>
                    <xdr:row>336</xdr:row>
                    <xdr:rowOff>9525</xdr:rowOff>
                  </to>
                </anchor>
              </controlPr>
            </control>
          </mc:Choice>
        </mc:AlternateContent>
        <mc:AlternateContent xmlns:mc="http://schemas.openxmlformats.org/markup-compatibility/2006">
          <mc:Choice Requires="x14">
            <control shapeId="1245" r:id="rId173" name="Check Box 221">
              <controlPr defaultSize="0" autoFill="0" autoLine="0" autoPict="0">
                <anchor moveWithCells="1">
                  <from>
                    <xdr:col>33</xdr:col>
                    <xdr:colOff>0</xdr:colOff>
                    <xdr:row>335</xdr:row>
                    <xdr:rowOff>0</xdr:rowOff>
                  </from>
                  <to>
                    <xdr:col>34</xdr:col>
                    <xdr:colOff>0</xdr:colOff>
                    <xdr:row>336</xdr:row>
                    <xdr:rowOff>9525</xdr:rowOff>
                  </to>
                </anchor>
              </controlPr>
            </control>
          </mc:Choice>
        </mc:AlternateContent>
        <mc:AlternateContent xmlns:mc="http://schemas.openxmlformats.org/markup-compatibility/2006">
          <mc:Choice Requires="x14">
            <control shapeId="1246" r:id="rId174" name="Check Box 222">
              <controlPr defaultSize="0" autoFill="0" autoLine="0" autoPict="0">
                <anchor moveWithCells="1">
                  <from>
                    <xdr:col>12</xdr:col>
                    <xdr:colOff>0</xdr:colOff>
                    <xdr:row>351</xdr:row>
                    <xdr:rowOff>0</xdr:rowOff>
                  </from>
                  <to>
                    <xdr:col>13</xdr:col>
                    <xdr:colOff>9525</xdr:colOff>
                    <xdr:row>352</xdr:row>
                    <xdr:rowOff>9525</xdr:rowOff>
                  </to>
                </anchor>
              </controlPr>
            </control>
          </mc:Choice>
        </mc:AlternateContent>
        <mc:AlternateContent xmlns:mc="http://schemas.openxmlformats.org/markup-compatibility/2006">
          <mc:Choice Requires="x14">
            <control shapeId="1247" r:id="rId175" name="Check Box 223">
              <controlPr defaultSize="0" autoFill="0" autoLine="0" autoPict="0">
                <anchor moveWithCells="1">
                  <from>
                    <xdr:col>24</xdr:col>
                    <xdr:colOff>0</xdr:colOff>
                    <xdr:row>351</xdr:row>
                    <xdr:rowOff>0</xdr:rowOff>
                  </from>
                  <to>
                    <xdr:col>25</xdr:col>
                    <xdr:colOff>0</xdr:colOff>
                    <xdr:row>352</xdr:row>
                    <xdr:rowOff>9525</xdr:rowOff>
                  </to>
                </anchor>
              </controlPr>
            </control>
          </mc:Choice>
        </mc:AlternateContent>
        <mc:AlternateContent xmlns:mc="http://schemas.openxmlformats.org/markup-compatibility/2006">
          <mc:Choice Requires="x14">
            <control shapeId="1249" r:id="rId176" name="Check Box 225">
              <controlPr defaultSize="0" autoFill="0" autoLine="0" autoPict="0">
                <anchor moveWithCells="1">
                  <from>
                    <xdr:col>50</xdr:col>
                    <xdr:colOff>0</xdr:colOff>
                    <xdr:row>351</xdr:row>
                    <xdr:rowOff>0</xdr:rowOff>
                  </from>
                  <to>
                    <xdr:col>51</xdr:col>
                    <xdr:colOff>0</xdr:colOff>
                    <xdr:row>352</xdr:row>
                    <xdr:rowOff>9525</xdr:rowOff>
                  </to>
                </anchor>
              </controlPr>
            </control>
          </mc:Choice>
        </mc:AlternateContent>
        <mc:AlternateContent xmlns:mc="http://schemas.openxmlformats.org/markup-compatibility/2006">
          <mc:Choice Requires="x14">
            <control shapeId="1251" r:id="rId177" name="Check Box 227">
              <controlPr defaultSize="0" autoFill="0" autoLine="0" autoPict="0">
                <anchor moveWithCells="1">
                  <from>
                    <xdr:col>2</xdr:col>
                    <xdr:colOff>0</xdr:colOff>
                    <xdr:row>122</xdr:row>
                    <xdr:rowOff>0</xdr:rowOff>
                  </from>
                  <to>
                    <xdr:col>2</xdr:col>
                    <xdr:colOff>190500</xdr:colOff>
                    <xdr:row>122</xdr:row>
                    <xdr:rowOff>161925</xdr:rowOff>
                  </to>
                </anchor>
              </controlPr>
            </control>
          </mc:Choice>
        </mc:AlternateContent>
        <mc:AlternateContent xmlns:mc="http://schemas.openxmlformats.org/markup-compatibility/2006">
          <mc:Choice Requires="x14">
            <control shapeId="1256" r:id="rId178" name="Check Box 232">
              <controlPr defaultSize="0" autoFill="0" autoLine="0" autoPict="0">
                <anchor moveWithCells="1">
                  <from>
                    <xdr:col>1</xdr:col>
                    <xdr:colOff>76200</xdr:colOff>
                    <xdr:row>115</xdr:row>
                    <xdr:rowOff>95250</xdr:rowOff>
                  </from>
                  <to>
                    <xdr:col>3</xdr:col>
                    <xdr:colOff>28575</xdr:colOff>
                    <xdr:row>117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2"/>
  <sheetViews>
    <sheetView topLeftCell="CY1" workbookViewId="0">
      <selection activeCell="DO2" sqref="DO2"/>
    </sheetView>
  </sheetViews>
  <sheetFormatPr defaultRowHeight="13.5"/>
  <cols>
    <col min="1" max="10" width="11.125" customWidth="1"/>
    <col min="11" max="11" width="17" customWidth="1"/>
    <col min="12" max="12" width="13.5" customWidth="1"/>
    <col min="13" max="13" width="20" customWidth="1"/>
    <col min="14" max="17" width="13.75" customWidth="1"/>
    <col min="18" max="18" width="18.75" customWidth="1"/>
    <col min="19" max="19" width="10.375" customWidth="1"/>
    <col min="33" max="33" width="17.5" customWidth="1"/>
    <col min="46" max="46" width="11.125" customWidth="1"/>
    <col min="59" max="59" width="11.375" customWidth="1"/>
    <col min="64" max="64" width="17.375" customWidth="1"/>
  </cols>
  <sheetData>
    <row r="1" spans="1:170" s="3" customFormat="1" ht="75" customHeight="1">
      <c r="A1" s="358" t="s">
        <v>0</v>
      </c>
      <c r="B1" s="359" t="s">
        <v>1</v>
      </c>
      <c r="C1" s="359" t="s">
        <v>687</v>
      </c>
      <c r="D1" s="359" t="s">
        <v>688</v>
      </c>
      <c r="E1" s="359" t="s">
        <v>702</v>
      </c>
      <c r="F1" s="359" t="s">
        <v>703</v>
      </c>
      <c r="G1" s="359" t="s">
        <v>704</v>
      </c>
      <c r="H1" s="359" t="s">
        <v>511</v>
      </c>
      <c r="I1" s="358" t="s">
        <v>2</v>
      </c>
      <c r="J1" s="360" t="s">
        <v>26</v>
      </c>
      <c r="K1" s="357" t="s">
        <v>512</v>
      </c>
      <c r="L1" s="357" t="s">
        <v>513</v>
      </c>
      <c r="M1" s="355" t="s">
        <v>514</v>
      </c>
      <c r="N1" s="355" t="s">
        <v>515</v>
      </c>
      <c r="O1" s="355" t="s">
        <v>516</v>
      </c>
      <c r="P1" s="355" t="s">
        <v>518</v>
      </c>
      <c r="Q1" s="355" t="s">
        <v>517</v>
      </c>
      <c r="R1" s="355" t="s">
        <v>519</v>
      </c>
      <c r="S1" s="355" t="s">
        <v>705</v>
      </c>
      <c r="T1" s="355" t="s">
        <v>520</v>
      </c>
      <c r="U1" s="355" t="s">
        <v>521</v>
      </c>
      <c r="V1" s="355" t="s">
        <v>522</v>
      </c>
      <c r="W1" s="355" t="s">
        <v>523</v>
      </c>
      <c r="X1" s="355" t="s">
        <v>524</v>
      </c>
      <c r="Y1" s="355" t="s">
        <v>525</v>
      </c>
      <c r="Z1" s="355" t="s">
        <v>526</v>
      </c>
      <c r="AA1" s="355" t="s">
        <v>527</v>
      </c>
      <c r="AB1" s="355" t="s">
        <v>528</v>
      </c>
      <c r="AC1" s="355" t="s">
        <v>529</v>
      </c>
      <c r="AD1" s="355" t="s">
        <v>530</v>
      </c>
      <c r="AE1" s="356" t="s">
        <v>557</v>
      </c>
      <c r="AF1" s="356" t="s">
        <v>558</v>
      </c>
      <c r="AG1" s="356" t="s">
        <v>564</v>
      </c>
      <c r="AH1" s="356" t="s">
        <v>559</v>
      </c>
      <c r="AI1" s="356" t="s">
        <v>560</v>
      </c>
      <c r="AJ1" s="356" t="s">
        <v>561</v>
      </c>
      <c r="AK1" s="356" t="s">
        <v>562</v>
      </c>
      <c r="AL1" s="356" t="s">
        <v>563</v>
      </c>
      <c r="AM1" s="356" t="s">
        <v>565</v>
      </c>
      <c r="AN1" s="356" t="s">
        <v>571</v>
      </c>
      <c r="AO1" s="356" t="s">
        <v>575</v>
      </c>
      <c r="AP1" s="356" t="s">
        <v>573</v>
      </c>
      <c r="AQ1" s="356" t="s">
        <v>566</v>
      </c>
      <c r="AR1" s="356" t="s">
        <v>572</v>
      </c>
      <c r="AS1" s="356" t="s">
        <v>574</v>
      </c>
      <c r="AT1" s="356" t="s">
        <v>576</v>
      </c>
      <c r="AU1" s="356" t="s">
        <v>567</v>
      </c>
      <c r="AV1" s="356" t="s">
        <v>577</v>
      </c>
      <c r="AW1" s="356" t="s">
        <v>578</v>
      </c>
      <c r="AX1" s="356" t="s">
        <v>580</v>
      </c>
      <c r="AY1" s="356" t="s">
        <v>579</v>
      </c>
      <c r="AZ1" s="356" t="s">
        <v>578</v>
      </c>
      <c r="BA1" s="356" t="s">
        <v>581</v>
      </c>
      <c r="BB1" s="356" t="s">
        <v>568</v>
      </c>
      <c r="BC1" s="356" t="s">
        <v>569</v>
      </c>
      <c r="BD1" s="356" t="s">
        <v>582</v>
      </c>
      <c r="BE1" s="356" t="s">
        <v>583</v>
      </c>
      <c r="BF1" s="356" t="s">
        <v>584</v>
      </c>
      <c r="BG1" s="356" t="s">
        <v>585</v>
      </c>
      <c r="BH1" s="356" t="s">
        <v>586</v>
      </c>
      <c r="BI1" s="356" t="s">
        <v>588</v>
      </c>
      <c r="BJ1" s="356" t="s">
        <v>589</v>
      </c>
      <c r="BK1" s="356" t="s">
        <v>590</v>
      </c>
      <c r="BL1" s="356" t="s">
        <v>591</v>
      </c>
      <c r="BM1" s="356" t="s">
        <v>570</v>
      </c>
      <c r="BN1" s="356" t="s">
        <v>592</v>
      </c>
      <c r="BO1" s="356" t="s">
        <v>593</v>
      </c>
      <c r="BP1" s="356" t="s">
        <v>594</v>
      </c>
      <c r="BQ1" s="356" t="s">
        <v>595</v>
      </c>
      <c r="BR1" s="356" t="s">
        <v>596</v>
      </c>
      <c r="BS1" s="356" t="s">
        <v>597</v>
      </c>
      <c r="BT1" s="356" t="s">
        <v>598</v>
      </c>
      <c r="BU1" s="356" t="s">
        <v>599</v>
      </c>
      <c r="BV1" s="356" t="s">
        <v>600</v>
      </c>
      <c r="BW1" s="356" t="s">
        <v>601</v>
      </c>
      <c r="BX1" s="356" t="s">
        <v>602</v>
      </c>
      <c r="BY1" s="356" t="s">
        <v>603</v>
      </c>
      <c r="BZ1" s="356" t="s">
        <v>604</v>
      </c>
      <c r="CA1" s="356" t="s">
        <v>604</v>
      </c>
      <c r="CB1" s="356" t="s">
        <v>605</v>
      </c>
      <c r="CC1" s="356" t="s">
        <v>606</v>
      </c>
      <c r="CD1" s="356" t="s">
        <v>607</v>
      </c>
      <c r="CE1" s="356" t="s">
        <v>608</v>
      </c>
      <c r="CF1" s="356" t="s">
        <v>609</v>
      </c>
      <c r="CG1" s="356" t="s">
        <v>610</v>
      </c>
      <c r="CH1" s="356" t="s">
        <v>611</v>
      </c>
      <c r="CI1" s="356" t="s">
        <v>612</v>
      </c>
      <c r="CJ1" s="356" t="s">
        <v>613</v>
      </c>
      <c r="CK1" s="356" t="s">
        <v>614</v>
      </c>
      <c r="CL1" s="356" t="s">
        <v>615</v>
      </c>
      <c r="CM1" s="356" t="s">
        <v>616</v>
      </c>
      <c r="CN1" s="356" t="s">
        <v>617</v>
      </c>
      <c r="CO1" s="356" t="s">
        <v>617</v>
      </c>
      <c r="CP1" s="356" t="s">
        <v>618</v>
      </c>
      <c r="CQ1" s="356" t="s">
        <v>619</v>
      </c>
      <c r="CR1" s="356" t="s">
        <v>390</v>
      </c>
      <c r="CS1" s="356" t="s">
        <v>391</v>
      </c>
      <c r="CT1" s="356" t="s">
        <v>291</v>
      </c>
      <c r="CU1" s="356" t="s">
        <v>719</v>
      </c>
      <c r="CV1" s="356" t="s">
        <v>620</v>
      </c>
      <c r="CW1" s="356" t="s">
        <v>621</v>
      </c>
      <c r="CX1" s="356" t="s">
        <v>622</v>
      </c>
      <c r="CY1" s="356" t="s">
        <v>623</v>
      </c>
      <c r="CZ1" s="356" t="s">
        <v>624</v>
      </c>
      <c r="DA1" s="356" t="s">
        <v>392</v>
      </c>
      <c r="DB1" s="356" t="s">
        <v>369</v>
      </c>
      <c r="DC1" s="356" t="s">
        <v>625</v>
      </c>
      <c r="DD1" s="356" t="s">
        <v>540</v>
      </c>
      <c r="DE1" s="356" t="s">
        <v>626</v>
      </c>
      <c r="DF1" s="356" t="s">
        <v>373</v>
      </c>
      <c r="DG1" s="356" t="s">
        <v>536</v>
      </c>
      <c r="DH1" s="356" t="s">
        <v>537</v>
      </c>
      <c r="DI1" s="356" t="s">
        <v>627</v>
      </c>
      <c r="DJ1" s="356" t="s">
        <v>628</v>
      </c>
      <c r="DK1" s="356" t="s">
        <v>629</v>
      </c>
      <c r="DL1" s="356" t="s">
        <v>630</v>
      </c>
      <c r="DM1" s="356" t="s">
        <v>631</v>
      </c>
      <c r="DN1" s="356" t="s">
        <v>632</v>
      </c>
      <c r="DO1" s="356" t="s">
        <v>720</v>
      </c>
      <c r="DP1" s="356" t="s">
        <v>633</v>
      </c>
      <c r="DQ1" s="356" t="s">
        <v>634</v>
      </c>
      <c r="DR1" s="356" t="s">
        <v>635</v>
      </c>
      <c r="DS1" s="356" t="s">
        <v>636</v>
      </c>
      <c r="DT1" s="356" t="s">
        <v>637</v>
      </c>
      <c r="DU1" s="356" t="s">
        <v>382</v>
      </c>
      <c r="DV1" s="356" t="s">
        <v>638</v>
      </c>
      <c r="DW1" s="356" t="s">
        <v>534</v>
      </c>
      <c r="DX1" s="356" t="s">
        <v>639</v>
      </c>
      <c r="DY1" s="356" t="s">
        <v>640</v>
      </c>
      <c r="DZ1" s="356" t="s">
        <v>641</v>
      </c>
      <c r="EA1" s="356" t="s">
        <v>642</v>
      </c>
      <c r="EB1" s="356" t="s">
        <v>643</v>
      </c>
      <c r="EC1" s="362" t="s">
        <v>644</v>
      </c>
      <c r="ED1" s="363" t="s">
        <v>645</v>
      </c>
      <c r="EE1" s="363" t="s">
        <v>646</v>
      </c>
      <c r="EF1" s="363" t="s">
        <v>647</v>
      </c>
      <c r="EG1" s="363" t="s">
        <v>648</v>
      </c>
      <c r="EH1" s="363" t="s">
        <v>649</v>
      </c>
      <c r="EI1" s="363" t="s">
        <v>650</v>
      </c>
      <c r="EJ1" s="363" t="s">
        <v>653</v>
      </c>
      <c r="EK1" s="363" t="s">
        <v>654</v>
      </c>
      <c r="EL1" s="363" t="s">
        <v>655</v>
      </c>
      <c r="EM1" s="363" t="s">
        <v>656</v>
      </c>
      <c r="EN1" s="363" t="s">
        <v>657</v>
      </c>
      <c r="EO1" s="363" t="s">
        <v>660</v>
      </c>
      <c r="EP1" s="363" t="s">
        <v>658</v>
      </c>
      <c r="EQ1" s="363" t="s">
        <v>659</v>
      </c>
      <c r="ER1" s="363" t="s">
        <v>661</v>
      </c>
      <c r="ES1" s="363" t="s">
        <v>662</v>
      </c>
      <c r="ET1" s="363" t="s">
        <v>663</v>
      </c>
      <c r="EU1" s="363" t="s">
        <v>664</v>
      </c>
      <c r="EV1" s="363" t="s">
        <v>665</v>
      </c>
      <c r="EW1" s="363" t="s">
        <v>666</v>
      </c>
      <c r="EX1" s="363" t="s">
        <v>667</v>
      </c>
      <c r="EY1" s="363" t="s">
        <v>668</v>
      </c>
      <c r="EZ1" s="363" t="s">
        <v>669</v>
      </c>
      <c r="FA1" s="363" t="s">
        <v>670</v>
      </c>
      <c r="FB1" s="363" t="s">
        <v>671</v>
      </c>
      <c r="FC1" s="363" t="s">
        <v>672</v>
      </c>
      <c r="FD1" s="363" t="s">
        <v>673</v>
      </c>
      <c r="FE1" s="363" t="s">
        <v>674</v>
      </c>
      <c r="FF1" s="363" t="s">
        <v>675</v>
      </c>
      <c r="FG1" s="363" t="s">
        <v>676</v>
      </c>
      <c r="FH1" s="363" t="s">
        <v>677</v>
      </c>
      <c r="FI1" s="363" t="s">
        <v>678</v>
      </c>
      <c r="FJ1" s="363" t="s">
        <v>681</v>
      </c>
      <c r="FK1" s="363" t="s">
        <v>679</v>
      </c>
      <c r="FL1" s="363" t="s">
        <v>680</v>
      </c>
      <c r="FM1" s="363" t="s">
        <v>651</v>
      </c>
      <c r="FN1" s="363" t="s">
        <v>652</v>
      </c>
    </row>
    <row r="2" spans="1:170" s="19" customFormat="1" ht="17.25" customHeight="1">
      <c r="A2" s="353">
        <f>応募用紙!L19</f>
        <v>0</v>
      </c>
      <c r="B2" s="353">
        <f>応募用紙!L20</f>
        <v>0</v>
      </c>
      <c r="C2" s="353">
        <f>応募用紙!P21</f>
        <v>0</v>
      </c>
      <c r="D2" s="353">
        <f>応募用紙!AE21</f>
        <v>0</v>
      </c>
      <c r="E2" s="353">
        <f>応募用紙!BG27</f>
        <v>0</v>
      </c>
      <c r="F2" s="353">
        <f>応募用紙!BG29</f>
        <v>0</v>
      </c>
      <c r="G2" s="353">
        <f>応募用紙!BG31</f>
        <v>0</v>
      </c>
      <c r="H2" s="353">
        <f>応募用紙!M22</f>
        <v>0</v>
      </c>
      <c r="I2" s="353">
        <f>応募用紙!L23</f>
        <v>0</v>
      </c>
      <c r="J2" s="353">
        <f>応募用紙!Y32</f>
        <v>0</v>
      </c>
      <c r="K2" s="353">
        <f>応募用紙!AK32</f>
        <v>0</v>
      </c>
      <c r="L2" s="353">
        <f>応募用紙!AW32</f>
        <v>0</v>
      </c>
      <c r="M2" s="353">
        <f>応募用紙!BX89</f>
        <v>0</v>
      </c>
      <c r="N2" s="353">
        <f>応募用紙!BX95</f>
        <v>0</v>
      </c>
      <c r="O2" s="353">
        <f>応募用紙!BX98</f>
        <v>0</v>
      </c>
      <c r="P2" s="353">
        <f>応募用紙!BX101</f>
        <v>0</v>
      </c>
      <c r="Q2" s="353">
        <f>応募用紙!BX104</f>
        <v>0</v>
      </c>
      <c r="R2" s="353">
        <f>応募用紙!BX111</f>
        <v>0</v>
      </c>
      <c r="S2" s="353">
        <f>応募用紙!BW120</f>
        <v>0</v>
      </c>
      <c r="T2" s="353">
        <f>応募用紙!BX123</f>
        <v>0</v>
      </c>
      <c r="U2" s="353">
        <f>応募用紙!BX126</f>
        <v>0</v>
      </c>
      <c r="V2" s="353">
        <f>応募用紙!BX129</f>
        <v>0</v>
      </c>
      <c r="W2" s="353">
        <f>応募用紙!BX132</f>
        <v>0</v>
      </c>
      <c r="X2" s="353">
        <f>応募用紙!BX135</f>
        <v>0</v>
      </c>
      <c r="Y2" s="353">
        <f>応募用紙!BX138</f>
        <v>0</v>
      </c>
      <c r="Z2" s="353">
        <f>応募用紙!BX141</f>
        <v>0</v>
      </c>
      <c r="AA2" s="353">
        <f>応募用紙!BX144</f>
        <v>0</v>
      </c>
      <c r="AB2" s="353">
        <f>応募用紙!BX147</f>
        <v>0</v>
      </c>
      <c r="AC2" s="353">
        <f>応募用紙!BX150</f>
        <v>0</v>
      </c>
      <c r="AD2" s="353">
        <f>応募用紙!BX153</f>
        <v>0</v>
      </c>
      <c r="AE2" s="353">
        <f>応募用紙!BX166</f>
        <v>0</v>
      </c>
      <c r="AF2" s="353">
        <f>応募用紙!BX180</f>
        <v>0</v>
      </c>
      <c r="AG2" s="353">
        <f>応募用紙!BX189</f>
        <v>0</v>
      </c>
      <c r="AH2" s="353">
        <f>応募用紙!BX197</f>
        <v>0</v>
      </c>
      <c r="AI2" s="353">
        <f>応募用紙!BX217</f>
        <v>0</v>
      </c>
      <c r="AJ2" s="353">
        <f>応募用紙!BX234</f>
        <v>0</v>
      </c>
      <c r="AK2" s="353">
        <f>応募用紙!BX248</f>
        <v>0</v>
      </c>
      <c r="AL2" s="353">
        <f>応募用紙!BX271</f>
        <v>0</v>
      </c>
      <c r="AM2" s="353">
        <f>応募用紙!BX293</f>
        <v>0</v>
      </c>
      <c r="AN2" s="353">
        <f>応募用紙!T292</f>
        <v>0</v>
      </c>
      <c r="AO2" s="353">
        <f>応募用紙!AK292</f>
        <v>0</v>
      </c>
      <c r="AP2" s="361" t="e">
        <f>応募用紙!AU292</f>
        <v>#DIV/0!</v>
      </c>
      <c r="AQ2" s="353">
        <f>応募用紙!BX298</f>
        <v>0</v>
      </c>
      <c r="AR2" s="353">
        <f>応募用紙!T297</f>
        <v>0</v>
      </c>
      <c r="AS2" s="353">
        <f>応募用紙!AK297</f>
        <v>0</v>
      </c>
      <c r="AT2" s="361" t="e">
        <f>応募用紙!AU297</f>
        <v>#DIV/0!</v>
      </c>
      <c r="AU2" s="353">
        <f>応募用紙!BX305</f>
        <v>0</v>
      </c>
      <c r="AV2" s="353">
        <f>応募用紙!T304</f>
        <v>0</v>
      </c>
      <c r="AW2" s="353">
        <f>応募用紙!AK304</f>
        <v>0</v>
      </c>
      <c r="AX2" s="361" t="e">
        <f>応募用紙!AU304</f>
        <v>#DIV/0!</v>
      </c>
      <c r="AY2" s="353">
        <f>応募用紙!T308</f>
        <v>0</v>
      </c>
      <c r="AZ2" s="353">
        <f>応募用紙!AK308</f>
        <v>0</v>
      </c>
      <c r="BA2" s="361" t="e">
        <f>応募用紙!AU308</f>
        <v>#DIV/0!</v>
      </c>
      <c r="BB2" s="353">
        <f>応募用紙!BX313</f>
        <v>0</v>
      </c>
      <c r="BC2" s="353">
        <f>応募用紙!BX317</f>
        <v>0</v>
      </c>
      <c r="BD2" s="361">
        <f>応募用紙!O322</f>
        <v>0</v>
      </c>
      <c r="BE2" s="361">
        <f>応募用紙!AI322</f>
        <v>0</v>
      </c>
      <c r="BF2" s="361">
        <f>応募用紙!BA322</f>
        <v>0</v>
      </c>
      <c r="BG2" s="361">
        <f>応募用紙!Q325</f>
        <v>0</v>
      </c>
      <c r="BH2" s="361">
        <f>応募用紙!AL325</f>
        <v>0</v>
      </c>
      <c r="BI2" s="361">
        <f>応募用紙!BE325</f>
        <v>0</v>
      </c>
      <c r="BJ2" s="353">
        <f>応募用紙!S328</f>
        <v>0</v>
      </c>
      <c r="BK2" s="353">
        <f>応募用紙!BX333</f>
        <v>0</v>
      </c>
      <c r="BL2" s="361">
        <f>応募用紙!W338</f>
        <v>0</v>
      </c>
      <c r="BM2" s="353">
        <f>応募用紙!BX351</f>
        <v>0</v>
      </c>
      <c r="BN2" s="353">
        <f>応募用紙!BX357</f>
        <v>0</v>
      </c>
      <c r="BO2" s="361" t="e">
        <f>応募用紙!AG364</f>
        <v>#DIV/0!</v>
      </c>
      <c r="BP2" s="361" t="e">
        <f>応募用紙!AJ364</f>
        <v>#DIV/0!</v>
      </c>
      <c r="BQ2" s="361" t="e">
        <f>応募用紙!AM364</f>
        <v>#DIV/0!</v>
      </c>
      <c r="BR2" s="361" t="e">
        <f>応募用紙!AP364</f>
        <v>#DIV/0!</v>
      </c>
      <c r="BS2" s="361" t="e">
        <f>応募用紙!AS364</f>
        <v>#DIV/0!</v>
      </c>
      <c r="BT2" s="361" t="e">
        <f>応募用紙!AV364</f>
        <v>#DIV/0!</v>
      </c>
      <c r="BU2" s="361" t="e">
        <f>応募用紙!AY364</f>
        <v>#DIV/0!</v>
      </c>
      <c r="BV2" s="361" t="e">
        <f>応募用紙!BB364</f>
        <v>#DIV/0!</v>
      </c>
      <c r="BW2" s="361" t="e">
        <f>応募用紙!BE364</f>
        <v>#DIV/0!</v>
      </c>
      <c r="BX2" s="361" t="e">
        <f>応募用紙!BH364</f>
        <v>#DIV/0!</v>
      </c>
      <c r="BY2" s="361" t="e">
        <f>応募用紙!BL364</f>
        <v>#DIV/0!</v>
      </c>
      <c r="BZ2" s="361" t="e">
        <f>応募用紙!BO364</f>
        <v>#DIV/0!</v>
      </c>
      <c r="CA2" s="361" t="e">
        <f>応募用紙!BR364</f>
        <v>#DIV/0!</v>
      </c>
      <c r="CB2" s="353">
        <f>応募用紙!BX369</f>
        <v>0</v>
      </c>
      <c r="CC2" s="353">
        <f>応募用紙!AG368</f>
        <v>0</v>
      </c>
      <c r="CD2" s="353">
        <f>応募用紙!AJ368</f>
        <v>0</v>
      </c>
      <c r="CE2" s="353">
        <f>応募用紙!AM368</f>
        <v>0</v>
      </c>
      <c r="CF2" s="353">
        <f>応募用紙!AP368</f>
        <v>0</v>
      </c>
      <c r="CG2" s="353">
        <f>応募用紙!AS368</f>
        <v>0</v>
      </c>
      <c r="CH2" s="353">
        <f>応募用紙!AV368</f>
        <v>0</v>
      </c>
      <c r="CI2" s="353">
        <f>応募用紙!AY368</f>
        <v>0</v>
      </c>
      <c r="CJ2" s="353">
        <f>応募用紙!BB368</f>
        <v>0</v>
      </c>
      <c r="CK2" s="353">
        <f>応募用紙!BE368</f>
        <v>0</v>
      </c>
      <c r="CL2" s="353">
        <f>応募用紙!BH368</f>
        <v>0</v>
      </c>
      <c r="CM2" s="353">
        <f>応募用紙!BL368</f>
        <v>0</v>
      </c>
      <c r="CN2" s="353">
        <f>応募用紙!BO368</f>
        <v>0</v>
      </c>
      <c r="CO2" s="353">
        <f>応募用紙!BR368</f>
        <v>0</v>
      </c>
      <c r="CP2" s="353">
        <f>応募用紙!BY379</f>
        <v>0</v>
      </c>
      <c r="CQ2" s="353">
        <f>応募用紙!BY380</f>
        <v>0</v>
      </c>
      <c r="CR2" s="353">
        <f>応募用紙!BY381</f>
        <v>0</v>
      </c>
      <c r="CS2" s="353">
        <f>応募用紙!BY382</f>
        <v>0</v>
      </c>
      <c r="CT2" s="353">
        <f>応募用紙!BY383</f>
        <v>0</v>
      </c>
      <c r="CU2" s="353">
        <f>応募用紙!BY384</f>
        <v>0</v>
      </c>
      <c r="CV2" s="353">
        <f>応募用紙!BY385</f>
        <v>0</v>
      </c>
      <c r="CW2" s="353">
        <f>応募用紙!BY386</f>
        <v>0</v>
      </c>
      <c r="CX2" s="353">
        <f>応募用紙!BY387</f>
        <v>0</v>
      </c>
      <c r="CY2" s="353">
        <f>応募用紙!BY388</f>
        <v>0</v>
      </c>
      <c r="CZ2" s="353">
        <f>応募用紙!BY389</f>
        <v>0</v>
      </c>
      <c r="DA2" s="353">
        <f>応募用紙!BY390</f>
        <v>0</v>
      </c>
      <c r="DB2" s="353">
        <f>応募用紙!BY391</f>
        <v>0</v>
      </c>
      <c r="DC2" s="353">
        <f>応募用紙!BY392</f>
        <v>0</v>
      </c>
      <c r="DD2" s="353">
        <f>応募用紙!BY393</f>
        <v>0</v>
      </c>
      <c r="DE2" s="353">
        <f>応募用紙!BY394</f>
        <v>0</v>
      </c>
      <c r="DF2" s="353">
        <f>応募用紙!BY395</f>
        <v>0</v>
      </c>
      <c r="DG2" s="353">
        <f>応募用紙!BY396</f>
        <v>0</v>
      </c>
      <c r="DH2" s="353">
        <f>応募用紙!BY397</f>
        <v>0</v>
      </c>
      <c r="DI2" s="353">
        <f>応募用紙!BY398</f>
        <v>0</v>
      </c>
      <c r="DJ2" s="353">
        <f>応募用紙!BY399</f>
        <v>0</v>
      </c>
      <c r="DK2" s="353">
        <f>応募用紙!BY400</f>
        <v>0</v>
      </c>
      <c r="DL2" s="353">
        <f>応募用紙!BY401</f>
        <v>0</v>
      </c>
      <c r="DM2" s="353">
        <f>応募用紙!BY402</f>
        <v>0</v>
      </c>
      <c r="DN2" s="353">
        <f>応募用紙!BY403</f>
        <v>0</v>
      </c>
      <c r="DO2" s="353">
        <f>応募用紙!BY404</f>
        <v>0</v>
      </c>
      <c r="DP2" s="353">
        <f>応募用紙!BY405</f>
        <v>0</v>
      </c>
      <c r="DQ2" s="353">
        <f>応募用紙!BY406</f>
        <v>0</v>
      </c>
      <c r="DR2" s="353">
        <f>応募用紙!BY407</f>
        <v>0</v>
      </c>
      <c r="DS2" s="353">
        <f>応募用紙!BY408</f>
        <v>0</v>
      </c>
      <c r="DT2" s="353">
        <f>応募用紙!BY409</f>
        <v>0</v>
      </c>
      <c r="DU2" s="353">
        <f>応募用紙!BY410</f>
        <v>0</v>
      </c>
      <c r="DV2" s="353">
        <f>応募用紙!BY411</f>
        <v>0</v>
      </c>
      <c r="DW2" s="353">
        <f>応募用紙!BY412</f>
        <v>0</v>
      </c>
      <c r="DX2" s="353">
        <f>応募用紙!BY413</f>
        <v>0</v>
      </c>
      <c r="DY2" s="353">
        <f>応募用紙!BY414</f>
        <v>0</v>
      </c>
      <c r="DZ2" s="353">
        <f>応募用紙!BY415</f>
        <v>0</v>
      </c>
      <c r="EA2" s="353">
        <f>応募用紙!BY416</f>
        <v>0</v>
      </c>
      <c r="EB2" s="353">
        <f>応募用紙!BY417</f>
        <v>0</v>
      </c>
      <c r="EC2" s="261">
        <f>応募用紙!BX429</f>
        <v>0</v>
      </c>
      <c r="ED2" s="261">
        <f>応募用紙!BX434</f>
        <v>0</v>
      </c>
      <c r="EE2" s="261">
        <f>応募用紙!BX437</f>
        <v>0</v>
      </c>
      <c r="EF2" s="261">
        <f>応募用紙!BX440</f>
        <v>0</v>
      </c>
      <c r="EG2" s="261">
        <f>応募用紙!BX444</f>
        <v>0</v>
      </c>
      <c r="EH2" s="261">
        <f>応募用紙!I446</f>
        <v>0</v>
      </c>
      <c r="EI2" s="261">
        <f>応募用紙!BX451</f>
        <v>0</v>
      </c>
      <c r="EJ2" s="364">
        <f>応募用紙!U453</f>
        <v>0</v>
      </c>
      <c r="EK2" s="364">
        <f>応募用紙!AE453</f>
        <v>0</v>
      </c>
      <c r="EL2" s="364">
        <f>応募用紙!BB453</f>
        <v>0</v>
      </c>
      <c r="EM2" s="364">
        <f>応募用紙!BL453</f>
        <v>0</v>
      </c>
      <c r="EN2" s="364">
        <f>応募用紙!U456</f>
        <v>0</v>
      </c>
      <c r="EO2" s="364">
        <f>応募用紙!AE456</f>
        <v>0</v>
      </c>
      <c r="EP2" s="364">
        <f>応募用紙!BB456</f>
        <v>0</v>
      </c>
      <c r="EQ2" s="364">
        <f>応募用紙!BL456</f>
        <v>0</v>
      </c>
      <c r="ER2" s="364">
        <f>応募用紙!U459</f>
        <v>0</v>
      </c>
      <c r="ES2" s="364">
        <f>応募用紙!AE459</f>
        <v>0</v>
      </c>
      <c r="ET2" s="364">
        <f>応募用紙!BB459</f>
        <v>0</v>
      </c>
      <c r="EU2" s="364">
        <f>応募用紙!BL459</f>
        <v>0</v>
      </c>
      <c r="EV2" s="364">
        <f>応募用紙!U462</f>
        <v>0</v>
      </c>
      <c r="EW2" s="364">
        <f>応募用紙!AE462</f>
        <v>0</v>
      </c>
      <c r="EX2" s="364">
        <f>応募用紙!BB462</f>
        <v>0</v>
      </c>
      <c r="EY2" s="364">
        <f>応募用紙!BL462</f>
        <v>0</v>
      </c>
      <c r="EZ2" s="364">
        <f>応募用紙!U465</f>
        <v>0</v>
      </c>
      <c r="FA2" s="364">
        <f>応募用紙!AE465</f>
        <v>0</v>
      </c>
      <c r="FB2" s="364">
        <f>応募用紙!BB465</f>
        <v>0</v>
      </c>
      <c r="FC2" s="364">
        <f>応募用紙!BL465</f>
        <v>0</v>
      </c>
      <c r="FD2" s="364">
        <f>応募用紙!U468</f>
        <v>0</v>
      </c>
      <c r="FE2" s="364">
        <f>応募用紙!AE468</f>
        <v>0</v>
      </c>
      <c r="FF2" s="364">
        <f>応募用紙!BB468</f>
        <v>0</v>
      </c>
      <c r="FG2" s="364">
        <f>応募用紙!BL468</f>
        <v>0</v>
      </c>
      <c r="FH2" s="364">
        <f>応募用紙!U471</f>
        <v>0</v>
      </c>
      <c r="FI2" s="364">
        <f>応募用紙!AE471</f>
        <v>0</v>
      </c>
      <c r="FJ2" s="353">
        <f>応募用紙!AO471</f>
        <v>0</v>
      </c>
      <c r="FK2" s="361">
        <f>応募用紙!BB471</f>
        <v>0</v>
      </c>
      <c r="FL2" s="361">
        <f>応募用紙!BL471</f>
        <v>0</v>
      </c>
      <c r="FM2" s="261">
        <f>応募用紙!BX476</f>
        <v>0</v>
      </c>
      <c r="FN2" s="261">
        <f>応募用紙!BX489</f>
        <v>0</v>
      </c>
    </row>
    <row r="7" spans="1:170">
      <c r="I7" s="116"/>
    </row>
    <row r="8" spans="1:170">
      <c r="I8" s="116"/>
    </row>
    <row r="9" spans="1:170">
      <c r="I9" s="116"/>
    </row>
    <row r="10" spans="1:170">
      <c r="I10" s="116"/>
    </row>
    <row r="11" spans="1:170">
      <c r="I11" s="116"/>
    </row>
    <row r="12" spans="1:170">
      <c r="I12" s="116"/>
    </row>
    <row r="13" spans="1:170">
      <c r="I13" s="116"/>
    </row>
    <row r="14" spans="1:170">
      <c r="I14" s="116"/>
    </row>
    <row r="15" spans="1:170">
      <c r="I15" s="116"/>
    </row>
    <row r="16" spans="1:170">
      <c r="I16" s="116"/>
    </row>
    <row r="17" spans="9:9">
      <c r="I17" s="116"/>
    </row>
    <row r="18" spans="9:9">
      <c r="I18" s="116"/>
    </row>
    <row r="19" spans="9:9">
      <c r="I19" s="116"/>
    </row>
    <row r="20" spans="9:9">
      <c r="I20" s="116"/>
    </row>
    <row r="21" spans="9:9">
      <c r="I21" s="116"/>
    </row>
    <row r="22" spans="9:9">
      <c r="I22" s="116"/>
    </row>
  </sheetData>
  <phoneticPr fontId="1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入力不可</vt:lpstr>
      <vt:lpstr>応募用紙!Print_Area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2020-07-13T04:25:28Z</dcterms:created>
  <dcterms:modified xsi:type="dcterms:W3CDTF">2023-06-12T23:57:54Z</dcterms:modified>
</cp:coreProperties>
</file>