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\\Fs\医療局\03健康安全課\600_統計事業\09　保健統計資料（旧保健統計年報）（HP掲載）\01保健統計資料（H30～）\2022(R4)年度数値（R7追加）\030_掲載表\"/>
    </mc:Choice>
  </mc:AlternateContent>
  <xr:revisionPtr revIDLastSave="0" documentId="8_{67C167E7-50D4-44B6-B72D-76B830D9652A}" xr6:coauthVersionLast="47" xr6:coauthVersionMax="47" xr10:uidLastSave="{00000000-0000-0000-0000-000000000000}"/>
  <bookViews>
    <workbookView xWindow="-120" yWindow="-120" windowWidth="20730" windowHeight="11040" xr2:uid="{6A7CB576-4509-4AEF-88C3-C3753A7A62CF}"/>
  </bookViews>
  <sheets>
    <sheet name="６ 胃部エックス線検査・個別検診・令和3年度の精密検査結果" sheetId="1" r:id="rId1"/>
  </sheets>
  <definedNames>
    <definedName name="_xlnm._FilterDatabase" localSheetId="0" hidden="1">'６ 胃部エックス線検査・個別検診・令和3年度の精密検査結果'!$A$10:$M$40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9" i="1" l="1"/>
  <c r="L39" i="1"/>
  <c r="K39" i="1"/>
  <c r="J39" i="1"/>
  <c r="I39" i="1"/>
  <c r="H39" i="1"/>
  <c r="G39" i="1"/>
  <c r="F39" i="1"/>
  <c r="E39" i="1"/>
  <c r="D39" i="1"/>
  <c r="C39" i="1"/>
  <c r="C40" i="1" s="1"/>
  <c r="M38" i="1"/>
  <c r="L38" i="1"/>
  <c r="K38" i="1"/>
  <c r="J38" i="1"/>
  <c r="J40" i="1" s="1"/>
  <c r="I38" i="1"/>
  <c r="I40" i="1" s="1"/>
  <c r="H38" i="1"/>
  <c r="H40" i="1" s="1"/>
  <c r="G38" i="1"/>
  <c r="G40" i="1" s="1"/>
  <c r="F38" i="1"/>
  <c r="F40" i="1" s="1"/>
  <c r="E38" i="1"/>
  <c r="D38" i="1"/>
  <c r="C38" i="1"/>
  <c r="M37" i="1"/>
  <c r="L37" i="1"/>
  <c r="K37" i="1"/>
  <c r="J37" i="1"/>
  <c r="I37" i="1"/>
  <c r="H37" i="1"/>
  <c r="G37" i="1"/>
  <c r="F37" i="1"/>
  <c r="E37" i="1"/>
  <c r="D37" i="1"/>
  <c r="C37" i="1"/>
  <c r="M34" i="1"/>
  <c r="L34" i="1"/>
  <c r="K34" i="1"/>
  <c r="J34" i="1"/>
  <c r="I34" i="1"/>
  <c r="H34" i="1"/>
  <c r="G34" i="1"/>
  <c r="F34" i="1"/>
  <c r="E34" i="1"/>
  <c r="D34" i="1"/>
  <c r="C34" i="1"/>
  <c r="M31" i="1"/>
  <c r="L31" i="1"/>
  <c r="K31" i="1"/>
  <c r="J31" i="1"/>
  <c r="I31" i="1"/>
  <c r="H31" i="1"/>
  <c r="G31" i="1"/>
  <c r="F31" i="1"/>
  <c r="E31" i="1"/>
  <c r="D31" i="1"/>
  <c r="C31" i="1"/>
  <c r="M28" i="1"/>
  <c r="L28" i="1"/>
  <c r="K28" i="1"/>
  <c r="J28" i="1"/>
  <c r="I28" i="1"/>
  <c r="H28" i="1"/>
  <c r="G28" i="1"/>
  <c r="F28" i="1"/>
  <c r="E28" i="1"/>
  <c r="D28" i="1"/>
  <c r="C28" i="1"/>
  <c r="M25" i="1"/>
  <c r="L25" i="1"/>
  <c r="K25" i="1"/>
  <c r="J25" i="1"/>
  <c r="I25" i="1"/>
  <c r="H25" i="1"/>
  <c r="G25" i="1"/>
  <c r="F25" i="1"/>
  <c r="E25" i="1"/>
  <c r="D25" i="1"/>
  <c r="C25" i="1"/>
  <c r="M22" i="1"/>
  <c r="L22" i="1"/>
  <c r="K22" i="1"/>
  <c r="J22" i="1"/>
  <c r="I22" i="1"/>
  <c r="H22" i="1"/>
  <c r="G22" i="1"/>
  <c r="F22" i="1"/>
  <c r="E22" i="1"/>
  <c r="D22" i="1"/>
  <c r="C22" i="1"/>
  <c r="M19" i="1"/>
  <c r="L19" i="1"/>
  <c r="K19" i="1"/>
  <c r="J19" i="1"/>
  <c r="I19" i="1"/>
  <c r="H19" i="1"/>
  <c r="G19" i="1"/>
  <c r="F19" i="1"/>
  <c r="E19" i="1"/>
  <c r="D19" i="1"/>
  <c r="C19" i="1"/>
  <c r="K40" i="1" l="1"/>
  <c r="D40" i="1"/>
  <c r="L40" i="1"/>
  <c r="E40" i="1"/>
  <c r="M40" i="1"/>
</calcChain>
</file>

<file path=xl/sharedStrings.xml><?xml version="1.0" encoding="utf-8"?>
<sst xmlns="http://schemas.openxmlformats.org/spreadsheetml/2006/main" count="66" uniqueCount="38">
  <si>
    <t>胃がん（胃部エックス線検査・個別検診・令和３年度の精密検査結果）</t>
    <phoneticPr fontId="4"/>
  </si>
  <si>
    <t>精密検査受診の有無別人数</t>
  </si>
  <si>
    <t>精密検査受診者</t>
  </si>
  <si>
    <t>異常を認める</t>
  </si>
  <si>
    <t>受診者数</t>
  </si>
  <si>
    <t>（再掲）</t>
  </si>
  <si>
    <t>要精密</t>
    <phoneticPr fontId="4"/>
  </si>
  <si>
    <t>胃がんの
疑いのある
者 又 は
未 確 定</t>
    <rPh sb="0" eb="1">
      <t>イ</t>
    </rPh>
    <rPh sb="5" eb="6">
      <t>ウタガ</t>
    </rPh>
    <rPh sb="11" eb="12">
      <t>モノ</t>
    </rPh>
    <rPh sb="13" eb="14">
      <t>マタ</t>
    </rPh>
    <rPh sb="17" eb="18">
      <t>ミ</t>
    </rPh>
    <rPh sb="19" eb="20">
      <t>アキラ</t>
    </rPh>
    <rPh sb="21" eb="22">
      <t>サダム</t>
    </rPh>
    <phoneticPr fontId="4"/>
  </si>
  <si>
    <t>胃がん
以外の
疾患であった者
(転移性の胃がんを含む)</t>
    <rPh sb="0" eb="1">
      <t>イ</t>
    </rPh>
    <rPh sb="8" eb="10">
      <t>シッカン</t>
    </rPh>
    <rPh sb="14" eb="15">
      <t>モノ</t>
    </rPh>
    <rPh sb="17" eb="20">
      <t>テンイセイ</t>
    </rPh>
    <rPh sb="21" eb="22">
      <t>イ</t>
    </rPh>
    <rPh sb="25" eb="26">
      <t>フク</t>
    </rPh>
    <phoneticPr fontId="4"/>
  </si>
  <si>
    <t>未 受 診</t>
  </si>
  <si>
    <t>未 把 握</t>
  </si>
  <si>
    <t>(年度中）</t>
  </si>
  <si>
    <t>国民健康</t>
  </si>
  <si>
    <t>検査者数</t>
    <phoneticPr fontId="4"/>
  </si>
  <si>
    <t>異   常
認めず</t>
    <phoneticPr fontId="4"/>
  </si>
  <si>
    <t>胃がんで
あった者
(転移性を
含まない)</t>
    <rPh sb="0" eb="1">
      <t>イ</t>
    </rPh>
    <rPh sb="11" eb="14">
      <t>テンイセイ</t>
    </rPh>
    <rPh sb="16" eb="17">
      <t>フク</t>
    </rPh>
    <phoneticPr fontId="4"/>
  </si>
  <si>
    <t>保険の</t>
  </si>
  <si>
    <t>(年度中）</t>
    <phoneticPr fontId="4"/>
  </si>
  <si>
    <t>胃がんの</t>
  </si>
  <si>
    <t>早期がん</t>
  </si>
  <si>
    <t>被保険者</t>
    <phoneticPr fontId="4"/>
  </si>
  <si>
    <t>うち</t>
  </si>
  <si>
    <t>のうち粘</t>
  </si>
  <si>
    <t>膜内がん</t>
  </si>
  <si>
    <t>40～44歳</t>
    <rPh sb="5" eb="6">
      <t>サイ</t>
    </rPh>
    <phoneticPr fontId="4"/>
  </si>
  <si>
    <t>男性</t>
    <rPh sb="0" eb="2">
      <t>ダンセイ</t>
    </rPh>
    <phoneticPr fontId="3"/>
  </si>
  <si>
    <t>女性</t>
    <rPh sb="0" eb="2">
      <t>ジョセイ</t>
    </rPh>
    <phoneticPr fontId="3"/>
  </si>
  <si>
    <t>計</t>
    <rPh sb="0" eb="1">
      <t>ケイ</t>
    </rPh>
    <phoneticPr fontId="3"/>
  </si>
  <si>
    <t>45～49歳</t>
    <rPh sb="5" eb="6">
      <t>サイ</t>
    </rPh>
    <phoneticPr fontId="4"/>
  </si>
  <si>
    <t>50～54歳</t>
    <rPh sb="5" eb="6">
      <t>サイ</t>
    </rPh>
    <phoneticPr fontId="4"/>
  </si>
  <si>
    <t>55～59歳</t>
    <rPh sb="5" eb="6">
      <t>サイ</t>
    </rPh>
    <phoneticPr fontId="4"/>
  </si>
  <si>
    <t>60～64歳</t>
    <rPh sb="5" eb="6">
      <t>サイ</t>
    </rPh>
    <phoneticPr fontId="4"/>
  </si>
  <si>
    <t>65～69歳</t>
    <rPh sb="5" eb="6">
      <t>サイ</t>
    </rPh>
    <phoneticPr fontId="4"/>
  </si>
  <si>
    <t>70～74歳</t>
    <rPh sb="5" eb="6">
      <t>サイ</t>
    </rPh>
    <phoneticPr fontId="4"/>
  </si>
  <si>
    <t>75～79歳</t>
    <rPh sb="5" eb="6">
      <t>サイ</t>
    </rPh>
    <phoneticPr fontId="4"/>
  </si>
  <si>
    <t>80歳以上</t>
    <rPh sb="2" eb="3">
      <t>サイ</t>
    </rPh>
    <rPh sb="3" eb="5">
      <t>イジョウ</t>
    </rPh>
    <phoneticPr fontId="4"/>
  </si>
  <si>
    <t>計</t>
    <rPh sb="0" eb="1">
      <t>ケイ</t>
    </rPh>
    <phoneticPr fontId="4"/>
  </si>
  <si>
    <t>【人】</t>
    <rPh sb="1" eb="2">
      <t>ニン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</si>
</sst>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1"/>
      <color indexed="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7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indexed="43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0">
    <xf numFmtId="0" fontId="0" fillId="0" borderId="0" xfId="0">
      <alignment vertical="center"/>
    </xf>
    <xf numFmtId="0" fontId="2" fillId="0" borderId="0" xfId="1" quotePrefix="1" applyFont="1" applyAlignment="1">
      <alignment horizontal="left"/>
    </xf>
    <xf numFmtId="0" fontId="5" fillId="0" borderId="0" xfId="1" applyFont="1" applyAlignment="1"/>
    <xf numFmtId="0" fontId="1" fillId="0" borderId="0" xfId="1">
      <alignment vertical="center"/>
    </xf>
    <xf numFmtId="0" fontId="5" fillId="3" borderId="1" xfId="1" applyFont="1" applyFill="1" applyBorder="1" applyAlignment="1">
      <alignment horizontal="center" vertical="center"/>
    </xf>
    <xf numFmtId="0" fontId="5" fillId="3" borderId="2" xfId="1" applyFont="1" applyFill="1" applyBorder="1" applyAlignment="1">
      <alignment horizontal="center" wrapText="1"/>
    </xf>
    <xf numFmtId="0" fontId="5" fillId="3" borderId="3" xfId="1" applyFont="1" applyFill="1" applyBorder="1" applyAlignment="1">
      <alignment horizontal="center" wrapText="1"/>
    </xf>
    <xf numFmtId="0" fontId="5" fillId="3" borderId="4" xfId="1" applyFont="1" applyFill="1" applyBorder="1" applyAlignment="1">
      <alignment horizontal="centerContinuous" vertical="center"/>
    </xf>
    <xf numFmtId="0" fontId="5" fillId="3" borderId="5" xfId="1" applyFont="1" applyFill="1" applyBorder="1" applyAlignment="1">
      <alignment horizontal="centerContinuous" vertical="center"/>
    </xf>
    <xf numFmtId="0" fontId="5" fillId="3" borderId="6" xfId="1" applyFont="1" applyFill="1" applyBorder="1" applyAlignment="1">
      <alignment horizontal="center" vertical="center"/>
    </xf>
    <xf numFmtId="0" fontId="5" fillId="3" borderId="7" xfId="1" applyFont="1" applyFill="1" applyBorder="1" applyAlignment="1">
      <alignment horizontal="center" wrapText="1"/>
    </xf>
    <xf numFmtId="0" fontId="5" fillId="3" borderId="8" xfId="1" applyFont="1" applyFill="1" applyBorder="1" applyAlignment="1">
      <alignment horizontal="center" wrapText="1"/>
    </xf>
    <xf numFmtId="0" fontId="5" fillId="3" borderId="9" xfId="1" applyFont="1" applyFill="1" applyBorder="1" applyAlignment="1">
      <alignment horizontal="centerContinuous" vertical="center"/>
    </xf>
    <xf numFmtId="0" fontId="5" fillId="3" borderId="10" xfId="1" applyFont="1" applyFill="1" applyBorder="1" applyAlignment="1">
      <alignment horizontal="centerContinuous" vertical="center"/>
    </xf>
    <xf numFmtId="0" fontId="5" fillId="3" borderId="4" xfId="1" applyFont="1" applyFill="1" applyBorder="1" applyAlignment="1">
      <alignment horizontal="center" vertical="center"/>
    </xf>
    <xf numFmtId="0" fontId="5" fillId="3" borderId="4" xfId="1" applyFont="1" applyFill="1" applyBorder="1" applyAlignment="1">
      <alignment vertical="center" wrapText="1"/>
    </xf>
    <xf numFmtId="0" fontId="5" fillId="3" borderId="9" xfId="1" applyFont="1" applyFill="1" applyBorder="1" applyAlignment="1">
      <alignment horizontal="center" vertical="center"/>
    </xf>
    <xf numFmtId="0" fontId="5" fillId="3" borderId="10" xfId="1" applyFont="1" applyFill="1" applyBorder="1" applyAlignment="1">
      <alignment horizontal="center" vertical="center"/>
    </xf>
    <xf numFmtId="0" fontId="5" fillId="3" borderId="11" xfId="1" applyFont="1" applyFill="1" applyBorder="1" applyAlignment="1">
      <alignment horizontal="center" vertical="center"/>
    </xf>
    <xf numFmtId="0" fontId="5" fillId="3" borderId="12" xfId="1" applyFont="1" applyFill="1" applyBorder="1" applyAlignment="1">
      <alignment horizontal="center" vertical="center"/>
    </xf>
    <xf numFmtId="0" fontId="5" fillId="3" borderId="7" xfId="1" applyFont="1" applyFill="1" applyBorder="1" applyAlignment="1">
      <alignment horizontal="center" vertical="top" wrapText="1"/>
    </xf>
    <xf numFmtId="0" fontId="5" fillId="3" borderId="8" xfId="1" applyFont="1" applyFill="1" applyBorder="1" applyAlignment="1">
      <alignment horizontal="center" vertical="top" wrapText="1"/>
    </xf>
    <xf numFmtId="0" fontId="5" fillId="3" borderId="12" xfId="1" applyFont="1" applyFill="1" applyBorder="1" applyAlignment="1">
      <alignment vertical="center" wrapText="1"/>
    </xf>
    <xf numFmtId="0" fontId="5" fillId="3" borderId="1" xfId="1" applyFont="1" applyFill="1" applyBorder="1" applyAlignment="1">
      <alignment horizontal="center" vertical="top" wrapText="1"/>
    </xf>
    <xf numFmtId="0" fontId="5" fillId="3" borderId="13" xfId="1" applyFont="1" applyFill="1" applyBorder="1" applyAlignment="1">
      <alignment horizontal="center" vertical="top" wrapText="1"/>
    </xf>
    <xf numFmtId="0" fontId="5" fillId="3" borderId="14" xfId="1" applyFont="1" applyFill="1" applyBorder="1" applyAlignment="1">
      <alignment horizontal="center" vertical="top" wrapText="1"/>
    </xf>
    <xf numFmtId="0" fontId="5" fillId="3" borderId="4" xfId="1" applyFont="1" applyFill="1" applyBorder="1" applyAlignment="1">
      <alignment horizontal="center" vertical="center" wrapText="1"/>
    </xf>
    <xf numFmtId="0" fontId="5" fillId="3" borderId="12" xfId="1" applyFont="1" applyFill="1" applyBorder="1" applyAlignment="1">
      <alignment horizontal="center" vertical="top" wrapText="1"/>
    </xf>
    <xf numFmtId="0" fontId="5" fillId="3" borderId="12" xfId="1" applyFont="1" applyFill="1" applyBorder="1" applyAlignment="1">
      <alignment horizontal="center" vertical="top" wrapText="1"/>
    </xf>
    <xf numFmtId="0" fontId="5" fillId="3" borderId="1" xfId="1" applyFont="1" applyFill="1" applyBorder="1" applyAlignment="1">
      <alignment vertical="center" wrapText="1"/>
    </xf>
    <xf numFmtId="0" fontId="5" fillId="3" borderId="15" xfId="1" applyFont="1" applyFill="1" applyBorder="1" applyAlignment="1">
      <alignment horizontal="center" vertical="top" wrapText="1"/>
    </xf>
    <xf numFmtId="0" fontId="5" fillId="3" borderId="12" xfId="1" applyFont="1" applyFill="1" applyBorder="1" applyAlignment="1">
      <alignment horizontal="center" vertical="center" wrapText="1"/>
    </xf>
    <xf numFmtId="0" fontId="5" fillId="3" borderId="12" xfId="1" applyFont="1" applyFill="1" applyBorder="1" applyAlignment="1">
      <alignment horizontal="centerContinuous" wrapText="1"/>
    </xf>
    <xf numFmtId="0" fontId="5" fillId="3" borderId="7" xfId="1" applyFont="1" applyFill="1" applyBorder="1" applyAlignment="1">
      <alignment horizontal="center"/>
    </xf>
    <xf numFmtId="0" fontId="5" fillId="3" borderId="6" xfId="1" applyFont="1" applyFill="1" applyBorder="1" applyAlignment="1">
      <alignment horizontal="distributed" vertical="center" wrapText="1"/>
    </xf>
    <xf numFmtId="0" fontId="5" fillId="3" borderId="4" xfId="1" applyFont="1" applyFill="1" applyBorder="1" applyAlignment="1">
      <alignment horizontal="center" vertical="center" wrapText="1"/>
    </xf>
    <xf numFmtId="0" fontId="5" fillId="3" borderId="12" xfId="1" applyFont="1" applyFill="1" applyBorder="1" applyAlignment="1">
      <alignment horizontal="centerContinuous"/>
    </xf>
    <xf numFmtId="0" fontId="5" fillId="3" borderId="6" xfId="1" applyFont="1" applyFill="1" applyBorder="1" applyAlignment="1">
      <alignment horizontal="center" vertical="center" wrapText="1"/>
    </xf>
    <xf numFmtId="0" fontId="5" fillId="3" borderId="6" xfId="1" applyFont="1" applyFill="1" applyBorder="1" applyAlignment="1">
      <alignment horizontal="centerContinuous"/>
    </xf>
    <xf numFmtId="0" fontId="5" fillId="3" borderId="7" xfId="1" applyFont="1" applyFill="1" applyBorder="1" applyAlignment="1"/>
    <xf numFmtId="0" fontId="5" fillId="3" borderId="0" xfId="1" applyFont="1" applyFill="1" applyAlignment="1">
      <alignment horizontal="center" vertical="top" wrapText="1"/>
    </xf>
    <xf numFmtId="0" fontId="5" fillId="3" borderId="16" xfId="1" applyFont="1" applyFill="1" applyBorder="1" applyAlignment="1">
      <alignment horizontal="center" vertical="center" wrapText="1"/>
    </xf>
    <xf numFmtId="0" fontId="5" fillId="3" borderId="16" xfId="1" applyFont="1" applyFill="1" applyBorder="1" applyAlignment="1">
      <alignment horizontal="centerContinuous"/>
    </xf>
    <xf numFmtId="0" fontId="5" fillId="3" borderId="17" xfId="1" applyFont="1" applyFill="1" applyBorder="1" applyAlignment="1">
      <alignment horizontal="center" vertical="center" wrapText="1"/>
    </xf>
    <xf numFmtId="0" fontId="5" fillId="3" borderId="17" xfId="1" applyFont="1" applyFill="1" applyBorder="1" applyAlignment="1">
      <alignment horizontal="center" vertical="center" wrapText="1"/>
    </xf>
    <xf numFmtId="38" fontId="5" fillId="0" borderId="18" xfId="2" applyFont="1" applyFill="1" applyBorder="1" applyAlignment="1" applyProtection="1">
      <alignment horizontal="right"/>
    </xf>
    <xf numFmtId="38" fontId="5" fillId="0" borderId="19" xfId="2" applyFont="1" applyFill="1" applyBorder="1" applyAlignment="1" applyProtection="1">
      <alignment horizontal="right"/>
    </xf>
    <xf numFmtId="38" fontId="6" fillId="0" borderId="20" xfId="2" applyFont="1" applyFill="1" applyBorder="1" applyAlignment="1" applyProtection="1">
      <alignment horizontal="right"/>
    </xf>
    <xf numFmtId="38" fontId="5" fillId="0" borderId="20" xfId="2" applyFont="1" applyFill="1" applyBorder="1" applyAlignment="1" applyProtection="1">
      <alignment horizontal="right"/>
    </xf>
    <xf numFmtId="38" fontId="5" fillId="0" borderId="21" xfId="2" applyFont="1" applyFill="1" applyBorder="1" applyAlignment="1" applyProtection="1">
      <alignment horizontal="right"/>
    </xf>
    <xf numFmtId="38" fontId="5" fillId="0" borderId="17" xfId="2" applyFont="1" applyFill="1" applyBorder="1" applyAlignment="1" applyProtection="1">
      <alignment horizontal="right"/>
    </xf>
    <xf numFmtId="38" fontId="5" fillId="0" borderId="22" xfId="2" applyFont="1" applyFill="1" applyBorder="1" applyAlignment="1" applyProtection="1">
      <alignment horizontal="right"/>
    </xf>
    <xf numFmtId="38" fontId="5" fillId="0" borderId="23" xfId="2" applyFont="1" applyFill="1" applyBorder="1" applyAlignment="1" applyProtection="1">
      <alignment horizontal="right"/>
    </xf>
    <xf numFmtId="38" fontId="5" fillId="0" borderId="16" xfId="2" applyFont="1" applyFill="1" applyBorder="1" applyAlignment="1" applyProtection="1">
      <alignment horizontal="right"/>
    </xf>
    <xf numFmtId="38" fontId="5" fillId="0" borderId="9" xfId="2" applyFont="1" applyFill="1" applyBorder="1" applyAlignment="1" applyProtection="1">
      <alignment horizontal="right"/>
    </xf>
    <xf numFmtId="38" fontId="5" fillId="0" borderId="4" xfId="2" applyFont="1" applyFill="1" applyBorder="1" applyAlignment="1" applyProtection="1">
      <alignment horizontal="right"/>
    </xf>
    <xf numFmtId="38" fontId="5" fillId="0" borderId="1" xfId="2" applyFont="1" applyFill="1" applyBorder="1" applyAlignment="1" applyProtection="1">
      <alignment horizontal="right"/>
    </xf>
    <xf numFmtId="38" fontId="5" fillId="0" borderId="3" xfId="2" applyFont="1" applyFill="1" applyBorder="1" applyAlignment="1" applyProtection="1">
      <alignment horizontal="right"/>
    </xf>
    <xf numFmtId="0" fontId="5" fillId="3" borderId="24" xfId="1" applyFont="1" applyFill="1" applyBorder="1" applyAlignment="1">
      <alignment horizontal="center" vertical="center" wrapText="1"/>
    </xf>
    <xf numFmtId="0" fontId="5" fillId="3" borderId="25" xfId="1" applyFont="1" applyFill="1" applyBorder="1" applyAlignment="1">
      <alignment horizontal="center" vertical="center" wrapText="1"/>
    </xf>
    <xf numFmtId="38" fontId="5" fillId="0" borderId="26" xfId="2" applyFont="1" applyFill="1" applyBorder="1" applyAlignment="1" applyProtection="1">
      <alignment horizontal="right"/>
    </xf>
    <xf numFmtId="38" fontId="5" fillId="0" borderId="27" xfId="2" applyFont="1" applyFill="1" applyBorder="1" applyAlignment="1" applyProtection="1">
      <alignment horizontal="right"/>
    </xf>
    <xf numFmtId="38" fontId="5" fillId="0" borderId="11" xfId="2" applyFont="1" applyFill="1" applyBorder="1" applyAlignment="1" applyProtection="1">
      <alignment horizontal="right"/>
    </xf>
    <xf numFmtId="0" fontId="6" fillId="0" borderId="0" xfId="1" applyFont="1" applyAlignment="1">
      <alignment horizontal="right"/>
    </xf>
    <xf numFmtId="0" fontId="1" fillId="2" borderId="1" xfId="1" applyFill="1" applyBorder="1" applyAlignment="1">
      <alignment horizontal="center" vertical="center"/>
    </xf>
    <xf numFmtId="0" fontId="1" fillId="2" borderId="5" xfId="1" applyFill="1" applyBorder="1" applyAlignment="1">
      <alignment horizontal="center" vertical="center"/>
    </xf>
    <xf numFmtId="0" fontId="1" fillId="2" borderId="6" xfId="1" applyFill="1" applyBorder="1" applyAlignment="1">
      <alignment horizontal="center" vertical="center"/>
    </xf>
    <xf numFmtId="0" fontId="1" fillId="2" borderId="15" xfId="1" applyFill="1" applyBorder="1" applyAlignment="1">
      <alignment horizontal="center" vertical="center"/>
    </xf>
    <xf numFmtId="0" fontId="1" fillId="2" borderId="28" xfId="1" applyFill="1" applyBorder="1" applyAlignment="1">
      <alignment horizontal="center" vertical="center"/>
    </xf>
    <xf numFmtId="0" fontId="1" fillId="2" borderId="14" xfId="1" applyFill="1" applyBorder="1" applyAlignment="1">
      <alignment horizontal="center" vertical="center"/>
    </xf>
  </cellXfs>
  <cellStyles count="3">
    <cellStyle name="桁区切り 2" xfId="2" xr:uid="{EFD0AA92-9155-4229-A2BA-72297C341B70}"/>
    <cellStyle name="標準" xfId="0" builtinId="0"/>
    <cellStyle name="標準 3" xfId="1" xr:uid="{45935D3A-7AF6-4905-B0FB-8553FFD93E1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6DC2B3-37D9-471B-B28E-CBCF2D900DDF}">
  <sheetPr>
    <pageSetUpPr fitToPage="1"/>
  </sheetPr>
  <dimension ref="A1:M41"/>
  <sheetViews>
    <sheetView tabSelected="1" zoomScaleNormal="100" workbookViewId="0"/>
  </sheetViews>
  <sheetFormatPr defaultRowHeight="18.75" x14ac:dyDescent="0.4"/>
  <cols>
    <col min="1" max="2" width="9" style="3"/>
    <col min="3" max="12" width="9" style="3" customWidth="1"/>
    <col min="13" max="16384" width="9" style="3"/>
  </cols>
  <sheetData>
    <row r="1" spans="1:13" x14ac:dyDescent="0.15">
      <c r="A1" s="1" t="s">
        <v>0</v>
      </c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x14ac:dyDescent="0.15">
      <c r="A2" s="64"/>
      <c r="B2" s="65"/>
      <c r="C2" s="4"/>
      <c r="D2" s="5"/>
      <c r="E2" s="6"/>
      <c r="F2" s="7" t="s">
        <v>1</v>
      </c>
      <c r="G2" s="8"/>
      <c r="H2" s="8"/>
      <c r="I2" s="8"/>
      <c r="J2" s="8"/>
      <c r="K2" s="8"/>
      <c r="L2" s="8"/>
      <c r="M2" s="7"/>
    </row>
    <row r="3" spans="1:13" x14ac:dyDescent="0.15">
      <c r="A3" s="66"/>
      <c r="B3" s="67"/>
      <c r="C3" s="9"/>
      <c r="D3" s="10"/>
      <c r="E3" s="11"/>
      <c r="F3" s="12" t="s">
        <v>2</v>
      </c>
      <c r="G3" s="13"/>
      <c r="H3" s="13"/>
      <c r="I3" s="13"/>
      <c r="J3" s="13"/>
      <c r="K3" s="13"/>
      <c r="L3" s="14"/>
      <c r="M3" s="14"/>
    </row>
    <row r="4" spans="1:13" x14ac:dyDescent="0.15">
      <c r="A4" s="66"/>
      <c r="B4" s="67"/>
      <c r="C4" s="9"/>
      <c r="D4" s="10"/>
      <c r="E4" s="11"/>
      <c r="F4" s="15"/>
      <c r="G4" s="16" t="s">
        <v>3</v>
      </c>
      <c r="H4" s="17"/>
      <c r="I4" s="17"/>
      <c r="J4" s="17"/>
      <c r="K4" s="18"/>
      <c r="L4" s="19"/>
      <c r="M4" s="19"/>
    </row>
    <row r="5" spans="1:13" ht="18.75" customHeight="1" x14ac:dyDescent="0.4">
      <c r="A5" s="66"/>
      <c r="B5" s="67"/>
      <c r="C5" s="9" t="s">
        <v>4</v>
      </c>
      <c r="D5" s="20" t="s">
        <v>5</v>
      </c>
      <c r="E5" s="21" t="s">
        <v>6</v>
      </c>
      <c r="F5" s="22"/>
      <c r="G5" s="23"/>
      <c r="H5" s="24"/>
      <c r="I5" s="25"/>
      <c r="J5" s="26" t="s">
        <v>7</v>
      </c>
      <c r="K5" s="26" t="s">
        <v>8</v>
      </c>
      <c r="L5" s="27" t="s">
        <v>9</v>
      </c>
      <c r="M5" s="27" t="s">
        <v>10</v>
      </c>
    </row>
    <row r="6" spans="1:13" ht="18.75" customHeight="1" x14ac:dyDescent="0.15">
      <c r="A6" s="66"/>
      <c r="B6" s="67"/>
      <c r="C6" s="9" t="s">
        <v>11</v>
      </c>
      <c r="D6" s="20" t="s">
        <v>12</v>
      </c>
      <c r="E6" s="21" t="s">
        <v>13</v>
      </c>
      <c r="F6" s="28" t="s">
        <v>14</v>
      </c>
      <c r="G6" s="28" t="s">
        <v>15</v>
      </c>
      <c r="H6" s="29"/>
      <c r="I6" s="30"/>
      <c r="J6" s="31"/>
      <c r="K6" s="31"/>
      <c r="L6" s="27"/>
      <c r="M6" s="32"/>
    </row>
    <row r="7" spans="1:13" x14ac:dyDescent="0.15">
      <c r="A7" s="66"/>
      <c r="B7" s="67"/>
      <c r="C7" s="9"/>
      <c r="D7" s="33" t="s">
        <v>16</v>
      </c>
      <c r="E7" s="21" t="s">
        <v>17</v>
      </c>
      <c r="F7" s="28"/>
      <c r="G7" s="28"/>
      <c r="H7" s="34" t="s">
        <v>18</v>
      </c>
      <c r="I7" s="35" t="s">
        <v>19</v>
      </c>
      <c r="J7" s="31"/>
      <c r="K7" s="31"/>
      <c r="L7" s="36"/>
      <c r="M7" s="36"/>
    </row>
    <row r="8" spans="1:13" x14ac:dyDescent="0.15">
      <c r="A8" s="66"/>
      <c r="B8" s="67"/>
      <c r="C8" s="9"/>
      <c r="D8" s="33" t="s">
        <v>20</v>
      </c>
      <c r="E8" s="21"/>
      <c r="F8" s="27"/>
      <c r="G8" s="28"/>
      <c r="H8" s="34" t="s">
        <v>21</v>
      </c>
      <c r="I8" s="37" t="s">
        <v>22</v>
      </c>
      <c r="J8" s="31"/>
      <c r="K8" s="31"/>
      <c r="L8" s="38"/>
      <c r="M8" s="36"/>
    </row>
    <row r="9" spans="1:13" x14ac:dyDescent="0.15">
      <c r="A9" s="66"/>
      <c r="B9" s="67"/>
      <c r="C9" s="9"/>
      <c r="D9" s="39"/>
      <c r="E9" s="21"/>
      <c r="F9" s="27"/>
      <c r="G9" s="28"/>
      <c r="H9" s="34" t="s">
        <v>19</v>
      </c>
      <c r="I9" s="37" t="s">
        <v>23</v>
      </c>
      <c r="J9" s="31"/>
      <c r="K9" s="31"/>
      <c r="L9" s="38"/>
      <c r="M9" s="36"/>
    </row>
    <row r="10" spans="1:13" x14ac:dyDescent="0.15">
      <c r="A10" s="68"/>
      <c r="B10" s="69"/>
      <c r="C10" s="9"/>
      <c r="D10" s="39"/>
      <c r="E10" s="21"/>
      <c r="F10" s="27"/>
      <c r="G10" s="40"/>
      <c r="H10" s="34"/>
      <c r="I10" s="37"/>
      <c r="J10" s="37"/>
      <c r="K10" s="41"/>
      <c r="L10" s="42"/>
      <c r="M10" s="36"/>
    </row>
    <row r="11" spans="1:13" x14ac:dyDescent="0.15">
      <c r="A11" s="43" t="s">
        <v>24</v>
      </c>
      <c r="B11" s="44" t="s">
        <v>25</v>
      </c>
      <c r="C11" s="45"/>
      <c r="D11" s="46"/>
      <c r="E11" s="47"/>
      <c r="F11" s="45"/>
      <c r="G11" s="45"/>
      <c r="H11" s="45"/>
      <c r="I11" s="45"/>
      <c r="J11" s="45"/>
      <c r="K11" s="45"/>
      <c r="L11" s="45"/>
      <c r="M11" s="45"/>
    </row>
    <row r="12" spans="1:13" x14ac:dyDescent="0.15">
      <c r="A12" s="43"/>
      <c r="B12" s="44" t="s">
        <v>26</v>
      </c>
      <c r="C12" s="45"/>
      <c r="D12" s="46"/>
      <c r="E12" s="48"/>
      <c r="F12" s="45"/>
      <c r="G12" s="45"/>
      <c r="H12" s="45"/>
      <c r="I12" s="49"/>
      <c r="J12" s="45"/>
      <c r="K12" s="45"/>
      <c r="L12" s="49"/>
      <c r="M12" s="49"/>
    </row>
    <row r="13" spans="1:13" x14ac:dyDescent="0.15">
      <c r="A13" s="43"/>
      <c r="B13" s="44" t="s">
        <v>27</v>
      </c>
      <c r="C13" s="45"/>
      <c r="D13" s="46"/>
      <c r="E13" s="48"/>
      <c r="F13" s="45"/>
      <c r="G13" s="45"/>
      <c r="H13" s="45"/>
      <c r="I13" s="45"/>
      <c r="J13" s="45"/>
      <c r="K13" s="45"/>
      <c r="L13" s="45"/>
      <c r="M13" s="45"/>
    </row>
    <row r="14" spans="1:13" x14ac:dyDescent="0.15">
      <c r="A14" s="26" t="s">
        <v>28</v>
      </c>
      <c r="B14" s="44" t="s">
        <v>25</v>
      </c>
      <c r="C14" s="45"/>
      <c r="D14" s="46"/>
      <c r="E14" s="47"/>
      <c r="F14" s="45"/>
      <c r="G14" s="45"/>
      <c r="H14" s="45"/>
      <c r="I14" s="45"/>
      <c r="J14" s="45"/>
      <c r="K14" s="45"/>
      <c r="L14" s="45"/>
      <c r="M14" s="45"/>
    </row>
    <row r="15" spans="1:13" x14ac:dyDescent="0.15">
      <c r="A15" s="31"/>
      <c r="B15" s="44" t="s">
        <v>26</v>
      </c>
      <c r="C15" s="45"/>
      <c r="D15" s="46"/>
      <c r="E15" s="48"/>
      <c r="F15" s="45"/>
      <c r="G15" s="45"/>
      <c r="H15" s="45"/>
      <c r="I15" s="49"/>
      <c r="J15" s="45"/>
      <c r="K15" s="45"/>
      <c r="L15" s="49"/>
      <c r="M15" s="49"/>
    </row>
    <row r="16" spans="1:13" x14ac:dyDescent="0.15">
      <c r="A16" s="41"/>
      <c r="B16" s="44" t="s">
        <v>27</v>
      </c>
      <c r="C16" s="45"/>
      <c r="D16" s="46"/>
      <c r="E16" s="48"/>
      <c r="F16" s="45"/>
      <c r="G16" s="45"/>
      <c r="H16" s="45"/>
      <c r="I16" s="45"/>
      <c r="J16" s="45"/>
      <c r="K16" s="45"/>
      <c r="L16" s="45"/>
      <c r="M16" s="45"/>
    </row>
    <row r="17" spans="1:13" x14ac:dyDescent="0.15">
      <c r="A17" s="26" t="s">
        <v>29</v>
      </c>
      <c r="B17" s="44" t="s">
        <v>25</v>
      </c>
      <c r="C17" s="50">
        <v>555</v>
      </c>
      <c r="D17" s="51">
        <v>320</v>
      </c>
      <c r="E17" s="52">
        <v>56</v>
      </c>
      <c r="F17" s="50">
        <v>7</v>
      </c>
      <c r="G17" s="50">
        <v>0</v>
      </c>
      <c r="H17" s="50">
        <v>0</v>
      </c>
      <c r="I17" s="50">
        <v>0</v>
      </c>
      <c r="J17" s="50">
        <v>2</v>
      </c>
      <c r="K17" s="50">
        <v>21</v>
      </c>
      <c r="L17" s="50">
        <v>9</v>
      </c>
      <c r="M17" s="50">
        <v>17</v>
      </c>
    </row>
    <row r="18" spans="1:13" x14ac:dyDescent="0.15">
      <c r="A18" s="31"/>
      <c r="B18" s="44" t="s">
        <v>26</v>
      </c>
      <c r="C18" s="50">
        <v>959</v>
      </c>
      <c r="D18" s="51">
        <v>395</v>
      </c>
      <c r="E18" s="52">
        <v>61</v>
      </c>
      <c r="F18" s="50">
        <v>13</v>
      </c>
      <c r="G18" s="50">
        <v>0</v>
      </c>
      <c r="H18" s="50">
        <v>0</v>
      </c>
      <c r="I18" s="53">
        <v>0</v>
      </c>
      <c r="J18" s="50">
        <v>1</v>
      </c>
      <c r="K18" s="50">
        <v>29</v>
      </c>
      <c r="L18" s="53">
        <v>4</v>
      </c>
      <c r="M18" s="53">
        <v>14</v>
      </c>
    </row>
    <row r="19" spans="1:13" x14ac:dyDescent="0.15">
      <c r="A19" s="41"/>
      <c r="B19" s="44" t="s">
        <v>27</v>
      </c>
      <c r="C19" s="50">
        <f>SUM(C17:C18)</f>
        <v>1514</v>
      </c>
      <c r="D19" s="54">
        <f t="shared" ref="D19:M19" si="0">SUM(D17:D18)</f>
        <v>715</v>
      </c>
      <c r="E19" s="52">
        <f t="shared" si="0"/>
        <v>117</v>
      </c>
      <c r="F19" s="50">
        <f t="shared" si="0"/>
        <v>20</v>
      </c>
      <c r="G19" s="50">
        <f t="shared" si="0"/>
        <v>0</v>
      </c>
      <c r="H19" s="50">
        <f t="shared" si="0"/>
        <v>0</v>
      </c>
      <c r="I19" s="50">
        <f t="shared" si="0"/>
        <v>0</v>
      </c>
      <c r="J19" s="50">
        <f t="shared" si="0"/>
        <v>3</v>
      </c>
      <c r="K19" s="50">
        <f t="shared" si="0"/>
        <v>50</v>
      </c>
      <c r="L19" s="50">
        <f t="shared" si="0"/>
        <v>13</v>
      </c>
      <c r="M19" s="50">
        <f t="shared" si="0"/>
        <v>31</v>
      </c>
    </row>
    <row r="20" spans="1:13" x14ac:dyDescent="0.15">
      <c r="A20" s="26" t="s">
        <v>30</v>
      </c>
      <c r="B20" s="44" t="s">
        <v>25</v>
      </c>
      <c r="C20" s="50">
        <v>524</v>
      </c>
      <c r="D20" s="51">
        <v>336</v>
      </c>
      <c r="E20" s="52">
        <v>53</v>
      </c>
      <c r="F20" s="50">
        <v>5</v>
      </c>
      <c r="G20" s="50">
        <v>1</v>
      </c>
      <c r="H20" s="50">
        <v>0</v>
      </c>
      <c r="I20" s="50">
        <v>0</v>
      </c>
      <c r="J20" s="50">
        <v>0</v>
      </c>
      <c r="K20" s="50">
        <v>17</v>
      </c>
      <c r="L20" s="50">
        <v>14</v>
      </c>
      <c r="M20" s="50">
        <v>16</v>
      </c>
    </row>
    <row r="21" spans="1:13" x14ac:dyDescent="0.15">
      <c r="A21" s="31"/>
      <c r="B21" s="44" t="s">
        <v>26</v>
      </c>
      <c r="C21" s="50">
        <v>807</v>
      </c>
      <c r="D21" s="51">
        <v>396</v>
      </c>
      <c r="E21" s="52">
        <v>52</v>
      </c>
      <c r="F21" s="50">
        <v>3</v>
      </c>
      <c r="G21" s="50">
        <v>1</v>
      </c>
      <c r="H21" s="50">
        <v>0</v>
      </c>
      <c r="I21" s="53">
        <v>0</v>
      </c>
      <c r="J21" s="50">
        <v>2</v>
      </c>
      <c r="K21" s="50">
        <v>31</v>
      </c>
      <c r="L21" s="53">
        <v>4</v>
      </c>
      <c r="M21" s="53">
        <v>11</v>
      </c>
    </row>
    <row r="22" spans="1:13" x14ac:dyDescent="0.15">
      <c r="A22" s="41"/>
      <c r="B22" s="44" t="s">
        <v>27</v>
      </c>
      <c r="C22" s="50">
        <f>SUM(C20:C21)</f>
        <v>1331</v>
      </c>
      <c r="D22" s="54">
        <f t="shared" ref="D22:M22" si="1">SUM(D20:D21)</f>
        <v>732</v>
      </c>
      <c r="E22" s="52">
        <f t="shared" si="1"/>
        <v>105</v>
      </c>
      <c r="F22" s="50">
        <f t="shared" si="1"/>
        <v>8</v>
      </c>
      <c r="G22" s="50">
        <f t="shared" si="1"/>
        <v>2</v>
      </c>
      <c r="H22" s="50">
        <f t="shared" si="1"/>
        <v>0</v>
      </c>
      <c r="I22" s="50">
        <f t="shared" si="1"/>
        <v>0</v>
      </c>
      <c r="J22" s="50">
        <f t="shared" si="1"/>
        <v>2</v>
      </c>
      <c r="K22" s="50">
        <f t="shared" si="1"/>
        <v>48</v>
      </c>
      <c r="L22" s="50">
        <f t="shared" si="1"/>
        <v>18</v>
      </c>
      <c r="M22" s="50">
        <f t="shared" si="1"/>
        <v>27</v>
      </c>
    </row>
    <row r="23" spans="1:13" x14ac:dyDescent="0.15">
      <c r="A23" s="26" t="s">
        <v>31</v>
      </c>
      <c r="B23" s="44" t="s">
        <v>25</v>
      </c>
      <c r="C23" s="50">
        <v>682</v>
      </c>
      <c r="D23" s="51">
        <v>444</v>
      </c>
      <c r="E23" s="52">
        <v>74</v>
      </c>
      <c r="F23" s="50">
        <v>12</v>
      </c>
      <c r="G23" s="50">
        <v>0</v>
      </c>
      <c r="H23" s="50">
        <v>0</v>
      </c>
      <c r="I23" s="50">
        <v>0</v>
      </c>
      <c r="J23" s="50">
        <v>1</v>
      </c>
      <c r="K23" s="50">
        <v>33</v>
      </c>
      <c r="L23" s="50">
        <v>9</v>
      </c>
      <c r="M23" s="50">
        <v>19</v>
      </c>
    </row>
    <row r="24" spans="1:13" x14ac:dyDescent="0.15">
      <c r="A24" s="31"/>
      <c r="B24" s="44" t="s">
        <v>26</v>
      </c>
      <c r="C24" s="50">
        <v>974</v>
      </c>
      <c r="D24" s="51">
        <v>594</v>
      </c>
      <c r="E24" s="52">
        <v>78</v>
      </c>
      <c r="F24" s="50">
        <v>11</v>
      </c>
      <c r="G24" s="50">
        <v>0</v>
      </c>
      <c r="H24" s="50">
        <v>0</v>
      </c>
      <c r="I24" s="53">
        <v>0</v>
      </c>
      <c r="J24" s="50">
        <v>0</v>
      </c>
      <c r="K24" s="50">
        <v>38</v>
      </c>
      <c r="L24" s="53">
        <v>11</v>
      </c>
      <c r="M24" s="53">
        <v>18</v>
      </c>
    </row>
    <row r="25" spans="1:13" x14ac:dyDescent="0.15">
      <c r="A25" s="41"/>
      <c r="B25" s="44" t="s">
        <v>27</v>
      </c>
      <c r="C25" s="50">
        <f>SUM(C23:C24)</f>
        <v>1656</v>
      </c>
      <c r="D25" s="54">
        <f t="shared" ref="D25:M25" si="2">SUM(D23:D24)</f>
        <v>1038</v>
      </c>
      <c r="E25" s="52">
        <f t="shared" si="2"/>
        <v>152</v>
      </c>
      <c r="F25" s="50">
        <f t="shared" si="2"/>
        <v>23</v>
      </c>
      <c r="G25" s="50">
        <f t="shared" si="2"/>
        <v>0</v>
      </c>
      <c r="H25" s="50">
        <f t="shared" si="2"/>
        <v>0</v>
      </c>
      <c r="I25" s="50">
        <f t="shared" si="2"/>
        <v>0</v>
      </c>
      <c r="J25" s="50">
        <f t="shared" si="2"/>
        <v>1</v>
      </c>
      <c r="K25" s="50">
        <f t="shared" si="2"/>
        <v>71</v>
      </c>
      <c r="L25" s="50">
        <f t="shared" si="2"/>
        <v>20</v>
      </c>
      <c r="M25" s="50">
        <f t="shared" si="2"/>
        <v>37</v>
      </c>
    </row>
    <row r="26" spans="1:13" x14ac:dyDescent="0.15">
      <c r="A26" s="26" t="s">
        <v>32</v>
      </c>
      <c r="B26" s="44" t="s">
        <v>25</v>
      </c>
      <c r="C26" s="50">
        <v>1203</v>
      </c>
      <c r="D26" s="51">
        <v>944</v>
      </c>
      <c r="E26" s="52">
        <v>110</v>
      </c>
      <c r="F26" s="50">
        <v>12</v>
      </c>
      <c r="G26" s="50">
        <v>1</v>
      </c>
      <c r="H26" s="50">
        <v>1</v>
      </c>
      <c r="I26" s="50">
        <v>0</v>
      </c>
      <c r="J26" s="50">
        <v>2</v>
      </c>
      <c r="K26" s="50">
        <v>54</v>
      </c>
      <c r="L26" s="50">
        <v>19</v>
      </c>
      <c r="M26" s="50">
        <v>22</v>
      </c>
    </row>
    <row r="27" spans="1:13" x14ac:dyDescent="0.15">
      <c r="A27" s="31"/>
      <c r="B27" s="44" t="s">
        <v>26</v>
      </c>
      <c r="C27" s="50">
        <v>1332</v>
      </c>
      <c r="D27" s="51">
        <v>1074</v>
      </c>
      <c r="E27" s="52">
        <v>113</v>
      </c>
      <c r="F27" s="50">
        <v>12</v>
      </c>
      <c r="G27" s="50">
        <v>0</v>
      </c>
      <c r="H27" s="50">
        <v>0</v>
      </c>
      <c r="I27" s="53">
        <v>0</v>
      </c>
      <c r="J27" s="50">
        <v>1</v>
      </c>
      <c r="K27" s="50">
        <v>75</v>
      </c>
      <c r="L27" s="53">
        <v>10</v>
      </c>
      <c r="M27" s="53">
        <v>15</v>
      </c>
    </row>
    <row r="28" spans="1:13" x14ac:dyDescent="0.15">
      <c r="A28" s="41"/>
      <c r="B28" s="44" t="s">
        <v>27</v>
      </c>
      <c r="C28" s="50">
        <f>SUM(C26:C27)</f>
        <v>2535</v>
      </c>
      <c r="D28" s="54">
        <f t="shared" ref="D28:M28" si="3">SUM(D26:D27)</f>
        <v>2018</v>
      </c>
      <c r="E28" s="52">
        <f t="shared" si="3"/>
        <v>223</v>
      </c>
      <c r="F28" s="50">
        <f t="shared" si="3"/>
        <v>24</v>
      </c>
      <c r="G28" s="50">
        <f t="shared" si="3"/>
        <v>1</v>
      </c>
      <c r="H28" s="50">
        <f t="shared" si="3"/>
        <v>1</v>
      </c>
      <c r="I28" s="50">
        <f t="shared" si="3"/>
        <v>0</v>
      </c>
      <c r="J28" s="50">
        <f t="shared" si="3"/>
        <v>3</v>
      </c>
      <c r="K28" s="50">
        <f t="shared" si="3"/>
        <v>129</v>
      </c>
      <c r="L28" s="50">
        <f t="shared" si="3"/>
        <v>29</v>
      </c>
      <c r="M28" s="50">
        <f t="shared" si="3"/>
        <v>37</v>
      </c>
    </row>
    <row r="29" spans="1:13" x14ac:dyDescent="0.15">
      <c r="A29" s="26" t="s">
        <v>33</v>
      </c>
      <c r="B29" s="44" t="s">
        <v>25</v>
      </c>
      <c r="C29" s="50">
        <v>1996</v>
      </c>
      <c r="D29" s="51">
        <v>329</v>
      </c>
      <c r="E29" s="52">
        <v>225</v>
      </c>
      <c r="F29" s="50">
        <v>32</v>
      </c>
      <c r="G29" s="50">
        <v>4</v>
      </c>
      <c r="H29" s="50">
        <v>2</v>
      </c>
      <c r="I29" s="50">
        <v>0</v>
      </c>
      <c r="J29" s="50">
        <v>3</v>
      </c>
      <c r="K29" s="50">
        <v>103</v>
      </c>
      <c r="L29" s="50">
        <v>34</v>
      </c>
      <c r="M29" s="50">
        <v>49</v>
      </c>
    </row>
    <row r="30" spans="1:13" x14ac:dyDescent="0.15">
      <c r="A30" s="31"/>
      <c r="B30" s="44" t="s">
        <v>26</v>
      </c>
      <c r="C30" s="50">
        <v>1672</v>
      </c>
      <c r="D30" s="51">
        <v>240</v>
      </c>
      <c r="E30" s="52">
        <v>153</v>
      </c>
      <c r="F30" s="50">
        <v>22</v>
      </c>
      <c r="G30" s="50">
        <v>1</v>
      </c>
      <c r="H30" s="50">
        <v>1</v>
      </c>
      <c r="I30" s="53">
        <v>1</v>
      </c>
      <c r="J30" s="50">
        <v>1</v>
      </c>
      <c r="K30" s="50">
        <v>76</v>
      </c>
      <c r="L30" s="53">
        <v>17</v>
      </c>
      <c r="M30" s="53">
        <v>36</v>
      </c>
    </row>
    <row r="31" spans="1:13" x14ac:dyDescent="0.15">
      <c r="A31" s="41"/>
      <c r="B31" s="44" t="s">
        <v>27</v>
      </c>
      <c r="C31" s="50">
        <f>SUM(C29:C30)</f>
        <v>3668</v>
      </c>
      <c r="D31" s="54">
        <f t="shared" ref="D31:M31" si="4">SUM(D29:D30)</f>
        <v>569</v>
      </c>
      <c r="E31" s="52">
        <f t="shared" si="4"/>
        <v>378</v>
      </c>
      <c r="F31" s="50">
        <f t="shared" si="4"/>
        <v>54</v>
      </c>
      <c r="G31" s="50">
        <f t="shared" si="4"/>
        <v>5</v>
      </c>
      <c r="H31" s="50">
        <f t="shared" si="4"/>
        <v>3</v>
      </c>
      <c r="I31" s="50">
        <f t="shared" si="4"/>
        <v>1</v>
      </c>
      <c r="J31" s="50">
        <f t="shared" si="4"/>
        <v>4</v>
      </c>
      <c r="K31" s="50">
        <f t="shared" si="4"/>
        <v>179</v>
      </c>
      <c r="L31" s="50">
        <f t="shared" si="4"/>
        <v>51</v>
      </c>
      <c r="M31" s="50">
        <f t="shared" si="4"/>
        <v>85</v>
      </c>
    </row>
    <row r="32" spans="1:13" x14ac:dyDescent="0.15">
      <c r="A32" s="26" t="s">
        <v>34</v>
      </c>
      <c r="B32" s="44" t="s">
        <v>25</v>
      </c>
      <c r="C32" s="50">
        <v>1061</v>
      </c>
      <c r="D32" s="51">
        <v>0</v>
      </c>
      <c r="E32" s="52">
        <v>126</v>
      </c>
      <c r="F32" s="50">
        <v>13</v>
      </c>
      <c r="G32" s="50">
        <v>5</v>
      </c>
      <c r="H32" s="50">
        <v>2</v>
      </c>
      <c r="I32" s="50">
        <v>1</v>
      </c>
      <c r="J32" s="50">
        <v>3</v>
      </c>
      <c r="K32" s="50">
        <v>55</v>
      </c>
      <c r="L32" s="50">
        <v>15</v>
      </c>
      <c r="M32" s="50">
        <v>35</v>
      </c>
    </row>
    <row r="33" spans="1:13" x14ac:dyDescent="0.15">
      <c r="A33" s="31"/>
      <c r="B33" s="44" t="s">
        <v>26</v>
      </c>
      <c r="C33" s="50">
        <v>854</v>
      </c>
      <c r="D33" s="51">
        <v>0</v>
      </c>
      <c r="E33" s="52">
        <v>70</v>
      </c>
      <c r="F33" s="50">
        <v>9</v>
      </c>
      <c r="G33" s="50">
        <v>0</v>
      </c>
      <c r="H33" s="50">
        <v>0</v>
      </c>
      <c r="I33" s="53">
        <v>0</v>
      </c>
      <c r="J33" s="50">
        <v>0</v>
      </c>
      <c r="K33" s="50">
        <v>32</v>
      </c>
      <c r="L33" s="53">
        <v>10</v>
      </c>
      <c r="M33" s="53">
        <v>19</v>
      </c>
    </row>
    <row r="34" spans="1:13" x14ac:dyDescent="0.15">
      <c r="A34" s="41"/>
      <c r="B34" s="44" t="s">
        <v>27</v>
      </c>
      <c r="C34" s="50">
        <f>SUM(C32:C33)</f>
        <v>1915</v>
      </c>
      <c r="D34" s="54">
        <f t="shared" ref="D34:M34" si="5">SUM(D32:D33)</f>
        <v>0</v>
      </c>
      <c r="E34" s="52">
        <f t="shared" si="5"/>
        <v>196</v>
      </c>
      <c r="F34" s="50">
        <f t="shared" si="5"/>
        <v>22</v>
      </c>
      <c r="G34" s="50">
        <f t="shared" si="5"/>
        <v>5</v>
      </c>
      <c r="H34" s="50">
        <f t="shared" si="5"/>
        <v>2</v>
      </c>
      <c r="I34" s="50">
        <f t="shared" si="5"/>
        <v>1</v>
      </c>
      <c r="J34" s="50">
        <f t="shared" si="5"/>
        <v>3</v>
      </c>
      <c r="K34" s="50">
        <f t="shared" si="5"/>
        <v>87</v>
      </c>
      <c r="L34" s="50">
        <f t="shared" si="5"/>
        <v>25</v>
      </c>
      <c r="M34" s="50">
        <f t="shared" si="5"/>
        <v>54</v>
      </c>
    </row>
    <row r="35" spans="1:13" x14ac:dyDescent="0.15">
      <c r="A35" s="26" t="s">
        <v>35</v>
      </c>
      <c r="B35" s="44" t="s">
        <v>25</v>
      </c>
      <c r="C35" s="50">
        <v>714</v>
      </c>
      <c r="D35" s="51">
        <v>0</v>
      </c>
      <c r="E35" s="52">
        <v>81</v>
      </c>
      <c r="F35" s="50">
        <v>10</v>
      </c>
      <c r="G35" s="50">
        <v>2</v>
      </c>
      <c r="H35" s="50">
        <v>2</v>
      </c>
      <c r="I35" s="50">
        <v>1</v>
      </c>
      <c r="J35" s="50">
        <v>2</v>
      </c>
      <c r="K35" s="50">
        <v>37</v>
      </c>
      <c r="L35" s="50">
        <v>11</v>
      </c>
      <c r="M35" s="50">
        <v>19</v>
      </c>
    </row>
    <row r="36" spans="1:13" x14ac:dyDescent="0.15">
      <c r="A36" s="31"/>
      <c r="B36" s="44" t="s">
        <v>26</v>
      </c>
      <c r="C36" s="50">
        <v>502</v>
      </c>
      <c r="D36" s="51">
        <v>0</v>
      </c>
      <c r="E36" s="52">
        <v>41</v>
      </c>
      <c r="F36" s="50">
        <v>7</v>
      </c>
      <c r="G36" s="50">
        <v>0</v>
      </c>
      <c r="H36" s="50">
        <v>0</v>
      </c>
      <c r="I36" s="53">
        <v>0</v>
      </c>
      <c r="J36" s="50">
        <v>0</v>
      </c>
      <c r="K36" s="50">
        <v>19</v>
      </c>
      <c r="L36" s="53">
        <v>5</v>
      </c>
      <c r="M36" s="53">
        <v>10</v>
      </c>
    </row>
    <row r="37" spans="1:13" ht="19.5" thickBot="1" x14ac:dyDescent="0.2">
      <c r="A37" s="31"/>
      <c r="B37" s="35" t="s">
        <v>27</v>
      </c>
      <c r="C37" s="55">
        <f>SUM(C35:C36)</f>
        <v>1216</v>
      </c>
      <c r="D37" s="56">
        <f t="shared" ref="D37:M37" si="6">SUM(D35:D36)</f>
        <v>0</v>
      </c>
      <c r="E37" s="57">
        <f t="shared" si="6"/>
        <v>122</v>
      </c>
      <c r="F37" s="55">
        <f t="shared" si="6"/>
        <v>17</v>
      </c>
      <c r="G37" s="55">
        <f t="shared" si="6"/>
        <v>2</v>
      </c>
      <c r="H37" s="55">
        <f t="shared" si="6"/>
        <v>2</v>
      </c>
      <c r="I37" s="55">
        <f t="shared" si="6"/>
        <v>1</v>
      </c>
      <c r="J37" s="55">
        <f t="shared" si="6"/>
        <v>2</v>
      </c>
      <c r="K37" s="55">
        <f t="shared" si="6"/>
        <v>56</v>
      </c>
      <c r="L37" s="55">
        <f t="shared" si="6"/>
        <v>16</v>
      </c>
      <c r="M37" s="55">
        <f t="shared" si="6"/>
        <v>29</v>
      </c>
    </row>
    <row r="38" spans="1:13" ht="19.5" thickTop="1" x14ac:dyDescent="0.15">
      <c r="A38" s="58" t="s">
        <v>36</v>
      </c>
      <c r="B38" s="59" t="s">
        <v>25</v>
      </c>
      <c r="C38" s="60">
        <f>SUM(C11,C14,C17,C20,C23,C26,C29,C32,C35)</f>
        <v>6735</v>
      </c>
      <c r="D38" s="61">
        <f t="shared" ref="D38:M39" si="7">SUM(D11,D14,D17,D20,D23,D26,D29,D32,D35)</f>
        <v>2373</v>
      </c>
      <c r="E38" s="60">
        <f>SUM(E11,E14,E17,E20,E23,E26,E29,E32,E35)</f>
        <v>725</v>
      </c>
      <c r="F38" s="60">
        <f t="shared" si="7"/>
        <v>91</v>
      </c>
      <c r="G38" s="60">
        <f t="shared" si="7"/>
        <v>13</v>
      </c>
      <c r="H38" s="60">
        <f t="shared" si="7"/>
        <v>7</v>
      </c>
      <c r="I38" s="60">
        <f t="shared" si="7"/>
        <v>2</v>
      </c>
      <c r="J38" s="60">
        <f t="shared" si="7"/>
        <v>13</v>
      </c>
      <c r="K38" s="60">
        <f t="shared" si="7"/>
        <v>320</v>
      </c>
      <c r="L38" s="60">
        <f t="shared" si="7"/>
        <v>111</v>
      </c>
      <c r="M38" s="60">
        <f t="shared" si="7"/>
        <v>177</v>
      </c>
    </row>
    <row r="39" spans="1:13" x14ac:dyDescent="0.15">
      <c r="A39" s="31"/>
      <c r="B39" s="44" t="s">
        <v>26</v>
      </c>
      <c r="C39" s="62">
        <f>SUM(C12,C15,C18,C21,C24,C27,C30,C33,C36)</f>
        <v>7100</v>
      </c>
      <c r="D39" s="51">
        <f t="shared" si="7"/>
        <v>2699</v>
      </c>
      <c r="E39" s="62">
        <f t="shared" si="7"/>
        <v>568</v>
      </c>
      <c r="F39" s="62">
        <f t="shared" si="7"/>
        <v>77</v>
      </c>
      <c r="G39" s="62">
        <f t="shared" si="7"/>
        <v>2</v>
      </c>
      <c r="H39" s="62">
        <f t="shared" si="7"/>
        <v>1</v>
      </c>
      <c r="I39" s="62">
        <f t="shared" si="7"/>
        <v>1</v>
      </c>
      <c r="J39" s="62">
        <f t="shared" si="7"/>
        <v>5</v>
      </c>
      <c r="K39" s="62">
        <f t="shared" si="7"/>
        <v>300</v>
      </c>
      <c r="L39" s="62">
        <f t="shared" si="7"/>
        <v>61</v>
      </c>
      <c r="M39" s="62">
        <f t="shared" si="7"/>
        <v>123</v>
      </c>
    </row>
    <row r="40" spans="1:13" x14ac:dyDescent="0.15">
      <c r="A40" s="41"/>
      <c r="B40" s="44" t="s">
        <v>27</v>
      </c>
      <c r="C40" s="50">
        <f>SUM(C38:C39)</f>
        <v>13835</v>
      </c>
      <c r="D40" s="54">
        <f t="shared" ref="D40:M40" si="8">SUM(D38:D39)</f>
        <v>5072</v>
      </c>
      <c r="E40" s="52">
        <f t="shared" si="8"/>
        <v>1293</v>
      </c>
      <c r="F40" s="50">
        <f t="shared" si="8"/>
        <v>168</v>
      </c>
      <c r="G40" s="50">
        <f t="shared" si="8"/>
        <v>15</v>
      </c>
      <c r="H40" s="50">
        <f t="shared" si="8"/>
        <v>8</v>
      </c>
      <c r="I40" s="50">
        <f t="shared" si="8"/>
        <v>3</v>
      </c>
      <c r="J40" s="50">
        <f t="shared" si="8"/>
        <v>18</v>
      </c>
      <c r="K40" s="50">
        <f t="shared" si="8"/>
        <v>620</v>
      </c>
      <c r="L40" s="50">
        <f t="shared" si="8"/>
        <v>172</v>
      </c>
      <c r="M40" s="50">
        <f t="shared" si="8"/>
        <v>300</v>
      </c>
    </row>
    <row r="41" spans="1:13" x14ac:dyDescent="0.15">
      <c r="M41" s="63" t="s">
        <v>37</v>
      </c>
    </row>
  </sheetData>
  <mergeCells count="16">
    <mergeCell ref="A29:A31"/>
    <mergeCell ref="A32:A34"/>
    <mergeCell ref="A35:A37"/>
    <mergeCell ref="A38:A40"/>
    <mergeCell ref="A11:A13"/>
    <mergeCell ref="A14:A16"/>
    <mergeCell ref="A17:A19"/>
    <mergeCell ref="A20:A22"/>
    <mergeCell ref="A23:A25"/>
    <mergeCell ref="A26:A28"/>
    <mergeCell ref="A2:A10"/>
    <mergeCell ref="G4:K4"/>
    <mergeCell ref="J5:J9"/>
    <mergeCell ref="K5:K10"/>
    <mergeCell ref="F6:F7"/>
    <mergeCell ref="G6:G9"/>
  </mergeCells>
  <phoneticPr fontId="3"/>
  <pageMargins left="0.7" right="0.7" top="0.75" bottom="0.75" header="0.3" footer="0.3"/>
  <pageSetup paperSize="9" scale="71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６ 胃部エックス線検査・個別検診・令和3年度の精密検査結果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2025-11-05T07:51:10Z</dcterms:created>
  <dcterms:modified xsi:type="dcterms:W3CDTF">2025-11-05T07:52:12Z</dcterms:modified>
</cp:coreProperties>
</file>