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胃内視鏡検査・個別検診・平成30年度の精密検査結果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P37" i="2"/>
  <c r="O37" i="2"/>
  <c r="N37" i="2"/>
  <c r="M37" i="2"/>
  <c r="L37" i="2"/>
  <c r="K37" i="2"/>
  <c r="J37" i="2"/>
  <c r="I37" i="2"/>
  <c r="H37" i="2"/>
  <c r="G37" i="2"/>
  <c r="F37" i="2"/>
  <c r="E37" i="2"/>
  <c r="C37" i="2"/>
  <c r="P34" i="2"/>
  <c r="O34" i="2"/>
  <c r="N34" i="2"/>
  <c r="M34" i="2"/>
  <c r="L34" i="2"/>
  <c r="K34" i="2"/>
  <c r="J34" i="2"/>
  <c r="I34" i="2"/>
  <c r="H34" i="2"/>
  <c r="G34" i="2"/>
  <c r="F34" i="2"/>
  <c r="E34" i="2"/>
  <c r="C34" i="2"/>
  <c r="P31" i="2"/>
  <c r="O31" i="2"/>
  <c r="N31" i="2"/>
  <c r="M31" i="2"/>
  <c r="L31" i="2"/>
  <c r="K31" i="2"/>
  <c r="J31" i="2"/>
  <c r="I31" i="2"/>
  <c r="H31" i="2"/>
  <c r="G31" i="2"/>
  <c r="F31" i="2"/>
  <c r="E31" i="2"/>
  <c r="C31" i="2"/>
  <c r="P28" i="2"/>
  <c r="O28" i="2"/>
  <c r="N28" i="2"/>
  <c r="M28" i="2"/>
  <c r="L28" i="2"/>
  <c r="K28" i="2"/>
  <c r="J28" i="2"/>
  <c r="I28" i="2"/>
  <c r="H28" i="2"/>
  <c r="G28" i="2"/>
  <c r="F28" i="2"/>
  <c r="E28" i="2"/>
  <c r="C28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G19" i="2"/>
  <c r="H19" i="2"/>
  <c r="I19" i="2"/>
  <c r="J19" i="2"/>
  <c r="K19" i="2"/>
  <c r="L19" i="2"/>
  <c r="M19" i="2"/>
  <c r="N19" i="2"/>
  <c r="O19" i="2"/>
  <c r="P19" i="2"/>
  <c r="F19" i="2"/>
  <c r="E19" i="2"/>
  <c r="D19" i="2"/>
  <c r="C19" i="2"/>
</calcChain>
</file>

<file path=xl/sharedStrings.xml><?xml version="1.0" encoding="utf-8"?>
<sst xmlns="http://schemas.openxmlformats.org/spreadsheetml/2006/main" count="78" uniqueCount="42">
  <si>
    <t>検診回数</t>
    <rPh sb="0" eb="2">
      <t>ケンシン</t>
    </rPh>
    <rPh sb="2" eb="4">
      <t>カイスウ</t>
    </rPh>
    <phoneticPr fontId="3"/>
  </si>
  <si>
    <t>要精密検査者</t>
    <phoneticPr fontId="3"/>
  </si>
  <si>
    <t>精密検査受診の有無別人数</t>
  </si>
  <si>
    <t>精密検査（生検または再検査）受診者</t>
    <phoneticPr fontId="3"/>
  </si>
  <si>
    <t>異常を認める</t>
  </si>
  <si>
    <t>検診時生検
未受診の
うち
再検査
未受診</t>
    <rPh sb="0" eb="2">
      <t>ケンシン</t>
    </rPh>
    <rPh sb="2" eb="3">
      <t>ジ</t>
    </rPh>
    <rPh sb="3" eb="4">
      <t>セイ</t>
    </rPh>
    <rPh sb="4" eb="5">
      <t>ケン</t>
    </rPh>
    <rPh sb="6" eb="7">
      <t>ミ</t>
    </rPh>
    <rPh sb="7" eb="9">
      <t>ジュシン</t>
    </rPh>
    <rPh sb="14" eb="17">
      <t>サイケンサ</t>
    </rPh>
    <rPh sb="18" eb="19">
      <t>ミ</t>
    </rPh>
    <rPh sb="19" eb="21">
      <t>ジュシン</t>
    </rPh>
    <phoneticPr fontId="3"/>
  </si>
  <si>
    <t>検診時生検
未受診の
うち
再検査
未把握</t>
    <rPh sb="19" eb="21">
      <t>ハアク</t>
    </rPh>
    <phoneticPr fontId="3"/>
  </si>
  <si>
    <t>受診者数
（年度中）</t>
    <phoneticPr fontId="3"/>
  </si>
  <si>
    <t>（再掲）</t>
  </si>
  <si>
    <t>要精密
検査者数
(年度中）</t>
    <phoneticPr fontId="3"/>
  </si>
  <si>
    <t>検診時生検</t>
  </si>
  <si>
    <t>胃がんの
疑いのある
者 又 は
未 確 定</t>
    <rPh sb="0" eb="1">
      <t>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</si>
  <si>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胃がん以外
の疾患で
あった者
(転移性の胃がんを含む)</t>
    <rPh sb="0" eb="1">
      <t>イ</t>
    </rPh>
    <rPh sb="7" eb="9">
      <t>シッカン</t>
    </rPh>
    <rPh sb="14" eb="15">
      <t>モノ</t>
    </rPh>
    <rPh sb="17" eb="20">
      <t>テンイセイ</t>
    </rPh>
    <rPh sb="21" eb="22">
      <t>イ</t>
    </rPh>
    <rPh sb="25" eb="26">
      <t>フク</t>
    </rPh>
    <phoneticPr fontId="3"/>
  </si>
  <si>
    <t>国民健康</t>
  </si>
  <si>
    <t>未受診の</t>
  </si>
  <si>
    <t>異   常
認めず</t>
    <phoneticPr fontId="3"/>
  </si>
  <si>
    <t>胃がんで
あった者
(転移性を
含まない)</t>
    <rPh sb="0" eb="1">
      <t>イ</t>
    </rPh>
    <rPh sb="11" eb="14">
      <t>テンイセイ</t>
    </rPh>
    <rPh sb="16" eb="17">
      <t>フク</t>
    </rPh>
    <phoneticPr fontId="3"/>
  </si>
  <si>
    <t>保険の</t>
  </si>
  <si>
    <t>受診者数</t>
  </si>
  <si>
    <t>受診のうち</t>
  </si>
  <si>
    <t>うち</t>
  </si>
  <si>
    <t>胃がんの</t>
  </si>
  <si>
    <t>早期がん</t>
  </si>
  <si>
    <t>被保険者</t>
    <phoneticPr fontId="3"/>
  </si>
  <si>
    <t>（年度中）</t>
  </si>
  <si>
    <t>要再検査</t>
  </si>
  <si>
    <t>のうち粘</t>
  </si>
  <si>
    <t>者数</t>
  </si>
  <si>
    <t>膜内がん</t>
  </si>
  <si>
    <t>男性</t>
    <rPh sb="0" eb="2">
      <t>ダンセイ</t>
    </rPh>
    <phoneticPr fontId="2"/>
  </si>
  <si>
    <t>女性</t>
    <rPh sb="0" eb="2">
      <t>ジョセイ</t>
    </rPh>
    <phoneticPr fontId="2"/>
  </si>
  <si>
    <t>計</t>
    <rPh sb="0" eb="1">
      <t>ケイ</t>
    </rPh>
    <phoneticPr fontId="2"/>
  </si>
  <si>
    <t>40～45歳</t>
    <rPh sb="5" eb="6">
      <t>サイ</t>
    </rPh>
    <phoneticPr fontId="2"/>
  </si>
  <si>
    <t>70～74歳</t>
    <phoneticPr fontId="2"/>
  </si>
  <si>
    <t>80歳以上</t>
    <rPh sb="2" eb="3">
      <t>サイ</t>
    </rPh>
    <rPh sb="3" eb="5">
      <t>イジョウ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</si>
  <si>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</si>
  <si>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</si>
  <si>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</si>
  <si>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</si>
  <si>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</si>
  <si>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胃がん（胃内視鏡検査・個別検診・平成30年度の精密検査結果）</t>
    <rPh sb="0" eb="2">
      <t>ナイシキョウ</t>
    </rPh>
    <rPh sb="2" eb="4">
      <t>ケンサ</t>
    </rPh>
    <rPh sb="5" eb="7">
      <t>コベツ</t>
    </rPh>
    <rPh sb="14" eb="16">
      <t>ヘイセイ</t>
    </rPh>
    <phoneticPr fontId="3"/>
  </si>
  <si>
    <t>75～79歳</t>
    <rPh sb="5" eb="6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</si>
</sst>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2" borderId="0" xfId="0" quotePrefix="1" applyFont="1" applyFill="1" applyAlignment="1" applyProtection="1">
      <alignment horizontal="left"/>
    </xf>
    <xf numFmtId="0" fontId="4" fillId="2" borderId="0" xfId="0" applyFont="1" applyFill="1" applyAlignment="1" applyProtection="1"/>
    <xf numFmtId="0" fontId="4" fillId="3" borderId="1" xfId="0" applyFont="1" applyFill="1" applyBorder="1" applyAlignment="1" applyProtection="1">
      <alignment horizontal="centerContinuous"/>
    </xf>
    <xf numFmtId="0" fontId="4" fillId="3" borderId="1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3" borderId="10" xfId="0" applyFont="1" applyFill="1" applyBorder="1" applyAlignment="1" applyProtection="1">
      <alignment horizontal="centerContinuous"/>
    </xf>
    <xf numFmtId="0" fontId="4" fillId="3" borderId="10" xfId="0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horizontal="center" wrapText="1"/>
    </xf>
    <xf numFmtId="0" fontId="4" fillId="3" borderId="13" xfId="0" applyFont="1" applyFill="1" applyBorder="1" applyAlignment="1" applyProtection="1">
      <alignment horizontal="center" wrapText="1"/>
    </xf>
    <xf numFmtId="0" fontId="4" fillId="3" borderId="14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" wrapText="1"/>
    </xf>
    <xf numFmtId="0" fontId="4" fillId="3" borderId="5" xfId="0" applyFont="1" applyFill="1" applyBorder="1" applyAlignment="1" applyProtection="1">
      <alignment horizontal="centerContinuous" vertical="center"/>
    </xf>
    <xf numFmtId="0" fontId="4" fillId="3" borderId="6" xfId="0" applyFont="1" applyFill="1" applyBorder="1" applyAlignment="1" applyProtection="1">
      <alignment horizontal="centerContinuous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vertical="center" wrapText="1"/>
    </xf>
    <xf numFmtId="0" fontId="4" fillId="3" borderId="12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16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3" borderId="17" xfId="0" applyFont="1" applyFill="1" applyBorder="1" applyAlignment="1" applyProtection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10" xfId="0" applyFont="1" applyFill="1" applyBorder="1" applyAlignment="1" applyProtection="1"/>
    <xf numFmtId="0" fontId="4" fillId="3" borderId="12" xfId="0" applyFont="1" applyFill="1" applyBorder="1" applyAlignment="1" applyProtection="1">
      <alignment horizontal="center"/>
    </xf>
    <xf numFmtId="0" fontId="4" fillId="3" borderId="10" xfId="0" applyFont="1" applyFill="1" applyBorder="1" applyAlignment="1" applyProtection="1">
      <alignment horizontal="distributed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/>
    <xf numFmtId="0" fontId="4" fillId="3" borderId="19" xfId="0" applyFont="1" applyFill="1" applyBorder="1" applyAlignment="1" applyProtection="1">
      <alignment horizontal="center" vertical="center" wrapText="1"/>
    </xf>
    <xf numFmtId="0" fontId="4" fillId="0" borderId="5" xfId="0" quotePrefix="1" applyFont="1" applyFill="1" applyBorder="1" applyAlignment="1" applyProtection="1">
      <alignment horizontal="right"/>
      <protection locked="0"/>
    </xf>
    <xf numFmtId="0" fontId="4" fillId="0" borderId="28" xfId="0" applyFont="1" applyFill="1" applyBorder="1" applyAlignment="1" applyProtection="1">
      <alignment horizontal="right"/>
      <protection locked="0"/>
    </xf>
    <xf numFmtId="0" fontId="4" fillId="0" borderId="15" xfId="0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/>
      <protection locked="0"/>
    </xf>
    <xf numFmtId="0" fontId="4" fillId="0" borderId="29" xfId="0" applyFont="1" applyFill="1" applyBorder="1" applyAlignment="1" applyProtection="1">
      <alignment horizontal="right"/>
      <protection locked="0"/>
    </xf>
    <xf numFmtId="0" fontId="4" fillId="0" borderId="15" xfId="0" quotePrefix="1" applyFont="1" applyFill="1" applyBorder="1" applyAlignment="1" applyProtection="1">
      <alignment horizontal="right"/>
      <protection locked="0"/>
    </xf>
    <xf numFmtId="0" fontId="4" fillId="0" borderId="29" xfId="0" applyFont="1" applyFill="1" applyBorder="1" applyAlignment="1" applyProtection="1">
      <alignment horizontal="right"/>
    </xf>
    <xf numFmtId="0" fontId="4" fillId="3" borderId="15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4" fillId="0" borderId="22" xfId="0" quotePrefix="1" applyFont="1" applyFill="1" applyBorder="1" applyAlignment="1" applyProtection="1">
      <alignment horizontal="right"/>
    </xf>
    <xf numFmtId="0" fontId="4" fillId="0" borderId="23" xfId="0" applyFont="1" applyFill="1" applyBorder="1" applyAlignment="1" applyProtection="1">
      <alignment horizontal="right"/>
    </xf>
    <xf numFmtId="0" fontId="4" fillId="0" borderId="24" xfId="0" applyFont="1" applyFill="1" applyBorder="1" applyAlignment="1" applyProtection="1">
      <alignment horizontal="right"/>
    </xf>
    <xf numFmtId="0" fontId="4" fillId="0" borderId="25" xfId="0" applyFont="1" applyFill="1" applyBorder="1" applyAlignment="1" applyProtection="1">
      <alignment horizontal="right"/>
    </xf>
    <xf numFmtId="0" fontId="4" fillId="0" borderId="26" xfId="0" applyFont="1" applyFill="1" applyBorder="1" applyAlignment="1" applyProtection="1">
      <alignment horizontal="right"/>
    </xf>
    <xf numFmtId="0" fontId="4" fillId="0" borderId="24" xfId="0" quotePrefix="1" applyFont="1" applyFill="1" applyBorder="1" applyAlignment="1" applyProtection="1">
      <alignment horizontal="right"/>
    </xf>
    <xf numFmtId="0" fontId="4" fillId="0" borderId="25" xfId="0" quotePrefix="1" applyFont="1" applyFill="1" applyBorder="1" applyAlignment="1" applyProtection="1">
      <alignment horizontal="right"/>
    </xf>
    <xf numFmtId="0" fontId="4" fillId="0" borderId="5" xfId="0" quotePrefix="1" applyFont="1" applyFill="1" applyBorder="1" applyAlignment="1" applyProtection="1">
      <alignment horizontal="right"/>
    </xf>
    <xf numFmtId="0" fontId="4" fillId="0" borderId="15" xfId="0" quotePrefix="1" applyFont="1" applyFill="1" applyBorder="1" applyAlignment="1" applyProtection="1">
      <alignment horizontal="right"/>
    </xf>
    <xf numFmtId="0" fontId="4" fillId="0" borderId="28" xfId="0" quotePrefix="1" applyFont="1" applyFill="1" applyBorder="1" applyAlignment="1" applyProtection="1">
      <alignment horizontal="right"/>
    </xf>
    <xf numFmtId="0" fontId="4" fillId="0" borderId="19" xfId="0" quotePrefix="1" applyFont="1" applyFill="1" applyBorder="1" applyAlignment="1" applyProtection="1">
      <alignment horizontal="right"/>
      <protection locked="0"/>
    </xf>
    <xf numFmtId="0" fontId="4" fillId="0" borderId="27" xfId="0" applyFont="1" applyFill="1" applyBorder="1" applyAlignment="1" applyProtection="1">
      <alignment horizontal="right"/>
    </xf>
    <xf numFmtId="0" fontId="4" fillId="0" borderId="20" xfId="0" applyFont="1" applyFill="1" applyBorder="1" applyAlignment="1" applyProtection="1">
      <alignment horizontal="right"/>
      <protection locked="0"/>
    </xf>
    <xf numFmtId="0" fontId="4" fillId="0" borderId="21" xfId="0" applyFont="1" applyFill="1" applyBorder="1" applyAlignment="1" applyProtection="1">
      <alignment horizontal="right"/>
      <protection locked="0"/>
    </xf>
    <xf numFmtId="0" fontId="4" fillId="0" borderId="18" xfId="0" applyFont="1" applyFill="1" applyBorder="1" applyAlignment="1" applyProtection="1">
      <alignment horizontal="right"/>
      <protection locked="0"/>
    </xf>
    <xf numFmtId="0" fontId="4" fillId="0" borderId="1" xfId="0" quotePrefix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/>
    </xf>
    <xf numFmtId="0" fontId="4" fillId="0" borderId="4" xfId="0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 applyProtection="1">
      <alignment horizontal="right"/>
      <protection locked="0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</xf>
    <xf numFmtId="0" fontId="4" fillId="0" borderId="26" xfId="0" quotePrefix="1" applyFont="1" applyFill="1" applyBorder="1" applyAlignment="1" applyProtection="1">
      <alignment horizontal="right"/>
    </xf>
    <xf numFmtId="0" fontId="4" fillId="0" borderId="23" xfId="0" applyFont="1" applyFill="1" applyBorder="1" applyAlignment="1" applyProtection="1">
      <alignment horizontal="right"/>
      <protection locked="0"/>
    </xf>
    <xf numFmtId="0" fontId="0" fillId="0" borderId="10" xfId="0" applyBorder="1">
      <alignment vertical="center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top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zoomScaleNormal="100" workbookViewId="0"/>
  </sheetViews>
  <sheetFormatPr defaultRowHeight="18.75" x14ac:dyDescent="0.4"/>
  <cols>
    <col min="1" max="1" width="10" customWidth="1"/>
  </cols>
  <sheetData>
    <row r="1" spans="1:18" x14ac:dyDescent="0.15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x14ac:dyDescent="0.15">
      <c r="A2" s="3"/>
      <c r="B2" s="72" t="s">
        <v>0</v>
      </c>
      <c r="C2" s="4"/>
      <c r="D2" s="5"/>
      <c r="E2" s="6"/>
      <c r="F2" s="74" t="s">
        <v>1</v>
      </c>
      <c r="G2" s="75"/>
      <c r="H2" s="76"/>
      <c r="I2" s="7" t="s">
        <v>2</v>
      </c>
      <c r="J2" s="8"/>
      <c r="K2" s="8"/>
      <c r="L2" s="8"/>
      <c r="M2" s="8"/>
      <c r="N2" s="8"/>
      <c r="O2" s="8"/>
      <c r="P2" s="7"/>
    </row>
    <row r="3" spans="1:18" x14ac:dyDescent="0.15">
      <c r="A3" s="9"/>
      <c r="B3" s="73"/>
      <c r="C3" s="10"/>
      <c r="D3" s="11"/>
      <c r="E3" s="12"/>
      <c r="F3" s="4"/>
      <c r="G3" s="13"/>
      <c r="H3" s="14"/>
      <c r="I3" s="15" t="s">
        <v>3</v>
      </c>
      <c r="J3" s="16"/>
      <c r="K3" s="16"/>
      <c r="L3" s="16"/>
      <c r="M3" s="16"/>
      <c r="N3" s="16"/>
      <c r="O3" s="17"/>
      <c r="P3" s="17"/>
    </row>
    <row r="4" spans="1:18" x14ac:dyDescent="0.15">
      <c r="A4" s="9"/>
      <c r="B4" s="73"/>
      <c r="C4" s="10"/>
      <c r="D4" s="11"/>
      <c r="E4" s="12"/>
      <c r="F4" s="18"/>
      <c r="G4" s="14"/>
      <c r="H4" s="18"/>
      <c r="I4" s="19"/>
      <c r="J4" s="77" t="s">
        <v>4</v>
      </c>
      <c r="K4" s="78"/>
      <c r="L4" s="78"/>
      <c r="M4" s="78"/>
      <c r="N4" s="79"/>
      <c r="O4" s="70" t="s">
        <v>5</v>
      </c>
      <c r="P4" s="70" t="s">
        <v>6</v>
      </c>
    </row>
    <row r="5" spans="1:18" ht="27" x14ac:dyDescent="0.15">
      <c r="A5" s="9"/>
      <c r="B5" s="73"/>
      <c r="C5" s="82" t="s">
        <v>7</v>
      </c>
      <c r="D5" s="20" t="s">
        <v>8</v>
      </c>
      <c r="E5" s="83" t="s">
        <v>9</v>
      </c>
      <c r="F5" s="21"/>
      <c r="G5" s="21"/>
      <c r="H5" s="21" t="s">
        <v>10</v>
      </c>
      <c r="I5" s="22"/>
      <c r="J5" s="23"/>
      <c r="K5" s="24"/>
      <c r="L5" s="25"/>
      <c r="M5" s="81" t="s">
        <v>11</v>
      </c>
      <c r="N5" s="81" t="s">
        <v>12</v>
      </c>
      <c r="O5" s="70"/>
      <c r="P5" s="70"/>
    </row>
    <row r="6" spans="1:18" ht="27" customHeight="1" x14ac:dyDescent="0.15">
      <c r="A6" s="9"/>
      <c r="B6" s="73"/>
      <c r="C6" s="82"/>
      <c r="D6" s="20" t="s">
        <v>13</v>
      </c>
      <c r="E6" s="83"/>
      <c r="F6" s="21" t="s">
        <v>10</v>
      </c>
      <c r="G6" s="21" t="s">
        <v>10</v>
      </c>
      <c r="H6" s="21" t="s">
        <v>14</v>
      </c>
      <c r="I6" s="80" t="s">
        <v>15</v>
      </c>
      <c r="J6" s="80" t="s">
        <v>16</v>
      </c>
      <c r="K6" s="27"/>
      <c r="L6" s="21"/>
      <c r="M6" s="70"/>
      <c r="N6" s="70"/>
      <c r="O6" s="70"/>
      <c r="P6" s="70"/>
    </row>
    <row r="7" spans="1:18" ht="27" x14ac:dyDescent="0.15">
      <c r="A7" s="9"/>
      <c r="B7" s="73"/>
      <c r="C7" s="28"/>
      <c r="D7" s="29" t="s">
        <v>17</v>
      </c>
      <c r="E7" s="83"/>
      <c r="F7" s="21" t="s">
        <v>18</v>
      </c>
      <c r="G7" s="21" t="s">
        <v>19</v>
      </c>
      <c r="H7" s="21" t="s">
        <v>20</v>
      </c>
      <c r="I7" s="80"/>
      <c r="J7" s="80"/>
      <c r="K7" s="30" t="s">
        <v>21</v>
      </c>
      <c r="L7" s="64" t="s">
        <v>22</v>
      </c>
      <c r="M7" s="70"/>
      <c r="N7" s="70"/>
      <c r="O7" s="70"/>
      <c r="P7" s="70"/>
    </row>
    <row r="8" spans="1:18" x14ac:dyDescent="0.15">
      <c r="A8" s="9"/>
      <c r="B8" s="73"/>
      <c r="C8" s="28"/>
      <c r="D8" s="29" t="s">
        <v>23</v>
      </c>
      <c r="E8" s="65"/>
      <c r="F8" s="21" t="s">
        <v>24</v>
      </c>
      <c r="G8" s="21" t="s">
        <v>25</v>
      </c>
      <c r="H8" s="21" t="s">
        <v>25</v>
      </c>
      <c r="I8" s="66"/>
      <c r="J8" s="80"/>
      <c r="K8" s="30" t="s">
        <v>20</v>
      </c>
      <c r="L8" s="31" t="s">
        <v>26</v>
      </c>
      <c r="M8" s="70"/>
      <c r="N8" s="70"/>
      <c r="O8" s="70"/>
      <c r="P8" s="70"/>
      <c r="Q8" s="42"/>
      <c r="R8" s="42"/>
    </row>
    <row r="9" spans="1:18" x14ac:dyDescent="0.15">
      <c r="A9" s="9"/>
      <c r="B9" s="73"/>
      <c r="C9" s="28"/>
      <c r="D9" s="32"/>
      <c r="E9" s="65"/>
      <c r="F9" s="21"/>
      <c r="G9" s="21" t="s">
        <v>27</v>
      </c>
      <c r="H9" s="21" t="s">
        <v>27</v>
      </c>
      <c r="I9" s="66"/>
      <c r="J9" s="80"/>
      <c r="K9" s="30" t="s">
        <v>22</v>
      </c>
      <c r="L9" s="31" t="s">
        <v>28</v>
      </c>
      <c r="M9" s="70"/>
      <c r="N9" s="70"/>
      <c r="O9" s="70"/>
      <c r="P9" s="70"/>
    </row>
    <row r="10" spans="1:18" x14ac:dyDescent="0.15">
      <c r="A10" s="9"/>
      <c r="B10" s="73"/>
      <c r="C10" s="28"/>
      <c r="D10" s="32"/>
      <c r="E10" s="65"/>
      <c r="F10" s="21"/>
      <c r="G10" s="21" t="s">
        <v>24</v>
      </c>
      <c r="H10" s="21" t="s">
        <v>24</v>
      </c>
      <c r="I10" s="66"/>
      <c r="J10" s="26"/>
      <c r="K10" s="30"/>
      <c r="L10" s="31"/>
      <c r="M10" s="31"/>
      <c r="N10" s="31"/>
      <c r="O10" s="31"/>
      <c r="P10" s="63"/>
    </row>
    <row r="11" spans="1:18" ht="19.5" customHeight="1" x14ac:dyDescent="0.15">
      <c r="A11" s="81" t="s">
        <v>32</v>
      </c>
      <c r="B11" s="41" t="s">
        <v>29</v>
      </c>
      <c r="C11" s="43"/>
      <c r="D11" s="44"/>
      <c r="E11" s="45"/>
      <c r="F11" s="46"/>
      <c r="G11" s="46"/>
      <c r="H11" s="46"/>
      <c r="I11" s="47"/>
      <c r="J11" s="47"/>
      <c r="K11" s="47"/>
      <c r="L11" s="47"/>
      <c r="M11" s="47"/>
      <c r="N11" s="47"/>
      <c r="O11" s="47"/>
      <c r="P11" s="47"/>
    </row>
    <row r="12" spans="1:18" x14ac:dyDescent="0.15">
      <c r="A12" s="70"/>
      <c r="B12" s="33" t="s">
        <v>30</v>
      </c>
      <c r="C12" s="43"/>
      <c r="D12" s="44"/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</row>
    <row r="13" spans="1:18" x14ac:dyDescent="0.15">
      <c r="A13" s="71"/>
      <c r="B13" s="33" t="s">
        <v>31</v>
      </c>
      <c r="C13" s="43"/>
      <c r="D13" s="44"/>
      <c r="E13" s="4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67"/>
    </row>
    <row r="14" spans="1:18" x14ac:dyDescent="0.15">
      <c r="A14" s="70" t="s">
        <v>35</v>
      </c>
      <c r="B14" s="33" t="s">
        <v>29</v>
      </c>
      <c r="C14" s="43"/>
      <c r="D14" s="44"/>
      <c r="E14" s="45"/>
      <c r="F14" s="46"/>
      <c r="G14" s="46"/>
      <c r="H14" s="46"/>
      <c r="I14" s="47"/>
      <c r="J14" s="47"/>
      <c r="K14" s="47"/>
      <c r="L14" s="47"/>
      <c r="M14" s="47"/>
      <c r="N14" s="47"/>
      <c r="O14" s="47"/>
      <c r="P14" s="47"/>
    </row>
    <row r="15" spans="1:18" x14ac:dyDescent="0.15">
      <c r="A15" s="70"/>
      <c r="B15" s="33" t="s">
        <v>30</v>
      </c>
      <c r="C15" s="43"/>
      <c r="D15" s="44"/>
      <c r="E15" s="45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/>
    </row>
    <row r="16" spans="1:18" x14ac:dyDescent="0.15">
      <c r="A16" s="71"/>
      <c r="B16" s="33" t="s">
        <v>31</v>
      </c>
      <c r="C16" s="43"/>
      <c r="D16" s="44"/>
      <c r="E16" s="48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67"/>
    </row>
    <row r="17" spans="1:17" x14ac:dyDescent="0.15">
      <c r="A17" s="70" t="s">
        <v>36</v>
      </c>
      <c r="B17" s="33" t="s">
        <v>29</v>
      </c>
      <c r="C17" s="34">
        <v>853</v>
      </c>
      <c r="D17" s="38">
        <v>273</v>
      </c>
      <c r="E17" s="35">
        <v>11</v>
      </c>
      <c r="F17" s="36">
        <v>3</v>
      </c>
      <c r="G17" s="37">
        <v>3</v>
      </c>
      <c r="H17" s="37">
        <v>8</v>
      </c>
      <c r="I17" s="36">
        <v>6</v>
      </c>
      <c r="J17" s="36">
        <v>1</v>
      </c>
      <c r="K17" s="36">
        <v>1</v>
      </c>
      <c r="L17" s="36">
        <v>0</v>
      </c>
      <c r="M17" s="36">
        <v>0</v>
      </c>
      <c r="N17" s="36">
        <v>0</v>
      </c>
      <c r="O17" s="36">
        <v>0</v>
      </c>
      <c r="P17" s="36">
        <v>4</v>
      </c>
    </row>
    <row r="18" spans="1:17" x14ac:dyDescent="0.15">
      <c r="A18" s="70"/>
      <c r="B18" s="33" t="s">
        <v>30</v>
      </c>
      <c r="C18" s="39">
        <v>1213</v>
      </c>
      <c r="D18" s="38">
        <v>350</v>
      </c>
      <c r="E18" s="35">
        <v>9</v>
      </c>
      <c r="F18" s="36">
        <v>5</v>
      </c>
      <c r="G18" s="37">
        <v>4</v>
      </c>
      <c r="H18" s="37">
        <v>4</v>
      </c>
      <c r="I18" s="37">
        <v>5</v>
      </c>
      <c r="J18" s="37">
        <v>1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6">
        <v>3</v>
      </c>
    </row>
    <row r="19" spans="1:17" x14ac:dyDescent="0.15">
      <c r="A19" s="71"/>
      <c r="B19" s="33" t="s">
        <v>31</v>
      </c>
      <c r="C19" s="50">
        <f>SUM(C17:C18)</f>
        <v>2066</v>
      </c>
      <c r="D19" s="38">
        <f>SUM(D17:D18)</f>
        <v>623</v>
      </c>
      <c r="E19" s="50">
        <f>SUM(E17:E18)</f>
        <v>20</v>
      </c>
      <c r="F19" s="50">
        <f>SUM(F17:F18)</f>
        <v>8</v>
      </c>
      <c r="G19" s="50">
        <f t="shared" ref="G19:P19" si="0">SUM(G17:G18)</f>
        <v>7</v>
      </c>
      <c r="H19" s="50">
        <f t="shared" si="0"/>
        <v>12</v>
      </c>
      <c r="I19" s="50">
        <f t="shared" si="0"/>
        <v>11</v>
      </c>
      <c r="J19" s="50">
        <f t="shared" si="0"/>
        <v>2</v>
      </c>
      <c r="K19" s="50">
        <f t="shared" si="0"/>
        <v>1</v>
      </c>
      <c r="L19" s="50">
        <f t="shared" si="0"/>
        <v>0</v>
      </c>
      <c r="M19" s="50">
        <f t="shared" si="0"/>
        <v>0</v>
      </c>
      <c r="N19" s="50">
        <f t="shared" si="0"/>
        <v>0</v>
      </c>
      <c r="O19" s="50">
        <f t="shared" si="0"/>
        <v>0</v>
      </c>
      <c r="P19" s="51">
        <f t="shared" si="0"/>
        <v>7</v>
      </c>
    </row>
    <row r="20" spans="1:17" x14ac:dyDescent="0.15">
      <c r="A20" s="70" t="s">
        <v>37</v>
      </c>
      <c r="B20" s="33" t="s">
        <v>29</v>
      </c>
      <c r="C20" s="34">
        <v>760</v>
      </c>
      <c r="D20" s="38">
        <v>307</v>
      </c>
      <c r="E20" s="35">
        <v>14</v>
      </c>
      <c r="F20" s="36">
        <v>8</v>
      </c>
      <c r="G20" s="37">
        <v>3</v>
      </c>
      <c r="H20" s="37">
        <v>6</v>
      </c>
      <c r="I20" s="37">
        <v>5</v>
      </c>
      <c r="J20" s="37">
        <v>1</v>
      </c>
      <c r="K20" s="37">
        <v>0</v>
      </c>
      <c r="L20" s="37">
        <v>0</v>
      </c>
      <c r="M20" s="37">
        <v>0</v>
      </c>
      <c r="N20" s="37">
        <v>1</v>
      </c>
      <c r="O20" s="37">
        <v>0</v>
      </c>
      <c r="P20" s="36">
        <v>7</v>
      </c>
    </row>
    <row r="21" spans="1:17" x14ac:dyDescent="0.15">
      <c r="A21" s="70"/>
      <c r="B21" s="33" t="s">
        <v>30</v>
      </c>
      <c r="C21" s="34">
        <v>1066</v>
      </c>
      <c r="D21" s="38">
        <v>374</v>
      </c>
      <c r="E21" s="35">
        <v>14</v>
      </c>
      <c r="F21" s="36">
        <v>6</v>
      </c>
      <c r="G21" s="37">
        <v>1</v>
      </c>
      <c r="H21" s="37">
        <v>8</v>
      </c>
      <c r="I21" s="37">
        <v>9</v>
      </c>
      <c r="J21" s="37">
        <v>1</v>
      </c>
      <c r="K21" s="37">
        <v>1</v>
      </c>
      <c r="L21" s="37">
        <v>0</v>
      </c>
      <c r="M21" s="37">
        <v>0</v>
      </c>
      <c r="N21" s="37">
        <v>0</v>
      </c>
      <c r="O21" s="37">
        <v>0</v>
      </c>
      <c r="P21" s="36">
        <v>4</v>
      </c>
    </row>
    <row r="22" spans="1:17" x14ac:dyDescent="0.15">
      <c r="A22" s="71"/>
      <c r="B22" s="33" t="s">
        <v>31</v>
      </c>
      <c r="C22" s="50">
        <f>SUM(C20:C21)</f>
        <v>1826</v>
      </c>
      <c r="D22" s="38">
        <f>SUM(D20:D21)</f>
        <v>681</v>
      </c>
      <c r="E22" s="50">
        <f>SUM(E20:E21)</f>
        <v>28</v>
      </c>
      <c r="F22" s="50">
        <f>SUM(F20:F21)</f>
        <v>14</v>
      </c>
      <c r="G22" s="50">
        <f t="shared" ref="G22" si="1">SUM(G20:G21)</f>
        <v>4</v>
      </c>
      <c r="H22" s="50">
        <f t="shared" ref="H22" si="2">SUM(H20:H21)</f>
        <v>14</v>
      </c>
      <c r="I22" s="50">
        <f t="shared" ref="I22" si="3">SUM(I20:I21)</f>
        <v>14</v>
      </c>
      <c r="J22" s="50">
        <f t="shared" ref="J22" si="4">SUM(J20:J21)</f>
        <v>2</v>
      </c>
      <c r="K22" s="50">
        <f t="shared" ref="K22" si="5">SUM(K20:K21)</f>
        <v>1</v>
      </c>
      <c r="L22" s="50">
        <f t="shared" ref="L22" si="6">SUM(L20:L21)</f>
        <v>0</v>
      </c>
      <c r="M22" s="50">
        <f t="shared" ref="M22" si="7">SUM(M20:M21)</f>
        <v>0</v>
      </c>
      <c r="N22" s="50">
        <f t="shared" ref="N22" si="8">SUM(N20:N21)</f>
        <v>1</v>
      </c>
      <c r="O22" s="50">
        <f t="shared" ref="O22" si="9">SUM(O20:O21)</f>
        <v>0</v>
      </c>
      <c r="P22" s="50">
        <f t="shared" ref="P22" si="10">SUM(P20:P21)</f>
        <v>11</v>
      </c>
      <c r="Q22" s="69"/>
    </row>
    <row r="23" spans="1:17" x14ac:dyDescent="0.15">
      <c r="A23" s="70" t="s">
        <v>38</v>
      </c>
      <c r="B23" s="33" t="s">
        <v>29</v>
      </c>
      <c r="C23" s="34">
        <v>1093</v>
      </c>
      <c r="D23" s="38">
        <v>437</v>
      </c>
      <c r="E23" s="35">
        <v>16</v>
      </c>
      <c r="F23" s="36">
        <v>7</v>
      </c>
      <c r="G23" s="37">
        <v>5</v>
      </c>
      <c r="H23" s="37">
        <v>9</v>
      </c>
      <c r="I23" s="37">
        <v>10</v>
      </c>
      <c r="J23" s="37">
        <v>1</v>
      </c>
      <c r="K23" s="37">
        <v>1</v>
      </c>
      <c r="L23" s="37">
        <v>0</v>
      </c>
      <c r="M23" s="37">
        <v>0</v>
      </c>
      <c r="N23" s="37">
        <v>1</v>
      </c>
      <c r="O23" s="37">
        <v>0</v>
      </c>
      <c r="P23" s="36">
        <v>4</v>
      </c>
    </row>
    <row r="24" spans="1:17" x14ac:dyDescent="0.15">
      <c r="A24" s="70"/>
      <c r="B24" s="33" t="s">
        <v>30</v>
      </c>
      <c r="C24" s="34">
        <v>1359</v>
      </c>
      <c r="D24" s="38">
        <v>733</v>
      </c>
      <c r="E24" s="35">
        <v>18</v>
      </c>
      <c r="F24" s="36">
        <v>6</v>
      </c>
      <c r="G24" s="37">
        <v>3</v>
      </c>
      <c r="H24" s="37">
        <v>12</v>
      </c>
      <c r="I24" s="37">
        <v>9</v>
      </c>
      <c r="J24" s="37">
        <v>1</v>
      </c>
      <c r="K24" s="37">
        <v>0</v>
      </c>
      <c r="L24" s="37">
        <v>0</v>
      </c>
      <c r="M24" s="37">
        <v>0</v>
      </c>
      <c r="N24" s="37">
        <v>1</v>
      </c>
      <c r="O24" s="37">
        <v>0</v>
      </c>
      <c r="P24" s="36">
        <v>7</v>
      </c>
    </row>
    <row r="25" spans="1:17" x14ac:dyDescent="0.15">
      <c r="A25" s="71"/>
      <c r="B25" s="33" t="s">
        <v>31</v>
      </c>
      <c r="C25" s="50">
        <f>SUM(C23:C24)</f>
        <v>2452</v>
      </c>
      <c r="D25" s="38">
        <f>SUM(D23:D24)</f>
        <v>1170</v>
      </c>
      <c r="E25" s="50">
        <f>SUM(E23:E24)</f>
        <v>34</v>
      </c>
      <c r="F25" s="50">
        <f>SUM(F23:F24)</f>
        <v>13</v>
      </c>
      <c r="G25" s="50">
        <f t="shared" ref="G25" si="11">SUM(G23:G24)</f>
        <v>8</v>
      </c>
      <c r="H25" s="50">
        <f t="shared" ref="H25" si="12">SUM(H23:H24)</f>
        <v>21</v>
      </c>
      <c r="I25" s="50">
        <f t="shared" ref="I25" si="13">SUM(I23:I24)</f>
        <v>19</v>
      </c>
      <c r="J25" s="50">
        <f t="shared" ref="J25" si="14">SUM(J23:J24)</f>
        <v>2</v>
      </c>
      <c r="K25" s="50">
        <f t="shared" ref="K25" si="15">SUM(K23:K24)</f>
        <v>1</v>
      </c>
      <c r="L25" s="50">
        <f t="shared" ref="L25" si="16">SUM(L23:L24)</f>
        <v>0</v>
      </c>
      <c r="M25" s="50">
        <f t="shared" ref="M25" si="17">SUM(M23:M24)</f>
        <v>0</v>
      </c>
      <c r="N25" s="50">
        <f t="shared" ref="N25" si="18">SUM(N23:N24)</f>
        <v>2</v>
      </c>
      <c r="O25" s="50">
        <f t="shared" ref="O25" si="19">SUM(O23:O24)</f>
        <v>0</v>
      </c>
      <c r="P25" s="50">
        <f t="shared" ref="P25" si="20">SUM(P23:P24)</f>
        <v>11</v>
      </c>
      <c r="Q25" s="69"/>
    </row>
    <row r="26" spans="1:17" x14ac:dyDescent="0.15">
      <c r="A26" s="70" t="s">
        <v>39</v>
      </c>
      <c r="B26" s="33" t="s">
        <v>29</v>
      </c>
      <c r="C26" s="34">
        <v>2204</v>
      </c>
      <c r="D26" s="40">
        <v>1376</v>
      </c>
      <c r="E26" s="35">
        <v>65</v>
      </c>
      <c r="F26" s="36">
        <v>26</v>
      </c>
      <c r="G26" s="37">
        <v>7</v>
      </c>
      <c r="H26" s="37">
        <v>39</v>
      </c>
      <c r="I26" s="37">
        <v>27</v>
      </c>
      <c r="J26" s="37">
        <v>9</v>
      </c>
      <c r="K26" s="37">
        <v>2</v>
      </c>
      <c r="L26" s="37">
        <v>0</v>
      </c>
      <c r="M26" s="37">
        <v>0</v>
      </c>
      <c r="N26" s="37">
        <v>3</v>
      </c>
      <c r="O26" s="37">
        <v>0</v>
      </c>
      <c r="P26" s="36">
        <v>26</v>
      </c>
    </row>
    <row r="27" spans="1:17" x14ac:dyDescent="0.15">
      <c r="A27" s="70"/>
      <c r="B27" s="33" t="s">
        <v>30</v>
      </c>
      <c r="C27" s="58">
        <v>2039</v>
      </c>
      <c r="D27" s="59">
        <v>1450</v>
      </c>
      <c r="E27" s="60">
        <v>33</v>
      </c>
      <c r="F27" s="61">
        <v>20</v>
      </c>
      <c r="G27" s="62">
        <v>10</v>
      </c>
      <c r="H27" s="62">
        <v>13</v>
      </c>
      <c r="I27" s="62">
        <v>14</v>
      </c>
      <c r="J27" s="62">
        <v>4</v>
      </c>
      <c r="K27" s="62">
        <v>2</v>
      </c>
      <c r="L27" s="62">
        <v>0</v>
      </c>
      <c r="M27" s="62">
        <v>0</v>
      </c>
      <c r="N27" s="62">
        <v>2</v>
      </c>
      <c r="O27" s="62">
        <v>0</v>
      </c>
      <c r="P27" s="61">
        <v>13</v>
      </c>
    </row>
    <row r="28" spans="1:17" x14ac:dyDescent="0.15">
      <c r="A28" s="71"/>
      <c r="B28" s="33" t="s">
        <v>31</v>
      </c>
      <c r="C28" s="50">
        <f>SUM(C26:C27)</f>
        <v>4243</v>
      </c>
      <c r="D28" s="38">
        <f>SUM(D26:D27)</f>
        <v>2826</v>
      </c>
      <c r="E28" s="50">
        <f>SUM(E26:E27)</f>
        <v>98</v>
      </c>
      <c r="F28" s="50">
        <f>SUM(F26:F27)</f>
        <v>46</v>
      </c>
      <c r="G28" s="50">
        <f t="shared" ref="G28" si="21">SUM(G26:G27)</f>
        <v>17</v>
      </c>
      <c r="H28" s="50">
        <f t="shared" ref="H28" si="22">SUM(H26:H27)</f>
        <v>52</v>
      </c>
      <c r="I28" s="50">
        <f t="shared" ref="I28" si="23">SUM(I26:I27)</f>
        <v>41</v>
      </c>
      <c r="J28" s="50">
        <f t="shared" ref="J28" si="24">SUM(J26:J27)</f>
        <v>13</v>
      </c>
      <c r="K28" s="50">
        <f t="shared" ref="K28" si="25">SUM(K26:K27)</f>
        <v>4</v>
      </c>
      <c r="L28" s="50">
        <f t="shared" ref="L28" si="26">SUM(L26:L27)</f>
        <v>0</v>
      </c>
      <c r="M28" s="50">
        <f t="shared" ref="M28" si="27">SUM(M26:M27)</f>
        <v>0</v>
      </c>
      <c r="N28" s="50">
        <f t="shared" ref="N28" si="28">SUM(N26:N27)</f>
        <v>5</v>
      </c>
      <c r="O28" s="50">
        <f t="shared" ref="O28" si="29">SUM(O26:O27)</f>
        <v>0</v>
      </c>
      <c r="P28" s="50">
        <f t="shared" ref="P28" si="30">SUM(P26:P27)</f>
        <v>39</v>
      </c>
      <c r="Q28" s="69"/>
    </row>
    <row r="29" spans="1:17" x14ac:dyDescent="0.15">
      <c r="A29" s="70" t="s">
        <v>33</v>
      </c>
      <c r="B29" s="33" t="s">
        <v>29</v>
      </c>
      <c r="C29" s="53">
        <v>2217</v>
      </c>
      <c r="D29" s="54"/>
      <c r="E29" s="55">
        <v>81</v>
      </c>
      <c r="F29" s="56">
        <v>44</v>
      </c>
      <c r="G29" s="57">
        <v>13</v>
      </c>
      <c r="H29" s="57">
        <v>37</v>
      </c>
      <c r="I29" s="57">
        <v>29</v>
      </c>
      <c r="J29" s="57">
        <v>11</v>
      </c>
      <c r="K29" s="57">
        <v>2</v>
      </c>
      <c r="L29" s="57">
        <v>0</v>
      </c>
      <c r="M29" s="57">
        <v>0</v>
      </c>
      <c r="N29" s="57">
        <v>3</v>
      </c>
      <c r="O29" s="57">
        <v>0</v>
      </c>
      <c r="P29" s="56">
        <v>38</v>
      </c>
    </row>
    <row r="30" spans="1:17" x14ac:dyDescent="0.15">
      <c r="A30" s="70"/>
      <c r="B30" s="33" t="s">
        <v>30</v>
      </c>
      <c r="C30" s="34">
        <v>2091</v>
      </c>
      <c r="D30" s="54"/>
      <c r="E30" s="35">
        <v>47</v>
      </c>
      <c r="F30" s="36">
        <v>19</v>
      </c>
      <c r="G30" s="37">
        <v>5</v>
      </c>
      <c r="H30" s="37">
        <v>28</v>
      </c>
      <c r="I30" s="37">
        <v>17</v>
      </c>
      <c r="J30" s="37">
        <v>7</v>
      </c>
      <c r="K30" s="37">
        <v>0</v>
      </c>
      <c r="L30" s="37">
        <v>0</v>
      </c>
      <c r="M30" s="37">
        <v>0</v>
      </c>
      <c r="N30" s="37">
        <v>3</v>
      </c>
      <c r="O30" s="37">
        <v>0</v>
      </c>
      <c r="P30" s="36">
        <v>20</v>
      </c>
    </row>
    <row r="31" spans="1:17" x14ac:dyDescent="0.15">
      <c r="A31" s="71"/>
      <c r="B31" s="33" t="s">
        <v>31</v>
      </c>
      <c r="C31" s="50">
        <f>SUM(C29:C30)</f>
        <v>4308</v>
      </c>
      <c r="D31" s="68"/>
      <c r="E31" s="50">
        <f>SUM(E29:E30)</f>
        <v>128</v>
      </c>
      <c r="F31" s="50">
        <f>SUM(F29:F30)</f>
        <v>63</v>
      </c>
      <c r="G31" s="50">
        <f t="shared" ref="G31" si="31">SUM(G29:G30)</f>
        <v>18</v>
      </c>
      <c r="H31" s="50">
        <f t="shared" ref="H31" si="32">SUM(H29:H30)</f>
        <v>65</v>
      </c>
      <c r="I31" s="50">
        <f t="shared" ref="I31" si="33">SUM(I29:I30)</f>
        <v>46</v>
      </c>
      <c r="J31" s="50">
        <f t="shared" ref="J31" si="34">SUM(J29:J30)</f>
        <v>18</v>
      </c>
      <c r="K31" s="50">
        <f t="shared" ref="K31" si="35">SUM(K29:K30)</f>
        <v>2</v>
      </c>
      <c r="L31" s="50">
        <f t="shared" ref="L31" si="36">SUM(L29:L30)</f>
        <v>0</v>
      </c>
      <c r="M31" s="50">
        <f t="shared" ref="M31" si="37">SUM(M29:M30)</f>
        <v>0</v>
      </c>
      <c r="N31" s="50">
        <f t="shared" ref="N31" si="38">SUM(N29:N30)</f>
        <v>6</v>
      </c>
      <c r="O31" s="50">
        <f t="shared" ref="O31" si="39">SUM(O29:O30)</f>
        <v>0</v>
      </c>
      <c r="P31" s="51">
        <f t="shared" ref="P31" si="40">SUM(P29:P30)</f>
        <v>58</v>
      </c>
      <c r="Q31" s="42"/>
    </row>
    <row r="32" spans="1:17" x14ac:dyDescent="0.15">
      <c r="A32" s="70" t="s">
        <v>41</v>
      </c>
      <c r="B32" s="33" t="s">
        <v>29</v>
      </c>
      <c r="C32" s="34">
        <v>1077</v>
      </c>
      <c r="D32" s="44"/>
      <c r="E32" s="35">
        <v>48</v>
      </c>
      <c r="F32" s="36">
        <v>19</v>
      </c>
      <c r="G32" s="37">
        <v>5</v>
      </c>
      <c r="H32" s="37">
        <v>29</v>
      </c>
      <c r="I32" s="37">
        <v>18</v>
      </c>
      <c r="J32" s="37">
        <v>1</v>
      </c>
      <c r="K32" s="37">
        <v>0</v>
      </c>
      <c r="L32" s="37">
        <v>0</v>
      </c>
      <c r="M32" s="37">
        <v>0</v>
      </c>
      <c r="N32" s="37">
        <v>2</v>
      </c>
      <c r="O32" s="37">
        <v>0</v>
      </c>
      <c r="P32" s="36">
        <v>27</v>
      </c>
    </row>
    <row r="33" spans="1:17" x14ac:dyDescent="0.15">
      <c r="A33" s="70"/>
      <c r="B33" s="33" t="s">
        <v>30</v>
      </c>
      <c r="C33" s="34">
        <v>908</v>
      </c>
      <c r="D33" s="44"/>
      <c r="E33" s="35">
        <v>25</v>
      </c>
      <c r="F33" s="36">
        <v>14</v>
      </c>
      <c r="G33" s="37">
        <v>6</v>
      </c>
      <c r="H33" s="37">
        <v>11</v>
      </c>
      <c r="I33" s="37">
        <v>12</v>
      </c>
      <c r="J33" s="37">
        <v>2</v>
      </c>
      <c r="K33" s="37">
        <v>0</v>
      </c>
      <c r="L33" s="37">
        <v>0</v>
      </c>
      <c r="M33" s="37">
        <v>0</v>
      </c>
      <c r="N33" s="37">
        <v>1</v>
      </c>
      <c r="O33" s="37">
        <v>0</v>
      </c>
      <c r="P33" s="36">
        <v>10</v>
      </c>
    </row>
    <row r="34" spans="1:17" x14ac:dyDescent="0.15">
      <c r="A34" s="71"/>
      <c r="B34" s="33" t="s">
        <v>31</v>
      </c>
      <c r="C34" s="50">
        <f>SUM(C32:C33)</f>
        <v>1985</v>
      </c>
      <c r="D34" s="68"/>
      <c r="E34" s="50">
        <f>SUM(E32:E33)</f>
        <v>73</v>
      </c>
      <c r="F34" s="50">
        <f>SUM(F32:F33)</f>
        <v>33</v>
      </c>
      <c r="G34" s="50">
        <f t="shared" ref="G34" si="41">SUM(G32:G33)</f>
        <v>11</v>
      </c>
      <c r="H34" s="50">
        <f t="shared" ref="H34" si="42">SUM(H32:H33)</f>
        <v>40</v>
      </c>
      <c r="I34" s="50">
        <f t="shared" ref="I34" si="43">SUM(I32:I33)</f>
        <v>30</v>
      </c>
      <c r="J34" s="50">
        <f t="shared" ref="J34" si="44">SUM(J32:J33)</f>
        <v>3</v>
      </c>
      <c r="K34" s="50">
        <f t="shared" ref="K34" si="45">SUM(K32:K33)</f>
        <v>0</v>
      </c>
      <c r="L34" s="50">
        <f t="shared" ref="L34" si="46">SUM(L32:L33)</f>
        <v>0</v>
      </c>
      <c r="M34" s="50">
        <f t="shared" ref="M34" si="47">SUM(M32:M33)</f>
        <v>0</v>
      </c>
      <c r="N34" s="50">
        <f t="shared" ref="N34" si="48">SUM(N32:N33)</f>
        <v>3</v>
      </c>
      <c r="O34" s="50">
        <f t="shared" ref="O34" si="49">SUM(O32:O33)</f>
        <v>0</v>
      </c>
      <c r="P34" s="51">
        <f t="shared" ref="P34" si="50">SUM(P32:P33)</f>
        <v>37</v>
      </c>
    </row>
    <row r="35" spans="1:17" x14ac:dyDescent="0.15">
      <c r="A35" s="70" t="s">
        <v>34</v>
      </c>
      <c r="B35" s="33" t="s">
        <v>29</v>
      </c>
      <c r="C35" s="34">
        <v>553</v>
      </c>
      <c r="D35" s="44"/>
      <c r="E35" s="35">
        <v>30</v>
      </c>
      <c r="F35" s="36">
        <v>17</v>
      </c>
      <c r="G35" s="37">
        <v>3</v>
      </c>
      <c r="H35" s="37">
        <v>13</v>
      </c>
      <c r="I35" s="37">
        <v>13</v>
      </c>
      <c r="J35" s="37">
        <v>5</v>
      </c>
      <c r="K35" s="37">
        <v>0</v>
      </c>
      <c r="L35" s="37">
        <v>0</v>
      </c>
      <c r="M35" s="37">
        <v>0</v>
      </c>
      <c r="N35" s="37">
        <v>1</v>
      </c>
      <c r="O35" s="37">
        <v>0</v>
      </c>
      <c r="P35" s="36">
        <v>11</v>
      </c>
    </row>
    <row r="36" spans="1:17" x14ac:dyDescent="0.15">
      <c r="A36" s="70"/>
      <c r="B36" s="33" t="s">
        <v>30</v>
      </c>
      <c r="C36" s="34">
        <v>505</v>
      </c>
      <c r="D36" s="44"/>
      <c r="E36" s="35">
        <v>12</v>
      </c>
      <c r="F36" s="36">
        <v>7</v>
      </c>
      <c r="G36" s="37">
        <v>2</v>
      </c>
      <c r="H36" s="37">
        <v>5</v>
      </c>
      <c r="I36" s="37">
        <v>4</v>
      </c>
      <c r="J36" s="37">
        <v>2</v>
      </c>
      <c r="K36" s="37">
        <v>1</v>
      </c>
      <c r="L36" s="37">
        <v>0</v>
      </c>
      <c r="M36" s="37">
        <v>0</v>
      </c>
      <c r="N36" s="37">
        <v>0</v>
      </c>
      <c r="O36" s="37">
        <v>0</v>
      </c>
      <c r="P36" s="36">
        <v>6</v>
      </c>
    </row>
    <row r="37" spans="1:17" x14ac:dyDescent="0.15">
      <c r="A37" s="71"/>
      <c r="B37" s="33" t="s">
        <v>31</v>
      </c>
      <c r="C37" s="50">
        <f>SUM(C35:C36)</f>
        <v>1058</v>
      </c>
      <c r="D37" s="68"/>
      <c r="E37" s="50">
        <f>SUM(E35:E36)</f>
        <v>42</v>
      </c>
      <c r="F37" s="50">
        <f>SUM(F35:F36)</f>
        <v>24</v>
      </c>
      <c r="G37" s="50">
        <f t="shared" ref="G37" si="51">SUM(G35:G36)</f>
        <v>5</v>
      </c>
      <c r="H37" s="50">
        <f t="shared" ref="H37" si="52">SUM(H35:H36)</f>
        <v>18</v>
      </c>
      <c r="I37" s="50">
        <f t="shared" ref="I37" si="53">SUM(I35:I36)</f>
        <v>17</v>
      </c>
      <c r="J37" s="50">
        <f t="shared" ref="J37" si="54">SUM(J35:J36)</f>
        <v>7</v>
      </c>
      <c r="K37" s="50">
        <f t="shared" ref="K37" si="55">SUM(K35:K36)</f>
        <v>1</v>
      </c>
      <c r="L37" s="50">
        <f t="shared" ref="L37" si="56">SUM(L35:L36)</f>
        <v>0</v>
      </c>
      <c r="M37" s="50">
        <f t="shared" ref="M37" si="57">SUM(M35:M36)</f>
        <v>0</v>
      </c>
      <c r="N37" s="50">
        <f t="shared" ref="N37" si="58">SUM(N35:N36)</f>
        <v>1</v>
      </c>
      <c r="O37" s="50">
        <f t="shared" ref="O37" si="59">SUM(O35:O36)</f>
        <v>0</v>
      </c>
      <c r="P37" s="51">
        <f t="shared" ref="P37" si="60">SUM(P35:P36)</f>
        <v>17</v>
      </c>
    </row>
    <row r="38" spans="1:17" x14ac:dyDescent="0.15">
      <c r="A38" s="70" t="s">
        <v>31</v>
      </c>
      <c r="B38" s="33" t="s">
        <v>29</v>
      </c>
      <c r="C38" s="50">
        <v>8757</v>
      </c>
      <c r="D38" s="40">
        <v>2393</v>
      </c>
      <c r="E38" s="52">
        <v>265</v>
      </c>
      <c r="F38" s="51">
        <v>124</v>
      </c>
      <c r="G38" s="51">
        <v>39</v>
      </c>
      <c r="H38" s="51">
        <v>141</v>
      </c>
      <c r="I38" s="51">
        <v>108</v>
      </c>
      <c r="J38" s="51">
        <v>29</v>
      </c>
      <c r="K38" s="51">
        <v>6</v>
      </c>
      <c r="L38" s="51">
        <v>0</v>
      </c>
      <c r="M38" s="51">
        <v>0</v>
      </c>
      <c r="N38" s="51">
        <v>11</v>
      </c>
      <c r="O38" s="51">
        <v>0</v>
      </c>
      <c r="P38" s="51">
        <v>117</v>
      </c>
    </row>
    <row r="39" spans="1:17" x14ac:dyDescent="0.15">
      <c r="A39" s="70"/>
      <c r="B39" s="33" t="s">
        <v>30</v>
      </c>
      <c r="C39" s="50">
        <v>9181</v>
      </c>
      <c r="D39" s="40">
        <v>2907</v>
      </c>
      <c r="E39" s="52">
        <v>158</v>
      </c>
      <c r="F39" s="51">
        <v>77</v>
      </c>
      <c r="G39" s="51">
        <v>31</v>
      </c>
      <c r="H39" s="51">
        <v>81</v>
      </c>
      <c r="I39" s="51">
        <v>70</v>
      </c>
      <c r="J39" s="51">
        <v>18</v>
      </c>
      <c r="K39" s="51">
        <v>4</v>
      </c>
      <c r="L39" s="51">
        <v>0</v>
      </c>
      <c r="M39" s="51">
        <v>0</v>
      </c>
      <c r="N39" s="51">
        <v>7</v>
      </c>
      <c r="O39" s="51">
        <v>0</v>
      </c>
      <c r="P39" s="51">
        <v>63</v>
      </c>
    </row>
    <row r="40" spans="1:17" x14ac:dyDescent="0.15">
      <c r="A40" s="71"/>
      <c r="B40" s="33" t="s">
        <v>31</v>
      </c>
      <c r="C40" s="50">
        <f>SUM(C38:C39)</f>
        <v>17938</v>
      </c>
      <c r="D40" s="38">
        <f>SUM(D38:D39)</f>
        <v>5300</v>
      </c>
      <c r="E40" s="50">
        <f>SUM(E38:E39)</f>
        <v>423</v>
      </c>
      <c r="F40" s="50">
        <f>SUM(F38:F39)</f>
        <v>201</v>
      </c>
      <c r="G40" s="50">
        <f t="shared" ref="G40" si="61">SUM(G38:G39)</f>
        <v>70</v>
      </c>
      <c r="H40" s="50">
        <f t="shared" ref="H40" si="62">SUM(H38:H39)</f>
        <v>222</v>
      </c>
      <c r="I40" s="50">
        <f t="shared" ref="I40" si="63">SUM(I38:I39)</f>
        <v>178</v>
      </c>
      <c r="J40" s="50">
        <f t="shared" ref="J40" si="64">SUM(J38:J39)</f>
        <v>47</v>
      </c>
      <c r="K40" s="50">
        <f t="shared" ref="K40" si="65">SUM(K38:K39)</f>
        <v>10</v>
      </c>
      <c r="L40" s="50">
        <f t="shared" ref="L40" si="66">SUM(L38:L39)</f>
        <v>0</v>
      </c>
      <c r="M40" s="50">
        <f t="shared" ref="M40" si="67">SUM(M38:M39)</f>
        <v>0</v>
      </c>
      <c r="N40" s="50">
        <f t="shared" ref="N40" si="68">SUM(N38:N39)</f>
        <v>18</v>
      </c>
      <c r="O40" s="50">
        <f t="shared" ref="O40" si="69">SUM(O38:O39)</f>
        <v>0</v>
      </c>
      <c r="P40" s="50">
        <f t="shared" ref="P40" si="70">SUM(P38:P39)</f>
        <v>180</v>
      </c>
      <c r="Q40" s="69"/>
    </row>
  </sheetData>
  <mergeCells count="21">
    <mergeCell ref="P4:P9"/>
    <mergeCell ref="C5:C6"/>
    <mergeCell ref="E5:E7"/>
    <mergeCell ref="M5:M9"/>
    <mergeCell ref="N5:N9"/>
    <mergeCell ref="I6:I7"/>
    <mergeCell ref="A23:A25"/>
    <mergeCell ref="B2:B10"/>
    <mergeCell ref="F2:H2"/>
    <mergeCell ref="J4:N4"/>
    <mergeCell ref="O4:O9"/>
    <mergeCell ref="J6:J9"/>
    <mergeCell ref="A11:A13"/>
    <mergeCell ref="A14:A16"/>
    <mergeCell ref="A17:A19"/>
    <mergeCell ref="A20:A22"/>
    <mergeCell ref="A26:A28"/>
    <mergeCell ref="A29:A31"/>
    <mergeCell ref="A32:A34"/>
    <mergeCell ref="A35:A37"/>
    <mergeCell ref="A38:A40"/>
  </mergeCells>
  <phoneticPr fontId="2"/>
  <pageMargins left="0.7" right="0.7" top="0.75" bottom="0.75" header="0.3" footer="0.3"/>
  <pageSetup paperSize="9" orientation="portrait" horizontalDpi="300" verticalDpi="300" r:id="rId1"/>
  <ignoredErrors>
    <ignoredError sqref="D19 D22 D25 D28 D31 D34 D36:D37 D4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胃内視鏡検査・個別検診・平成30年度の精密検査結果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2022-09-01T03:41:51Z</dcterms:created>
  <dcterms:modified xsi:type="dcterms:W3CDTF">2022-09-01T03:41:54Z</dcterms:modified>
</cp:coreProperties>
</file>