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30" windowHeight="6465"/>
  </bookViews>
  <sheets>
    <sheet name="がん検診受診状況（居住区別）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5" i="1" l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 s="1"/>
  <c r="U5" i="1"/>
  <c r="Q5" i="1" l="1"/>
  <c r="B5" i="1" l="1"/>
  <c r="C5" i="1"/>
  <c r="D5" i="1"/>
  <c r="G5" i="1"/>
  <c r="I5" i="1"/>
  <c r="J5" i="1"/>
  <c r="K5" i="1"/>
  <c r="M5" i="1"/>
  <c r="O5" i="1"/>
  <c r="P5" i="1"/>
  <c r="R5" i="1" l="1"/>
  <c r="E5" i="1"/>
</calcChain>
</file>

<file path=xl/sharedStrings.xml><?xml version="1.0" encoding="utf-8"?>
<sst xmlns="http://schemas.openxmlformats.org/spreadsheetml/2006/main" count="57" uniqueCount="40">
  <si>
    <t>　　（乳がん及び子宮がんの受診率の算出にあたり、2年連続受診者数は減算していません）</t>
    <rPh sb="3" eb="4">
      <t>ニュウ</t>
    </rPh>
    <rPh sb="6" eb="7">
      <t>オヨ</t>
    </rPh>
    <rPh sb="8" eb="10">
      <t>シキュウ</t>
    </rPh>
    <rPh sb="13" eb="15">
      <t>ジュシン</t>
    </rPh>
    <rPh sb="15" eb="16">
      <t>リツ</t>
    </rPh>
    <rPh sb="17" eb="19">
      <t>サンシュツ</t>
    </rPh>
    <rPh sb="25" eb="26">
      <t>ネン</t>
    </rPh>
    <rPh sb="26" eb="28">
      <t>レンゾク</t>
    </rPh>
    <rPh sb="28" eb="31">
      <t>ジュシンシャ</t>
    </rPh>
    <rPh sb="31" eb="32">
      <t>スウ</t>
    </rPh>
    <rPh sb="33" eb="35">
      <t>ゲンサン</t>
    </rPh>
    <phoneticPr fontId="3"/>
  </si>
  <si>
    <t>　 子宮、乳がん受診率＝（前年度の受診者数＋当該年度の受診者数）／当該年度の対象者数×100</t>
    <rPh sb="2" eb="4">
      <t>シキュウ</t>
    </rPh>
    <rPh sb="5" eb="6">
      <t>ニュウ</t>
    </rPh>
    <rPh sb="8" eb="10">
      <t>ジュシン</t>
    </rPh>
    <rPh sb="10" eb="11">
      <t>リツ</t>
    </rPh>
    <rPh sb="13" eb="16">
      <t>ゼンネンド</t>
    </rPh>
    <rPh sb="17" eb="20">
      <t>ジュシンシャ</t>
    </rPh>
    <rPh sb="20" eb="21">
      <t>スウ</t>
    </rPh>
    <rPh sb="22" eb="24">
      <t>トウガイ</t>
    </rPh>
    <rPh sb="24" eb="26">
      <t>ネンド</t>
    </rPh>
    <rPh sb="27" eb="30">
      <t>ジュシンシャ</t>
    </rPh>
    <rPh sb="30" eb="31">
      <t>スウ</t>
    </rPh>
    <rPh sb="33" eb="35">
      <t>トウガイ</t>
    </rPh>
    <rPh sb="35" eb="37">
      <t>ネンド</t>
    </rPh>
    <rPh sb="38" eb="41">
      <t>タイショウシャ</t>
    </rPh>
    <rPh sb="41" eb="42">
      <t>スウ</t>
    </rPh>
    <phoneticPr fontId="3"/>
  </si>
  <si>
    <t>※胃、肺、大腸がん受診率＝当該年度受診者数／当該年度対象者数×100</t>
    <rPh sb="1" eb="2">
      <t>イ</t>
    </rPh>
    <rPh sb="3" eb="4">
      <t>ハイ</t>
    </rPh>
    <rPh sb="5" eb="7">
      <t>ダイチョウ</t>
    </rPh>
    <rPh sb="9" eb="11">
      <t>ジュシン</t>
    </rPh>
    <rPh sb="11" eb="12">
      <t>リツ</t>
    </rPh>
    <rPh sb="13" eb="15">
      <t>トウガイ</t>
    </rPh>
    <rPh sb="15" eb="17">
      <t>ネンド</t>
    </rPh>
    <rPh sb="17" eb="20">
      <t>ジュシンシャ</t>
    </rPh>
    <rPh sb="20" eb="21">
      <t>スウ</t>
    </rPh>
    <rPh sb="22" eb="24">
      <t>トウガイ</t>
    </rPh>
    <rPh sb="24" eb="26">
      <t>ネンド</t>
    </rPh>
    <rPh sb="26" eb="29">
      <t>タイショウシャ</t>
    </rPh>
    <rPh sb="29" eb="30">
      <t>スウ</t>
    </rPh>
    <phoneticPr fontId="3"/>
  </si>
  <si>
    <t>市外（被災者）</t>
    <rPh sb="0" eb="2">
      <t>シガイ</t>
    </rPh>
    <rPh sb="3" eb="6">
      <t>ヒサイシャ</t>
    </rPh>
    <phoneticPr fontId="3"/>
  </si>
  <si>
    <t>市外（転出者）</t>
    <rPh sb="0" eb="2">
      <t>シガイ</t>
    </rPh>
    <rPh sb="3" eb="6">
      <t>テンシュツシャ</t>
    </rPh>
    <phoneticPr fontId="3"/>
  </si>
  <si>
    <t>瀬谷</t>
    <rPh sb="0" eb="2">
      <t>セヤ</t>
    </rPh>
    <phoneticPr fontId="3"/>
  </si>
  <si>
    <t>泉</t>
    <rPh sb="0" eb="1">
      <t>イズミ</t>
    </rPh>
    <phoneticPr fontId="3"/>
  </si>
  <si>
    <t>栄</t>
    <rPh sb="0" eb="1">
      <t>サカエ</t>
    </rPh>
    <phoneticPr fontId="3"/>
  </si>
  <si>
    <t>戸塚</t>
    <rPh sb="0" eb="2">
      <t>トヅカ</t>
    </rPh>
    <phoneticPr fontId="3"/>
  </si>
  <si>
    <t>都筑</t>
    <rPh sb="0" eb="2">
      <t>ツヅキ</t>
    </rPh>
    <phoneticPr fontId="3"/>
  </si>
  <si>
    <t>青葉</t>
    <rPh sb="0" eb="2">
      <t>アオバ</t>
    </rPh>
    <phoneticPr fontId="3"/>
  </si>
  <si>
    <t>緑</t>
    <rPh sb="0" eb="1">
      <t>ミドリ</t>
    </rPh>
    <phoneticPr fontId="3"/>
  </si>
  <si>
    <t>港北</t>
    <rPh sb="0" eb="2">
      <t>コウホク</t>
    </rPh>
    <phoneticPr fontId="3"/>
  </si>
  <si>
    <t>金沢</t>
    <rPh sb="0" eb="2">
      <t>カナザワ</t>
    </rPh>
    <phoneticPr fontId="3"/>
  </si>
  <si>
    <t>磯子</t>
    <rPh sb="0" eb="2">
      <t>イソゴ</t>
    </rPh>
    <phoneticPr fontId="3"/>
  </si>
  <si>
    <t>旭</t>
    <rPh sb="0" eb="1">
      <t>アサヒ</t>
    </rPh>
    <phoneticPr fontId="3"/>
  </si>
  <si>
    <t>保土ケ谷</t>
    <phoneticPr fontId="3"/>
  </si>
  <si>
    <t>港南</t>
    <rPh sb="0" eb="2">
      <t>コウナン</t>
    </rPh>
    <phoneticPr fontId="3"/>
  </si>
  <si>
    <t>南</t>
    <rPh sb="0" eb="1">
      <t>ミナミ</t>
    </rPh>
    <phoneticPr fontId="3"/>
  </si>
  <si>
    <t>中</t>
    <rPh sb="0" eb="1">
      <t>ナカ</t>
    </rPh>
    <phoneticPr fontId="3"/>
  </si>
  <si>
    <t>西</t>
    <rPh sb="0" eb="1">
      <t>ニシ</t>
    </rPh>
    <phoneticPr fontId="3"/>
  </si>
  <si>
    <t>神奈川</t>
    <rPh sb="0" eb="3">
      <t>カナガワ</t>
    </rPh>
    <phoneticPr fontId="3"/>
  </si>
  <si>
    <t>鶴見</t>
    <rPh sb="0" eb="2">
      <t>ツルミ</t>
    </rPh>
    <phoneticPr fontId="3"/>
  </si>
  <si>
    <t>総数</t>
    <rPh sb="0" eb="2">
      <t>ソウスウ</t>
    </rPh>
    <phoneticPr fontId="3"/>
  </si>
  <si>
    <t>個別</t>
    <rPh sb="0" eb="2">
      <t>コベツ</t>
    </rPh>
    <phoneticPr fontId="3"/>
  </si>
  <si>
    <t>市民病院</t>
    <rPh sb="0" eb="2">
      <t>シミン</t>
    </rPh>
    <rPh sb="2" eb="4">
      <t>ビョウイン</t>
    </rPh>
    <phoneticPr fontId="3"/>
  </si>
  <si>
    <t>個別</t>
    <rPh sb="0" eb="2">
      <t>コベツ</t>
    </rPh>
    <phoneticPr fontId="2"/>
  </si>
  <si>
    <t>集団</t>
    <rPh sb="0" eb="2">
      <t>シュウダン</t>
    </rPh>
    <phoneticPr fontId="3"/>
  </si>
  <si>
    <t>個別（内視鏡）</t>
    <rPh sb="3" eb="6">
      <t>ナイシキョウ</t>
    </rPh>
    <phoneticPr fontId="3"/>
  </si>
  <si>
    <t>個別（X線）</t>
    <phoneticPr fontId="3"/>
  </si>
  <si>
    <t>受診率
（総数）</t>
    <rPh sb="0" eb="2">
      <t>ジュシン</t>
    </rPh>
    <rPh sb="2" eb="3">
      <t>リツ</t>
    </rPh>
    <rPh sb="5" eb="7">
      <t>ソウスウ</t>
    </rPh>
    <phoneticPr fontId="3"/>
  </si>
  <si>
    <t>件数</t>
    <rPh sb="0" eb="2">
      <t>ケンスウ</t>
    </rPh>
    <phoneticPr fontId="3"/>
  </si>
  <si>
    <t>受診率</t>
    <rPh sb="0" eb="2">
      <t>ジュシン</t>
    </rPh>
    <rPh sb="2" eb="3">
      <t>リツ</t>
    </rPh>
    <phoneticPr fontId="3"/>
  </si>
  <si>
    <t>前立腺がん(PSA検査)</t>
    <rPh sb="0" eb="3">
      <t>ゼンリツセン</t>
    </rPh>
    <rPh sb="9" eb="11">
      <t>ケンサ</t>
    </rPh>
    <phoneticPr fontId="3"/>
  </si>
  <si>
    <t>肺がん</t>
    <rPh sb="0" eb="1">
      <t>ハイ</t>
    </rPh>
    <phoneticPr fontId="3"/>
  </si>
  <si>
    <t>子宮がん</t>
    <rPh sb="0" eb="2">
      <t>シキュウ</t>
    </rPh>
    <phoneticPr fontId="3"/>
  </si>
  <si>
    <t>乳がん</t>
    <rPh sb="0" eb="1">
      <t>ニュウ</t>
    </rPh>
    <phoneticPr fontId="3"/>
  </si>
  <si>
    <t>大腸がん</t>
    <rPh sb="0" eb="2">
      <t>ダイチョウ</t>
    </rPh>
    <phoneticPr fontId="3"/>
  </si>
  <si>
    <t>胃がん</t>
    <rPh sb="0" eb="1">
      <t>イ</t>
    </rPh>
    <phoneticPr fontId="3"/>
  </si>
  <si>
    <t>がん検診受診状況（居住区別）</t>
    <rPh sb="2" eb="4">
      <t>ケンシン</t>
    </rPh>
    <rPh sb="4" eb="6">
      <t>ジュシン</t>
    </rPh>
    <rPh sb="6" eb="8">
      <t>ジョウキョウ</t>
    </rPh>
    <rPh sb="9" eb="12">
      <t>キョジュウク</t>
    </rPh>
    <rPh sb="12" eb="13">
      <t>ベツ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</si>
</sst>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0.0%"/>
    <numFmt numFmtId="178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Arial Narrow"/>
      <family val="2"/>
    </font>
    <font>
      <sz val="10"/>
      <name val="ＭＳ Ｐ明朝"/>
      <family val="1"/>
      <charset val="128"/>
    </font>
    <font>
      <b/>
      <sz val="11"/>
      <name val="Arial Narrow"/>
      <family val="2"/>
    </font>
    <font>
      <b/>
      <sz val="10"/>
      <name val="Arial Narrow"/>
      <family val="2"/>
    </font>
    <font>
      <b/>
      <sz val="10"/>
      <name val="ＭＳ Ｐ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/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/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11">
    <xf numFmtId="0" fontId="0" fillId="0" borderId="0" xfId="0"/>
    <xf numFmtId="176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2" applyNumberFormat="1" applyFont="1" applyFill="1" applyBorder="1" applyAlignment="1">
      <alignment vertical="center"/>
    </xf>
    <xf numFmtId="176" fontId="5" fillId="0" borderId="1" xfId="2" applyNumberFormat="1" applyFont="1" applyFill="1" applyBorder="1" applyAlignment="1">
      <alignment vertical="center"/>
    </xf>
    <xf numFmtId="176" fontId="5" fillId="0" borderId="1" xfId="2" applyNumberFormat="1" applyFont="1" applyFill="1" applyBorder="1" applyAlignment="1">
      <alignment horizontal="right" vertical="center"/>
    </xf>
    <xf numFmtId="176" fontId="5" fillId="0" borderId="2" xfId="2" applyNumberFormat="1" applyFont="1" applyFill="1" applyBorder="1" applyAlignment="1">
      <alignment horizontal="right" vertical="center"/>
    </xf>
    <xf numFmtId="176" fontId="5" fillId="0" borderId="3" xfId="2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 shrinkToFit="1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horizontal="right" vertical="center"/>
    </xf>
    <xf numFmtId="176" fontId="5" fillId="0" borderId="7" xfId="2" applyNumberFormat="1" applyFont="1" applyFill="1" applyBorder="1" applyAlignment="1">
      <alignment vertical="center"/>
    </xf>
    <xf numFmtId="176" fontId="5" fillId="0" borderId="5" xfId="2" applyNumberFormat="1" applyFont="1" applyFill="1" applyBorder="1" applyAlignment="1">
      <alignment vertical="center"/>
    </xf>
    <xf numFmtId="176" fontId="5" fillId="0" borderId="5" xfId="2" applyNumberFormat="1" applyFont="1" applyFill="1" applyBorder="1" applyAlignment="1">
      <alignment horizontal="right" vertical="center"/>
    </xf>
    <xf numFmtId="176" fontId="5" fillId="0" borderId="7" xfId="2" applyNumberFormat="1" applyFont="1" applyFill="1" applyBorder="1" applyAlignment="1">
      <alignment horizontal="right" vertical="center"/>
    </xf>
    <xf numFmtId="176" fontId="5" fillId="0" borderId="8" xfId="2" applyNumberFormat="1" applyFont="1" applyFill="1" applyBorder="1" applyAlignment="1">
      <alignment horizontal="right" vertical="center"/>
    </xf>
    <xf numFmtId="176" fontId="6" fillId="0" borderId="9" xfId="0" applyNumberFormat="1" applyFont="1" applyFill="1" applyBorder="1" applyAlignment="1">
      <alignment vertical="center" shrinkToFit="1"/>
    </xf>
    <xf numFmtId="177" fontId="5" fillId="0" borderId="10" xfId="0" applyNumberFormat="1" applyFont="1" applyFill="1" applyBorder="1" applyAlignment="1">
      <alignment vertical="center"/>
    </xf>
    <xf numFmtId="176" fontId="5" fillId="0" borderId="8" xfId="0" applyNumberFormat="1" applyFont="1" applyFill="1" applyBorder="1" applyAlignment="1">
      <alignment vertical="center"/>
    </xf>
    <xf numFmtId="177" fontId="5" fillId="0" borderId="6" xfId="2" applyNumberFormat="1" applyFont="1" applyFill="1" applyBorder="1" applyAlignment="1">
      <alignment vertical="center"/>
    </xf>
    <xf numFmtId="176" fontId="5" fillId="0" borderId="8" xfId="2" applyNumberFormat="1" applyFont="1" applyFill="1" applyBorder="1" applyAlignment="1">
      <alignment vertical="center"/>
    </xf>
    <xf numFmtId="177" fontId="5" fillId="0" borderId="10" xfId="2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horizontal="distributed" vertical="center"/>
    </xf>
    <xf numFmtId="177" fontId="5" fillId="0" borderId="6" xfId="0" applyNumberFormat="1" applyFont="1" applyFill="1" applyBorder="1" applyAlignment="1">
      <alignment vertical="center"/>
    </xf>
    <xf numFmtId="177" fontId="5" fillId="0" borderId="12" xfId="2" applyNumberFormat="1" applyFont="1" applyFill="1" applyBorder="1" applyAlignment="1">
      <alignment vertical="center"/>
    </xf>
    <xf numFmtId="176" fontId="5" fillId="0" borderId="7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horizontal="right" vertical="center"/>
    </xf>
    <xf numFmtId="176" fontId="5" fillId="0" borderId="14" xfId="0" applyNumberFormat="1" applyFont="1" applyFill="1" applyBorder="1" applyAlignment="1">
      <alignment vertical="center"/>
    </xf>
    <xf numFmtId="177" fontId="5" fillId="0" borderId="16" xfId="0" applyNumberFormat="1" applyFont="1" applyFill="1" applyBorder="1" applyAlignment="1">
      <alignment vertical="center"/>
    </xf>
    <xf numFmtId="176" fontId="5" fillId="0" borderId="13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vertical="center"/>
    </xf>
    <xf numFmtId="177" fontId="5" fillId="0" borderId="0" xfId="2" applyNumberFormat="1" applyFont="1" applyFill="1" applyBorder="1" applyAlignment="1">
      <alignment vertical="center"/>
    </xf>
    <xf numFmtId="176" fontId="5" fillId="0" borderId="15" xfId="2" applyNumberFormat="1" applyFont="1" applyFill="1" applyBorder="1" applyAlignment="1">
      <alignment vertical="center"/>
    </xf>
    <xf numFmtId="177" fontId="5" fillId="0" borderId="16" xfId="2" applyNumberFormat="1" applyFont="1" applyFill="1" applyBorder="1" applyAlignment="1">
      <alignment vertical="center"/>
    </xf>
    <xf numFmtId="176" fontId="5" fillId="0" borderId="14" xfId="2" applyNumberFormat="1" applyFont="1" applyFill="1" applyBorder="1" applyAlignment="1">
      <alignment vertical="center"/>
    </xf>
    <xf numFmtId="176" fontId="5" fillId="0" borderId="13" xfId="2" applyNumberFormat="1" applyFont="1" applyFill="1" applyBorder="1" applyAlignment="1">
      <alignment vertical="center"/>
    </xf>
    <xf numFmtId="177" fontId="5" fillId="0" borderId="18" xfId="2" applyNumberFormat="1" applyFont="1" applyFill="1" applyBorder="1" applyAlignment="1">
      <alignment vertical="center"/>
    </xf>
    <xf numFmtId="176" fontId="6" fillId="0" borderId="9" xfId="0" applyNumberFormat="1" applyFont="1" applyFill="1" applyBorder="1" applyAlignment="1">
      <alignment horizontal="distributed" vertical="center"/>
    </xf>
    <xf numFmtId="176" fontId="7" fillId="0" borderId="0" xfId="0" applyNumberFormat="1" applyFont="1" applyFill="1" applyAlignment="1">
      <alignment vertical="center"/>
    </xf>
    <xf numFmtId="177" fontId="8" fillId="0" borderId="19" xfId="1" applyNumberFormat="1" applyFont="1" applyFill="1" applyBorder="1" applyAlignment="1">
      <alignment vertical="center"/>
    </xf>
    <xf numFmtId="176" fontId="8" fillId="0" borderId="20" xfId="2" applyNumberFormat="1" applyFont="1" applyFill="1" applyBorder="1" applyAlignment="1">
      <alignment vertical="center"/>
    </xf>
    <xf numFmtId="176" fontId="8" fillId="0" borderId="21" xfId="2" applyNumberFormat="1" applyFont="1" applyFill="1" applyBorder="1" applyAlignment="1">
      <alignment vertical="center"/>
    </xf>
    <xf numFmtId="176" fontId="8" fillId="0" borderId="22" xfId="0" applyNumberFormat="1" applyFont="1" applyFill="1" applyBorder="1" applyAlignment="1">
      <alignment vertical="center"/>
    </xf>
    <xf numFmtId="176" fontId="8" fillId="0" borderId="23" xfId="2" applyNumberFormat="1" applyFont="1" applyFill="1" applyBorder="1" applyAlignment="1">
      <alignment vertical="center"/>
    </xf>
    <xf numFmtId="177" fontId="8" fillId="0" borderId="22" xfId="1" applyNumberFormat="1" applyFont="1" applyFill="1" applyBorder="1" applyAlignment="1">
      <alignment vertical="center"/>
    </xf>
    <xf numFmtId="176" fontId="8" fillId="0" borderId="22" xfId="2" applyNumberFormat="1" applyFont="1" applyFill="1" applyBorder="1" applyAlignment="1">
      <alignment vertical="center"/>
    </xf>
    <xf numFmtId="178" fontId="8" fillId="0" borderId="20" xfId="2" applyNumberFormat="1" applyFont="1" applyFill="1" applyBorder="1" applyAlignment="1">
      <alignment vertical="center"/>
    </xf>
    <xf numFmtId="178" fontId="8" fillId="0" borderId="21" xfId="2" applyNumberFormat="1" applyFont="1" applyFill="1" applyBorder="1" applyAlignment="1">
      <alignment vertical="center"/>
    </xf>
    <xf numFmtId="177" fontId="8" fillId="0" borderId="24" xfId="1" applyNumberFormat="1" applyFont="1" applyFill="1" applyBorder="1" applyAlignment="1">
      <alignment vertical="center"/>
    </xf>
    <xf numFmtId="176" fontId="9" fillId="0" borderId="25" xfId="0" applyNumberFormat="1" applyFont="1" applyFill="1" applyBorder="1" applyAlignment="1">
      <alignment horizontal="center" vertical="center" shrinkToFit="1"/>
    </xf>
    <xf numFmtId="176" fontId="6" fillId="0" borderId="22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" vertical="center"/>
    </xf>
    <xf numFmtId="176" fontId="6" fillId="0" borderId="21" xfId="0" applyNumberFormat="1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center" vertical="center"/>
    </xf>
    <xf numFmtId="176" fontId="6" fillId="0" borderId="29" xfId="0" applyNumberFormat="1" applyFont="1" applyFill="1" applyBorder="1" applyAlignment="1">
      <alignment horizontal="center" vertical="center"/>
    </xf>
    <xf numFmtId="176" fontId="6" fillId="0" borderId="30" xfId="0" applyNumberFormat="1" applyFont="1" applyFill="1" applyBorder="1" applyAlignment="1">
      <alignment horizontal="center" vertical="center"/>
    </xf>
    <xf numFmtId="176" fontId="2" fillId="0" borderId="34" xfId="0" applyNumberFormat="1" applyFont="1" applyFill="1" applyBorder="1" applyAlignment="1">
      <alignment vertical="center"/>
    </xf>
    <xf numFmtId="176" fontId="2" fillId="0" borderId="45" xfId="0" applyNumberFormat="1" applyFont="1" applyFill="1" applyBorder="1" applyAlignment="1">
      <alignment vertical="center"/>
    </xf>
    <xf numFmtId="176" fontId="2" fillId="0" borderId="51" xfId="0" applyNumberFormat="1" applyFont="1" applyFill="1" applyBorder="1" applyAlignment="1">
      <alignment vertical="center"/>
    </xf>
    <xf numFmtId="176" fontId="0" fillId="0" borderId="0" xfId="0" applyNumberFormat="1" applyFont="1" applyFill="1" applyAlignment="1">
      <alignment vertical="center"/>
    </xf>
    <xf numFmtId="177" fontId="10" fillId="2" borderId="52" xfId="2" applyNumberFormat="1" applyFont="1" applyFill="1" applyBorder="1" applyAlignment="1">
      <alignment vertical="center"/>
    </xf>
    <xf numFmtId="177" fontId="10" fillId="0" borderId="52" xfId="2" applyNumberFormat="1" applyFont="1" applyFill="1" applyBorder="1" applyAlignment="1">
      <alignment vertical="center"/>
    </xf>
    <xf numFmtId="177" fontId="10" fillId="0" borderId="53" xfId="2" applyNumberFormat="1" applyFont="1" applyFill="1" applyBorder="1" applyAlignment="1">
      <alignment vertical="center"/>
    </xf>
    <xf numFmtId="176" fontId="5" fillId="0" borderId="54" xfId="0" applyNumberFormat="1" applyFont="1" applyFill="1" applyBorder="1" applyAlignment="1">
      <alignment vertical="center"/>
    </xf>
    <xf numFmtId="177" fontId="10" fillId="0" borderId="55" xfId="2" applyNumberFormat="1" applyFont="1" applyFill="1" applyBorder="1" applyAlignment="1">
      <alignment vertical="center"/>
    </xf>
    <xf numFmtId="177" fontId="10" fillId="2" borderId="55" xfId="2" applyNumberFormat="1" applyFont="1" applyFill="1" applyBorder="1" applyAlignment="1">
      <alignment vertical="center"/>
    </xf>
    <xf numFmtId="177" fontId="10" fillId="0" borderId="56" xfId="2" applyNumberFormat="1" applyFont="1" applyFill="1" applyBorder="1" applyAlignment="1">
      <alignment vertical="center"/>
    </xf>
    <xf numFmtId="177" fontId="10" fillId="0" borderId="57" xfId="2" applyNumberFormat="1" applyFont="1" applyFill="1" applyBorder="1" applyAlignment="1">
      <alignment vertical="center"/>
    </xf>
    <xf numFmtId="176" fontId="5" fillId="0" borderId="17" xfId="2" applyNumberFormat="1" applyFont="1" applyFill="1" applyBorder="1" applyAlignment="1">
      <alignment vertical="center"/>
    </xf>
    <xf numFmtId="176" fontId="8" fillId="0" borderId="58" xfId="2" applyNumberFormat="1" applyFont="1" applyFill="1" applyBorder="1" applyAlignment="1">
      <alignment vertical="center"/>
    </xf>
    <xf numFmtId="177" fontId="8" fillId="0" borderId="59" xfId="1" applyNumberFormat="1" applyFont="1" applyFill="1" applyBorder="1" applyAlignment="1">
      <alignment vertical="center"/>
    </xf>
    <xf numFmtId="176" fontId="5" fillId="0" borderId="60" xfId="0" applyNumberFormat="1" applyFont="1" applyFill="1" applyBorder="1" applyAlignment="1">
      <alignment horizontal="right" vertical="center"/>
    </xf>
    <xf numFmtId="10" fontId="5" fillId="0" borderId="61" xfId="0" applyNumberFormat="1" applyFont="1" applyFill="1" applyBorder="1" applyAlignment="1">
      <alignment horizontal="right" vertical="center"/>
    </xf>
    <xf numFmtId="176" fontId="5" fillId="0" borderId="62" xfId="0" applyNumberFormat="1" applyFont="1" applyFill="1" applyBorder="1" applyAlignment="1">
      <alignment horizontal="right" vertical="center"/>
    </xf>
    <xf numFmtId="177" fontId="5" fillId="0" borderId="63" xfId="0" applyNumberFormat="1" applyFont="1" applyFill="1" applyBorder="1" applyAlignment="1">
      <alignment horizontal="right" vertical="center"/>
    </xf>
    <xf numFmtId="176" fontId="5" fillId="0" borderId="63" xfId="0" applyNumberFormat="1" applyFont="1" applyFill="1" applyBorder="1" applyAlignment="1">
      <alignment horizontal="right" vertical="center"/>
    </xf>
    <xf numFmtId="176" fontId="5" fillId="0" borderId="64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176" fontId="5" fillId="0" borderId="65" xfId="0" applyNumberFormat="1" applyFont="1" applyFill="1" applyBorder="1" applyAlignment="1">
      <alignment horizontal="right" vertical="center"/>
    </xf>
    <xf numFmtId="176" fontId="6" fillId="0" borderId="35" xfId="0" applyNumberFormat="1" applyFont="1" applyFill="1" applyBorder="1" applyAlignment="1">
      <alignment horizontal="center" vertical="center" wrapText="1"/>
    </xf>
    <xf numFmtId="176" fontId="6" fillId="0" borderId="26" xfId="0" applyNumberFormat="1" applyFont="1" applyFill="1" applyBorder="1" applyAlignment="1">
      <alignment horizontal="center" vertical="center"/>
    </xf>
    <xf numFmtId="176" fontId="6" fillId="0" borderId="44" xfId="0" applyNumberFormat="1" applyFont="1" applyFill="1" applyBorder="1" applyAlignment="1">
      <alignment horizontal="center" vertical="center"/>
    </xf>
    <xf numFmtId="176" fontId="6" fillId="0" borderId="43" xfId="0" applyNumberFormat="1" applyFont="1" applyFill="1" applyBorder="1" applyAlignment="1">
      <alignment horizontal="center" vertical="center"/>
    </xf>
    <xf numFmtId="176" fontId="6" fillId="0" borderId="42" xfId="0" applyNumberFormat="1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 wrapText="1"/>
    </xf>
    <xf numFmtId="176" fontId="6" fillId="0" borderId="33" xfId="0" applyNumberFormat="1" applyFont="1" applyFill="1" applyBorder="1" applyAlignment="1">
      <alignment horizontal="center" vertical="center"/>
    </xf>
    <xf numFmtId="176" fontId="6" fillId="0" borderId="21" xfId="0" applyNumberFormat="1" applyFont="1" applyFill="1" applyBorder="1" applyAlignment="1">
      <alignment horizontal="center" vertical="center"/>
    </xf>
    <xf numFmtId="176" fontId="6" fillId="0" borderId="32" xfId="0" applyNumberFormat="1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/>
    </xf>
    <xf numFmtId="176" fontId="6" fillId="0" borderId="31" xfId="0" applyNumberFormat="1" applyFont="1" applyFill="1" applyBorder="1" applyAlignment="1">
      <alignment horizontal="center" vertical="center"/>
    </xf>
    <xf numFmtId="176" fontId="6" fillId="0" borderId="41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6" fillId="0" borderId="38" xfId="0" applyNumberFormat="1" applyFont="1" applyFill="1" applyBorder="1" applyAlignment="1">
      <alignment horizontal="center" vertical="center"/>
    </xf>
    <xf numFmtId="176" fontId="6" fillId="0" borderId="37" xfId="0" applyNumberFormat="1" applyFont="1" applyFill="1" applyBorder="1" applyAlignment="1">
      <alignment horizontal="center" vertical="center"/>
    </xf>
    <xf numFmtId="176" fontId="6" fillId="0" borderId="12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16" xfId="0" applyNumberFormat="1" applyFont="1" applyFill="1" applyBorder="1" applyAlignment="1">
      <alignment horizontal="center" vertical="center" wrapText="1"/>
    </xf>
    <xf numFmtId="176" fontId="6" fillId="0" borderId="36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50" xfId="0" applyNumberFormat="1" applyFont="1" applyFill="1" applyBorder="1" applyAlignment="1">
      <alignment horizontal="center" vertical="center"/>
    </xf>
    <xf numFmtId="176" fontId="6" fillId="0" borderId="49" xfId="0" applyNumberFormat="1" applyFont="1" applyFill="1" applyBorder="1" applyAlignment="1">
      <alignment horizontal="center" vertical="center"/>
    </xf>
    <xf numFmtId="176" fontId="6" fillId="0" borderId="48" xfId="0" applyNumberFormat="1" applyFont="1" applyFill="1" applyBorder="1" applyAlignment="1">
      <alignment horizontal="center" vertical="center"/>
    </xf>
    <xf numFmtId="176" fontId="6" fillId="0" borderId="47" xfId="0" applyNumberFormat="1" applyFont="1" applyFill="1" applyBorder="1" applyAlignment="1">
      <alignment horizontal="center" vertical="center"/>
    </xf>
    <xf numFmtId="176" fontId="6" fillId="0" borderId="46" xfId="0" applyNumberFormat="1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</cellXfs>
  <cellStyles count="3">
    <cellStyle name="パーセント" xfId="1" builtinId="5"/>
    <cellStyle name="桁区切り 3" xfId="2"/>
    <cellStyle name="標準" xfId="0" builtinId="0"/>
  </cellStyles>
  <dxfs count="4"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8"/>
  <sheetViews>
    <sheetView tabSelected="1" view="pageBreakPreview" zoomScaleNormal="80" zoomScaleSheetLayoutView="100" workbookViewId="0"/>
  </sheetViews>
  <sheetFormatPr defaultRowHeight="16.5" x14ac:dyDescent="0.15"/>
  <cols>
    <col min="1" max="1" width="10" style="1" customWidth="1"/>
    <col min="2" max="3" width="8.875" style="1" customWidth="1"/>
    <col min="4" max="4" width="11.875" style="1" customWidth="1"/>
    <col min="5" max="8" width="10" style="1" customWidth="1"/>
    <col min="9" max="9" width="8.75" style="1" customWidth="1"/>
    <col min="10" max="11" width="6.25" style="1" bestFit="1" customWidth="1"/>
    <col min="12" max="12" width="6.625" style="1" bestFit="1" customWidth="1"/>
    <col min="13" max="13" width="7" style="1" bestFit="1" customWidth="1"/>
    <col min="14" max="14" width="6.625" style="1" bestFit="1" customWidth="1"/>
    <col min="15" max="15" width="5.625" style="1" bestFit="1" customWidth="1"/>
    <col min="16" max="16" width="8.25" style="1" bestFit="1" customWidth="1"/>
    <col min="17" max="17" width="6.875" style="1" bestFit="1" customWidth="1"/>
    <col min="18" max="18" width="6.25" style="1" bestFit="1" customWidth="1"/>
    <col min="19" max="19" width="6.75" style="1" bestFit="1" customWidth="1"/>
    <col min="20" max="21" width="8.75" style="1" customWidth="1"/>
    <col min="22" max="23" width="10" style="1" customWidth="1"/>
    <col min="24" max="16384" width="9" style="1"/>
  </cols>
  <sheetData>
    <row r="1" spans="1:23" ht="18" customHeight="1" thickBot="1" x14ac:dyDescent="0.2">
      <c r="A1" s="63" t="s">
        <v>39</v>
      </c>
      <c r="B1" s="63"/>
    </row>
    <row r="2" spans="1:23" ht="18.75" customHeight="1" x14ac:dyDescent="0.15">
      <c r="A2" s="62"/>
      <c r="B2" s="104" t="s">
        <v>38</v>
      </c>
      <c r="C2" s="105"/>
      <c r="D2" s="105"/>
      <c r="E2" s="105"/>
      <c r="F2" s="106"/>
      <c r="G2" s="104" t="s">
        <v>37</v>
      </c>
      <c r="H2" s="106"/>
      <c r="I2" s="104" t="s">
        <v>36</v>
      </c>
      <c r="J2" s="109"/>
      <c r="K2" s="109"/>
      <c r="L2" s="110"/>
      <c r="M2" s="104" t="s">
        <v>35</v>
      </c>
      <c r="N2" s="105"/>
      <c r="O2" s="104" t="s">
        <v>34</v>
      </c>
      <c r="P2" s="105"/>
      <c r="Q2" s="105"/>
      <c r="R2" s="105"/>
      <c r="S2" s="106"/>
      <c r="T2" s="107" t="s">
        <v>33</v>
      </c>
      <c r="U2" s="107"/>
      <c r="V2" s="107"/>
      <c r="W2" s="108"/>
    </row>
    <row r="3" spans="1:23" ht="18.75" customHeight="1" x14ac:dyDescent="0.15">
      <c r="A3" s="61"/>
      <c r="B3" s="85" t="s">
        <v>31</v>
      </c>
      <c r="C3" s="86"/>
      <c r="D3" s="86"/>
      <c r="E3" s="87"/>
      <c r="F3" s="88" t="s">
        <v>30</v>
      </c>
      <c r="G3" s="90" t="s">
        <v>31</v>
      </c>
      <c r="H3" s="92" t="s">
        <v>32</v>
      </c>
      <c r="I3" s="94" t="s">
        <v>31</v>
      </c>
      <c r="J3" s="95"/>
      <c r="K3" s="96"/>
      <c r="L3" s="92" t="s">
        <v>32</v>
      </c>
      <c r="M3" s="90" t="s">
        <v>31</v>
      </c>
      <c r="N3" s="97" t="s">
        <v>32</v>
      </c>
      <c r="O3" s="98" t="s">
        <v>31</v>
      </c>
      <c r="P3" s="99"/>
      <c r="Q3" s="99"/>
      <c r="R3" s="100"/>
      <c r="S3" s="101" t="s">
        <v>30</v>
      </c>
      <c r="T3" s="102" t="s">
        <v>31</v>
      </c>
      <c r="U3" s="102"/>
      <c r="V3" s="103"/>
      <c r="W3" s="83" t="s">
        <v>30</v>
      </c>
    </row>
    <row r="4" spans="1:23" ht="18.75" customHeight="1" x14ac:dyDescent="0.15">
      <c r="A4" s="60"/>
      <c r="B4" s="56" t="s">
        <v>27</v>
      </c>
      <c r="C4" s="55" t="s">
        <v>29</v>
      </c>
      <c r="D4" s="54" t="s">
        <v>28</v>
      </c>
      <c r="E4" s="54" t="s">
        <v>23</v>
      </c>
      <c r="F4" s="89"/>
      <c r="G4" s="91"/>
      <c r="H4" s="93"/>
      <c r="I4" s="59" t="s">
        <v>27</v>
      </c>
      <c r="J4" s="58" t="s">
        <v>24</v>
      </c>
      <c r="K4" s="57" t="s">
        <v>23</v>
      </c>
      <c r="L4" s="89"/>
      <c r="M4" s="91"/>
      <c r="N4" s="93"/>
      <c r="O4" s="59" t="s">
        <v>27</v>
      </c>
      <c r="P4" s="58" t="s">
        <v>25</v>
      </c>
      <c r="Q4" s="58" t="s">
        <v>26</v>
      </c>
      <c r="R4" s="57" t="s">
        <v>23</v>
      </c>
      <c r="S4" s="92"/>
      <c r="T4" s="56" t="s">
        <v>25</v>
      </c>
      <c r="U4" s="55" t="s">
        <v>24</v>
      </c>
      <c r="V4" s="54" t="s">
        <v>23</v>
      </c>
      <c r="W4" s="84"/>
    </row>
    <row r="5" spans="1:23" s="42" customFormat="1" ht="22.5" customHeight="1" x14ac:dyDescent="0.15">
      <c r="A5" s="53" t="s">
        <v>23</v>
      </c>
      <c r="B5" s="45">
        <f>SUM(B6:B25)</f>
        <v>0</v>
      </c>
      <c r="C5" s="44">
        <f>SUM(C6:C25)</f>
        <v>24919</v>
      </c>
      <c r="D5" s="44">
        <f>SUM(D6:D25)</f>
        <v>21511</v>
      </c>
      <c r="E5" s="49">
        <f>SUM(B5:D5)</f>
        <v>46430</v>
      </c>
      <c r="F5" s="48">
        <v>5.121089557852429E-2</v>
      </c>
      <c r="G5" s="47">
        <f>SUM(G6:G25)</f>
        <v>158779</v>
      </c>
      <c r="H5" s="52">
        <v>0.14576924100917238</v>
      </c>
      <c r="I5" s="51">
        <f>SUM(I6:I25)</f>
        <v>662</v>
      </c>
      <c r="J5" s="50">
        <f>SUM(J6:J25)</f>
        <v>57082</v>
      </c>
      <c r="K5" s="49">
        <f>SUM(K6:K25)</f>
        <v>57743</v>
      </c>
      <c r="L5" s="48">
        <v>0.17942656151018957</v>
      </c>
      <c r="M5" s="47">
        <f>SUM(M6:M25)</f>
        <v>107616</v>
      </c>
      <c r="N5" s="43">
        <v>0.25601244886739533</v>
      </c>
      <c r="O5" s="45">
        <f>SUM(O6:O25)</f>
        <v>3371</v>
      </c>
      <c r="P5" s="44">
        <f>SUM(P6:P25)</f>
        <v>2439</v>
      </c>
      <c r="Q5" s="44">
        <f>SUM(Q6:Q25)</f>
        <v>113384</v>
      </c>
      <c r="R5" s="46">
        <f>SUM(O5:Q5)</f>
        <v>119194</v>
      </c>
      <c r="S5" s="43">
        <v>0.10942768825126302</v>
      </c>
      <c r="T5" s="73"/>
      <c r="U5" s="44">
        <f>SUM(U6:U25)</f>
        <v>74140</v>
      </c>
      <c r="V5" s="44">
        <f>SUM(V6:V25)</f>
        <v>74140</v>
      </c>
      <c r="W5" s="74">
        <v>0.21199999999999999</v>
      </c>
    </row>
    <row r="6" spans="1:23" ht="22.5" customHeight="1" x14ac:dyDescent="0.15">
      <c r="A6" s="41" t="s">
        <v>22</v>
      </c>
      <c r="B6" s="36">
        <v>0</v>
      </c>
      <c r="C6" s="38">
        <v>2340</v>
      </c>
      <c r="D6" s="39">
        <v>1252</v>
      </c>
      <c r="E6" s="39">
        <v>3592</v>
      </c>
      <c r="F6" s="37">
        <v>5.9846717760746418E-2</v>
      </c>
      <c r="G6" s="36">
        <v>10827</v>
      </c>
      <c r="H6" s="40">
        <v>0.14609561591709508</v>
      </c>
      <c r="I6" s="39">
        <v>0</v>
      </c>
      <c r="J6" s="38">
        <v>3525</v>
      </c>
      <c r="K6" s="72">
        <v>3525</v>
      </c>
      <c r="L6" s="37">
        <v>0.16991744534155856</v>
      </c>
      <c r="M6" s="36">
        <v>7648</v>
      </c>
      <c r="N6" s="35">
        <v>0.27394449289488532</v>
      </c>
      <c r="O6" s="34">
        <v>92</v>
      </c>
      <c r="P6" s="31">
        <v>58</v>
      </c>
      <c r="Q6" s="31">
        <v>6332</v>
      </c>
      <c r="R6" s="33">
        <v>6482</v>
      </c>
      <c r="S6" s="32">
        <v>8.7465759894209877E-2</v>
      </c>
      <c r="T6" s="75"/>
      <c r="U6" s="31">
        <v>4459</v>
      </c>
      <c r="V6" s="30">
        <f>T6+U6</f>
        <v>4459</v>
      </c>
      <c r="W6" s="76"/>
    </row>
    <row r="7" spans="1:23" ht="22.5" customHeight="1" x14ac:dyDescent="0.15">
      <c r="A7" s="26" t="s">
        <v>21</v>
      </c>
      <c r="B7" s="24">
        <v>0</v>
      </c>
      <c r="C7" s="16">
        <v>1415</v>
      </c>
      <c r="D7" s="15">
        <v>1169</v>
      </c>
      <c r="E7" s="15">
        <v>2584</v>
      </c>
      <c r="F7" s="23">
        <v>4.9397820684381574E-2</v>
      </c>
      <c r="G7" s="24">
        <v>9437</v>
      </c>
      <c r="H7" s="25">
        <v>0.14622846163381678</v>
      </c>
      <c r="I7" s="15">
        <v>0</v>
      </c>
      <c r="J7" s="16">
        <v>3388</v>
      </c>
      <c r="K7" s="16">
        <v>3388</v>
      </c>
      <c r="L7" s="23">
        <v>0.17753567982121998</v>
      </c>
      <c r="M7" s="24">
        <v>6676</v>
      </c>
      <c r="N7" s="28">
        <v>0.26400630187519214</v>
      </c>
      <c r="O7" s="22">
        <v>140</v>
      </c>
      <c r="P7" s="13">
        <v>328</v>
      </c>
      <c r="Q7" s="13">
        <v>6808</v>
      </c>
      <c r="R7" s="29">
        <v>7276</v>
      </c>
      <c r="S7" s="27">
        <v>0.11274327507127804</v>
      </c>
      <c r="T7" s="77"/>
      <c r="U7" s="13">
        <v>4584</v>
      </c>
      <c r="V7" s="14">
        <f t="shared" ref="V7:V25" si="0">T7+U7</f>
        <v>4584</v>
      </c>
      <c r="W7" s="78"/>
    </row>
    <row r="8" spans="1:23" ht="22.5" customHeight="1" x14ac:dyDescent="0.15">
      <c r="A8" s="26" t="s">
        <v>20</v>
      </c>
      <c r="B8" s="24">
        <v>0</v>
      </c>
      <c r="C8" s="16">
        <v>805</v>
      </c>
      <c r="D8" s="15">
        <v>545</v>
      </c>
      <c r="E8" s="15">
        <v>1350</v>
      </c>
      <c r="F8" s="23">
        <v>6.648608717064762E-2</v>
      </c>
      <c r="G8" s="24">
        <v>3454</v>
      </c>
      <c r="H8" s="25">
        <v>0.13129086209518018</v>
      </c>
      <c r="I8" s="15">
        <v>0</v>
      </c>
      <c r="J8" s="16">
        <v>1488</v>
      </c>
      <c r="K8" s="16">
        <v>1488</v>
      </c>
      <c r="L8" s="23">
        <v>0.19312235235484676</v>
      </c>
      <c r="M8" s="24">
        <v>3036</v>
      </c>
      <c r="N8" s="28">
        <v>0.28643467199709249</v>
      </c>
      <c r="O8" s="22">
        <v>49</v>
      </c>
      <c r="P8" s="13">
        <v>85</v>
      </c>
      <c r="Q8" s="13">
        <v>2652</v>
      </c>
      <c r="R8" s="13">
        <v>2786</v>
      </c>
      <c r="S8" s="27">
        <v>0.10589934620647712</v>
      </c>
      <c r="T8" s="77"/>
      <c r="U8" s="13">
        <v>1532</v>
      </c>
      <c r="V8" s="14">
        <f t="shared" si="0"/>
        <v>1532</v>
      </c>
      <c r="W8" s="78"/>
    </row>
    <row r="9" spans="1:23" ht="22.5" customHeight="1" x14ac:dyDescent="0.15">
      <c r="A9" s="26" t="s">
        <v>19</v>
      </c>
      <c r="B9" s="24">
        <v>0</v>
      </c>
      <c r="C9" s="16">
        <v>1026</v>
      </c>
      <c r="D9" s="15">
        <v>898</v>
      </c>
      <c r="E9" s="15">
        <v>1924</v>
      </c>
      <c r="F9" s="23">
        <v>5.0345405065940964E-2</v>
      </c>
      <c r="G9" s="24">
        <v>5958</v>
      </c>
      <c r="H9" s="25">
        <v>0.12343070229956495</v>
      </c>
      <c r="I9" s="15">
        <v>0</v>
      </c>
      <c r="J9" s="16">
        <v>2215</v>
      </c>
      <c r="K9" s="16">
        <v>2215</v>
      </c>
      <c r="L9" s="23">
        <v>0.18476716653512235</v>
      </c>
      <c r="M9" s="24">
        <v>4223</v>
      </c>
      <c r="N9" s="28">
        <v>0.26388971772990394</v>
      </c>
      <c r="O9" s="22">
        <v>107</v>
      </c>
      <c r="P9" s="13">
        <v>42</v>
      </c>
      <c r="Q9" s="13">
        <v>4032</v>
      </c>
      <c r="R9" s="29">
        <v>4181</v>
      </c>
      <c r="S9" s="27">
        <v>8.661694634348456E-2</v>
      </c>
      <c r="T9" s="77"/>
      <c r="U9" s="13">
        <v>2825</v>
      </c>
      <c r="V9" s="14">
        <f t="shared" si="0"/>
        <v>2825</v>
      </c>
      <c r="W9" s="78"/>
    </row>
    <row r="10" spans="1:23" ht="22.5" customHeight="1" x14ac:dyDescent="0.15">
      <c r="A10" s="26" t="s">
        <v>18</v>
      </c>
      <c r="B10" s="24">
        <v>0</v>
      </c>
      <c r="C10" s="15">
        <v>986</v>
      </c>
      <c r="D10" s="15">
        <v>1085</v>
      </c>
      <c r="E10" s="15">
        <v>2071</v>
      </c>
      <c r="F10" s="23">
        <v>3.999304804572841E-2</v>
      </c>
      <c r="G10" s="24">
        <v>7996</v>
      </c>
      <c r="H10" s="25">
        <v>0.12942490409672877</v>
      </c>
      <c r="I10" s="15">
        <v>289</v>
      </c>
      <c r="J10" s="16">
        <v>2502</v>
      </c>
      <c r="K10" s="16">
        <v>2791</v>
      </c>
      <c r="L10" s="23">
        <v>0.16589774207555363</v>
      </c>
      <c r="M10" s="24">
        <v>5617</v>
      </c>
      <c r="N10" s="28">
        <v>0.2423301136121867</v>
      </c>
      <c r="O10" s="22">
        <v>303</v>
      </c>
      <c r="P10" s="13">
        <v>89</v>
      </c>
      <c r="Q10" s="13">
        <v>5177</v>
      </c>
      <c r="R10" s="29">
        <v>5569</v>
      </c>
      <c r="S10" s="27">
        <v>9.0140981855262939E-2</v>
      </c>
      <c r="T10" s="77"/>
      <c r="U10" s="13">
        <v>3507</v>
      </c>
      <c r="V10" s="14">
        <f t="shared" si="0"/>
        <v>3507</v>
      </c>
      <c r="W10" s="78"/>
    </row>
    <row r="11" spans="1:23" ht="22.5" customHeight="1" x14ac:dyDescent="0.15">
      <c r="A11" s="26" t="s">
        <v>17</v>
      </c>
      <c r="B11" s="24">
        <v>0</v>
      </c>
      <c r="C11" s="15">
        <v>1647</v>
      </c>
      <c r="D11" s="15">
        <v>1244</v>
      </c>
      <c r="E11" s="15">
        <v>2891</v>
      </c>
      <c r="F11" s="23">
        <v>4.8644646733186386E-2</v>
      </c>
      <c r="G11" s="24">
        <v>10644</v>
      </c>
      <c r="H11" s="25">
        <v>0.15315989409462416</v>
      </c>
      <c r="I11" s="15">
        <v>0</v>
      </c>
      <c r="J11" s="16">
        <v>2993</v>
      </c>
      <c r="K11" s="16">
        <v>2993</v>
      </c>
      <c r="L11" s="23">
        <v>0.15872942051902147</v>
      </c>
      <c r="M11" s="24">
        <v>6456</v>
      </c>
      <c r="N11" s="28">
        <v>0.24782566957857349</v>
      </c>
      <c r="O11" s="22">
        <v>300</v>
      </c>
      <c r="P11" s="13">
        <v>108</v>
      </c>
      <c r="Q11" s="13">
        <v>7669</v>
      </c>
      <c r="R11" s="29">
        <v>8077</v>
      </c>
      <c r="S11" s="27">
        <v>0.11622251640382181</v>
      </c>
      <c r="T11" s="77"/>
      <c r="U11" s="13">
        <v>5241</v>
      </c>
      <c r="V11" s="14">
        <f t="shared" si="0"/>
        <v>5241</v>
      </c>
      <c r="W11" s="78"/>
    </row>
    <row r="12" spans="1:23" ht="22.5" customHeight="1" x14ac:dyDescent="0.15">
      <c r="A12" s="26" t="s">
        <v>16</v>
      </c>
      <c r="B12" s="24">
        <v>0</v>
      </c>
      <c r="C12" s="15">
        <v>1932</v>
      </c>
      <c r="D12" s="15">
        <v>1287</v>
      </c>
      <c r="E12" s="15">
        <v>3219</v>
      </c>
      <c r="F12" s="23">
        <v>6.0425739600540623E-2</v>
      </c>
      <c r="G12" s="24">
        <v>9205</v>
      </c>
      <c r="H12" s="25">
        <v>0.14639693369594606</v>
      </c>
      <c r="I12" s="15">
        <v>0</v>
      </c>
      <c r="J12" s="16">
        <v>3262</v>
      </c>
      <c r="K12" s="16">
        <v>3262</v>
      </c>
      <c r="L12" s="23">
        <v>0.1734380161089514</v>
      </c>
      <c r="M12" s="24">
        <v>5995</v>
      </c>
      <c r="N12" s="28">
        <v>0.25166741683374932</v>
      </c>
      <c r="O12" s="22">
        <v>103</v>
      </c>
      <c r="P12" s="13">
        <v>582</v>
      </c>
      <c r="Q12" s="13">
        <v>7033</v>
      </c>
      <c r="R12" s="29">
        <v>7718</v>
      </c>
      <c r="S12" s="27">
        <v>0.12274758655788286</v>
      </c>
      <c r="T12" s="77"/>
      <c r="U12" s="13">
        <v>4015</v>
      </c>
      <c r="V12" s="14">
        <f t="shared" si="0"/>
        <v>4015</v>
      </c>
      <c r="W12" s="78"/>
    </row>
    <row r="13" spans="1:23" ht="22.5" customHeight="1" x14ac:dyDescent="0.15">
      <c r="A13" s="26" t="s">
        <v>15</v>
      </c>
      <c r="B13" s="24">
        <v>0</v>
      </c>
      <c r="C13" s="15">
        <v>2937</v>
      </c>
      <c r="D13" s="15">
        <v>1270</v>
      </c>
      <c r="E13" s="15">
        <v>4207</v>
      </c>
      <c r="F13" s="23">
        <v>5.8777506112469437E-2</v>
      </c>
      <c r="G13" s="24">
        <v>12487</v>
      </c>
      <c r="H13" s="25">
        <v>0.15188410732965188</v>
      </c>
      <c r="I13" s="15">
        <v>0</v>
      </c>
      <c r="J13" s="16">
        <v>4391</v>
      </c>
      <c r="K13" s="16">
        <v>4391</v>
      </c>
      <c r="L13" s="23">
        <v>0.17907053587047367</v>
      </c>
      <c r="M13" s="24">
        <v>6788</v>
      </c>
      <c r="N13" s="28">
        <v>0.2276098945399426</v>
      </c>
      <c r="O13" s="22">
        <v>171</v>
      </c>
      <c r="P13" s="13">
        <v>212</v>
      </c>
      <c r="Q13" s="13">
        <v>7925</v>
      </c>
      <c r="R13" s="29">
        <v>8308</v>
      </c>
      <c r="S13" s="27">
        <v>0.10105334857810105</v>
      </c>
      <c r="T13" s="77"/>
      <c r="U13" s="13">
        <v>5621</v>
      </c>
      <c r="V13" s="14">
        <f t="shared" si="0"/>
        <v>5621</v>
      </c>
      <c r="W13" s="78"/>
    </row>
    <row r="14" spans="1:23" ht="22.5" customHeight="1" x14ac:dyDescent="0.15">
      <c r="A14" s="26" t="s">
        <v>14</v>
      </c>
      <c r="B14" s="24">
        <v>0</v>
      </c>
      <c r="C14" s="15">
        <v>1069</v>
      </c>
      <c r="D14" s="15">
        <v>1029</v>
      </c>
      <c r="E14" s="15">
        <v>2098</v>
      </c>
      <c r="F14" s="23">
        <v>4.7053018749439311E-2</v>
      </c>
      <c r="G14" s="24">
        <v>7863</v>
      </c>
      <c r="H14" s="25">
        <v>0.15142994703899856</v>
      </c>
      <c r="I14" s="15">
        <v>0</v>
      </c>
      <c r="J14" s="16">
        <v>2635</v>
      </c>
      <c r="K14" s="16">
        <v>2635</v>
      </c>
      <c r="L14" s="23">
        <v>0.16245210727969348</v>
      </c>
      <c r="M14" s="24">
        <v>4560</v>
      </c>
      <c r="N14" s="28">
        <v>0.22702528027045166</v>
      </c>
      <c r="O14" s="22">
        <v>192</v>
      </c>
      <c r="P14" s="13">
        <v>57</v>
      </c>
      <c r="Q14" s="13">
        <v>6070</v>
      </c>
      <c r="R14" s="29">
        <v>6319</v>
      </c>
      <c r="S14" s="27">
        <v>0.12169475204622052</v>
      </c>
      <c r="T14" s="77"/>
      <c r="U14" s="13">
        <v>3632</v>
      </c>
      <c r="V14" s="14">
        <f t="shared" si="0"/>
        <v>3632</v>
      </c>
      <c r="W14" s="78"/>
    </row>
    <row r="15" spans="1:23" ht="22.5" customHeight="1" x14ac:dyDescent="0.15">
      <c r="A15" s="26" t="s">
        <v>13</v>
      </c>
      <c r="B15" s="24">
        <v>0</v>
      </c>
      <c r="C15" s="15">
        <v>1404</v>
      </c>
      <c r="D15" s="15">
        <v>1270</v>
      </c>
      <c r="E15" s="15">
        <v>2674</v>
      </c>
      <c r="F15" s="23">
        <v>4.7976173388833067E-2</v>
      </c>
      <c r="G15" s="24">
        <v>9837</v>
      </c>
      <c r="H15" s="25">
        <v>0.15422846571132923</v>
      </c>
      <c r="I15" s="15">
        <v>0</v>
      </c>
      <c r="J15" s="16">
        <v>3406</v>
      </c>
      <c r="K15" s="16">
        <v>3406</v>
      </c>
      <c r="L15" s="23">
        <v>0.18217846460618145</v>
      </c>
      <c r="M15" s="24">
        <v>5324</v>
      </c>
      <c r="N15" s="28">
        <v>0.22753861997940267</v>
      </c>
      <c r="O15" s="22">
        <v>132</v>
      </c>
      <c r="P15" s="13">
        <v>69</v>
      </c>
      <c r="Q15" s="13">
        <v>8038</v>
      </c>
      <c r="R15" s="29">
        <v>8239</v>
      </c>
      <c r="S15" s="27">
        <v>0.12917437521557806</v>
      </c>
      <c r="T15" s="77"/>
      <c r="U15" s="13">
        <v>5047</v>
      </c>
      <c r="V15" s="14">
        <f t="shared" si="0"/>
        <v>5047</v>
      </c>
      <c r="W15" s="78"/>
    </row>
    <row r="16" spans="1:23" ht="22.5" customHeight="1" x14ac:dyDescent="0.15">
      <c r="A16" s="26" t="s">
        <v>12</v>
      </c>
      <c r="B16" s="24">
        <v>0</v>
      </c>
      <c r="C16" s="15">
        <v>1731</v>
      </c>
      <c r="D16" s="15">
        <v>1223</v>
      </c>
      <c r="E16" s="15">
        <v>2954</v>
      </c>
      <c r="F16" s="23">
        <v>4.2796088373777616E-2</v>
      </c>
      <c r="G16" s="24">
        <v>11373</v>
      </c>
      <c r="H16" s="25">
        <v>0.12994744058500915</v>
      </c>
      <c r="I16" s="15">
        <v>0</v>
      </c>
      <c r="J16" s="16">
        <v>5022</v>
      </c>
      <c r="K16" s="16">
        <v>5022</v>
      </c>
      <c r="L16" s="23">
        <v>0.18924892233506246</v>
      </c>
      <c r="M16" s="24">
        <v>10919</v>
      </c>
      <c r="N16" s="28">
        <v>0.29935846030473134</v>
      </c>
      <c r="O16" s="22">
        <v>175</v>
      </c>
      <c r="P16" s="13">
        <v>145</v>
      </c>
      <c r="Q16" s="13">
        <v>7365</v>
      </c>
      <c r="R16" s="29">
        <v>7685</v>
      </c>
      <c r="S16" s="27">
        <v>8.7808500914076784E-2</v>
      </c>
      <c r="T16" s="77"/>
      <c r="U16" s="13">
        <v>5836</v>
      </c>
      <c r="V16" s="12">
        <f t="shared" si="0"/>
        <v>5836</v>
      </c>
      <c r="W16" s="78"/>
    </row>
    <row r="17" spans="1:23" ht="22.5" customHeight="1" x14ac:dyDescent="0.15">
      <c r="A17" s="26" t="s">
        <v>11</v>
      </c>
      <c r="B17" s="24">
        <v>0</v>
      </c>
      <c r="C17" s="15">
        <v>901</v>
      </c>
      <c r="D17" s="15">
        <v>1036</v>
      </c>
      <c r="E17" s="15">
        <v>1937</v>
      </c>
      <c r="F17" s="23">
        <v>4.5799541295249803E-2</v>
      </c>
      <c r="G17" s="24">
        <v>6549</v>
      </c>
      <c r="H17" s="25">
        <v>0.13013412816691505</v>
      </c>
      <c r="I17" s="15">
        <v>0</v>
      </c>
      <c r="J17" s="16">
        <v>2644</v>
      </c>
      <c r="K17" s="16">
        <v>2644</v>
      </c>
      <c r="L17" s="23">
        <v>0.16777035047166863</v>
      </c>
      <c r="M17" s="24">
        <v>5261</v>
      </c>
      <c r="N17" s="28">
        <v>0.26201538953216807</v>
      </c>
      <c r="O17" s="22">
        <v>268</v>
      </c>
      <c r="P17" s="13">
        <v>101</v>
      </c>
      <c r="Q17" s="13">
        <v>3731</v>
      </c>
      <c r="R17" s="29">
        <v>4100</v>
      </c>
      <c r="S17" s="27">
        <v>8.1470442126179834E-2</v>
      </c>
      <c r="T17" s="77"/>
      <c r="U17" s="13">
        <v>3222</v>
      </c>
      <c r="V17" s="12">
        <f t="shared" si="0"/>
        <v>3222</v>
      </c>
      <c r="W17" s="78"/>
    </row>
    <row r="18" spans="1:23" ht="22.5" customHeight="1" x14ac:dyDescent="0.15">
      <c r="A18" s="26" t="s">
        <v>10</v>
      </c>
      <c r="B18" s="24">
        <v>0</v>
      </c>
      <c r="C18" s="15">
        <v>1574</v>
      </c>
      <c r="D18" s="15">
        <v>1804</v>
      </c>
      <c r="E18" s="15">
        <v>3378</v>
      </c>
      <c r="F18" s="23">
        <v>5.0645436963072908E-2</v>
      </c>
      <c r="G18" s="24">
        <v>12594</v>
      </c>
      <c r="H18" s="25">
        <v>0.1528027177869449</v>
      </c>
      <c r="I18" s="15">
        <v>0</v>
      </c>
      <c r="J18" s="16">
        <v>5188</v>
      </c>
      <c r="K18" s="16">
        <v>5188</v>
      </c>
      <c r="L18" s="23">
        <v>0.19818732206566003</v>
      </c>
      <c r="M18" s="24">
        <v>9706</v>
      </c>
      <c r="N18" s="28">
        <v>0.27374411855858904</v>
      </c>
      <c r="O18" s="22">
        <v>187</v>
      </c>
      <c r="P18" s="13">
        <v>81</v>
      </c>
      <c r="Q18" s="13">
        <v>7137</v>
      </c>
      <c r="R18" s="13">
        <v>7405</v>
      </c>
      <c r="S18" s="27">
        <v>8.984469788886193E-2</v>
      </c>
      <c r="T18" s="77"/>
      <c r="U18" s="13">
        <v>5590</v>
      </c>
      <c r="V18" s="12">
        <f t="shared" si="0"/>
        <v>5590</v>
      </c>
      <c r="W18" s="78"/>
    </row>
    <row r="19" spans="1:23" ht="22.5" customHeight="1" x14ac:dyDescent="0.15">
      <c r="A19" s="26" t="s">
        <v>9</v>
      </c>
      <c r="B19" s="24">
        <v>0</v>
      </c>
      <c r="C19" s="15">
        <v>804</v>
      </c>
      <c r="D19" s="15">
        <v>954</v>
      </c>
      <c r="E19" s="15">
        <v>1758</v>
      </c>
      <c r="F19" s="23">
        <v>4.6937576760826612E-2</v>
      </c>
      <c r="G19" s="24">
        <v>7307</v>
      </c>
      <c r="H19" s="25">
        <v>0.1496906625148523</v>
      </c>
      <c r="I19" s="15">
        <v>0</v>
      </c>
      <c r="J19" s="16">
        <v>3296</v>
      </c>
      <c r="K19" s="16">
        <v>3296</v>
      </c>
      <c r="L19" s="23">
        <v>0.21444660433830109</v>
      </c>
      <c r="M19" s="24">
        <v>8024</v>
      </c>
      <c r="N19" s="28">
        <v>0.36862082532922907</v>
      </c>
      <c r="O19" s="22">
        <v>204</v>
      </c>
      <c r="P19" s="13">
        <v>90</v>
      </c>
      <c r="Q19" s="13">
        <v>5683</v>
      </c>
      <c r="R19" s="13">
        <v>5977</v>
      </c>
      <c r="S19" s="27">
        <v>0.12244438071045192</v>
      </c>
      <c r="T19" s="77"/>
      <c r="U19" s="13">
        <v>3656</v>
      </c>
      <c r="V19" s="12">
        <f t="shared" si="0"/>
        <v>3656</v>
      </c>
      <c r="W19" s="78"/>
    </row>
    <row r="20" spans="1:23" ht="22.5" customHeight="1" x14ac:dyDescent="0.15">
      <c r="A20" s="26" t="s">
        <v>8</v>
      </c>
      <c r="B20" s="24">
        <v>0</v>
      </c>
      <c r="C20" s="15">
        <v>1627</v>
      </c>
      <c r="D20" s="15">
        <v>2324</v>
      </c>
      <c r="E20" s="15">
        <v>3951</v>
      </c>
      <c r="F20" s="23">
        <v>5.6822757866881436E-2</v>
      </c>
      <c r="G20" s="24">
        <v>12964</v>
      </c>
      <c r="H20" s="23">
        <v>0.15767261405237104</v>
      </c>
      <c r="I20" s="15">
        <v>0</v>
      </c>
      <c r="J20" s="16">
        <v>5107</v>
      </c>
      <c r="K20" s="16">
        <v>5107</v>
      </c>
      <c r="L20" s="23">
        <v>0.20279127149356158</v>
      </c>
      <c r="M20" s="24">
        <v>7801</v>
      </c>
      <c r="N20" s="28">
        <v>0.24964776193351604</v>
      </c>
      <c r="O20" s="22">
        <v>223</v>
      </c>
      <c r="P20" s="13">
        <v>164</v>
      </c>
      <c r="Q20" s="13">
        <v>10963</v>
      </c>
      <c r="R20" s="13">
        <v>11350</v>
      </c>
      <c r="S20" s="27">
        <v>0.13804259252502402</v>
      </c>
      <c r="T20" s="77"/>
      <c r="U20" s="13">
        <v>5923</v>
      </c>
      <c r="V20" s="12">
        <f t="shared" si="0"/>
        <v>5923</v>
      </c>
      <c r="W20" s="78"/>
    </row>
    <row r="21" spans="1:23" ht="22.5" customHeight="1" x14ac:dyDescent="0.15">
      <c r="A21" s="26" t="s">
        <v>7</v>
      </c>
      <c r="B21" s="24">
        <v>0</v>
      </c>
      <c r="C21" s="15">
        <v>930</v>
      </c>
      <c r="D21" s="15">
        <v>1328</v>
      </c>
      <c r="E21" s="15">
        <v>2258</v>
      </c>
      <c r="F21" s="23">
        <v>6.1699046369921032E-2</v>
      </c>
      <c r="G21" s="24">
        <v>6218</v>
      </c>
      <c r="H21" s="25">
        <v>0.14766790158639689</v>
      </c>
      <c r="I21" s="15">
        <v>373</v>
      </c>
      <c r="J21" s="16">
        <v>1565</v>
      </c>
      <c r="K21" s="16">
        <v>1938</v>
      </c>
      <c r="L21" s="23">
        <v>0.15771529267545203</v>
      </c>
      <c r="M21" s="24">
        <v>2840</v>
      </c>
      <c r="N21" s="28">
        <v>0.18470371923486339</v>
      </c>
      <c r="O21" s="22">
        <v>382</v>
      </c>
      <c r="P21" s="13">
        <v>58</v>
      </c>
      <c r="Q21" s="13">
        <v>4364</v>
      </c>
      <c r="R21" s="13">
        <v>4804</v>
      </c>
      <c r="S21" s="27">
        <v>0.11408758430702004</v>
      </c>
      <c r="T21" s="77"/>
      <c r="U21" s="13">
        <v>2837</v>
      </c>
      <c r="V21" s="12">
        <f t="shared" si="0"/>
        <v>2837</v>
      </c>
      <c r="W21" s="78"/>
    </row>
    <row r="22" spans="1:23" ht="22.5" customHeight="1" x14ac:dyDescent="0.15">
      <c r="A22" s="26" t="s">
        <v>6</v>
      </c>
      <c r="B22" s="24">
        <v>0</v>
      </c>
      <c r="C22" s="15">
        <v>1138</v>
      </c>
      <c r="D22" s="15">
        <v>807</v>
      </c>
      <c r="E22" s="15">
        <v>1945</v>
      </c>
      <c r="F22" s="23">
        <v>4.473526841161047E-2</v>
      </c>
      <c r="G22" s="24">
        <v>8690</v>
      </c>
      <c r="H22" s="25">
        <v>0.17254045468082993</v>
      </c>
      <c r="I22" s="15">
        <v>0</v>
      </c>
      <c r="J22" s="16">
        <v>2541</v>
      </c>
      <c r="K22" s="16">
        <v>2541</v>
      </c>
      <c r="L22" s="23">
        <v>0.16815816197004316</v>
      </c>
      <c r="M22" s="24">
        <v>3826</v>
      </c>
      <c r="N22" s="28">
        <v>0.19915443396969618</v>
      </c>
      <c r="O22" s="22">
        <v>128</v>
      </c>
      <c r="P22" s="13">
        <v>83</v>
      </c>
      <c r="Q22" s="13">
        <v>7808</v>
      </c>
      <c r="R22" s="13">
        <v>8019</v>
      </c>
      <c r="S22" s="27">
        <v>0.15921771071180382</v>
      </c>
      <c r="T22" s="77"/>
      <c r="U22" s="13">
        <v>4078</v>
      </c>
      <c r="V22" s="12">
        <f t="shared" si="0"/>
        <v>4078</v>
      </c>
      <c r="W22" s="78"/>
    </row>
    <row r="23" spans="1:23" ht="22.5" customHeight="1" x14ac:dyDescent="0.15">
      <c r="A23" s="26" t="s">
        <v>5</v>
      </c>
      <c r="B23" s="24">
        <v>0</v>
      </c>
      <c r="C23" s="15">
        <v>652</v>
      </c>
      <c r="D23" s="15">
        <v>986</v>
      </c>
      <c r="E23" s="16">
        <v>1638</v>
      </c>
      <c r="F23" s="23">
        <v>4.7716150081566065E-2</v>
      </c>
      <c r="G23" s="24">
        <v>5374</v>
      </c>
      <c r="H23" s="25">
        <v>0.13375479117925232</v>
      </c>
      <c r="I23" s="15">
        <v>0</v>
      </c>
      <c r="J23" s="16">
        <v>1913</v>
      </c>
      <c r="K23" s="16">
        <v>1913</v>
      </c>
      <c r="L23" s="23">
        <v>0.16298866341227256</v>
      </c>
      <c r="M23" s="24">
        <v>2915</v>
      </c>
      <c r="N23" s="23">
        <v>0.20229083009676782</v>
      </c>
      <c r="O23" s="22">
        <v>215</v>
      </c>
      <c r="P23" s="13">
        <v>87</v>
      </c>
      <c r="Q23" s="13">
        <v>4596</v>
      </c>
      <c r="R23" s="13">
        <v>4898</v>
      </c>
      <c r="S23" s="21">
        <v>0.12190751157349794</v>
      </c>
      <c r="T23" s="77"/>
      <c r="U23" s="13">
        <v>2535</v>
      </c>
      <c r="V23" s="12">
        <f t="shared" si="0"/>
        <v>2535</v>
      </c>
      <c r="W23" s="78"/>
    </row>
    <row r="24" spans="1:23" ht="22.5" customHeight="1" x14ac:dyDescent="0.15">
      <c r="A24" s="20" t="s">
        <v>4</v>
      </c>
      <c r="B24" s="19">
        <v>0</v>
      </c>
      <c r="C24" s="18">
        <v>0</v>
      </c>
      <c r="D24" s="18">
        <v>0</v>
      </c>
      <c r="E24" s="16">
        <v>0</v>
      </c>
      <c r="F24" s="64"/>
      <c r="G24" s="15">
        <v>0</v>
      </c>
      <c r="H24" s="65"/>
      <c r="I24" s="18">
        <v>0</v>
      </c>
      <c r="J24" s="17">
        <v>0</v>
      </c>
      <c r="K24" s="16">
        <v>0</v>
      </c>
      <c r="L24" s="66"/>
      <c r="M24" s="15">
        <v>0</v>
      </c>
      <c r="N24" s="66"/>
      <c r="O24" s="14">
        <v>0</v>
      </c>
      <c r="P24" s="12">
        <v>0</v>
      </c>
      <c r="Q24" s="12">
        <v>0</v>
      </c>
      <c r="R24" s="13">
        <v>0</v>
      </c>
      <c r="S24" s="71"/>
      <c r="T24" s="77"/>
      <c r="U24" s="12">
        <v>0</v>
      </c>
      <c r="V24" s="12">
        <f t="shared" si="0"/>
        <v>0</v>
      </c>
      <c r="W24" s="79"/>
    </row>
    <row r="25" spans="1:23" ht="22.5" customHeight="1" thickBot="1" x14ac:dyDescent="0.2">
      <c r="A25" s="11" t="s">
        <v>3</v>
      </c>
      <c r="B25" s="10">
        <v>0</v>
      </c>
      <c r="C25" s="6">
        <v>1</v>
      </c>
      <c r="D25" s="6">
        <v>0</v>
      </c>
      <c r="E25" s="7">
        <v>1</v>
      </c>
      <c r="F25" s="69"/>
      <c r="G25" s="6">
        <v>2</v>
      </c>
      <c r="H25" s="68"/>
      <c r="I25" s="9">
        <v>0</v>
      </c>
      <c r="J25" s="8">
        <v>1</v>
      </c>
      <c r="K25" s="7">
        <v>0</v>
      </c>
      <c r="L25" s="68"/>
      <c r="M25" s="6">
        <v>1</v>
      </c>
      <c r="N25" s="68"/>
      <c r="O25" s="5">
        <v>0</v>
      </c>
      <c r="P25" s="4">
        <v>0</v>
      </c>
      <c r="Q25" s="4">
        <v>1</v>
      </c>
      <c r="R25" s="67">
        <v>1</v>
      </c>
      <c r="S25" s="70"/>
      <c r="T25" s="80"/>
      <c r="U25" s="81">
        <v>0</v>
      </c>
      <c r="V25" s="81">
        <f t="shared" si="0"/>
        <v>0</v>
      </c>
      <c r="W25" s="82"/>
    </row>
    <row r="26" spans="1:23" x14ac:dyDescent="0.15">
      <c r="A26" s="3" t="s">
        <v>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U26" s="2"/>
      <c r="V26" s="2"/>
    </row>
    <row r="27" spans="1:23" x14ac:dyDescent="0.15">
      <c r="A27" s="3" t="s">
        <v>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23" x14ac:dyDescent="0.15">
      <c r="A28" s="3" t="s">
        <v>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U28" s="2"/>
    </row>
  </sheetData>
  <mergeCells count="18">
    <mergeCell ref="B2:F2"/>
    <mergeCell ref="G2:H2"/>
    <mergeCell ref="M2:N2"/>
    <mergeCell ref="O2:S2"/>
    <mergeCell ref="T2:W2"/>
    <mergeCell ref="I2:L2"/>
    <mergeCell ref="W3:W4"/>
    <mergeCell ref="B3:E3"/>
    <mergeCell ref="F3:F4"/>
    <mergeCell ref="G3:G4"/>
    <mergeCell ref="H3:H4"/>
    <mergeCell ref="L3:L4"/>
    <mergeCell ref="I3:K3"/>
    <mergeCell ref="M3:M4"/>
    <mergeCell ref="N3:N4"/>
    <mergeCell ref="O3:R3"/>
    <mergeCell ref="S3:S4"/>
    <mergeCell ref="T3:V3"/>
  </mergeCells>
  <phoneticPr fontId="3"/>
  <conditionalFormatting sqref="F24:F25">
    <cfRule type="cellIs" dxfId="3" priority="4" stopIfTrue="1" operator="lessThanOrEqual">
      <formula>$P$27</formula>
    </cfRule>
  </conditionalFormatting>
  <conditionalFormatting sqref="H24:H25">
    <cfRule type="cellIs" dxfId="2" priority="3" stopIfTrue="1" operator="lessThanOrEqual">
      <formula>$P$27</formula>
    </cfRule>
  </conditionalFormatting>
  <conditionalFormatting sqref="L24:L25">
    <cfRule type="cellIs" dxfId="1" priority="2" stopIfTrue="1" operator="lessThanOrEqual">
      <formula>$P$27</formula>
    </cfRule>
  </conditionalFormatting>
  <conditionalFormatting sqref="S24:S25">
    <cfRule type="cellIs" dxfId="0" priority="1" stopIfTrue="1" operator="lessThanOrEqual">
      <formula>$P$27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horizontalDpi="4294967295" r:id="rId1"/>
  <headerFooter alignWithMargins="0"/>
  <rowBreaks count="1" manualBreakCount="1">
    <brk id="4" max="16383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がん検診受診状況（居住区別）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2022-09-01T03:42:17Z</dcterms:created>
  <dcterms:modified xsi:type="dcterms:W3CDTF">2022-09-01T03:42:21Z</dcterms:modified>
</cp:coreProperties>
</file>