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★★【原本】施設から来たメール→この場所に移す※絶対触らない！★★\k-197 はなまるハウス弥生台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15420" windowHeight="697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<sst xmlns="http://schemas.openxmlformats.org/spreadsheetml/2006/main" count="2988" uniqueCount="2558">
  <si>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</si>
  <si>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</si>
  <si>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</si>
  <si>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</si>
  <si>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</si>
  <si>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</si>
  <si>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</si>
  <si>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</si>
  <si>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</si>
  <si>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</si>
  <si>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</si>
  <si>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</si>
  <si>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</si>
  <si>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</si>
  <si>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</si>
  <si>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</si>
  <si>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</si>
  <si>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</si>
  <si>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</si>
  <si>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</si>
  <si>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</si>
  <si>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</si>
  <si>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</si>
  <si>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</si>
  <si>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</si>
  <si>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</si>
  <si>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</si>
  <si>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</si>
  <si>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</si>
  <si>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</si>
  <si>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</si>
  <si>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</si>
  <si>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</si>
  <si>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</si>
  <si>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</si>
  <si>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</si>
  <si>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</si>
  <si>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</si>
  <si>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</si>
  <si>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</si>
  <si>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</si>
  <si>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</si>
  <si>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</si>
  <si>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</si>
  <si>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</si>
  <si>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</si>
  <si>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</si>
  <si>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</si>
  <si>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</si>
  <si>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</si>
  <si>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</si>
  <si>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</si>
  <si>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</si>
  <si>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</si>
  <si>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</si>
  <si>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</si>
  <si>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</si>
  <si>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</si>
  <si>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</si>
  <si>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</si>
  <si>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</si>
  <si>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</si>
  <si>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</si>
  <si>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</si>
  <si>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</si>
  <si>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</si>
  <si>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</si>
  <si>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</si>
  <si>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</si>
  <si>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</si>
  <si>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</si>
  <si>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</si>
  <si>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</si>
  <si>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</si>
  <si>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</si>
  <si>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</si>
  <si>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</si>
  <si>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</si>
  <si>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</si>
  <si>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</si>
  <si>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</si>
  <si>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</si>
  <si>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</si>
  <si>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</si>
  <si>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</si>
  <si>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</si>
  <si>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</si>
  <si>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</si>
  <si>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</si>
  <si>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</si>
  <si>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</si>
  <si>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</si>
  <si>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</si>
  <si>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</si>
  <si>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</si>
  <si>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</si>
  <si>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</si>
  <si>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</si>
  <si>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</si>
  <si>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</si>
  <si>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</si>
  <si>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</si>
  <si>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</si>
  <si>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</si>
  <si>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</si>
  <si>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</si>
  <si>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</si>
  <si>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</si>
  <si>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</si>
  <si>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</si>
  <si>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</si>
  <si>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</si>
  <si>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</si>
  <si>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</si>
  <si>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</si>
  <si>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</si>
  <si>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</si>
  <si>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</si>
  <si>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</si>
  <si>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</si>
  <si>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</si>
  <si>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</si>
  <si>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</si>
  <si>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</si>
  <si>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</si>
  <si>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</si>
  <si>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</si>
  <si>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</si>
  <si>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</si>
  <si>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</si>
  <si>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</si>
  <si>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</si>
  <si>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</si>
  <si>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</si>
  <si>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</si>
  <si>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</si>
  <si>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</si>
  <si>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</si>
  <si>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</si>
  <si>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</si>
  <si>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</si>
  <si>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</si>
  <si>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</si>
  <si>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</si>
  <si>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</si>
  <si>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</si>
  <si>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</si>
  <si>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</si>
  <si>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</si>
  <si>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</si>
  <si>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</si>
  <si>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</si>
  <si>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</si>
  <si>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</si>
  <si>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</si>
  <si>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</si>
  <si>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</si>
  <si>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</si>
  <si>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</si>
  <si>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</si>
  <si>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</si>
  <si>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</si>
  <si>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</si>
  <si>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</si>
  <si>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</si>
  <si>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</si>
  <si>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</si>
  <si>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</si>
  <si>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</si>
  <si>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</si>
  <si>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</si>
  <si>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</si>
  <si>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</si>
  <si>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</si>
  <si>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</si>
  <si>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</si>
  <si>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</si>
  <si>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</si>
  <si>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</si>
  <si>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</si>
  <si>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</si>
  <si>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</si>
  <si>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</si>
  <si>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</si>
  <si>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</si>
  <si>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</si>
  <si>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</si>
  <si>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</si>
  <si>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</si>
  <si>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</si>
  <si>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</si>
  <si>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</si>
  <si>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</si>
  <si>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</si>
  <si>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</si>
  <si>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</si>
  <si>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</si>
  <si>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</si>
  <si>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</si>
  <si>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</si>
  <si>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</si>
  <si>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</si>
  <si>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</si>
  <si>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</si>
  <si>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</si>
  <si>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</si>
  <si>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</si>
  <si>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</si>
  <si>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</si>
  <si>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</si>
  <si>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</si>
  <si>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</si>
  <si>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</si>
  <si>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</si>
  <si>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</si>
  <si>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</si>
  <si>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</si>
  <si>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</si>
  <si>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</si>
  <si>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</si>
  <si>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</si>
  <si>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</si>
  <si>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</si>
  <si>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</si>
  <si>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</si>
  <si>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</si>
  <si>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</si>
  <si>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</si>
  <si>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</si>
  <si>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</si>
  <si>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</si>
  <si>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</si>
  <si>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</si>
  <si>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</si>
  <si>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</si>
  <si>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</si>
  <si>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</si>
  <si>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</si>
  <si>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</si>
  <si>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</si>
  <si>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</si>
  <si>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</si>
  <si>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</si>
  <si>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</si>
  <si>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</si>
  <si>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</si>
  <si>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</si>
  <si>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</si>
  <si>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</si>
  <si>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</si>
  <si>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</si>
  <si>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</si>
  <si>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</si>
  <si>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</si>
  <si>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</si>
  <si>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</si>
  <si>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</si>
  <si>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</si>
  <si>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</si>
  <si>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</si>
  <si>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</si>
  <si>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</si>
  <si>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</si>
  <si>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</si>
  <si>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</si>
  <si>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</si>
  <si>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</si>
  <si>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</si>
  <si>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</si>
  <si>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</si>
  <si>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</si>
  <si>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</si>
  <si>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</si>
  <si>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</si>
  <si>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</si>
  <si>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</si>
  <si>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</si>
  <si>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</si>
  <si>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</si>
  <si>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</si>
  <si>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</si>
  <si>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</si>
  <si>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</si>
  <si>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</si>
  <si>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</si>
  <si>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</si>
  <si>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</si>
  <si>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</si>
  <si>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</si>
  <si>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</si>
  <si>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</si>
  <si>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</si>
  <si>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</si>
  <si>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</si>
  <si>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</si>
  <si>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</si>
  <si>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</si>
  <si>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</si>
  <si>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</si>
  <si>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</si>
  <si>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</si>
  <si>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</si>
  <si>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</si>
  <si>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</si>
  <si>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</si>
  <si>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</si>
  <si>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</si>
  <si>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</si>
  <si>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</si>
  <si>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</si>
  <si>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</si>
  <si>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</si>
  <si>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</si>
  <si>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</si>
  <si>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</si>
  <si>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</si>
  <si>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</si>
  <si>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</si>
  <si>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</si>
  <si>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</si>
  <si>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</si>
  <si>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</si>
  <si>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</si>
  <si>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</si>
  <si>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</si>
  <si>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</si>
  <si>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</si>
  <si>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</si>
  <si>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</si>
  <si>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</si>
  <si>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</si>
  <si>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</si>
  <si>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</si>
  <si>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</si>
  <si>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</si>
  <si>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</si>
  <si>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</si>
  <si>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</si>
  <si>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</si>
  <si>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</si>
  <si>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</si>
  <si>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</si>
  <si>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</si>
  <si>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</si>
  <si>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</si>
  <si>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</si>
  <si>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</si>
  <si>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</si>
  <si>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</si>
  <si>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</si>
  <si>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</si>
  <si>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</si>
  <si>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</si>
  <si>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</si>
  <si>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</si>
  <si>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</si>
  <si>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</si>
  <si>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</si>
  <si>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</si>
  <si>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</si>
  <si>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</si>
  <si>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</si>
  <si>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</si>
  <si>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</si>
  <si>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</si>
  <si>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</si>
  <si>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</si>
  <si>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</si>
  <si>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</si>
  <si>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</si>
  <si>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</si>
  <si>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</si>
  <si>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</si>
  <si>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</si>
  <si>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</si>
  <si>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</si>
  <si>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</si>
  <si>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</si>
  <si>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</si>
  <si>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</si>
  <si>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</si>
  <si>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</si>
  <si>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</si>
  <si>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</si>
  <si>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</si>
  <si>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</si>
  <si>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</si>
  <si>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</si>
  <si>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</si>
  <si>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</si>
  <si>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</si>
  <si>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</si>
  <si>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</si>
  <si>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</si>
  <si>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</si>
  <si>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</si>
  <si>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</si>
  <si>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</si>
  <si>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</si>
  <si>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</si>
  <si>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</si>
  <si>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</si>
  <si>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</si>
  <si>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</si>
  <si>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</si>
  <si>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</si>
  <si>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</si>
  <si>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</si>
  <si>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</si>
  <si>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</si>
  <si>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</si>
  <si>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</si>
  <si>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</si>
  <si>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</si>
  <si>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</si>
  <si>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</si>
  <si>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</si>
  <si>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</si>
  <si>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</si>
  <si>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</si>
  <si>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</si>
  <si>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</si>
  <si>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</si>
  <si>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</si>
  <si>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</si>
  <si>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</si>
  <si>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</si>
  <si>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</si>
  <si>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</si>
  <si>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</si>
  <si>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</si>
  <si>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</si>
  <si>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</si>
  <si>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</si>
  <si>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</si>
  <si>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</si>
  <si>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</si>
  <si>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</si>
  <si>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</si>
  <si>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</si>
  <si>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</si>
  <si>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</si>
  <si>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</si>
  <si>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</si>
  <si>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</si>
  <si>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</si>
  <si>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</si>
  <si>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</si>
  <si>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</si>
  <si>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</si>
  <si>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</si>
  <si>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</si>
  <si>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</si>
  <si>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</si>
  <si>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</si>
  <si>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</si>
  <si>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</si>
  <si>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</si>
  <si>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</si>
  <si>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</si>
  <si>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</si>
  <si>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</si>
  <si>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</si>
  <si>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</si>
  <si>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</si>
  <si>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</si>
  <si>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</si>
  <si>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</si>
  <si>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</si>
  <si>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</si>
  <si>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</si>
  <si>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</si>
  <si>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</si>
  <si>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</si>
  <si>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</si>
  <si>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</si>
  <si>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</si>
  <si>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</si>
  <si>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</si>
  <si>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</si>
  <si>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</si>
  <si>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</si>
  <si>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</si>
  <si>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</si>
  <si>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</si>
  <si>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</si>
  <si>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</si>
  <si>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</si>
  <si>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</si>
  <si>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</si>
  <si>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</si>
  <si>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</si>
  <si>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</si>
  <si>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</si>
  <si>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</si>
  <si>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</si>
  <si>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</si>
  <si>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</si>
  <si>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</si>
  <si>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</si>
  <si>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</si>
  <si>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</si>
  <si>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</si>
  <si>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</si>
  <si>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</si>
  <si>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</si>
  <si>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</si>
  <si>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</si>
  <si>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</si>
  <si>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</si>
  <si>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</si>
  <si>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</si>
  <si>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</si>
  <si>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</si>
  <si>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</si>
  <si>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</si>
  <si>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</si>
  <si>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</si>
  <si>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</si>
  <si>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</si>
  <si>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</si>
  <si>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</si>
  <si>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</si>
  <si>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</si>
  <si>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</si>
  <si>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</si>
  <si>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</si>
  <si>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</si>
  <si>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</si>
  <si>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</si>
  <si>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</si>
  <si>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</si>
  <si>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</si>
  <si>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</si>
  <si>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</si>
  <si>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</si>
  <si>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</si>
  <si>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</si>
  <si>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</si>
  <si>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</si>
  <si>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</si>
  <si>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</si>
  <si>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</si>
  <si>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</si>
  <si>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</si>
  <si>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</si>
  <si>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</si>
  <si>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</si>
  <si>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</si>
  <si>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</si>
  <si>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</si>
  <si>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</si>
  <si>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</si>
  <si>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</si>
  <si>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</si>
  <si>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</si>
  <si>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</si>
  <si>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</si>
  <si>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</si>
  <si>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</si>
  <si>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</si>
  <si>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</si>
  <si>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</si>
  <si>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</si>
  <si>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</si>
  <si>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</si>
  <si>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</si>
  <si>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</si>
  <si>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</si>
  <si>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</si>
  <si>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</si>
  <si>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</si>
  <si>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</si>
  <si>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</si>
  <si>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</si>
  <si>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</si>
  <si>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</si>
  <si>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</si>
  <si>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</si>
  <si>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</si>
  <si>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</si>
  <si>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</si>
  <si>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</si>
  <si>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</si>
  <si>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</si>
  <si>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</si>
  <si>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</si>
  <si>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</si>
  <si>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</si>
  <si>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</si>
  <si>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</si>
  <si>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</si>
  <si>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</si>
  <si>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</si>
  <si>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</si>
  <si>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</si>
  <si>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</si>
  <si>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</si>
  <si>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</si>
  <si>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</si>
  <si>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</si>
  <si>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</si>
  <si>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</si>
  <si>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</si>
  <si>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</si>
  <si>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</si>
  <si>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</si>
  <si>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</si>
  <si>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</si>
  <si>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</si>
  <si>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</si>
  <si>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</si>
  <si>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</si>
  <si>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</si>
  <si>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</si>
  <si>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</si>
  <si>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</si>
  <si>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</si>
  <si>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</si>
  <si>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</si>
  <si>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</si>
  <si>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</si>
  <si>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</si>
  <si>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</si>
  <si>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</si>
  <si>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</si>
  <si>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</si>
  <si>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</si>
  <si>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</si>
  <si>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</si>
  <si>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</si>
  <si>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</si>
  <si>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</si>
  <si>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</si>
  <si>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</si>
  <si>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</si>
  <si>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</si>
  <si>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</si>
  <si>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</si>
  <si>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</si>
  <si>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</si>
  <si>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</si>
  <si>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</si>
  <si>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</si>
  <si>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</si>
  <si>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</si>
  <si>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</si>
  <si>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</si>
  <si>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</si>
  <si>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</si>
  <si>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</si>
  <si>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</si>
  <si>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</si>
  <si>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</si>
  <si>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</si>
  <si>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</si>
  <si>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</si>
  <si>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</si>
  <si>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</si>
  <si>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</si>
  <si>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</si>
  <si>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</si>
  <si>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</si>
  <si>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</si>
  <si>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</si>
  <si>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</si>
  <si>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</si>
  <si>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</si>
  <si>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</si>
  <si>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</si>
  <si>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</si>
  <si>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</si>
  <si>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</si>
  <si>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</si>
  <si>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</si>
  <si>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</si>
  <si>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</si>
  <si>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</si>
  <si>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</si>
  <si>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</si>
  <si>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</si>
  <si>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</si>
  <si>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</si>
  <si>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</si>
  <si>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</si>
  <si>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</si>
  <si>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</si>
  <si>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</si>
  <si>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</si>
  <si>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</si>
  <si>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</si>
  <si>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</si>
  <si>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</si>
  <si>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</si>
  <si>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</si>
  <si>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</si>
  <si>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</si>
  <si>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</si>
  <si>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</si>
  <si>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</si>
  <si>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</si>
  <si>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</si>
  <si>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</si>
  <si>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</si>
  <si>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</si>
  <si>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</si>
  <si>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</si>
  <si>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</si>
  <si>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</si>
  <si>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</si>
  <si>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</si>
  <si>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</si>
  <si>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</si>
  <si>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</si>
  <si>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</si>
  <si>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</si>
  <si>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</si>
  <si>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</si>
  <si>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</si>
  <si>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</si>
  <si>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</si>
  <si>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</si>
  <si>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</si>
  <si>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</si>
  <si>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</si>
  <si>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</si>
  <si>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</si>
  <si>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</si>
  <si>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</si>
  <si>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</si>
  <si>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</si>
  <si>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</si>
  <si>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</si>
  <si>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</si>
  <si>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</si>
  <si>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</si>
  <si>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</si>
  <si>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</si>
  <si>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</si>
  <si>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</si>
  <si>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</si>
  <si>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</si>
  <si>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</si>
  <si>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</si>
  <si>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</si>
  <si>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</si>
  <si>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</si>
  <si>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</si>
  <si>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</si>
  <si>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</si>
  <si>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</si>
  <si>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</si>
  <si>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</si>
  <si>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</si>
  <si>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</si>
  <si>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</si>
  <si>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</si>
  <si>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</si>
  <si>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</si>
  <si>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</si>
  <si>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</si>
  <si>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</si>
  <si>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</si>
  <si>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</si>
  <si>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</si>
  <si>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</si>
  <si>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</si>
  <si>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</si>
  <si>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</si>
  <si>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</si>
  <si>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</si>
  <si>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</si>
  <si>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</si>
  <si>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</si>
  <si>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</si>
  <si>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</si>
  <si>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</si>
  <si>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</si>
  <si>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</si>
  <si>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</si>
  <si>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</si>
  <si>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</si>
  <si>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</si>
  <si>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</si>
  <si>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</si>
  <si>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</si>
  <si>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</si>
  <si>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</si>
  <si>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</si>
  <si>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</si>
  <si>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</si>
  <si>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</si>
  <si>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</si>
  <si>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</si>
  <si>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</si>
  <si>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</si>
  <si>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</si>
  <si>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</si>
  <si>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</si>
  <si>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</si>
  <si>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</si>
  <si>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</si>
  <si>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</si>
  <si>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</si>
  <si>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</si>
  <si>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</si>
  <si>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</si>
  <si>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</si>
  <si>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</si>
  <si>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</si>
  <si>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</si>
  <si>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</si>
  <si>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</si>
  <si>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</si>
  <si>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</si>
  <si>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</si>
  <si>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</si>
  <si>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</si>
  <si>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</si>
  <si>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</si>
  <si>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</si>
  <si>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</si>
  <si>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</si>
  <si>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</si>
  <si>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</si>
  <si>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</si>
  <si>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</si>
  <si>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</si>
  <si>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</si>
  <si>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</si>
  <si>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</si>
  <si>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</si>
  <si>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</si>
  <si>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</si>
  <si>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</si>
  <si>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</si>
  <si>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</si>
  <si>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</si>
  <si>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</si>
  <si>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</si>
  <si>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</si>
  <si>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</si>
  <si>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</si>
  <si>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</si>
  <si>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</si>
  <si>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</si>
  <si>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</si>
  <si>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</si>
  <si>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</si>
  <si>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</si>
  <si>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</si>
  <si>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</si>
  <si>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</si>
  <si>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</si>
  <si>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</si>
  <si>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</si>
  <si>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</si>
  <si>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</si>
  <si>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</si>
  <si>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</si>
  <si>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</si>
  <si>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</si>
  <si>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</si>
  <si>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</si>
  <si>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</si>
  <si>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</si>
  <si>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</si>
  <si>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</si>
  <si>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</si>
  <si>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</si>
  <si>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</si>
  <si>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</si>
  <si>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</si>
  <si>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</si>
  <si>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</si>
  <si>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</si>
  <si>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</si>
  <si>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</si>
  <si>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</si>
  <si>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</si>
  <si>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</si>
  <si>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</si>
  <si>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</si>
  <si>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</si>
  <si>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</si>
  <si>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</si>
  <si>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</si>
  <si>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</si>
  <si>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</si>
  <si>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</si>
  <si>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</si>
  <si>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</si>
  <si>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</si>
  <si>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</si>
  <si>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</si>
  <si>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</si>
  <si>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</si>
  <si>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</si>
  <si>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</si>
  <si>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</si>
  <si>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</si>
  <si>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</si>
  <si>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</si>
  <si>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</si>
  <si>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</si>
  <si>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</si>
  <si>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</si>
  <si>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</si>
  <si>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</si>
  <si>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</si>
  <si>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</si>
  <si>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</si>
  <si>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</si>
  <si>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</si>
  <si>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</si>
  <si>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</si>
  <si>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</si>
  <si>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</si>
  <si>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</si>
  <si>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</si>
  <si>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</si>
  <si>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</si>
  <si>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</si>
  <si>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</si>
  <si>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</si>
  <si>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</si>
  <si>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</si>
  <si>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</si>
  <si>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</si>
  <si>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</si>
  <si>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</si>
  <si>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</si>
  <si>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</si>
  <si>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</si>
  <si>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</si>
  <si>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</si>
  <si>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</si>
  <si>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</si>
  <si>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</si>
  <si>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</si>
  <si>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</si>
  <si>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</si>
  <si>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</si>
  <si>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</si>
  <si>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</si>
  <si>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</si>
  <si>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</si>
  <si>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</si>
  <si>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</si>
  <si>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</si>
  <si>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</si>
  <si>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</si>
  <si>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</si>
  <si>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</si>
  <si>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</si>
  <si>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</si>
  <si>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</si>
  <si>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</si>
  <si>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</si>
  <si>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</si>
  <si>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</si>
  <si>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</si>
  <si>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</si>
  <si>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</si>
  <si>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</si>
  <si>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</si>
  <si>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</si>
  <si>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</si>
  <si>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</si>
  <si>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</si>
  <si>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</si>
  <si>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</si>
  <si>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</si>
  <si>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</si>
  <si>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</si>
  <si>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</si>
  <si>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</si>
  <si>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</si>
  <si>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</si>
  <si>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</si>
  <si>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</si>
  <si>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</si>
  <si>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</si>
  <si>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</si>
  <si>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</si>
  <si>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</si>
  <si>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</si>
  <si>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</si>
  <si>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</si>
  <si>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</si>
  <si>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</si>
  <si>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</si>
  <si>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</si>
  <si>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</si>
  <si>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</si>
  <si>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</si>
  <si>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</si>
  <si>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</si>
  <si>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</si>
  <si>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</si>
  <si>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</si>
  <si>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</si>
  <si>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</si>
  <si>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</si>
  <si>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</si>
  <si>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</si>
  <si>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</si>
  <si>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</si>
  <si>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</si>
  <si>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</si>
  <si>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</si>
  <si>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</si>
  <si>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</si>
  <si>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</si>
  <si>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</si>
  <si>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</si>
  <si>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</si>
  <si>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</si>
  <si>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</si>
  <si>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</si>
  <si>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</si>
  <si>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</si>
  <si>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</si>
  <si>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</si>
  <si>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</si>
  <si>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</si>
  <si>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</si>
  <si>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</si>
  <si>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</si>
  <si>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</si>
  <si>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</si>
  <si>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</si>
  <si>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</si>
  <si>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</si>
  <si>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</si>
  <si>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</si>
  <si>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</si>
  <si>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</si>
  <si>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</si>
  <si>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</si>
  <si>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</si>
  <si>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</si>
  <si>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</si>
  <si>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</si>
  <si>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</si>
  <si>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</si>
  <si>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</si>
  <si>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</si>
  <si>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</si>
  <si>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</si>
  <si>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</si>
  <si>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</si>
  <si>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</si>
  <si>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</si>
  <si>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</si>
  <si>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</si>
  <si>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</si>
  <si>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</si>
  <si>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</si>
  <si>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</si>
  <si>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</si>
  <si>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</si>
  <si>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</si>
  <si>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</si>
  <si>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</si>
  <si>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</si>
  <si>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</si>
  <si>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</si>
  <si>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</si>
  <si>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</si>
  <si>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</si>
  <si>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</si>
  <si>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</si>
  <si>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</si>
  <si>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</si>
  <si>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</si>
  <si>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</si>
  <si>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</si>
  <si>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</si>
  <si>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</si>
  <si>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</si>
  <si>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</si>
  <si>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</si>
  <si>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</si>
  <si>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</si>
  <si>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</si>
  <si>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</si>
  <si>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</si>
  <si>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</si>
  <si>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</si>
  <si>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</si>
  <si>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</si>
  <si>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</si>
  <si>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</si>
  <si>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</si>
  <si>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</si>
  <si>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</si>
  <si>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</si>
  <si>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</si>
  <si>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</si>
  <si>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</si>
  <si>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</si>
  <si>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</si>
  <si>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</si>
  <si>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</si>
  <si>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</si>
  <si>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</si>
  <si>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</si>
  <si>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</si>
  <si>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</si>
  <si>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</si>
  <si>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</si>
  <si>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</si>
  <si>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</si>
  <si>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</si>
  <si>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</si>
  <si>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</si>
  <si>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</si>
  <si>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</si>
  <si>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</si>
  <si>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</si>
  <si>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</si>
  <si>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</si>
  <si>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</si>
  <si>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</si>
  <si>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</si>
  <si>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</si>
  <si>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</si>
  <si>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</si>
  <si>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</si>
  <si>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</si>
  <si>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</si>
  <si>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</si>
  <si>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</si>
  <si>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</si>
  <si>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</si>
  <si>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</si>
  <si>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</si>
  <si>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</si>
  <si>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</si>
  <si>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</si>
  <si>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</si>
  <si>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</si>
  <si>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</si>
  <si>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</si>
  <si>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</si>
  <si>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</si>
  <si>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</si>
  <si>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</si>
  <si>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</si>
  <si>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</si>
  <si>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</si>
  <si>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</si>
  <si>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</si>
  <si>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</si>
  <si>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</si>
  <si>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</si>
  <si>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</si>
  <si>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</si>
  <si>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</si>
  <si>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</si>
  <si>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</si>
  <si>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</si>
  <si>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</si>
  <si>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</si>
  <si>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</si>
  <si>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</si>
  <si>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</si>
  <si>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</si>
  <si>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</si>
  <si>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</si>
  <si>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</si>
  <si>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</si>
  <si>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</si>
  <si>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</si>
  <si>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</si>
  <si>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</si>
  <si>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</si>
  <si>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</si>
  <si>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</si>
  <si>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</si>
  <si>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</si>
  <si>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</si>
  <si>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</si>
  <si>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</si>
  <si>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</si>
  <si>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</si>
  <si>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</si>
  <si>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</si>
  <si>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</si>
  <si>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</si>
  <si>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</si>
  <si>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</si>
  <si>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</si>
  <si>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</si>
  <si>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</si>
  <si>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</si>
  <si>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</si>
  <si>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</si>
  <si>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</si>
  <si>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</si>
  <si>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</si>
  <si>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</si>
  <si>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</si>
  <si>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</si>
  <si>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</si>
  <si>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</si>
  <si>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</si>
  <si>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</si>
  <si>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</si>
  <si>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</si>
  <si>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</si>
  <si>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</si>
  <si>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</si>
  <si>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</si>
  <si>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</si>
  <si>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</si>
  <si>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</si>
  <si>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</si>
  <si>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</si>
  <si>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</si>
  <si>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</si>
  <si>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</si>
  <si>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</si>
  <si>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</si>
  <si>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</si>
  <si>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</si>
  <si>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</si>
  <si>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</si>
  <si>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</si>
  <si>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</si>
  <si>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</si>
  <si>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</si>
  <si>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</si>
  <si>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</si>
  <si>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</si>
  <si>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</si>
  <si>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</si>
  <si>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</si>
  <si>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</si>
  <si>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</si>
  <si>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</si>
  <si>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</si>
  <si>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</si>
  <si>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</si>
  <si>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</si>
  <si>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</si>
  <si>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</si>
  <si>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</si>
  <si>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</si>
  <si>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</si>
  <si>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</si>
  <si>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</si>
  <si>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</si>
  <si>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</si>
  <si>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</si>
  <si>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</si>
  <si>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</si>
  <si>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</si>
  <si>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</si>
  <si>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</si>
  <si>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</si>
  <si>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</si>
  <si>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</si>
  <si>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</si>
  <si>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</si>
  <si>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</si>
  <si>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</si>
  <si>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</si>
  <si>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</si>
  <si>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</si>
  <si>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</si>
  <si>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</si>
  <si>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</si>
  <si>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</si>
  <si>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</si>
  <si>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</si>
  <si>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</si>
  <si>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</si>
  <si>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</si>
  <si>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</si>
  <si>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</si>
  <si>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</si>
  <si>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</si>
  <si>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</si>
  <si>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</si>
  <si>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</si>
  <si>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</si>
  <si>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</si>
  <si>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</si>
  <si>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</si>
  <si>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</si>
  <si>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</si>
  <si>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</si>
  <si>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</si>
  <si>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</si>
  <si>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</si>
  <si>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</si>
  <si>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</si>
  <si>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</si>
  <si>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</si>
  <si>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</si>
  <si>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</si>
  <si>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</si>
  <si>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</si>
  <si>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</si>
  <si>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</si>
  <si>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</si>
  <si>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</si>
  <si>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</si>
  <si>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</si>
  <si>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</si>
  <si>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</si>
  <si>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</si>
  <si>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</si>
  <si>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</si>
  <si>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</si>
  <si>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</si>
  <si>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</si>
  <si>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</si>
  <si>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</si>
  <si>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</si>
  <si>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</si>
  <si>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</si>
  <si>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</si>
  <si>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</si>
  <si>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</si>
  <si>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</si>
  <si>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</si>
  <si>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</si>
  <si>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</si>
  <si>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</si>
  <si>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</si>
  <si>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</si>
  <si>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</si>
  <si>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</si>
  <si>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</si>
  <si>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</si>
  <si>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</si>
  <si>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</si>
  <si>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</si>
  <si>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</si>
  <si>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</si>
  <si>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</si>
  <si>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</si>
  <si>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</si>
  <si>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</si>
  <si>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</si>
  <si>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</si>
  <si>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</si>
  <si>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</si>
  <si>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</si>
  <si>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</si>
  <si>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</si>
  <si>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</si>
  <si>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</si>
  <si>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</si>
  <si>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</si>
  <si>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</si>
  <si>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</si>
  <si>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</si>
  <si>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</si>
  <si>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</si>
  <si>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</si>
  <si>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</si>
  <si>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</si>
  <si>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</si>
  <si>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</si>
  <si>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</si>
  <si>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</si>
  <si>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</si>
  <si>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</si>
  <si>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</si>
  <si>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</si>
  <si>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</si>
  <si>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</si>
  <si>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</si>
  <si>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</si>
  <si>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</si>
  <si>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</si>
  <si>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</si>
  <si>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</si>
  <si>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</si>
  <si>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</si>
  <si>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</si>
  <si>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</si>
  <si>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</si>
  <si>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</si>
  <si>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</si>
  <si>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</si>
  <si>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</si>
  <si>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</si>
  <si>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</si>
  <si>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</si>
  <si>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</si>
  <si>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</si>
  <si>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</si>
  <si>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</si>
  <si>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</si>
  <si>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</si>
  <si>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</si>
  <si>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</si>
  <si>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</si>
  <si>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</si>
  <si>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</si>
  <si>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</si>
  <si>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</si>
  <si>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</si>
  <si>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</si>
  <si>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</si>
  <si>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</si>
  <si>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</si>
  <si>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</si>
  <si>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</si>
  <si>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</si>
  <si>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</si>
  <si>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</si>
  <si>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</si>
  <si>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</si>
  <si>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</si>
  <si>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</si>
  <si>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</si>
  <si>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</si>
  <si>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</si>
  <si>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</si>
  <si>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</si>
  <si>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</si>
  <si>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</si>
  <si>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</si>
  <si>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</si>
  <si>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</si>
  <si>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</si>
  <si>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</si>
  <si>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</si>
  <si>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</si>
  <si>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</si>
  <si>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</si>
  <si>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</si>
  <si>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</si>
  <si>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</si>
  <si>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</si>
  <si>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</si>
  <si>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</si>
  <si>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</si>
  <si>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</si>
  <si>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</si>
  <si>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</si>
  <si>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</si>
  <si>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</si>
  <si>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</si>
  <si>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</si>
  <si>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</si>
  <si>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</si>
  <si>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</si>
  <si>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</si>
  <si>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</si>
  <si>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</si>
  <si>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</si>
  <si>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</si>
  <si>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</si>
  <si>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</si>
  <si>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</si>
  <si>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</si>
  <si>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</si>
  <si>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</si>
  <si>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</si>
  <si>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</si>
  <si>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</si>
  <si>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</si>
  <si>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</si>
  <si>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</si>
  <si>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</si>
  <si>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</si>
  <si>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</si>
  <si>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</si>
  <si>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</si>
  <si>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</si>
  <si>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</si>
  <si>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</si>
  <si>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</si>
  <si>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</si>
  <si>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</si>
  <si>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</si>
  <si>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</si>
  <si>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</si>
  <si>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</si>
  <si>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</si>
  <si>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</si>
  <si>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</si>
  <si>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</si>
  <si>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</si>
  <si>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</si>
  <si>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</si>
  <si>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</si>
  <si>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</si>
  <si>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</si>
  <si>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</si>
  <si>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</si>
  <si>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</si>
  <si>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</si>
  <si>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</si>
  <si>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</si>
  <si>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</si>
  <si>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</si>
  <si>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</si>
  <si>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</si>
  <si>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</si>
  <si>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</si>
  <si>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</si>
  <si>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</si>
  <si>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</si>
  <si>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</si>
  <si>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</si>
  <si>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</si>
  <si>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</si>
  <si>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</si>
  <si>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</si>
  <si>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</si>
  <si>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</si>
  <si>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</si>
  <si>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</si>
  <si>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</si>
  <si>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</si>
  <si>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</si>
  <si>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</si>
  <si>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</si>
  <si>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</si>
  <si>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</si>
  <si>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</si>
  <si>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</si>
  <si>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</si>
  <si>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</si>
  <si>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</si>
  <si>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</si>
  <si>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</si>
  <si>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</si>
  <si>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</si>
  <si>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</si>
  <si>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</si>
  <si>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</si>
  <si>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</si>
  <si>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</si>
  <si>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</si>
  <si>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</si>
  <si>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</si>
  <si>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</si>
  <si>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</si>
  <si>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</si>
  <si>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</si>
  <si>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</si>
  <si>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</si>
  <si>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</si>
  <si>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</si>
  <si>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</si>
  <si>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</si>
  <si>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</si>
  <si>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</si>
  <si>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</si>
  <si>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</si>
  <si>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</si>
  <si>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</si>
  <si>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</si>
  <si>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</si>
  <si>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</si>
  <si>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</si>
  <si>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</si>
  <si>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</si>
  <si>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</si>
  <si>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</si>
  <si>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</si>
  <si>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</si>
  <si>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</si>
  <si>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</si>
  <si>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</si>
  <si>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</si>
  <si>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</si>
  <si>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</si>
  <si>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</si>
  <si>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</si>
  <si>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</si>
  <si>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</si>
  <si>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</si>
  <si>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</si>
  <si>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</si>
  <si>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</si>
  <si>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</si>
  <si>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</si>
  <si>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</si>
  <si>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</si>
  <si>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</si>
  <si>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</si>
  <si>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</si>
  <si>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</si>
  <si>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</si>
  <si>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</si>
  <si>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</si>
  <si>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</si>
  <si>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</si>
  <si>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</si>
  <si>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</si>
  <si>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</si>
  <si>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</si>
  <si>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</si>
  <si>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</si>
  <si>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</si>
  <si>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</si>
  <si>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</si>
  <si>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</si>
  <si>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</si>
  <si>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</si>
  <si>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</si>
  <si>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</si>
  <si>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</si>
  <si>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</si>
  <si>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</si>
  <si>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</si>
  <si>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</si>
  <si>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</si>
  <si>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</si>
  <si>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</si>
  <si>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</si>
  <si>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</si>
  <si>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</si>
  <si>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</si>
  <si>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</si>
  <si>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</si>
  <si>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</si>
  <si>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</si>
  <si>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</si>
  <si>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</si>
  <si>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</si>
  <si>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</si>
  <si>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</si>
  <si>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</si>
  <si>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</si>
  <si>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</si>
  <si>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</si>
  <si>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</si>
  <si>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</si>
  <si>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</si>
  <si>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</si>
  <si>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</si>
  <si>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</si>
  <si>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</si>
  <si>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</si>
  <si>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</si>
  <si>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</si>
  <si>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</si>
  <si>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</si>
  <si>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</si>
  <si>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</si>
  <si>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</si>
  <si>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</si>
  <si>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</si>
  <si>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</si>
  <si>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</si>
  <si>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</si>
  <si>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</si>
  <si>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</si>
  <si>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</si>
  <si>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</si>
  <si>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</si>
  <si>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</si>
  <si>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</si>
  <si>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</si>
  <si>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</si>
  <si>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</si>
  <si>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</si>
  <si>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</si>
  <si>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</si>
  <si>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</si>
  <si>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</si>
  <si>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</si>
  <si>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</si>
  <si>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</si>
  <si>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</si>
  <si>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</si>
  <si>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</si>
  <si>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</si>
  <si>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</si>
  <si>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</si>
  <si>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</si>
  <si>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</si>
  <si>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</si>
  <si>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</si>
  <si>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</si>
  <si>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</si>
  <si>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</si>
  <si>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</si>
  <si>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</si>
  <si>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</si>
  <si>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</si>
  <si>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</si>
  <si>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</si>
  <si>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</si>
  <si>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</si>
  <si>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</si>
  <si>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</si>
  <si>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</si>
  <si>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</si>
  <si>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</si>
  <si>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</si>
  <si>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</si>
  <si>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</si>
  <si>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</si>
  <si>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</si>
  <si>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</si>
  <si>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</si>
  <si>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</si>
  <si>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</si>
  <si>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</si>
  <si>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</si>
  <si>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</si>
  <si>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</si>
  <si>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</si>
  <si>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</si>
  <si>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</si>
  <si>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</si>
  <si>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</si>
  <si>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</si>
  <si>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</si>
  <si>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</si>
  <si>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</si>
  <si>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</si>
  <si>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</si>
  <si>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</si>
  <si>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</si>
  <si>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</si>
  <si>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</si>
  <si>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</si>
  <si>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</si>
  <si>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</si>
  <si>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</si>
  <si>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</si>
  <si>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</si>
  <si>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</si>
  <si>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</si>
  <si>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</si>
  <si>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</si>
  <si>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</si>
  <si>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</si>
  <si>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</si>
  <si>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</si>
  <si>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</si>
  <si>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</si>
  <si>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</si>
  <si>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</si>
  <si>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</si>
  <si>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</si>
  <si>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</si>
  <si>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</si>
  <si>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</si>
  <si>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</si>
  <si>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</si>
  <si>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</si>
  <si>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</si>
  <si>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</si>
  <si>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</si>
  <si>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</si>
  <si>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</si>
  <si>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</si>
  <si>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</si>
  <si>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</si>
  <si>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</si>
  <si>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</si>
  <si>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</si>
  <si>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</si>
  <si>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</si>
  <si>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</si>
  <si>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</si>
  <si>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</si>
  <si>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</si>
  <si>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</si>
  <si>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</si>
  <si>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</si>
  <si>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</si>
  <si>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</si>
  <si>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</si>
  <si>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</si>
  <si>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</si>
  <si>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</si>
  <si>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</si>
  <si>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</si>
  <si>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</si>
  <si>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</si>
  <si>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</si>
  <si>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</si>
  <si>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</si>
  <si>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</si>
  <si>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</si>
  <si>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</si>
  <si>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</si>
  <si>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</si>
  <si>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</si>
  <si>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</si>
  <si>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</si>
  <si>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</si>
  <si>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</si>
  <si>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</si>
  <si>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</si>
  <si>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</si>
  <si>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</si>
  <si>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</si>
  <si>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</si>
  <si>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</si>
  <si>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</si>
  <si>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</si>
  <si>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</si>
  <si>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</si>
  <si>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</si>
  <si>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</si>
  <si>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</si>
  <si>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</si>
  <si>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</si>
  <si>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</si>
  <si>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</si>
  <si>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</si>
  <si>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</si>
  <si>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</si>
  <si>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</si>
  <si>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</si>
  <si>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</si>
  <si>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</si>
  <si>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</si>
  <si>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</si>
  <si>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</si>
  <si>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</si>
  <si>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</si>
  <si>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</si>
  <si>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</si>
  <si>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</si>
  <si>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</si>
  <si>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</si>
  <si>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</si>
  <si>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</si>
  <si>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</si>
  <si>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</si>
  <si>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</si>
  <si>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</si>
  <si>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</si>
  <si>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</si>
  <si>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</si>
  <si>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</si>
  <si>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</si>
  <si>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</si>
  <si>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</si>
  <si>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</si>
  <si>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</si>
  <si>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</si>
  <si>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</si>
  <si>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</si>
  <si>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</si>
  <si>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</si>
  <si>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</si>
  <si>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</si>
  <si>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</si>
  <si>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</si>
  <si>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</si>
  <si>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</si>
  <si>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</si>
  <si>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</si>
  <si>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</si>
  <si>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</si>
  <si>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</si>
  <si>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</si>
  <si>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</si>
  <si>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</si>
  <si>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</si>
  <si>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</si>
  <si>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</si>
  <si>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</si>
  <si>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</si>
  <si>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</si>
  <si>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</si>
  <si>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</si>
  <si>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</si>
  <si>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</si>
  <si>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</si>
  <si>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</si>
  <si>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</si>
  <si>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</si>
  <si>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</si>
  <si>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</si>
  <si>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</si>
  <si>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</si>
  <si>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</si>
  <si>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</si>
  <si>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</si>
  <si>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</si>
  <si>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</si>
  <si>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</si>
  <si>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</si>
  <si>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</si>
  <si>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</si>
  <si>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</si>
  <si>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</si>
  <si>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</si>
  <si>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</si>
  <si>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</si>
  <si>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</si>
  <si>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</si>
  <si>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</si>
  <si>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</si>
  <si>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</si>
  <si>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</si>
  <si>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</si>
  <si>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</si>
  <si>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</si>
  <si>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</si>
  <si>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</si>
  <si>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</si>
  <si>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</si>
  <si>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</si>
  <si>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</si>
  <si>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</si>
  <si>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</si>
  <si>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</si>
  <si>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</si>
  <si>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</si>
  <si>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</si>
  <si>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</si>
  <si>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</si>
  <si>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</si>
  <si>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</si>
  <si>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</si>
  <si>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</si>
  <si>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</si>
  <si>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</si>
  <si>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</si>
  <si>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</si>
  <si>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</si>
  <si>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</si>
  <si>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</si>
  <si>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</si>
  <si>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</si>
  <si>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</si>
  <si>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</si>
  <si>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</si>
  <si>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</si>
  <si>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</si>
  <si>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</si>
  <si>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</si>
  <si>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</si>
  <si>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</si>
  <si>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</si>
  <si>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</si>
  <si>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</si>
  <si>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</si>
  <si>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</si>
  <si>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</si>
  <si>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</si>
  <si>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</si>
  <si>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</si>
  <si>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</si>
  <si>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</si>
  <si>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</si>
  <si>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</si>
  <si>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</si>
  <si>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</si>
  <si>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</si>
  <si>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</si>
  <si>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</si>
  <si>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</si>
  <si>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</si>
  <si>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</si>
  <si>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</si>
  <si>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</si>
  <si>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</si>
  <si>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</si>
  <si>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</si>
  <si>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</si>
  <si>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</si>
  <si>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</si>
  <si>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</si>
  <si>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</si>
  <si>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</si>
  <si>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</si>
  <si>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</si>
  <si>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</si>
  <si>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</si>
  <si>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</si>
  <si>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</si>
  <si>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</si>
  <si>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</si>
  <si>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</si>
  <si>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</si>
  <si>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</si>
  <si>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</si>
  <si>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</si>
  <si>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</si>
  <si>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</si>
  <si>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</si>
  <si>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</si>
  <si>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</si>
  <si>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</si>
  <si>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</si>
  <si>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</si>
  <si>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</si>
  <si>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</si>
  <si>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</si>
  <si>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</si>
  <si>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</si>
  <si>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</si>
  <si>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</si>
  <si>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</si>
  <si>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</si>
  <si>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</si>
  <si>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</si>
  <si>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</si>
  <si>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</si>
  <si>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</si>
  <si>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</si>
  <si>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</si>
  <si>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</si>
  <si>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</si>
  <si>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</si>
  <si>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</si>
  <si>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</si>
  <si>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</si>
  <si>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</si>
  <si>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</si>
  <si>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</si>
  <si>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</si>
  <si>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</si>
  <si>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</si>
  <si>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</si>
  <si>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</si>
  <si>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</si>
  <si>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</si>
  <si>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</si>
  <si>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</si>
  <si>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</si>
  <si>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</si>
  <si>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</si>
  <si>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</si>
  <si>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</si>
  <si>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</si>
  <si>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</si>
  <si>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</si>
  <si>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</si>
  <si>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</si>
  <si>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</si>
  <si>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</si>
  <si>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</si>
  <si>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</si>
  <si>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</si>
  <si>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</si>
  <si>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</si>
  <si>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</si>
  <si>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</si>
  <si>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</si>
  <si>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</si>
  <si>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</si>
  <si>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</si>
  <si>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</si>
  <si>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</si>
  <si>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</si>
  <si>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</si>
  <si>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</si>
  <si>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</si>
  <si>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</si>
  <si>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</si>
  <si>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</si>
  <si>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</si>
  <si>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</si>
  <si>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</si>
  <si>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</si>
  <si>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</si>
  <si>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</si>
  <si>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</si>
  <si>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</si>
  <si>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</si>
  <si>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</si>
  <si>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</si>
  <si>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</si>
  <si>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</si>
  <si>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</si>
  <si>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</si>
  <si>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</si>
  <si>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</si>
  <si>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</si>
  <si>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</si>
  <si>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</si>
  <si>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</si>
  <si>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</si>
  <si>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</si>
  <si>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</si>
  <si>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</si>
  <si>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</si>
  <si>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</si>
  <si>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</si>
  <si>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</si>
  <si>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</si>
  <si>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</si>
  <si>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</si>
  <si>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</si>
  <si>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</si>
  <si>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</si>
  <si>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</si>
  <si>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</si>
  <si>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</si>
  <si>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</si>
  <si>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</si>
  <si>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</si>
  <si>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</si>
  <si>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</si>
  <si>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</si>
  <si>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</si>
  <si>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</si>
  <si>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</si>
  <si>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</si>
  <si>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</si>
  <si>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</si>
  <si>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</si>
  <si>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</si>
  <si>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</si>
  <si>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</si>
  <si>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</si>
  <si>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</si>
  <si>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</si>
  <si>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</si>
  <si>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</si>
  <si>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</si>
  <si>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</si>
  <si>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</si>
  <si>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</si>
  <si>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</si>
  <si>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</si>
  <si>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</si>
  <si>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</si>
  <si>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</si>
  <si>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</si>
  <si>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</si>
  <si>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</si>
  <si>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</si>
  <si>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</si>
  <si>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</si>
  <si>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</si>
  <si>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</si>
  <si>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</si>
  <si>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</si>
  <si>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</si>
  <si>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</si>
  <si>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</si>
  <si>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</si>
  <si>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</si>
  <si>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</si>
  <si>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</si>
  <si>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</si>
  <si>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</si>
  <si>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</si>
  <si>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</si>
  <si>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</si>
  <si>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</si>
  <si>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</si>
  <si>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</si>
  <si>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</si>
  <si>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</si>
  <si>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</si>
  <si>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</si>
  <si>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</si>
  <si>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</si>
  <si>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</si>
  <si>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</si>
  <si>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</si>
  <si>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</si>
  <si>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</si>
  <si>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</si>
  <si>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</si>
  <si>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</si>
  <si>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</si>
  <si>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</si>
  <si>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</si>
  <si>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</si>
  <si>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</si>
  <si>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</si>
  <si>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</si>
  <si>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</si>
  <si>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</si>
  <si>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</si>
  <si>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</si>
  <si>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</si>
  <si>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</si>
  <si>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</si>
  <si>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</si>
  <si>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</si>
  <si>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</si>
  <si>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</si>
  <si>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</si>
  <si>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</si>
  <si>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</si>
  <si>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</si>
  <si>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</si>
  <si>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</si>
  <si>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</si>
  <si>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</si>
  <si>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</si>
  <si>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</si>
  <si>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</si>
  <si>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</si>
  <si>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</si>
  <si>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</si>
  <si>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</si>
  <si>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</si>
  <si>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</si>
  <si>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</si>
  <si>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</si>
  <si>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</si>
  <si>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</si>
  <si>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</si>
  <si>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</si>
  <si>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</si>
  <si>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</si>
  <si>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</si>
  <si>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</si>
  <si>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</si>
  <si>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</si>
  <si>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</si>
  <si>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</si>
  <si>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</si>
  <si>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</si>
  <si>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</si>
  <si>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</si>
  <si>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</si>
  <si>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</si>
  <si>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</si>
  <si>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</si>
  <si>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</si>
  <si>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</si>
  <si>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</si>
  <si>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</si>
  <si>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</si>
  <si>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</si>
  <si>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</si>
  <si>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</si>
  <si>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</si>
  <si>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</si>
  <si>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</si>
  <si>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</si>
  <si>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</si>
  <si>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</si>
  <si>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</si>
  <si>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</si>
  <si>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</si>
  <si>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</si>
  <si>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</si>
  <si>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</si>
  <si>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</si>
  <si>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</si>
  <si>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</si>
  <si>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</si>
  <si>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</si>
  <si>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</si>
  <si>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</si>
  <si>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</si>
  <si>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</si>
  <si>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</si>
  <si>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</si>
  <si>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</si>
  <si>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</si>
  <si>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</si>
  <si>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</si>
  <si>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</si>
  <si>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</si>
  <si>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</si>
  <si>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</si>
  <si>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</si>
  <si>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</si>
  <si>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</si>
  <si>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</si>
  <si>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</si>
  <si>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</si>
  <si>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</si>
  <si>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</si>
  <si>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</si>
  <si>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</si>
  <si>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</si>
  <si>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</si>
  <si>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</si>
  <si>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</si>
  <si>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</si>
  <si>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</si>
  <si>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</si>
  <si>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</si>
  <si>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</si>
  <si>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</si>
  <si>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</si>
  <si>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</si>
  <si>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</si>
  <si>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</si>
  <si>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</si>
  <si>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</si>
  <si>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</si>
  <si>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</si>
  <si>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</si>
  <si>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</si>
  <si>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</si>
  <si>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</si>
  <si>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</si>
  <si>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</si>
  <si>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</si>
  <si>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</si>
  <si>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</si>
  <si>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</si>
  <si>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</si>
  <si>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</si>
  <si>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</si>
  <si>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</si>
  <si>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</si>
  <si>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</si>
  <si>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</si>
  <si>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</si>
  <si>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</si>
  <si>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</si>
  <si>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</si>
  <si>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</si>
  <si>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</si>
  <si>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</si>
  <si>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</si>
  <si>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</si>
  <si>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</si>
  <si>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</si>
  <si>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</si>
  <si>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</si>
  <si>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</si>
  <si>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</si>
  <si>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</si>
  <si>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</si>
  <si>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</si>
  <si>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</si>
  <si>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</si>
  <si>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</si>
  <si>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</si>
  <si>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</si>
  <si>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</si>
  <si>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</si>
  <si>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</si>
  <si>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</si>
  <si>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</si>
  <si>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</si>
  <si>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</si>
  <si>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</si>
  <si>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</si>
  <si>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</si>
  <si>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</si>
  <si>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</si>
  <si>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</si>
  <si>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</si>
  <si>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</si>
  <si>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</si>
  <si>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</si>
  <si>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</si>
  <si>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</si>
  <si>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</si>
  <si>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</si>
  <si>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</si>
  <si>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</si>
  <si>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</si>
  <si>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</si>
  <si>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</si>
  <si>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</si>
  <si>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</si>
  <si>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</si>
  <si>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</si>
  <si>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</si>
  <si>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</si>
  <si>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</si>
  <si>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</si>
  <si>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</si>
  <si>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</si>
  <si>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</si>
  <si>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</si>
  <si>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</si>
  <si>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</si>
  <si>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</si>
  <si>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</si>
  <si>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</si>
  <si>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</si>
  <si>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</si>
  <si>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</si>
  <si>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</si>
  <si>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</si>
  <si>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</si>
  <si>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</si>
  <si>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</si>
  <si>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</si>
  <si>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</si>
  <si>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</si>
  <si>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</si>
  <si>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</si>
  <si>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</si>
  <si>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</si>
  <si>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</si>
  <si>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</si>
  <si>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</si>
  <si>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</si>
  <si>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</si>
  <si>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</si>
  <si>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</si>
  <si>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</si>
  <si>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</si>
  <si>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</si>
  <si>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</si>
  <si>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</si>
  <si>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</si>
  <si>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</si>
  <si>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</si>
  <si>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</si>
  <si>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</si>
  <si>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</si>
  <si>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</si>
  <si>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</si>
  <si>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</si>
  <si>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</si>
  <si>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</si>
  <si>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</si>
  <si>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</si>
  <si>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</si>
  <si>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</si>
  <si>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</si>
  <si>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</si>
  <si>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</si>
  <si>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</si>
  <si>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</si>
  <si>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</si>
  <si>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</si>
  <si>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</si>
  <si>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</si>
  <si>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</si>
  <si>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</si>
  <si>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</si>
  <si>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</si>
  <si>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</si>
  <si>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</si>
  <si>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</si>
  <si>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</si>
  <si>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</si>
  <si>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</si>
  <si>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</si>
  <si>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</si>
  <si>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</si>
  <si>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</si>
  <si>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</si>
  <si>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</si>
  <si>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</si>
  <si>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</si>
  <si>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</si>
  <si>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</si>
  <si>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</si>
  <si>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</si>
  <si>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</si>
  <si>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</si>
  <si>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</si>
  <si>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</si>
  <si>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</si>
  <si>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</si>
  <si>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</si>
  <si>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</si>
  <si>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</si>
  <si>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</si>
  <si>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</si>
  <si>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</si>
  <si>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</si>
  <si>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</si>
  <si>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</si>
  <si>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</si>
  <si>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</si>
  <si>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</si>
  <si>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</si>
  <si>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</si>
  <si>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</si>
  <si>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</si>
  <si>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</si>
  <si>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</si>
  <si>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</si>
  <si>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</si>
  <si>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</si>
  <si>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</si>
  <si>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木澤悠</t>
    <rPh sb="0" eb="2">
      <t>キザワ</t>
    </rPh>
    <rPh sb="2" eb="3">
      <t>ユウ</t>
    </rPh>
    <phoneticPr fontId="1"/>
  </si>
  <si>
    <t>はなまるハウス弥生台</t>
    <rPh sb="7" eb="10">
      <t>ヤヨイダイ</t>
    </rPh>
    <phoneticPr fontId="1"/>
  </si>
  <si>
    <t>５　営利法人</t>
  </si>
  <si>
    <t>かぶしきがいしゃあいせいかい</t>
    <phoneticPr fontId="1"/>
  </si>
  <si>
    <t>株式会社　愛誠会</t>
    <rPh sb="0" eb="2">
      <t>カブシキ</t>
    </rPh>
    <rPh sb="2" eb="4">
      <t>カイシャ</t>
    </rPh>
    <rPh sb="5" eb="6">
      <t>アイ</t>
    </rPh>
    <rPh sb="6" eb="7">
      <t>マコト</t>
    </rPh>
    <rPh sb="7" eb="8">
      <t>カイ</t>
    </rPh>
    <phoneticPr fontId="1"/>
  </si>
  <si>
    <t>東京都千代田区丸の内二丁目2番2号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ニチョウメ</t>
    </rPh>
    <rPh sb="14" eb="15">
      <t>バン</t>
    </rPh>
    <rPh sb="16" eb="17">
      <t>ゴウ</t>
    </rPh>
    <phoneticPr fontId="1"/>
  </si>
  <si>
    <t>03</t>
    <phoneticPr fontId="1"/>
  </si>
  <si>
    <t>3240</t>
    <phoneticPr fontId="1"/>
  </si>
  <si>
    <t>0240</t>
    <phoneticPr fontId="1"/>
  </si>
  <si>
    <t>6212</t>
    <phoneticPr fontId="1"/>
  </si>
  <si>
    <t>4190</t>
    <phoneticPr fontId="1"/>
  </si>
  <si>
    <t>https://</t>
  </si>
  <si>
    <t>www.aiseifukushi.jp/</t>
    <phoneticPr fontId="1"/>
  </si>
  <si>
    <t>芳山　泰久</t>
    <phoneticPr fontId="1"/>
  </si>
  <si>
    <t>代表取締役</t>
    <phoneticPr fontId="1"/>
  </si>
  <si>
    <t>はなまるはうすやよいだい</t>
    <phoneticPr fontId="1"/>
  </si>
  <si>
    <t>神奈川県横浜市泉区新橋町920-1</t>
    <rPh sb="0" eb="4">
      <t>カナガワケン</t>
    </rPh>
    <rPh sb="4" eb="7">
      <t>ヨコハマシ</t>
    </rPh>
    <rPh sb="7" eb="9">
      <t>イズミク</t>
    </rPh>
    <rPh sb="9" eb="12">
      <t>シンバシチョウ</t>
    </rPh>
    <phoneticPr fontId="1"/>
  </si>
  <si>
    <t>弥生台</t>
    <rPh sb="0" eb="3">
      <t>ヤヨイダイ</t>
    </rPh>
    <phoneticPr fontId="1"/>
  </si>
  <si>
    <t>相鉄線「弥生台」駅下車、北口から徒歩１２分
相鉄線「三ツ境」駅から神奈中バス「いずみ野駅」行き「変電所前」バス停下車徒歩６分
相鉄線「いずみ野」駅から神奈中バス「三ツ境駅」行き「変電所前」バス停下車徒歩６分</t>
    <phoneticPr fontId="1"/>
  </si>
  <si>
    <t>045</t>
    <phoneticPr fontId="1"/>
  </si>
  <si>
    <t>392</t>
    <phoneticPr fontId="1"/>
  </si>
  <si>
    <t>7831</t>
    <phoneticPr fontId="1"/>
  </si>
  <si>
    <t>7852</t>
    <phoneticPr fontId="1"/>
  </si>
  <si>
    <t>https://</t>
    <phoneticPr fontId="1"/>
  </si>
  <si>
    <t>菅野　政男</t>
    <phoneticPr fontId="1"/>
  </si>
  <si>
    <t>施設長</t>
    <phoneticPr fontId="1"/>
  </si>
  <si>
    <t>１　介護付（一般型特定施設入居者生活介護を提供する場合）</t>
  </si>
  <si>
    <t>1473601886</t>
    <phoneticPr fontId="1"/>
  </si>
  <si>
    <t>横浜市</t>
    <rPh sb="0" eb="3">
      <t>ヨコハマシ</t>
    </rPh>
    <phoneticPr fontId="1"/>
  </si>
  <si>
    <t>２　事業者が賃借する土地</t>
  </si>
  <si>
    <t>２　なし</t>
  </si>
  <si>
    <t>１　あり</t>
  </si>
  <si>
    <t>１　あり</t>
    <phoneticPr fontId="1"/>
  </si>
  <si>
    <t>１　耐火建築物</t>
  </si>
  <si>
    <t>３　木造</t>
  </si>
  <si>
    <t>２　事業者が賃借する建物</t>
  </si>
  <si>
    <t>１　全室個室（縁故者個室含む）</t>
  </si>
  <si>
    <t>２　あり（ストレッチャー対応）</t>
  </si>
  <si>
    <t>１　全ての居室あり</t>
  </si>
  <si>
    <t>２　一部便所あり</t>
  </si>
  <si>
    <t>１　全ての浴室あり</t>
  </si>
  <si>
    <t>（1）家庭的な生活環境の提供に努めます。
（2）残存能力を活かした生活を推進します。
（3）尊厳のある生活の提供に努めます。
（4）毎日の食事や余暇活動に「楽しみ」を提供します。
（5）安心感のある施設作りを目指します。
（6）健全な運営を遵守します。</t>
    <phoneticPr fontId="1"/>
  </si>
  <si>
    <t>これまで暮らしてこられた生活が継続できるよう、できる限りご自宅での生活リズムを保てるように努めます。
余暇活動に重点をおき、家庭菜園やガーデニングをスタッフと一緒に取り組んでいただきます。
親会社であるアイセイ薬局の協力の下、お一人お一人にあったお薬のご提供に努めます。</t>
    <phoneticPr fontId="1"/>
  </si>
  <si>
    <t>２　委託</t>
  </si>
  <si>
    <t>１　自ら実施</t>
  </si>
  <si>
    <t>○</t>
  </si>
  <si>
    <t>医療法人社団ふたば会　やよいだい内科皮ふ科</t>
    <phoneticPr fontId="1"/>
  </si>
  <si>
    <t>特定医療法人社団鵬友会　湘南泉病院</t>
    <phoneticPr fontId="1"/>
  </si>
  <si>
    <t>神奈川県横浜市泉区弥生台25-1</t>
    <rPh sb="0" eb="4">
      <t>カナガワケン</t>
    </rPh>
    <rPh sb="4" eb="7">
      <t>ヨコハマシ</t>
    </rPh>
    <rPh sb="7" eb="9">
      <t>イズミク</t>
    </rPh>
    <rPh sb="9" eb="12">
      <t>ヤヨイダイ</t>
    </rPh>
    <phoneticPr fontId="1"/>
  </si>
  <si>
    <t>内科、皮膚科</t>
    <rPh sb="0" eb="2">
      <t>ナイカ</t>
    </rPh>
    <rPh sb="3" eb="6">
      <t>ヒフカ</t>
    </rPh>
    <phoneticPr fontId="1"/>
  </si>
  <si>
    <t>病院は入居者に対して、施設の依頼があるときに必要な診療や医療を提供します。
施設は病院に対し診療を希望する旨を速やかに連絡し、診療が円滑に行われるようにします。</t>
    <phoneticPr fontId="1"/>
  </si>
  <si>
    <t>神奈川県横浜市泉区新橋町1784</t>
    <rPh sb="0" eb="4">
      <t>カナガワケン</t>
    </rPh>
    <rPh sb="4" eb="7">
      <t>ヨコハマシ</t>
    </rPh>
    <rPh sb="7" eb="9">
      <t>イズミク</t>
    </rPh>
    <rPh sb="9" eb="12">
      <t>シンバシチョウ</t>
    </rPh>
    <phoneticPr fontId="1"/>
  </si>
  <si>
    <t>内科、神経内科、消化器内科、摂食外来、循環器内科、内分泌内科、外科、フットケア科、消化器内科、整形外科、形成外科、皮膚科、泌尿器科、精神科</t>
    <rPh sb="0" eb="2">
      <t>ナイカ</t>
    </rPh>
    <rPh sb="3" eb="5">
      <t>シンケイ</t>
    </rPh>
    <rPh sb="5" eb="7">
      <t>ナイカ</t>
    </rPh>
    <rPh sb="8" eb="11">
      <t>ショウカキ</t>
    </rPh>
    <rPh sb="11" eb="13">
      <t>ナイカ</t>
    </rPh>
    <rPh sb="14" eb="16">
      <t>セッショク</t>
    </rPh>
    <rPh sb="16" eb="18">
      <t>ガイライ</t>
    </rPh>
    <rPh sb="19" eb="22">
      <t>ジュンカンキ</t>
    </rPh>
    <rPh sb="22" eb="24">
      <t>ナイカ</t>
    </rPh>
    <rPh sb="25" eb="28">
      <t>ナイブンピツ</t>
    </rPh>
    <rPh sb="28" eb="30">
      <t>ナイカ</t>
    </rPh>
    <rPh sb="31" eb="33">
      <t>ゲカ</t>
    </rPh>
    <rPh sb="39" eb="40">
      <t>カ</t>
    </rPh>
    <rPh sb="41" eb="44">
      <t>ショウカキ</t>
    </rPh>
    <rPh sb="44" eb="46">
      <t>ナイカ</t>
    </rPh>
    <rPh sb="47" eb="49">
      <t>セイケイ</t>
    </rPh>
    <rPh sb="49" eb="51">
      <t>ゲカ</t>
    </rPh>
    <rPh sb="52" eb="54">
      <t>ケイセイ</t>
    </rPh>
    <rPh sb="54" eb="56">
      <t>ゲカ</t>
    </rPh>
    <rPh sb="57" eb="60">
      <t>ヒフカ</t>
    </rPh>
    <rPh sb="61" eb="65">
      <t>ヒニョウキカ</t>
    </rPh>
    <rPh sb="66" eb="69">
      <t>セイシンカ</t>
    </rPh>
    <phoneticPr fontId="1"/>
  </si>
  <si>
    <t>病院は入居者に対して、施設の依頼があるときに必要な診療や医療を提供します。
施設は病院に対し診療を希望する旨を速やかに連絡し、診療が円滑に行われるようにします。
状況に応じて入院等の受け入れも行う。</t>
    <rPh sb="81" eb="83">
      <t>ジョウキョウ</t>
    </rPh>
    <rPh sb="84" eb="85">
      <t>オウ</t>
    </rPh>
    <rPh sb="87" eb="89">
      <t>ニュウイン</t>
    </rPh>
    <rPh sb="89" eb="90">
      <t>トウ</t>
    </rPh>
    <rPh sb="91" eb="92">
      <t>ウ</t>
    </rPh>
    <rPh sb="93" eb="94">
      <t>イ</t>
    </rPh>
    <rPh sb="96" eb="97">
      <t>オコナ</t>
    </rPh>
    <phoneticPr fontId="1"/>
  </si>
  <si>
    <t>あさがお歯科</t>
    <phoneticPr fontId="1"/>
  </si>
  <si>
    <t>神奈川県大和市福田1826-2スカイステーション1F</t>
    <rPh sb="0" eb="4">
      <t>カナガワケン</t>
    </rPh>
    <rPh sb="4" eb="6">
      <t>ヤマト</t>
    </rPh>
    <rPh sb="6" eb="7">
      <t>シ</t>
    </rPh>
    <rPh sb="7" eb="9">
      <t>フクダ</t>
    </rPh>
    <phoneticPr fontId="1"/>
  </si>
  <si>
    <t>医院は入居者が高齢であり何らかの慢性疾患、或いは罹患しやすい状態にある事を鑑み、医院は入居者に対する訪問歯科診療（口腔ケアを含む）、往診に関して施設に協力するものとします。</t>
    <phoneticPr fontId="1"/>
  </si>
  <si>
    <t>入居者の条件（入居契約書より）
①原則65歳以上の方  ②要介護認定が要介護1以上の被保険者の方　③複数入居者による共同生活を営む事に支障がない方  ④自傷他害の恐れがない方　⑤常時、医療機関において治療する必要がない方  ⑥本契約に定める事を承認し、㈱愛誠会の運営方針に賛同できる事</t>
    <phoneticPr fontId="1"/>
  </si>
  <si>
    <t>（入居契約書より）
①入居者が死亡したとき契約は終了します  ②入居者が「入居者からの中途解約」に基づき解約を行ったとき　③事業者が「事業者からの解約」に基づき契約の解除を通告し、予告期間が満了したとき</t>
    <phoneticPr fontId="1"/>
  </si>
  <si>
    <t>体験入居費用　1泊　7，300円（1人あたり）
原則7日までの利用
介護保険は適用されません</t>
    <phoneticPr fontId="1"/>
  </si>
  <si>
    <t>ｄ　３：１以上</t>
  </si>
  <si>
    <t>介護支援専門員、社会福祉士</t>
    <rPh sb="0" eb="2">
      <t>カイゴ</t>
    </rPh>
    <rPh sb="2" eb="4">
      <t>シエン</t>
    </rPh>
    <rPh sb="4" eb="7">
      <t>センモンイン</t>
    </rPh>
    <rPh sb="8" eb="10">
      <t>シャカイ</t>
    </rPh>
    <rPh sb="10" eb="12">
      <t>フクシ</t>
    </rPh>
    <rPh sb="12" eb="13">
      <t>シ</t>
    </rPh>
    <phoneticPr fontId="1"/>
  </si>
  <si>
    <t>２　建物賃貸借方式</t>
  </si>
  <si>
    <t>３　月払い方式</t>
  </si>
  <si>
    <t>２　日割り計算で減額</t>
  </si>
  <si>
    <t>同意書頂く。</t>
    <rPh sb="0" eb="2">
      <t>ドウイ</t>
    </rPh>
    <rPh sb="2" eb="3">
      <t>ショ</t>
    </rPh>
    <rPh sb="3" eb="4">
      <t>イタダ</t>
    </rPh>
    <phoneticPr fontId="1"/>
  </si>
  <si>
    <t>運営懇談会や個別連絡による事前協議</t>
    <rPh sb="0" eb="2">
      <t>ウンエイ</t>
    </rPh>
    <rPh sb="2" eb="5">
      <t>コンダンカイ</t>
    </rPh>
    <rPh sb="6" eb="8">
      <t>コベツ</t>
    </rPh>
    <rPh sb="8" eb="10">
      <t>レンラク</t>
    </rPh>
    <rPh sb="13" eb="15">
      <t>ジゼン</t>
    </rPh>
    <rPh sb="15" eb="17">
      <t>キョウギ</t>
    </rPh>
    <phoneticPr fontId="1"/>
  </si>
  <si>
    <t>月途中入居の場合、3,266円×日数
（算定根拠）
専用居室・共用部分利用の為の費用</t>
    <phoneticPr fontId="1"/>
  </si>
  <si>
    <t>月途中入居の場合、833円×日数
（算定根拠）
事務管理部門の人件費及び事務費、入居者に対する日常生活支援サービス提供のための人件費・事務費、居室・共用施設の維持管理費</t>
    <phoneticPr fontId="1"/>
  </si>
  <si>
    <t>月途中入居の場合、1,900円×日数
（内訳）
朝食　530円、昼食　630円、夕食　630円、おやつ110円
（算定根拠）
食材費、食事部門の人件費、設備・備品代（調理器・食器等）</t>
    <phoneticPr fontId="1"/>
  </si>
  <si>
    <t>月途中入居の場合、666円×日数
（算定根拠）
入居者等が共用部及び居室で使用する水道、電気の使用料、共用部に類する公共料金等</t>
    <phoneticPr fontId="1"/>
  </si>
  <si>
    <t>オムツ代、理美容代、年1回の定期健康診断、健康診断（基本健診項目以外）、医師の往診・外来受診の医療費、レクレーションにかかわる諸費用（材料費、入園料、食費など）、ドライクリーニング代、電話代、放送受信料、その他個人的な支出分、介護給付対象外費用</t>
    <phoneticPr fontId="1"/>
  </si>
  <si>
    <t>介護認定の度に要支援判定が出る恐れがあり、自立度高く判定される方が、自立型の施設へ転居。
金銭的理由で社会福祉施設へ転居。</t>
    <rPh sb="0" eb="2">
      <t>カイゴ</t>
    </rPh>
    <rPh sb="2" eb="4">
      <t>ニンテイ</t>
    </rPh>
    <rPh sb="5" eb="6">
      <t>タビ</t>
    </rPh>
    <rPh sb="7" eb="10">
      <t>ヨウシエン</t>
    </rPh>
    <rPh sb="10" eb="12">
      <t>ハンテイ</t>
    </rPh>
    <rPh sb="13" eb="14">
      <t>デ</t>
    </rPh>
    <rPh sb="15" eb="16">
      <t>オソ</t>
    </rPh>
    <rPh sb="21" eb="23">
      <t>ジリツ</t>
    </rPh>
    <rPh sb="23" eb="24">
      <t>ド</t>
    </rPh>
    <rPh sb="24" eb="25">
      <t>タカ</t>
    </rPh>
    <rPh sb="26" eb="28">
      <t>ハンテイ</t>
    </rPh>
    <rPh sb="31" eb="32">
      <t>カタ</t>
    </rPh>
    <rPh sb="34" eb="37">
      <t>ジリツガタ</t>
    </rPh>
    <rPh sb="38" eb="40">
      <t>シセツ</t>
    </rPh>
    <rPh sb="41" eb="43">
      <t>テンキョ</t>
    </rPh>
    <rPh sb="45" eb="48">
      <t>キンセンテキ</t>
    </rPh>
    <rPh sb="48" eb="50">
      <t>リユウ</t>
    </rPh>
    <rPh sb="51" eb="53">
      <t>シャカイ</t>
    </rPh>
    <rPh sb="53" eb="55">
      <t>フクシ</t>
    </rPh>
    <rPh sb="55" eb="57">
      <t>シセツ</t>
    </rPh>
    <rPh sb="58" eb="60">
      <t>テンキョ</t>
    </rPh>
    <phoneticPr fontId="1"/>
  </si>
  <si>
    <t>はなまるハウス弥生台　苦情相談窓口</t>
    <rPh sb="7" eb="10">
      <t>ヤヨイダイ</t>
    </rPh>
    <rPh sb="11" eb="13">
      <t>クジョウ</t>
    </rPh>
    <rPh sb="13" eb="15">
      <t>ソウダン</t>
    </rPh>
    <rPh sb="15" eb="16">
      <t>マド</t>
    </rPh>
    <rPh sb="16" eb="17">
      <t>クチ</t>
    </rPh>
    <phoneticPr fontId="1"/>
  </si>
  <si>
    <t>３　公開していない</t>
  </si>
  <si>
    <t>横浜市泉区新橋町920‐1</t>
    <rPh sb="0" eb="3">
      <t>ヨコハマシ</t>
    </rPh>
    <rPh sb="3" eb="5">
      <t>イズミク</t>
    </rPh>
    <rPh sb="5" eb="7">
      <t>シンバシ</t>
    </rPh>
    <rPh sb="7" eb="8">
      <t>チョウ</t>
    </rPh>
    <phoneticPr fontId="1"/>
  </si>
  <si>
    <t>①はなまるホーム宮前②はなまるホーム有馬③はなまるホーム座間</t>
    <rPh sb="8" eb="10">
      <t>ミヤマエ</t>
    </rPh>
    <rPh sb="18" eb="20">
      <t>アリマ</t>
    </rPh>
    <rPh sb="28" eb="30">
      <t>ザマ</t>
    </rPh>
    <phoneticPr fontId="1"/>
  </si>
  <si>
    <t>①川崎市宮前区東有馬3－8‐7②川崎市宮前区東有馬5－21‐24③座間市入谷東4‐10‐2</t>
    <rPh sb="1" eb="3">
      <t>カワサキ</t>
    </rPh>
    <rPh sb="3" eb="4">
      <t>シ</t>
    </rPh>
    <rPh sb="4" eb="7">
      <t>ミヤマエク</t>
    </rPh>
    <rPh sb="7" eb="10">
      <t>ヒガシアリマ</t>
    </rPh>
    <rPh sb="16" eb="19">
      <t>カワサキシ</t>
    </rPh>
    <rPh sb="19" eb="22">
      <t>ミヤマエク</t>
    </rPh>
    <rPh sb="22" eb="25">
      <t>ヒガシアリマ</t>
    </rPh>
    <rPh sb="33" eb="36">
      <t>ザマシ</t>
    </rPh>
    <rPh sb="36" eb="39">
      <t>イリヤヒガシ</t>
    </rPh>
    <phoneticPr fontId="1"/>
  </si>
  <si>
    <t>カットのみ￥1500
カット・髭剃り
￥2000</t>
    <rPh sb="15" eb="17">
      <t>ヒゲソ</t>
    </rPh>
    <phoneticPr fontId="1"/>
  </si>
  <si>
    <t>オムツ・リハパン￥150/枚、パット￥100/枚、小パット￥50/枚</t>
    <rPh sb="13" eb="14">
      <t>マイ</t>
    </rPh>
    <rPh sb="23" eb="24">
      <t>マイ</t>
    </rPh>
    <rPh sb="25" eb="26">
      <t>ショウ</t>
    </rPh>
    <rPh sb="33" eb="34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</si>
</sst>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view="pageBreakPreview" topLeftCell="C1" zoomScaleNormal="100" zoomScaleSheetLayoutView="100" workbookViewId="0">
      <selection activeCell="H411" sqref="H411:O41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2</v>
      </c>
      <c r="J4" s="458"/>
      <c r="K4" s="33" t="s">
        <v>2473</v>
      </c>
      <c r="L4" s="458">
        <v>15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2481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100</v>
      </c>
      <c r="H17" s="35" t="s">
        <v>487</v>
      </c>
      <c r="I17" s="32">
        <v>5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2483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2484</v>
      </c>
      <c r="K20" s="35" t="s">
        <v>487</v>
      </c>
      <c r="L20" s="63" t="s">
        <v>2487</v>
      </c>
      <c r="M20" s="35" t="s">
        <v>487</v>
      </c>
      <c r="N20" s="63" t="s">
        <v>2488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/>
      <c r="K21" s="93"/>
      <c r="L21" s="93"/>
      <c r="M21" s="35" t="s">
        <v>483</v>
      </c>
      <c r="N21" s="93"/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2489</v>
      </c>
      <c r="K23" s="415"/>
      <c r="L23" s="92" t="s">
        <v>2490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2491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2492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1987</v>
      </c>
      <c r="G26" s="433"/>
      <c r="H26" s="35" t="s">
        <v>484</v>
      </c>
      <c r="I26" s="433">
        <v>8</v>
      </c>
      <c r="J26" s="433"/>
      <c r="K26" s="35" t="s">
        <v>485</v>
      </c>
      <c r="L26" s="433">
        <v>28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2493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2479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245</v>
      </c>
      <c r="H33" s="35" t="s">
        <v>487</v>
      </c>
      <c r="I33" s="32">
        <v>9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606</v>
      </c>
      <c r="I36" s="443"/>
      <c r="J36" s="441" t="s">
        <v>517</v>
      </c>
      <c r="K36" s="301"/>
      <c r="L36" s="442" t="s">
        <v>1329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2495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2496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2497</v>
      </c>
      <c r="K43" s="35" t="s">
        <v>487</v>
      </c>
      <c r="L43" s="11" t="s">
        <v>2498</v>
      </c>
      <c r="M43" s="35" t="s">
        <v>487</v>
      </c>
      <c r="N43" s="11" t="s">
        <v>2499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2497</v>
      </c>
      <c r="K44" s="35" t="s">
        <v>487</v>
      </c>
      <c r="L44" s="63" t="s">
        <v>2498</v>
      </c>
      <c r="M44" s="35" t="s">
        <v>487</v>
      </c>
      <c r="N44" s="63" t="s">
        <v>2500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/>
      <c r="K45" s="93"/>
      <c r="L45" s="93"/>
      <c r="M45" s="35" t="s">
        <v>483</v>
      </c>
      <c r="N45" s="93"/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/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2501</v>
      </c>
      <c r="K47" s="415"/>
      <c r="L47" s="92" t="s">
        <v>2490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2502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2503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2014</v>
      </c>
      <c r="K50" s="433"/>
      <c r="L50" s="35" t="s">
        <v>484</v>
      </c>
      <c r="M50" s="61">
        <v>3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2014</v>
      </c>
      <c r="K51" s="424"/>
      <c r="L51" s="36" t="s">
        <v>484</v>
      </c>
      <c r="M51" s="62">
        <v>3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2504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2505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2506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>
        <v>2014</v>
      </c>
      <c r="K57" s="433"/>
      <c r="L57" s="35" t="s">
        <v>484</v>
      </c>
      <c r="M57" s="61">
        <v>3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>
        <v>2020</v>
      </c>
      <c r="K58" s="424"/>
      <c r="L58" s="36" t="s">
        <v>484</v>
      </c>
      <c r="M58" s="62">
        <v>3</v>
      </c>
      <c r="N58" s="36" t="s">
        <v>485</v>
      </c>
      <c r="O58" s="62">
        <v>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2987.02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2507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2508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2509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2014</v>
      </c>
      <c r="L68" s="39" t="s">
        <v>484</v>
      </c>
      <c r="M68" s="61">
        <v>1</v>
      </c>
      <c r="N68" s="39" t="s">
        <v>485</v>
      </c>
      <c r="O68" s="61">
        <v>31</v>
      </c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2044</v>
      </c>
      <c r="L70" s="39" t="s">
        <v>484</v>
      </c>
      <c r="M70" s="61">
        <v>1</v>
      </c>
      <c r="N70" s="39" t="s">
        <v>485</v>
      </c>
      <c r="O70" s="61">
        <v>31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2510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1508.05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1508.05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2511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2512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2513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2508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2509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2014</v>
      </c>
      <c r="L86" s="39" t="s">
        <v>484</v>
      </c>
      <c r="M86" s="61">
        <v>1</v>
      </c>
      <c r="N86" s="39" t="s">
        <v>485</v>
      </c>
      <c r="O86" s="61">
        <v>31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2044</v>
      </c>
      <c r="L88" s="39" t="s">
        <v>484</v>
      </c>
      <c r="M88" s="61">
        <v>1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2509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13.33</v>
      </c>
      <c r="K95" s="50" t="s">
        <v>490</v>
      </c>
      <c r="L95" s="138">
        <v>41</v>
      </c>
      <c r="M95" s="415"/>
      <c r="N95" s="416" t="s">
        <v>2424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4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2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2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4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3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1</v>
      </c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2509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2509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2515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2509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2509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2509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2509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2509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2518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2519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2520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2522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2521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2522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2522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2522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2522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2509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2509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2509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2509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2509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 t="s">
        <v>2509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 t="s">
        <v>2509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2508</v>
      </c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2523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2523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2523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2524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2526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2527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2528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 t="s">
        <v>2525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 t="s">
        <v>2529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 t="s">
        <v>2530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 t="s">
        <v>2531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2532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2533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2534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2508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2508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2509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2535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2536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2509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2537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41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>
        <f>IF(OR($H$239&lt;&gt;"",$K$239&lt;&gt;""),SUM($H$239,$K$239),"")</f>
        <v>1</v>
      </c>
      <c r="F239" s="366"/>
      <c r="G239" s="366"/>
      <c r="H239" s="178">
        <v>1</v>
      </c>
      <c r="I239" s="178"/>
      <c r="J239" s="178"/>
      <c r="K239" s="178"/>
      <c r="L239" s="178"/>
      <c r="M239" s="178"/>
      <c r="N239" s="178">
        <v>1</v>
      </c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17</v>
      </c>
      <c r="F241" s="366"/>
      <c r="G241" s="366"/>
      <c r="H241" s="178">
        <v>17</v>
      </c>
      <c r="I241" s="178"/>
      <c r="J241" s="178"/>
      <c r="K241" s="178"/>
      <c r="L241" s="178"/>
      <c r="M241" s="178"/>
      <c r="N241" s="178">
        <v>15.7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5</v>
      </c>
      <c r="F242" s="366"/>
      <c r="G242" s="366"/>
      <c r="H242" s="178">
        <v>1</v>
      </c>
      <c r="I242" s="178"/>
      <c r="J242" s="178"/>
      <c r="K242" s="178">
        <v>4</v>
      </c>
      <c r="L242" s="178"/>
      <c r="M242" s="178"/>
      <c r="N242" s="178">
        <v>2.9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>
        <f>IF(OR($H$244&lt;&gt;"",$K$244&lt;&gt;""),SUM($H$244,$K$244),"")</f>
        <v>1</v>
      </c>
      <c r="F244" s="366"/>
      <c r="G244" s="366"/>
      <c r="H244" s="178">
        <v>1</v>
      </c>
      <c r="I244" s="178"/>
      <c r="J244" s="178"/>
      <c r="K244" s="178"/>
      <c r="L244" s="178"/>
      <c r="M244" s="178"/>
      <c r="N244" s="178">
        <v>1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 t="str">
        <f>IF(OR($H$246&lt;&gt;"",$K$246&lt;&gt;""),SUM($H$246,$K$246),"")</f>
        <v/>
      </c>
      <c r="F246" s="366"/>
      <c r="G246" s="366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1</v>
      </c>
      <c r="F247" s="366"/>
      <c r="G247" s="366"/>
      <c r="H247" s="178">
        <v>1</v>
      </c>
      <c r="I247" s="178"/>
      <c r="J247" s="178"/>
      <c r="K247" s="178"/>
      <c r="L247" s="178"/>
      <c r="M247" s="178"/>
      <c r="N247" s="178">
        <v>0.8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>
        <f>IF(OR($J$258&lt;&gt;"",$M$258&lt;&gt;""),SUM($J$258,$M$258),"")</f>
        <v>1</v>
      </c>
      <c r="H258" s="366"/>
      <c r="I258" s="366"/>
      <c r="J258" s="178">
        <v>1</v>
      </c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3</v>
      </c>
      <c r="H259" s="366"/>
      <c r="I259" s="366"/>
      <c r="J259" s="178">
        <v>3</v>
      </c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1</v>
      </c>
      <c r="H260" s="366"/>
      <c r="I260" s="366"/>
      <c r="J260" s="178">
        <v>1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8</v>
      </c>
      <c r="H261" s="366"/>
      <c r="I261" s="366"/>
      <c r="J261" s="178">
        <v>8</v>
      </c>
      <c r="K261" s="178"/>
      <c r="L261" s="178"/>
      <c r="M261" s="178"/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2</v>
      </c>
      <c r="H262" s="357"/>
      <c r="I262" s="357"/>
      <c r="J262" s="211">
        <v>2</v>
      </c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21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 t="s">
        <v>2538</v>
      </c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>
        <v>2.2000000000000002</v>
      </c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2508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2509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2539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>
        <v>2</v>
      </c>
      <c r="I301" s="28">
        <v>5</v>
      </c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1</v>
      </c>
      <c r="J302" s="28">
        <v>2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>
        <v>2</v>
      </c>
      <c r="I303" s="28">
        <v>7</v>
      </c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>
        <v>1</v>
      </c>
      <c r="I304" s="331">
        <v>3</v>
      </c>
      <c r="J304" s="331">
        <v>2</v>
      </c>
      <c r="K304" s="331">
        <v>1</v>
      </c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>
        <v>1</v>
      </c>
      <c r="I306" s="331"/>
      <c r="J306" s="331">
        <v>1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>
        <v>1</v>
      </c>
      <c r="H308" s="331"/>
      <c r="I308" s="331">
        <v>3</v>
      </c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>
        <v>1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2509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2540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2541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2523</v>
      </c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2508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2508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2542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>
        <v>1</v>
      </c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2544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2543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/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13.33</v>
      </c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/>
      <c r="J335" s="178"/>
      <c r="K335" s="178"/>
      <c r="L335" s="178"/>
      <c r="M335" s="179"/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/>
      <c r="J336" s="178"/>
      <c r="K336" s="178"/>
      <c r="L336" s="178"/>
      <c r="M336" s="179"/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/>
      <c r="J337" s="178"/>
      <c r="K337" s="178"/>
      <c r="L337" s="178"/>
      <c r="M337" s="179"/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196000</v>
      </c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/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98000</v>
      </c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57000</v>
      </c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25000</v>
      </c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16678</v>
      </c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20000</v>
      </c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2545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2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2546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2547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2548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2549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12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29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/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9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32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8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11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12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8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4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7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7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15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12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89.8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41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1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3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8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2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2550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2551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2497</v>
      </c>
      <c r="I432" s="90"/>
      <c r="J432" s="35" t="s">
        <v>487</v>
      </c>
      <c r="K432" s="90" t="s">
        <v>2498</v>
      </c>
      <c r="L432" s="90"/>
      <c r="M432" s="35" t="s">
        <v>487</v>
      </c>
      <c r="N432" s="90" t="s">
        <v>2499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2509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2509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2509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2508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2508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2552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2552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2552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2552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2552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2508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2509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2508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2508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5" right="0.25" top="0.75" bottom="0.75" header="0.3" footer="0.3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11" sqref="H411:O41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/>
      <c r="I4" s="471"/>
      <c r="J4" s="472"/>
      <c r="K4" s="473"/>
      <c r="L4" s="473"/>
      <c r="M4" s="472"/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2384</v>
      </c>
      <c r="I13" s="471"/>
      <c r="J13" s="472" t="s">
        <v>2479</v>
      </c>
      <c r="K13" s="473"/>
      <c r="L13" s="473"/>
      <c r="M13" s="472" t="s">
        <v>2553</v>
      </c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2384</v>
      </c>
      <c r="I22" s="471"/>
      <c r="J22" s="472" t="s">
        <v>2554</v>
      </c>
      <c r="K22" s="473"/>
      <c r="L22" s="473"/>
      <c r="M22" s="472" t="s">
        <v>2555</v>
      </c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31" zoomScaleNormal="85" zoomScaleSheetLayoutView="100" workbookViewId="0">
      <selection activeCell="H411" sqref="H411:O411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2509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 t="s">
        <v>2509</v>
      </c>
      <c r="K7" s="514"/>
      <c r="L7" s="514"/>
      <c r="M7" s="514"/>
      <c r="N7" s="514"/>
      <c r="O7" s="515"/>
      <c r="P7" s="513"/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 t="s">
        <v>2509</v>
      </c>
      <c r="K8" s="517"/>
      <c r="L8" s="517"/>
      <c r="M8" s="517"/>
      <c r="N8" s="517"/>
      <c r="O8" s="518"/>
      <c r="P8" s="516"/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2509</v>
      </c>
      <c r="Q9" s="517"/>
      <c r="R9" s="517"/>
      <c r="S9" s="517"/>
      <c r="T9" s="517"/>
      <c r="U9" s="518"/>
      <c r="V9" s="512"/>
      <c r="W9" s="512"/>
      <c r="X9" s="512"/>
      <c r="Y9" s="512" t="s">
        <v>2523</v>
      </c>
      <c r="Z9" s="512"/>
      <c r="AA9" s="512"/>
      <c r="AB9" s="546" t="s">
        <v>2557</v>
      </c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 t="s">
        <v>2509</v>
      </c>
      <c r="K10" s="517"/>
      <c r="L10" s="517"/>
      <c r="M10" s="517"/>
      <c r="N10" s="517"/>
      <c r="O10" s="518"/>
      <c r="P10" s="516"/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 t="s">
        <v>2509</v>
      </c>
      <c r="K11" s="517"/>
      <c r="L11" s="517"/>
      <c r="M11" s="517"/>
      <c r="N11" s="517"/>
      <c r="O11" s="518"/>
      <c r="P11" s="516"/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 t="s">
        <v>2509</v>
      </c>
      <c r="K12" s="517"/>
      <c r="L12" s="517"/>
      <c r="M12" s="517"/>
      <c r="N12" s="517"/>
      <c r="O12" s="518"/>
      <c r="P12" s="516"/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 t="s">
        <v>2509</v>
      </c>
      <c r="K13" s="517"/>
      <c r="L13" s="517"/>
      <c r="M13" s="517"/>
      <c r="N13" s="517"/>
      <c r="O13" s="518"/>
      <c r="P13" s="516"/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 t="s">
        <v>2509</v>
      </c>
      <c r="K14" s="520"/>
      <c r="L14" s="520"/>
      <c r="M14" s="520"/>
      <c r="N14" s="520"/>
      <c r="O14" s="521"/>
      <c r="P14" s="519"/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 t="s">
        <v>2509</v>
      </c>
      <c r="K16" s="514"/>
      <c r="L16" s="514"/>
      <c r="M16" s="514"/>
      <c r="N16" s="514"/>
      <c r="O16" s="515"/>
      <c r="P16" s="513"/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 t="s">
        <v>2509</v>
      </c>
      <c r="K17" s="517"/>
      <c r="L17" s="517"/>
      <c r="M17" s="517"/>
      <c r="N17" s="517"/>
      <c r="O17" s="518"/>
      <c r="P17" s="516"/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 t="s">
        <v>2509</v>
      </c>
      <c r="K18" s="517"/>
      <c r="L18" s="517"/>
      <c r="M18" s="517"/>
      <c r="N18" s="517"/>
      <c r="O18" s="518"/>
      <c r="P18" s="516"/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 t="s">
        <v>2509</v>
      </c>
      <c r="K19" s="517"/>
      <c r="L19" s="517"/>
      <c r="M19" s="517"/>
      <c r="N19" s="517"/>
      <c r="O19" s="518"/>
      <c r="P19" s="516"/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/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/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2509</v>
      </c>
      <c r="Q22" s="517"/>
      <c r="R22" s="517"/>
      <c r="S22" s="517"/>
      <c r="T22" s="517"/>
      <c r="U22" s="518"/>
      <c r="V22" s="512"/>
      <c r="W22" s="512"/>
      <c r="X22" s="512"/>
      <c r="Y22" s="512" t="s">
        <v>2523</v>
      </c>
      <c r="Z22" s="512"/>
      <c r="AA22" s="512"/>
      <c r="AB22" s="546" t="s">
        <v>2556</v>
      </c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 t="s">
        <v>2509</v>
      </c>
      <c r="K23" s="517"/>
      <c r="L23" s="517"/>
      <c r="M23" s="517"/>
      <c r="N23" s="517"/>
      <c r="O23" s="518"/>
      <c r="P23" s="516"/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 t="s">
        <v>2509</v>
      </c>
      <c r="K24" s="517"/>
      <c r="L24" s="517"/>
      <c r="M24" s="517"/>
      <c r="N24" s="517"/>
      <c r="O24" s="518"/>
      <c r="P24" s="516"/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/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/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 t="s">
        <v>2509</v>
      </c>
      <c r="K28" s="517"/>
      <c r="L28" s="517"/>
      <c r="M28" s="517"/>
      <c r="N28" s="517"/>
      <c r="O28" s="518"/>
      <c r="P28" s="516"/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 t="s">
        <v>2509</v>
      </c>
      <c r="K29" s="517"/>
      <c r="L29" s="517"/>
      <c r="M29" s="517"/>
      <c r="N29" s="517"/>
      <c r="O29" s="518"/>
      <c r="P29" s="516"/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 t="s">
        <v>2509</v>
      </c>
      <c r="K30" s="517"/>
      <c r="L30" s="517"/>
      <c r="M30" s="517"/>
      <c r="N30" s="517"/>
      <c r="O30" s="518"/>
      <c r="P30" s="516"/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 t="s">
        <v>2509</v>
      </c>
      <c r="K31" s="520"/>
      <c r="L31" s="520"/>
      <c r="M31" s="520"/>
      <c r="N31" s="520"/>
      <c r="O31" s="521"/>
      <c r="P31" s="519"/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 t="s">
        <v>2509</v>
      </c>
      <c r="K33" s="514"/>
      <c r="L33" s="514"/>
      <c r="M33" s="514"/>
      <c r="N33" s="514"/>
      <c r="O33" s="515"/>
      <c r="P33" s="513"/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 t="s">
        <v>2508</v>
      </c>
      <c r="K34" s="517"/>
      <c r="L34" s="517"/>
      <c r="M34" s="517"/>
      <c r="N34" s="517"/>
      <c r="O34" s="518"/>
      <c r="P34" s="516"/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 t="s">
        <v>2508</v>
      </c>
      <c r="K35" s="520"/>
      <c r="L35" s="520"/>
      <c r="M35" s="520"/>
      <c r="N35" s="520"/>
      <c r="O35" s="521"/>
      <c r="P35" s="519"/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2023-04-18T04:20:34Z</dcterms:modified>
</cp:coreProperties>
</file>