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azamino05\Desktop\有料老人ホーム　運営状況報告書\"/>
    </mc:Choice>
  </mc:AlternateContent>
  <xr:revisionPtr revIDLastSave="0" documentId="13_ncr:1_{414DF12A-9A0F-42B8-B64D-DC1ACC5C753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<sst xmlns="http://schemas.openxmlformats.org/spreadsheetml/2006/main" count="3163" uniqueCount="2608">
  <si>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</si>
  <si>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</si>
  <si>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</si>
  <si>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</si>
  <si>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</si>
  <si>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</si>
  <si>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</si>
  <si>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</si>
  <si>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</si>
  <si>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</si>
  <si>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</si>
  <si>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</si>
  <si>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</si>
  <si>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</si>
  <si>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</si>
  <si>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</si>
  <si>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</si>
  <si>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</si>
  <si>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</si>
  <si>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</si>
  <si>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</si>
  <si>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</si>
  <si>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</si>
  <si>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</si>
  <si>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</si>
  <si>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</si>
  <si>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</si>
  <si>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</si>
  <si>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</si>
  <si>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</si>
  <si>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</si>
  <si>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</si>
  <si>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</si>
  <si>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</si>
  <si>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</si>
  <si>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</si>
  <si>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</si>
  <si>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</si>
  <si>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</si>
  <si>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</si>
  <si>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</si>
  <si>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</si>
  <si>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</si>
  <si>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</si>
  <si>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</si>
  <si>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</si>
  <si>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</si>
  <si>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</si>
  <si>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</si>
  <si>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</si>
  <si>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</si>
  <si>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</si>
  <si>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</si>
  <si>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</si>
  <si>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</si>
  <si>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</si>
  <si>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</si>
  <si>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</si>
  <si>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</si>
  <si>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</si>
  <si>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</si>
  <si>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</si>
  <si>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</si>
  <si>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</si>
  <si>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</si>
  <si>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</si>
  <si>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</si>
  <si>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</si>
  <si>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</si>
  <si>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</si>
  <si>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</si>
  <si>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</si>
  <si>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</si>
  <si>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</si>
  <si>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</si>
  <si>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</si>
  <si>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</si>
  <si>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</si>
  <si>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</si>
  <si>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</si>
  <si>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</si>
  <si>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</si>
  <si>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</si>
  <si>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</si>
  <si>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</si>
  <si>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</si>
  <si>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</si>
  <si>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</si>
  <si>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</si>
  <si>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</si>
  <si>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</si>
  <si>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</si>
  <si>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</si>
  <si>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</si>
  <si>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</si>
  <si>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</si>
  <si>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</si>
  <si>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</si>
  <si>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</si>
  <si>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</si>
  <si>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</si>
  <si>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</si>
  <si>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</si>
  <si>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</si>
  <si>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</si>
  <si>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</si>
  <si>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</si>
  <si>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</si>
  <si>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</si>
  <si>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</si>
  <si>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</si>
  <si>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</si>
  <si>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</si>
  <si>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</si>
  <si>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</si>
  <si>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</si>
  <si>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</si>
  <si>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</si>
  <si>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</si>
  <si>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</si>
  <si>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</si>
  <si>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</si>
  <si>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</si>
  <si>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</si>
  <si>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</si>
  <si>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</si>
  <si>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</si>
  <si>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</si>
  <si>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</si>
  <si>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</si>
  <si>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</si>
  <si>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</si>
  <si>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</si>
  <si>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</si>
  <si>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</si>
  <si>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</si>
  <si>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</si>
  <si>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</si>
  <si>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</si>
  <si>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</si>
  <si>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</si>
  <si>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</si>
  <si>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</si>
  <si>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</si>
  <si>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</si>
  <si>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</si>
  <si>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</si>
  <si>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</si>
  <si>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</si>
  <si>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</si>
  <si>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</si>
  <si>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</si>
  <si>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</si>
  <si>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</si>
  <si>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</si>
  <si>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</si>
  <si>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</si>
  <si>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</si>
  <si>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</si>
  <si>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</si>
  <si>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</si>
  <si>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</si>
  <si>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</si>
  <si>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</si>
  <si>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</si>
  <si>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</si>
  <si>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</si>
  <si>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</si>
  <si>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</si>
  <si>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</si>
  <si>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</si>
  <si>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</si>
  <si>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</si>
  <si>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</si>
  <si>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</si>
  <si>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</si>
  <si>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</si>
  <si>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</si>
  <si>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</si>
  <si>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</si>
  <si>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</si>
  <si>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</si>
  <si>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</si>
  <si>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</si>
  <si>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</si>
  <si>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</si>
  <si>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</si>
  <si>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</si>
  <si>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</si>
  <si>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</si>
  <si>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</si>
  <si>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</si>
  <si>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</si>
  <si>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</si>
  <si>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</si>
  <si>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</si>
  <si>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</si>
  <si>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</si>
  <si>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</si>
  <si>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</si>
  <si>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</si>
  <si>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</si>
  <si>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</si>
  <si>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</si>
  <si>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</si>
  <si>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</si>
  <si>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</si>
  <si>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</si>
  <si>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</si>
  <si>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</si>
  <si>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</si>
  <si>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</si>
  <si>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</si>
  <si>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</si>
  <si>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</si>
  <si>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</si>
  <si>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</si>
  <si>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</si>
  <si>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</si>
  <si>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</si>
  <si>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</si>
  <si>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</si>
  <si>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</si>
  <si>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</si>
  <si>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</si>
  <si>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</si>
  <si>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</si>
  <si>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</si>
  <si>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</si>
  <si>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</si>
  <si>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</si>
  <si>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</si>
  <si>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</si>
  <si>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</si>
  <si>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</si>
  <si>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</si>
  <si>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</si>
  <si>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</si>
  <si>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</si>
  <si>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</si>
  <si>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</si>
  <si>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</si>
  <si>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</si>
  <si>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</si>
  <si>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</si>
  <si>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</si>
  <si>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</si>
  <si>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</si>
  <si>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</si>
  <si>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</si>
  <si>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</si>
  <si>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</si>
  <si>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</si>
  <si>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</si>
  <si>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</si>
  <si>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</si>
  <si>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</si>
  <si>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</si>
  <si>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</si>
  <si>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</si>
  <si>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</si>
  <si>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</si>
  <si>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</si>
  <si>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</si>
  <si>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</si>
  <si>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</si>
  <si>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</si>
  <si>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</si>
  <si>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</si>
  <si>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</si>
  <si>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</si>
  <si>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</si>
  <si>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</si>
  <si>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</si>
  <si>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</si>
  <si>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</si>
  <si>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</si>
  <si>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</si>
  <si>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</si>
  <si>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</si>
  <si>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</si>
  <si>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</si>
  <si>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</si>
  <si>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</si>
  <si>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</si>
  <si>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</si>
  <si>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</si>
  <si>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</si>
  <si>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</si>
  <si>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</si>
  <si>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</si>
  <si>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</si>
  <si>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</si>
  <si>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</si>
  <si>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</si>
  <si>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</si>
  <si>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</si>
  <si>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</si>
  <si>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</si>
  <si>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</si>
  <si>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</si>
  <si>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</si>
  <si>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</si>
  <si>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</si>
  <si>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</si>
  <si>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</si>
  <si>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</si>
  <si>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</si>
  <si>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</si>
  <si>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</si>
  <si>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</si>
  <si>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</si>
  <si>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</si>
  <si>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</si>
  <si>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</si>
  <si>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</si>
  <si>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</si>
  <si>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</si>
  <si>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</si>
  <si>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</si>
  <si>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</si>
  <si>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</si>
  <si>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</si>
  <si>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</si>
  <si>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</si>
  <si>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</si>
  <si>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</si>
  <si>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</si>
  <si>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</si>
  <si>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</si>
  <si>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</si>
  <si>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</si>
  <si>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</si>
  <si>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</si>
  <si>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</si>
  <si>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</si>
  <si>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</si>
  <si>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</si>
  <si>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</si>
  <si>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</si>
  <si>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</si>
  <si>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</si>
  <si>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</si>
  <si>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</si>
  <si>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</si>
  <si>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</si>
  <si>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</si>
  <si>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</si>
  <si>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</si>
  <si>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</si>
  <si>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</si>
  <si>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</si>
  <si>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</si>
  <si>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</si>
  <si>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</si>
  <si>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</si>
  <si>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</si>
  <si>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</si>
  <si>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</si>
  <si>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</si>
  <si>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</si>
  <si>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</si>
  <si>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</si>
  <si>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</si>
  <si>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</si>
  <si>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</si>
  <si>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</si>
  <si>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</si>
  <si>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</si>
  <si>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</si>
  <si>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</si>
  <si>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</si>
  <si>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</si>
  <si>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</si>
  <si>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</si>
  <si>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</si>
  <si>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</si>
  <si>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</si>
  <si>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</si>
  <si>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</si>
  <si>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</si>
  <si>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</si>
  <si>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</si>
  <si>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</si>
  <si>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</si>
  <si>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</si>
  <si>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</si>
  <si>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</si>
  <si>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</si>
  <si>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</si>
  <si>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</si>
  <si>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</si>
  <si>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</si>
  <si>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</si>
  <si>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</si>
  <si>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</si>
  <si>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</si>
  <si>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</si>
  <si>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</si>
  <si>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</si>
  <si>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</si>
  <si>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</si>
  <si>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</si>
  <si>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</si>
  <si>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</si>
  <si>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</si>
  <si>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</si>
  <si>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</si>
  <si>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</si>
  <si>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</si>
  <si>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</si>
  <si>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</si>
  <si>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</si>
  <si>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</si>
  <si>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</si>
  <si>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</si>
  <si>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</si>
  <si>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</si>
  <si>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</si>
  <si>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</si>
  <si>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</si>
  <si>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</si>
  <si>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</si>
  <si>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</si>
  <si>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</si>
  <si>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</si>
  <si>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</si>
  <si>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</si>
  <si>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</si>
  <si>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</si>
  <si>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</si>
  <si>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</si>
  <si>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</si>
  <si>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</si>
  <si>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</si>
  <si>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</si>
  <si>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</si>
  <si>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</si>
  <si>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</si>
  <si>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</si>
  <si>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</si>
  <si>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</si>
  <si>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</si>
  <si>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</si>
  <si>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</si>
  <si>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</si>
  <si>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</si>
  <si>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</si>
  <si>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</si>
  <si>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</si>
  <si>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</si>
  <si>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</si>
  <si>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</si>
  <si>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</si>
  <si>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</si>
  <si>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</si>
  <si>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</si>
  <si>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</si>
  <si>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</si>
  <si>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</si>
  <si>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</si>
  <si>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</si>
  <si>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</si>
  <si>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</si>
  <si>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</si>
  <si>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</si>
  <si>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</si>
  <si>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</si>
  <si>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</si>
  <si>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</si>
  <si>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</si>
  <si>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</si>
  <si>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</si>
  <si>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</si>
  <si>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</si>
  <si>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</si>
  <si>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</si>
  <si>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</si>
  <si>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</si>
  <si>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</si>
  <si>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</si>
  <si>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</si>
  <si>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</si>
  <si>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</si>
  <si>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</si>
  <si>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</si>
  <si>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</si>
  <si>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</si>
  <si>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</si>
  <si>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</si>
  <si>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</si>
  <si>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</si>
  <si>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</si>
  <si>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</si>
  <si>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</si>
  <si>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</si>
  <si>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</si>
  <si>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</si>
  <si>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</si>
  <si>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</si>
  <si>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</si>
  <si>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</si>
  <si>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</si>
  <si>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</si>
  <si>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</si>
  <si>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</si>
  <si>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</si>
  <si>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</si>
  <si>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</si>
  <si>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</si>
  <si>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</si>
  <si>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</si>
  <si>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</si>
  <si>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</si>
  <si>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</si>
  <si>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</si>
  <si>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</si>
  <si>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</si>
  <si>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</si>
  <si>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</si>
  <si>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</si>
  <si>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</si>
  <si>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</si>
  <si>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</si>
  <si>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</si>
  <si>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</si>
  <si>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</si>
  <si>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</si>
  <si>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</si>
  <si>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</si>
  <si>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</si>
  <si>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</si>
  <si>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</si>
  <si>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</si>
  <si>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</si>
  <si>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</si>
  <si>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</si>
  <si>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</si>
  <si>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</si>
  <si>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</si>
  <si>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</si>
  <si>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</si>
  <si>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</si>
  <si>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</si>
  <si>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</si>
  <si>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</si>
  <si>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</si>
  <si>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</si>
  <si>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</si>
  <si>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</si>
  <si>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</si>
  <si>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</si>
  <si>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</si>
  <si>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</si>
  <si>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</si>
  <si>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</si>
  <si>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</si>
  <si>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</si>
  <si>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</si>
  <si>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</si>
  <si>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</si>
  <si>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</si>
  <si>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</si>
  <si>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</si>
  <si>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</si>
  <si>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</si>
  <si>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</si>
  <si>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</si>
  <si>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</si>
  <si>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</si>
  <si>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</si>
  <si>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</si>
  <si>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</si>
  <si>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</si>
  <si>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</si>
  <si>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</si>
  <si>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</si>
  <si>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</si>
  <si>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</si>
  <si>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</si>
  <si>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</si>
  <si>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</si>
  <si>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</si>
  <si>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</si>
  <si>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</si>
  <si>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</si>
  <si>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</si>
  <si>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</si>
  <si>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</si>
  <si>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</si>
  <si>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</si>
  <si>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</si>
  <si>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</si>
  <si>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</si>
  <si>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</si>
  <si>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</si>
  <si>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</si>
  <si>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</si>
  <si>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</si>
  <si>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</si>
  <si>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</si>
  <si>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</si>
  <si>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</si>
  <si>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</si>
  <si>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</si>
  <si>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</si>
  <si>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</si>
  <si>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</si>
  <si>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</si>
  <si>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</si>
  <si>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</si>
  <si>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</si>
  <si>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</si>
  <si>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</si>
  <si>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</si>
  <si>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</si>
  <si>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</si>
  <si>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</si>
  <si>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</si>
  <si>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</si>
  <si>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</si>
  <si>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</si>
  <si>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</si>
  <si>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</si>
  <si>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</si>
  <si>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</si>
  <si>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</si>
  <si>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</si>
  <si>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</si>
  <si>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</si>
  <si>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</si>
  <si>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</si>
  <si>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</si>
  <si>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</si>
  <si>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</si>
  <si>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</si>
  <si>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</si>
  <si>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</si>
  <si>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</si>
  <si>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</si>
  <si>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</si>
  <si>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</si>
  <si>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</si>
  <si>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</si>
  <si>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</si>
  <si>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</si>
  <si>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</si>
  <si>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</si>
  <si>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</si>
  <si>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</si>
  <si>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</si>
  <si>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</si>
  <si>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</si>
  <si>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</si>
  <si>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</si>
  <si>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</si>
  <si>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</si>
  <si>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</si>
  <si>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</si>
  <si>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</si>
  <si>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</si>
  <si>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</si>
  <si>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</si>
  <si>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</si>
  <si>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</si>
  <si>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</si>
  <si>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</si>
  <si>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</si>
  <si>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</si>
  <si>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</si>
  <si>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</si>
  <si>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</si>
  <si>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</si>
  <si>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</si>
  <si>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</si>
  <si>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</si>
  <si>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</si>
  <si>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</si>
  <si>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</si>
  <si>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</si>
  <si>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</si>
  <si>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</si>
  <si>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</si>
  <si>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</si>
  <si>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</si>
  <si>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</si>
  <si>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</si>
  <si>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</si>
  <si>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</si>
  <si>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</si>
  <si>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</si>
  <si>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</si>
  <si>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</si>
  <si>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</si>
  <si>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</si>
  <si>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</si>
  <si>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</si>
  <si>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</si>
  <si>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</si>
  <si>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</si>
  <si>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</si>
  <si>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</si>
  <si>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</si>
  <si>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</si>
  <si>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</si>
  <si>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</si>
  <si>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</si>
  <si>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</si>
  <si>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</si>
  <si>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</si>
  <si>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</si>
  <si>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</si>
  <si>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</si>
  <si>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</si>
  <si>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</si>
  <si>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</si>
  <si>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</si>
  <si>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</si>
  <si>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</si>
  <si>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</si>
  <si>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</si>
  <si>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</si>
  <si>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</si>
  <si>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</si>
  <si>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</si>
  <si>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</si>
  <si>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</si>
  <si>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</si>
  <si>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</si>
  <si>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</si>
  <si>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</si>
  <si>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</si>
  <si>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</si>
  <si>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</si>
  <si>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</si>
  <si>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</si>
  <si>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</si>
  <si>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</si>
  <si>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</si>
  <si>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</si>
  <si>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</si>
  <si>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</si>
  <si>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</si>
  <si>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</si>
  <si>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</si>
  <si>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</si>
  <si>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</si>
  <si>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</si>
  <si>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</si>
  <si>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</si>
  <si>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</si>
  <si>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</si>
  <si>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</si>
  <si>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</si>
  <si>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</si>
  <si>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</si>
  <si>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</si>
  <si>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</si>
  <si>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</si>
  <si>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</si>
  <si>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</si>
  <si>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</si>
  <si>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</si>
  <si>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</si>
  <si>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</si>
  <si>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</si>
  <si>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</si>
  <si>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</si>
  <si>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</si>
  <si>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</si>
  <si>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</si>
  <si>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</si>
  <si>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</si>
  <si>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</si>
  <si>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</si>
  <si>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</si>
  <si>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</si>
  <si>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</si>
  <si>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</si>
  <si>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</si>
  <si>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</si>
  <si>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</si>
  <si>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</si>
  <si>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</si>
  <si>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</si>
  <si>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</si>
  <si>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</si>
  <si>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</si>
  <si>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</si>
  <si>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</si>
  <si>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</si>
  <si>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</si>
  <si>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</si>
  <si>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</si>
  <si>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</si>
  <si>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</si>
  <si>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</si>
  <si>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</si>
  <si>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</si>
  <si>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</si>
  <si>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</si>
  <si>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</si>
  <si>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</si>
  <si>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</si>
  <si>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</si>
  <si>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</si>
  <si>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</si>
  <si>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</si>
  <si>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</si>
  <si>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</si>
  <si>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</si>
  <si>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</si>
  <si>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</si>
  <si>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</si>
  <si>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</si>
  <si>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</si>
  <si>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</si>
  <si>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</si>
  <si>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</si>
  <si>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</si>
  <si>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</si>
  <si>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</si>
  <si>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</si>
  <si>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</si>
  <si>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</si>
  <si>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</si>
  <si>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</si>
  <si>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</si>
  <si>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</si>
  <si>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</si>
  <si>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</si>
  <si>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</si>
  <si>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</si>
  <si>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</si>
  <si>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</si>
  <si>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</si>
  <si>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</si>
  <si>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</si>
  <si>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</si>
  <si>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</si>
  <si>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</si>
  <si>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</si>
  <si>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</si>
  <si>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</si>
  <si>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</si>
  <si>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</si>
  <si>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</si>
  <si>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</si>
  <si>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</si>
  <si>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</si>
  <si>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</si>
  <si>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</si>
  <si>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</si>
  <si>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</si>
  <si>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</si>
  <si>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</si>
  <si>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</si>
  <si>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</si>
  <si>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</si>
  <si>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</si>
  <si>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</si>
  <si>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</si>
  <si>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</si>
  <si>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</si>
  <si>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</si>
  <si>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</si>
  <si>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</si>
  <si>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</si>
  <si>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</si>
  <si>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</si>
  <si>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</si>
  <si>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</si>
  <si>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</si>
  <si>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</si>
  <si>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</si>
  <si>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</si>
  <si>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</si>
  <si>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</si>
  <si>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</si>
  <si>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</si>
  <si>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</si>
  <si>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</si>
  <si>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</si>
  <si>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</si>
  <si>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</si>
  <si>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</si>
  <si>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</si>
  <si>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</si>
  <si>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</si>
  <si>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</si>
  <si>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</si>
  <si>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</si>
  <si>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</si>
  <si>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</si>
  <si>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</si>
  <si>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</si>
  <si>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</si>
  <si>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</si>
  <si>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</si>
  <si>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</si>
  <si>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</si>
  <si>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</si>
  <si>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</si>
  <si>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</si>
  <si>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</si>
  <si>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</si>
  <si>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</si>
  <si>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</si>
  <si>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</si>
  <si>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</si>
  <si>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</si>
  <si>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</si>
  <si>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</si>
  <si>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</si>
  <si>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</si>
  <si>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</si>
  <si>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</si>
  <si>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</si>
  <si>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</si>
  <si>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</si>
  <si>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</si>
  <si>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</si>
  <si>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</si>
  <si>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</si>
  <si>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</si>
  <si>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</si>
  <si>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</si>
  <si>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</si>
  <si>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</si>
  <si>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</si>
  <si>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</si>
  <si>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</si>
  <si>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</si>
  <si>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</si>
  <si>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</si>
  <si>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</si>
  <si>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</si>
  <si>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</si>
  <si>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</si>
  <si>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</si>
  <si>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</si>
  <si>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</si>
  <si>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</si>
  <si>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</si>
  <si>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</si>
  <si>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</si>
  <si>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</si>
  <si>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</si>
  <si>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</si>
  <si>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</si>
  <si>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</si>
  <si>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</si>
  <si>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</si>
  <si>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</si>
  <si>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</si>
  <si>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</si>
  <si>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</si>
  <si>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</si>
  <si>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</si>
  <si>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</si>
  <si>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</si>
  <si>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</si>
  <si>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</si>
  <si>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</si>
  <si>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</si>
  <si>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</si>
  <si>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</si>
  <si>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</si>
  <si>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</si>
  <si>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</si>
  <si>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</si>
  <si>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</si>
  <si>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</si>
  <si>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</si>
  <si>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</si>
  <si>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</si>
  <si>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</si>
  <si>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</si>
  <si>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</si>
  <si>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</si>
  <si>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</si>
  <si>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</si>
  <si>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</si>
  <si>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</si>
  <si>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</si>
  <si>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</si>
  <si>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</si>
  <si>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</si>
  <si>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</si>
  <si>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</si>
  <si>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</si>
  <si>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</si>
  <si>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</si>
  <si>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</si>
  <si>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</si>
  <si>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</si>
  <si>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</si>
  <si>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</si>
  <si>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</si>
  <si>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</si>
  <si>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</si>
  <si>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</si>
  <si>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</si>
  <si>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</si>
  <si>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</si>
  <si>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</si>
  <si>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</si>
  <si>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</si>
  <si>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</si>
  <si>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</si>
  <si>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</si>
  <si>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</si>
  <si>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</si>
  <si>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</si>
  <si>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</si>
  <si>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</si>
  <si>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</si>
  <si>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</si>
  <si>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</si>
  <si>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</si>
  <si>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</si>
  <si>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</si>
  <si>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</si>
  <si>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</si>
  <si>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</si>
  <si>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</si>
  <si>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</si>
  <si>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</si>
  <si>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</si>
  <si>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</si>
  <si>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</si>
  <si>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</si>
  <si>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</si>
  <si>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</si>
  <si>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</si>
  <si>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</si>
  <si>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</si>
  <si>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</si>
  <si>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</si>
  <si>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</si>
  <si>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</si>
  <si>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</si>
  <si>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</si>
  <si>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</si>
  <si>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</si>
  <si>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</si>
  <si>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</si>
  <si>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</si>
  <si>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</si>
  <si>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</si>
  <si>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</si>
  <si>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</si>
  <si>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</si>
  <si>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</si>
  <si>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</si>
  <si>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</si>
  <si>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</si>
  <si>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</si>
  <si>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</si>
  <si>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</si>
  <si>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</si>
  <si>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</si>
  <si>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</si>
  <si>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</si>
  <si>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</si>
  <si>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</si>
  <si>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</si>
  <si>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</si>
  <si>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</si>
  <si>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</si>
  <si>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</si>
  <si>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</si>
  <si>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</si>
  <si>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</si>
  <si>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</si>
  <si>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</si>
  <si>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</si>
  <si>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</si>
  <si>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</si>
  <si>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</si>
  <si>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</si>
  <si>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</si>
  <si>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</si>
  <si>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</si>
  <si>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</si>
  <si>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</si>
  <si>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</si>
  <si>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</si>
  <si>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</si>
  <si>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</si>
  <si>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</si>
  <si>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</si>
  <si>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</si>
  <si>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</si>
  <si>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</si>
  <si>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</si>
  <si>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</si>
  <si>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</si>
  <si>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</si>
  <si>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</si>
  <si>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</si>
  <si>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</si>
  <si>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</si>
  <si>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</si>
  <si>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</si>
  <si>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</si>
  <si>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</si>
  <si>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</si>
  <si>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</si>
  <si>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</si>
  <si>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</si>
  <si>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</si>
  <si>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</si>
  <si>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</si>
  <si>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</si>
  <si>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</si>
  <si>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</si>
  <si>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</si>
  <si>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</si>
  <si>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</si>
  <si>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</si>
  <si>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</si>
  <si>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</si>
  <si>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</si>
  <si>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</si>
  <si>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</si>
  <si>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</si>
  <si>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</si>
  <si>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</si>
  <si>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</si>
  <si>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</si>
  <si>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</si>
  <si>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</si>
  <si>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</si>
  <si>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</si>
  <si>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</si>
  <si>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</si>
  <si>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</si>
  <si>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</si>
  <si>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</si>
  <si>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</si>
  <si>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</si>
  <si>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</si>
  <si>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</si>
  <si>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</si>
  <si>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</si>
  <si>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</si>
  <si>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</si>
  <si>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</si>
  <si>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</si>
  <si>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</si>
  <si>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</si>
  <si>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</si>
  <si>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</si>
  <si>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</si>
  <si>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</si>
  <si>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</si>
  <si>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</si>
  <si>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</si>
  <si>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</si>
  <si>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</si>
  <si>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</si>
  <si>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</si>
  <si>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</si>
  <si>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</si>
  <si>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</si>
  <si>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</si>
  <si>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</si>
  <si>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</si>
  <si>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</si>
  <si>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</si>
  <si>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</si>
  <si>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</si>
  <si>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</si>
  <si>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</si>
  <si>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</si>
  <si>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</si>
  <si>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</si>
  <si>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</si>
  <si>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</si>
  <si>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</si>
  <si>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</si>
  <si>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</si>
  <si>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</si>
  <si>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</si>
  <si>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</si>
  <si>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</si>
  <si>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</si>
  <si>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</si>
  <si>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</si>
  <si>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</si>
  <si>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</si>
  <si>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</si>
  <si>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</si>
  <si>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</si>
  <si>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</si>
  <si>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</si>
  <si>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</si>
  <si>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</si>
  <si>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</si>
  <si>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</si>
  <si>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</si>
  <si>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</si>
  <si>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</si>
  <si>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</si>
  <si>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</si>
  <si>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</si>
  <si>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</si>
  <si>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</si>
  <si>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</si>
  <si>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</si>
  <si>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</si>
  <si>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</si>
  <si>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</si>
  <si>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</si>
  <si>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</si>
  <si>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</si>
  <si>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</si>
  <si>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</si>
  <si>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</si>
  <si>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</si>
  <si>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</si>
  <si>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</si>
  <si>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</si>
  <si>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</si>
  <si>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</si>
  <si>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</si>
  <si>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</si>
  <si>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</si>
  <si>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</si>
  <si>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</si>
  <si>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</si>
  <si>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</si>
  <si>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</si>
  <si>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</si>
  <si>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</si>
  <si>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</si>
  <si>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</si>
  <si>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</si>
  <si>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</si>
  <si>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</si>
  <si>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</si>
  <si>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</si>
  <si>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</si>
  <si>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</si>
  <si>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</si>
  <si>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</si>
  <si>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</si>
  <si>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</si>
  <si>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</si>
  <si>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</si>
  <si>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</si>
  <si>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</si>
  <si>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</si>
  <si>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</si>
  <si>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</si>
  <si>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</si>
  <si>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</si>
  <si>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</si>
  <si>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</si>
  <si>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</si>
  <si>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</si>
  <si>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</si>
  <si>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</si>
  <si>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</si>
  <si>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</si>
  <si>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</si>
  <si>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</si>
  <si>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</si>
  <si>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</si>
  <si>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</si>
  <si>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</si>
  <si>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</si>
  <si>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</si>
  <si>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</si>
  <si>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</si>
  <si>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</si>
  <si>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</si>
  <si>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</si>
  <si>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</si>
  <si>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</si>
  <si>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</si>
  <si>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</si>
  <si>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</si>
  <si>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</si>
  <si>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</si>
  <si>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</si>
  <si>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</si>
  <si>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</si>
  <si>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</si>
  <si>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</si>
  <si>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</si>
  <si>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</si>
  <si>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</si>
  <si>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</si>
  <si>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</si>
  <si>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</si>
  <si>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</si>
  <si>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</si>
  <si>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</si>
  <si>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</si>
  <si>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</si>
  <si>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</si>
  <si>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</si>
  <si>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</si>
  <si>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</si>
  <si>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</si>
  <si>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</si>
  <si>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</si>
  <si>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</si>
  <si>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</si>
  <si>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</si>
  <si>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</si>
  <si>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</si>
  <si>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</si>
  <si>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</si>
  <si>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</si>
  <si>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</si>
  <si>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</si>
  <si>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</si>
  <si>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</si>
  <si>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</si>
  <si>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</si>
  <si>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</si>
  <si>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</si>
  <si>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</si>
  <si>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</si>
  <si>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</si>
  <si>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</si>
  <si>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</si>
  <si>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</si>
  <si>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</si>
  <si>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</si>
  <si>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</si>
  <si>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</si>
  <si>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</si>
  <si>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</si>
  <si>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</si>
  <si>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</si>
  <si>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</si>
  <si>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</si>
  <si>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</si>
  <si>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</si>
  <si>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</si>
  <si>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</si>
  <si>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</si>
  <si>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</si>
  <si>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</si>
  <si>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</si>
  <si>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</si>
  <si>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</si>
  <si>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</si>
  <si>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</si>
  <si>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</si>
  <si>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</si>
  <si>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</si>
  <si>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</si>
  <si>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</si>
  <si>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</si>
  <si>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</si>
  <si>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</si>
  <si>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</si>
  <si>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</si>
  <si>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</si>
  <si>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</si>
  <si>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</si>
  <si>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</si>
  <si>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</si>
  <si>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</si>
  <si>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</si>
  <si>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</si>
  <si>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</si>
  <si>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</si>
  <si>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</si>
  <si>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</si>
  <si>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</si>
  <si>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</si>
  <si>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</si>
  <si>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</si>
  <si>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</si>
  <si>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</si>
  <si>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</si>
  <si>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</si>
  <si>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</si>
  <si>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</si>
  <si>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</si>
  <si>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</si>
  <si>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</si>
  <si>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</si>
  <si>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</si>
  <si>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</si>
  <si>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</si>
  <si>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</si>
  <si>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</si>
  <si>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</si>
  <si>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</si>
  <si>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</si>
  <si>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</si>
  <si>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</si>
  <si>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</si>
  <si>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</si>
  <si>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</si>
  <si>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</si>
  <si>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</si>
  <si>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</si>
  <si>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</si>
  <si>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</si>
  <si>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</si>
  <si>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</si>
  <si>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</si>
  <si>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</si>
  <si>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</si>
  <si>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</si>
  <si>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</si>
  <si>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</si>
  <si>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</si>
  <si>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</si>
  <si>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</si>
  <si>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</si>
  <si>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</si>
  <si>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</si>
  <si>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</si>
  <si>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</si>
  <si>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</si>
  <si>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</si>
  <si>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</si>
  <si>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</si>
  <si>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</si>
  <si>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</si>
  <si>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</si>
  <si>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</si>
  <si>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</si>
  <si>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</si>
  <si>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</si>
  <si>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</si>
  <si>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</si>
  <si>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</si>
  <si>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</si>
  <si>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</si>
  <si>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</si>
  <si>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</si>
  <si>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</si>
  <si>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</si>
  <si>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</si>
  <si>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</si>
  <si>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</si>
  <si>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</si>
  <si>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</si>
  <si>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</si>
  <si>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</si>
  <si>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</si>
  <si>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</si>
  <si>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</si>
  <si>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</si>
  <si>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</si>
  <si>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</si>
  <si>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</si>
  <si>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</si>
  <si>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</si>
  <si>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</si>
  <si>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</si>
  <si>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</si>
  <si>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</si>
  <si>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</si>
  <si>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</si>
  <si>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</si>
  <si>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</si>
  <si>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</si>
  <si>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</si>
  <si>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</si>
  <si>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</si>
  <si>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</si>
  <si>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</si>
  <si>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</si>
  <si>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</si>
  <si>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</si>
  <si>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</si>
  <si>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</si>
  <si>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</si>
  <si>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</si>
  <si>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</si>
  <si>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</si>
  <si>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</si>
  <si>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</si>
  <si>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</si>
  <si>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</si>
  <si>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</si>
  <si>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</si>
  <si>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</si>
  <si>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</si>
  <si>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</si>
  <si>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</si>
  <si>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</si>
  <si>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</si>
  <si>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</si>
  <si>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</si>
  <si>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</si>
  <si>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</si>
  <si>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</si>
  <si>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</si>
  <si>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</si>
  <si>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</si>
  <si>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</si>
  <si>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</si>
  <si>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</si>
  <si>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</si>
  <si>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</si>
  <si>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</si>
  <si>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</si>
  <si>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</si>
  <si>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</si>
  <si>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</si>
  <si>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</si>
  <si>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</si>
  <si>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</si>
  <si>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</si>
  <si>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</si>
  <si>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</si>
  <si>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</si>
  <si>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</si>
  <si>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</si>
  <si>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</si>
  <si>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</si>
  <si>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</si>
  <si>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</si>
  <si>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</si>
  <si>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</si>
  <si>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</si>
  <si>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</si>
  <si>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</si>
  <si>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</si>
  <si>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</si>
  <si>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</si>
  <si>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</si>
  <si>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</si>
  <si>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</si>
  <si>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</si>
  <si>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</si>
  <si>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</si>
  <si>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</si>
  <si>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</si>
  <si>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</si>
  <si>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</si>
  <si>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</si>
  <si>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</si>
  <si>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</si>
  <si>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</si>
  <si>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</si>
  <si>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</si>
  <si>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</si>
  <si>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</si>
  <si>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</si>
  <si>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</si>
  <si>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</si>
  <si>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</si>
  <si>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</si>
  <si>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</si>
  <si>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</si>
  <si>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</si>
  <si>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</si>
  <si>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</si>
  <si>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</si>
  <si>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</si>
  <si>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</si>
  <si>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</si>
  <si>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</si>
  <si>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</si>
  <si>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</si>
  <si>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</si>
  <si>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</si>
  <si>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</si>
  <si>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</si>
  <si>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</si>
  <si>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</si>
  <si>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</si>
  <si>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</si>
  <si>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</si>
  <si>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</si>
  <si>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</si>
  <si>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</si>
  <si>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</si>
  <si>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</si>
  <si>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</si>
  <si>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</si>
  <si>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</si>
  <si>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</si>
  <si>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</si>
  <si>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</si>
  <si>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</si>
  <si>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</si>
  <si>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</si>
  <si>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</si>
  <si>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</si>
  <si>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</si>
  <si>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</si>
  <si>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</si>
  <si>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</si>
  <si>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</si>
  <si>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</si>
  <si>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</si>
  <si>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</si>
  <si>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</si>
  <si>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</si>
  <si>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</si>
  <si>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</si>
  <si>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</si>
  <si>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</si>
  <si>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</si>
  <si>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</si>
  <si>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</si>
  <si>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</si>
  <si>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</si>
  <si>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</si>
  <si>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</si>
  <si>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</si>
  <si>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</si>
  <si>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</si>
  <si>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</si>
  <si>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</si>
  <si>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</si>
  <si>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</si>
  <si>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</si>
  <si>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</si>
  <si>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</si>
  <si>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</si>
  <si>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</si>
  <si>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</si>
  <si>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</si>
  <si>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</si>
  <si>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</si>
  <si>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</si>
  <si>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</si>
  <si>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</si>
  <si>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</si>
  <si>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</si>
  <si>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</si>
  <si>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</si>
  <si>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</si>
  <si>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</si>
  <si>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</si>
  <si>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</si>
  <si>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</si>
  <si>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</si>
  <si>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</si>
  <si>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</si>
  <si>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</si>
  <si>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</si>
  <si>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</si>
  <si>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</si>
  <si>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</si>
  <si>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</si>
  <si>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</si>
  <si>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</si>
  <si>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</si>
  <si>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</si>
  <si>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</si>
  <si>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</si>
  <si>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</si>
  <si>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</si>
  <si>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</si>
  <si>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</si>
  <si>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</si>
  <si>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</si>
  <si>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</si>
  <si>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</si>
  <si>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</si>
  <si>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</si>
  <si>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</si>
  <si>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</si>
  <si>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</si>
  <si>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</si>
  <si>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</si>
  <si>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</si>
  <si>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</si>
  <si>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</si>
  <si>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</si>
  <si>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</si>
  <si>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</si>
  <si>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</si>
  <si>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</si>
  <si>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</si>
  <si>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</si>
  <si>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</si>
  <si>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</si>
  <si>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</si>
  <si>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</si>
  <si>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</si>
  <si>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</si>
  <si>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</si>
  <si>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</si>
  <si>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</si>
  <si>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</si>
  <si>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</si>
  <si>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</si>
  <si>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</si>
  <si>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</si>
  <si>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</si>
  <si>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</si>
  <si>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</si>
  <si>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</si>
  <si>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</si>
  <si>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</si>
  <si>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</si>
  <si>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</si>
  <si>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</si>
  <si>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</si>
  <si>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</si>
  <si>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</si>
  <si>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</si>
  <si>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</si>
  <si>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</si>
  <si>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</si>
  <si>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</si>
  <si>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</si>
  <si>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</si>
  <si>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</si>
  <si>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</si>
  <si>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</si>
  <si>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</si>
  <si>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</si>
  <si>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</si>
  <si>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</si>
  <si>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</si>
  <si>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</si>
  <si>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</si>
  <si>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</si>
  <si>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</si>
  <si>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</si>
  <si>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</si>
  <si>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</si>
  <si>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</si>
  <si>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</si>
  <si>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</si>
  <si>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</si>
  <si>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</si>
  <si>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</si>
  <si>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</si>
  <si>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</si>
  <si>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</si>
  <si>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</si>
  <si>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</si>
  <si>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</si>
  <si>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</si>
  <si>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</si>
  <si>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</si>
  <si>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</si>
  <si>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</si>
  <si>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</si>
  <si>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</si>
  <si>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</si>
  <si>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</si>
  <si>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</si>
  <si>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</si>
  <si>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</si>
  <si>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</si>
  <si>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</si>
  <si>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</si>
  <si>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</si>
  <si>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</si>
  <si>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</si>
  <si>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</si>
  <si>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</si>
  <si>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</si>
  <si>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</si>
  <si>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</si>
  <si>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</si>
  <si>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</si>
  <si>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</si>
  <si>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</si>
  <si>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</si>
  <si>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</si>
  <si>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</si>
  <si>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</si>
  <si>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</si>
  <si>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</si>
  <si>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</si>
  <si>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</si>
  <si>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</si>
  <si>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</si>
  <si>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</si>
  <si>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</si>
  <si>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</si>
  <si>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</si>
  <si>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</si>
  <si>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</si>
  <si>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</si>
  <si>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</si>
  <si>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</si>
  <si>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</si>
  <si>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</si>
  <si>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</si>
  <si>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</si>
  <si>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</si>
  <si>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</si>
  <si>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</si>
  <si>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</si>
  <si>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</si>
  <si>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</si>
  <si>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</si>
  <si>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</si>
  <si>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</si>
  <si>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</si>
  <si>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</si>
  <si>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</si>
  <si>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</si>
  <si>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</si>
  <si>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</si>
  <si>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</si>
  <si>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</si>
  <si>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</si>
  <si>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</si>
  <si>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</si>
  <si>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</si>
  <si>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</si>
  <si>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</si>
  <si>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</si>
  <si>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</si>
  <si>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</si>
  <si>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</si>
  <si>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</si>
  <si>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</si>
  <si>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</si>
  <si>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</si>
  <si>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</si>
  <si>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</si>
  <si>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</si>
  <si>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</si>
  <si>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</si>
  <si>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</si>
  <si>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</si>
  <si>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</si>
  <si>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</si>
  <si>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</si>
  <si>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</si>
  <si>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</si>
  <si>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</si>
  <si>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</si>
  <si>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</si>
  <si>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</si>
  <si>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</si>
  <si>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</si>
  <si>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</si>
  <si>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</si>
  <si>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</si>
  <si>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</si>
  <si>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</si>
  <si>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</si>
  <si>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</si>
  <si>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</si>
  <si>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</si>
  <si>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</si>
  <si>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</si>
  <si>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</si>
  <si>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</si>
  <si>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</si>
  <si>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</si>
  <si>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</si>
  <si>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</si>
  <si>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</si>
  <si>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</si>
  <si>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</si>
  <si>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</si>
  <si>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</si>
  <si>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</si>
  <si>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</si>
  <si>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</si>
  <si>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</si>
  <si>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</si>
  <si>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</si>
  <si>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</si>
  <si>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</si>
  <si>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</si>
  <si>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</si>
  <si>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</si>
  <si>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</si>
  <si>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</si>
  <si>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</si>
  <si>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</si>
  <si>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</si>
  <si>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</si>
  <si>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</si>
  <si>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</si>
  <si>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</si>
  <si>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</si>
  <si>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</si>
  <si>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</si>
  <si>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</si>
  <si>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</si>
  <si>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</si>
  <si>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</si>
  <si>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</si>
  <si>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</si>
  <si>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</si>
  <si>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</si>
  <si>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</si>
  <si>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</si>
  <si>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</si>
  <si>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</si>
  <si>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</si>
  <si>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</si>
  <si>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</si>
  <si>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</si>
  <si>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</si>
  <si>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</si>
  <si>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</si>
  <si>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</si>
  <si>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</si>
  <si>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</si>
  <si>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</si>
  <si>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</si>
  <si>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</si>
  <si>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</si>
  <si>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</si>
  <si>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</si>
  <si>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</si>
  <si>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</si>
  <si>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</si>
  <si>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</si>
  <si>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</si>
  <si>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</si>
  <si>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</si>
  <si>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</si>
  <si>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</si>
  <si>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</si>
  <si>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</si>
  <si>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</si>
  <si>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</si>
  <si>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</si>
  <si>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</si>
  <si>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</si>
  <si>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</si>
  <si>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</si>
  <si>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</si>
  <si>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</si>
  <si>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</si>
  <si>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</si>
  <si>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</si>
  <si>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</si>
  <si>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</si>
  <si>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</si>
  <si>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</si>
  <si>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</si>
  <si>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</si>
  <si>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</si>
  <si>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</si>
  <si>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</si>
  <si>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</si>
  <si>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</si>
  <si>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</si>
  <si>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</si>
  <si>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</si>
  <si>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</si>
  <si>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</si>
  <si>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</si>
  <si>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</si>
  <si>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</si>
  <si>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</si>
  <si>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</si>
  <si>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</si>
  <si>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</si>
  <si>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</si>
  <si>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</si>
  <si>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</si>
  <si>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</si>
  <si>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</si>
  <si>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</si>
  <si>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</si>
  <si>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</si>
  <si>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</si>
  <si>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</si>
  <si>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</si>
  <si>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</si>
  <si>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</si>
  <si>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</si>
  <si>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</si>
  <si>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</si>
  <si>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</si>
  <si>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</si>
  <si>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</si>
  <si>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</si>
  <si>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</si>
  <si>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</si>
  <si>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</si>
  <si>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</si>
  <si>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</si>
  <si>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</si>
  <si>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</si>
  <si>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</si>
  <si>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</si>
  <si>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</si>
  <si>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</si>
  <si>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</si>
  <si>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</si>
  <si>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</si>
  <si>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</si>
  <si>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</si>
  <si>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</si>
  <si>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</si>
  <si>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</si>
  <si>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</si>
  <si>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</si>
  <si>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</si>
  <si>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</si>
  <si>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</si>
  <si>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</si>
  <si>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</si>
  <si>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</si>
  <si>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</si>
  <si>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</si>
  <si>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</si>
  <si>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</si>
  <si>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</si>
  <si>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</si>
  <si>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</si>
  <si>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</si>
  <si>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</si>
  <si>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</si>
  <si>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</si>
  <si>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</si>
  <si>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</si>
  <si>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</si>
  <si>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</si>
  <si>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</si>
  <si>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</si>
  <si>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</si>
  <si>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</si>
  <si>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</si>
  <si>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</si>
  <si>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</si>
  <si>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</si>
  <si>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</si>
  <si>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</si>
  <si>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</si>
  <si>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</si>
  <si>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</si>
  <si>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</si>
  <si>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</si>
  <si>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</si>
  <si>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</si>
  <si>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</si>
  <si>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</si>
  <si>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</si>
  <si>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</si>
  <si>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</si>
  <si>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</si>
  <si>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</si>
  <si>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</si>
  <si>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</si>
  <si>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</si>
  <si>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</si>
  <si>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</si>
  <si>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</si>
  <si>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</si>
  <si>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</si>
  <si>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</si>
  <si>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</si>
  <si>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</si>
  <si>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</si>
  <si>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</si>
  <si>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</si>
  <si>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</si>
  <si>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</si>
  <si>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</si>
  <si>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</si>
  <si>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</si>
  <si>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</si>
  <si>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</si>
  <si>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</si>
  <si>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</si>
  <si>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</si>
  <si>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</si>
  <si>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</si>
  <si>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</si>
  <si>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</si>
  <si>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</si>
  <si>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</si>
  <si>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</si>
  <si>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</si>
  <si>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</si>
  <si>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</si>
  <si>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</si>
  <si>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</si>
  <si>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</si>
  <si>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</si>
  <si>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</si>
  <si>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</si>
  <si>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</si>
  <si>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</si>
  <si>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</si>
  <si>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</si>
  <si>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</si>
  <si>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</si>
  <si>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</si>
  <si>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</si>
  <si>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</si>
  <si>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</si>
  <si>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</si>
  <si>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</si>
  <si>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</si>
  <si>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</si>
  <si>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</si>
  <si>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</si>
  <si>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</si>
  <si>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</si>
  <si>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</si>
  <si>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</si>
  <si>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</si>
  <si>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</si>
  <si>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</si>
  <si>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</si>
  <si>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</si>
  <si>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</si>
  <si>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</si>
  <si>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</si>
  <si>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</si>
  <si>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</si>
  <si>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</si>
  <si>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</si>
  <si>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</si>
  <si>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</si>
  <si>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</si>
  <si>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</si>
  <si>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</si>
  <si>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</si>
  <si>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</si>
  <si>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</si>
  <si>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</si>
  <si>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</si>
  <si>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</si>
  <si>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</si>
  <si>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</si>
  <si>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</si>
  <si>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</si>
  <si>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</si>
  <si>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</si>
  <si>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</si>
  <si>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</si>
  <si>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</si>
  <si>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</si>
  <si>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</si>
  <si>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</si>
  <si>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</si>
  <si>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</si>
  <si>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</si>
  <si>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</si>
  <si>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</si>
  <si>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</si>
  <si>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</si>
  <si>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</si>
  <si>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</si>
  <si>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</si>
  <si>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</si>
  <si>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</si>
  <si>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</si>
  <si>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</si>
  <si>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</si>
  <si>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</si>
  <si>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</si>
  <si>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</si>
  <si>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</si>
  <si>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</si>
  <si>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</si>
  <si>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</si>
  <si>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</si>
  <si>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</si>
  <si>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</si>
  <si>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</si>
  <si>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</si>
  <si>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</si>
  <si>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</si>
  <si>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</si>
  <si>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</si>
  <si>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</si>
  <si>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</si>
  <si>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</si>
  <si>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</si>
  <si>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</si>
  <si>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</si>
  <si>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</si>
  <si>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</si>
  <si>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</si>
  <si>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</si>
  <si>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</si>
  <si>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</si>
  <si>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</si>
  <si>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</si>
  <si>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</si>
  <si>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</si>
  <si>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</si>
  <si>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</si>
  <si>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</si>
  <si>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</si>
  <si>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</si>
  <si>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</si>
  <si>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</si>
  <si>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</si>
  <si>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</si>
  <si>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</si>
  <si>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</si>
  <si>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</si>
  <si>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</si>
  <si>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</si>
  <si>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</si>
  <si>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</si>
  <si>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</si>
  <si>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</si>
  <si>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</si>
  <si>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</si>
  <si>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</si>
  <si>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</si>
  <si>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</si>
  <si>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</si>
  <si>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</si>
  <si>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</si>
  <si>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</si>
  <si>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</si>
  <si>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</si>
  <si>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</si>
  <si>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</si>
  <si>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</si>
  <si>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</si>
  <si>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</si>
  <si>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</si>
  <si>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</si>
  <si>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</si>
  <si>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</si>
  <si>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</si>
  <si>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</si>
  <si>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</si>
  <si>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</si>
  <si>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</si>
  <si>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</si>
  <si>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</si>
  <si>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</si>
  <si>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</si>
  <si>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</si>
  <si>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</si>
  <si>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</si>
  <si>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</si>
  <si>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</si>
  <si>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</si>
  <si>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</si>
  <si>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</si>
  <si>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</si>
  <si>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</si>
  <si>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</si>
  <si>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</si>
  <si>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</si>
  <si>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</si>
  <si>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</si>
  <si>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</si>
  <si>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</si>
  <si>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</si>
  <si>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</si>
  <si>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</si>
  <si>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</si>
  <si>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</si>
  <si>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</si>
  <si>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</si>
  <si>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</si>
  <si>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</si>
  <si>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</si>
  <si>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</si>
  <si>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</si>
  <si>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</si>
  <si>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</si>
  <si>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</si>
  <si>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</si>
  <si>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</si>
  <si>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</si>
  <si>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</si>
  <si>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</si>
  <si>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</si>
  <si>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</si>
  <si>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</si>
  <si>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</si>
  <si>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</si>
  <si>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</si>
  <si>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</si>
  <si>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</si>
  <si>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</si>
  <si>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</si>
  <si>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</si>
  <si>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</si>
  <si>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</si>
  <si>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</si>
  <si>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</si>
  <si>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</si>
  <si>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</si>
  <si>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</si>
  <si>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</si>
  <si>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</si>
  <si>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</si>
  <si>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</si>
  <si>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</si>
  <si>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</si>
  <si>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</si>
  <si>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</si>
  <si>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</si>
  <si>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</si>
  <si>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</si>
  <si>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</si>
  <si>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</si>
  <si>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</si>
  <si>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</si>
  <si>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</si>
  <si>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</si>
  <si>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</si>
  <si>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</si>
  <si>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</si>
  <si>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</si>
  <si>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</si>
  <si>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</si>
  <si>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</si>
  <si>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</si>
  <si>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</si>
  <si>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</si>
  <si>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</si>
  <si>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</si>
  <si>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</si>
  <si>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</si>
  <si>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</si>
  <si>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</si>
  <si>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</si>
  <si>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</si>
  <si>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</si>
  <si>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</si>
  <si>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</si>
  <si>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</si>
  <si>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</si>
  <si>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</si>
  <si>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</si>
  <si>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</si>
  <si>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</si>
  <si>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</si>
  <si>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</si>
  <si>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</si>
  <si>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</si>
  <si>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</si>
  <si>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</si>
  <si>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</si>
  <si>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</si>
  <si>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</si>
  <si>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</si>
  <si>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</si>
  <si>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</si>
  <si>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</si>
  <si>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</si>
  <si>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</si>
  <si>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</si>
  <si>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</si>
  <si>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</si>
  <si>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</si>
  <si>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</si>
  <si>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</si>
  <si>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</si>
  <si>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</si>
  <si>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</si>
  <si>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</si>
  <si>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</si>
  <si>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</si>
  <si>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</si>
  <si>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</si>
  <si>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</si>
  <si>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</si>
  <si>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</si>
  <si>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</si>
  <si>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</si>
  <si>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</si>
  <si>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</si>
  <si>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</si>
  <si>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</si>
  <si>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</si>
  <si>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</si>
  <si>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</si>
  <si>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</si>
  <si>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</si>
  <si>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</si>
  <si>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</si>
  <si>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</si>
  <si>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</si>
  <si>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</si>
  <si>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</si>
  <si>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</si>
  <si>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</si>
  <si>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</si>
  <si>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</si>
  <si>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</si>
  <si>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</si>
  <si>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</si>
  <si>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</si>
  <si>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</si>
  <si>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</si>
  <si>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</si>
  <si>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</si>
  <si>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</si>
  <si>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</si>
  <si>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</si>
  <si>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</si>
  <si>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</si>
  <si>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</si>
  <si>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</si>
  <si>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</si>
  <si>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</si>
  <si>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</si>
  <si>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</si>
  <si>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</si>
  <si>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</si>
  <si>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</si>
  <si>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</si>
  <si>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</si>
  <si>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</si>
  <si>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</si>
  <si>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</si>
  <si>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</si>
  <si>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</si>
  <si>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</si>
  <si>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</si>
  <si>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</si>
  <si>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</si>
  <si>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</si>
  <si>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</si>
  <si>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</si>
  <si>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</si>
  <si>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</si>
  <si>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</si>
  <si>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</si>
  <si>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</si>
  <si>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</si>
  <si>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</si>
  <si>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</si>
  <si>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</si>
  <si>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</si>
  <si>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</si>
  <si>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</si>
  <si>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</si>
  <si>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</si>
  <si>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</si>
  <si>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</si>
  <si>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</si>
  <si>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</si>
  <si>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</si>
  <si>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</si>
  <si>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</si>
  <si>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</si>
  <si>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</si>
  <si>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</si>
  <si>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</si>
  <si>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</si>
  <si>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</si>
  <si>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</si>
  <si>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</si>
  <si>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</si>
  <si>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</si>
  <si>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</si>
  <si>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</si>
  <si>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</si>
  <si>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</si>
  <si>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</si>
  <si>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</si>
  <si>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</si>
  <si>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</si>
  <si>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</si>
  <si>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</si>
  <si>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</si>
  <si>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</si>
  <si>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</si>
  <si>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</si>
  <si>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</si>
  <si>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</si>
  <si>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</si>
  <si>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</si>
  <si>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</si>
  <si>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</si>
  <si>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</si>
  <si>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</si>
  <si>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</si>
  <si>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</si>
  <si>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大越　幸平</t>
    <rPh sb="0" eb="2">
      <t>オオコシ</t>
    </rPh>
    <rPh sb="3" eb="5">
      <t>コウヘイ</t>
    </rPh>
    <phoneticPr fontId="1"/>
  </si>
  <si>
    <t>ロイヤルレジデンスあざみ野　生活相談員</t>
    <rPh sb="12" eb="13">
      <t>ノ</t>
    </rPh>
    <rPh sb="14" eb="19">
      <t>セイカツソウダンイン</t>
    </rPh>
    <phoneticPr fontId="1"/>
  </si>
  <si>
    <t>２　法人</t>
  </si>
  <si>
    <t>５　営利法人</t>
  </si>
  <si>
    <t>5011101043816</t>
    <phoneticPr fontId="1"/>
  </si>
  <si>
    <t>03</t>
    <phoneticPr fontId="1"/>
  </si>
  <si>
    <t>3367</t>
    <phoneticPr fontId="1"/>
  </si>
  <si>
    <t>2910</t>
    <phoneticPr fontId="1"/>
  </si>
  <si>
    <t>6908</t>
    <phoneticPr fontId="1"/>
  </si>
  <si>
    <t>7841</t>
    <phoneticPr fontId="1"/>
  </si>
  <si>
    <t>syasouken.com</t>
    <phoneticPr fontId="1"/>
  </si>
  <si>
    <t>http://</t>
  </si>
  <si>
    <t>www.syasouken.com</t>
    <phoneticPr fontId="1"/>
  </si>
  <si>
    <t>秋元　孝則</t>
    <rPh sb="0" eb="2">
      <t>アキモト</t>
    </rPh>
    <rPh sb="3" eb="5">
      <t>タカノリ</t>
    </rPh>
    <phoneticPr fontId="1"/>
  </si>
  <si>
    <t>代表取締役</t>
    <rPh sb="0" eb="2">
      <t>ダイヒョウ</t>
    </rPh>
    <rPh sb="2" eb="5">
      <t>トリシマリヤク</t>
    </rPh>
    <phoneticPr fontId="1"/>
  </si>
  <si>
    <t>ろいやるれじでんすあざみの</t>
    <phoneticPr fontId="1"/>
  </si>
  <si>
    <t>ロイヤルレジデンスあざみ野</t>
    <rPh sb="12" eb="13">
      <t>ノ</t>
    </rPh>
    <phoneticPr fontId="1"/>
  </si>
  <si>
    <t>神奈川県横浜市青葉区あざみ野4-37-6</t>
    <rPh sb="0" eb="4">
      <t>カナガワケン</t>
    </rPh>
    <rPh sb="4" eb="7">
      <t>ヨコハマシ</t>
    </rPh>
    <rPh sb="7" eb="10">
      <t>アオバク</t>
    </rPh>
    <rPh sb="13" eb="14">
      <t>ノ</t>
    </rPh>
    <phoneticPr fontId="1"/>
  </si>
  <si>
    <t>あざみ野</t>
    <phoneticPr fontId="1"/>
  </si>
  <si>
    <t>045</t>
    <phoneticPr fontId="1"/>
  </si>
  <si>
    <t>500</t>
    <phoneticPr fontId="1"/>
  </si>
  <si>
    <t>9607</t>
    <phoneticPr fontId="1"/>
  </si>
  <si>
    <t>9617</t>
    <phoneticPr fontId="1"/>
  </si>
  <si>
    <t>azamino</t>
    <phoneticPr fontId="1"/>
  </si>
  <si>
    <t>清水　春行</t>
    <rPh sb="0" eb="2">
      <t>シミズ</t>
    </rPh>
    <rPh sb="3" eb="5">
      <t>ハルユキ</t>
    </rPh>
    <phoneticPr fontId="1"/>
  </si>
  <si>
    <t>所長</t>
    <rPh sb="0" eb="2">
      <t>ショチョウ</t>
    </rPh>
    <phoneticPr fontId="1"/>
  </si>
  <si>
    <t>１　介護付（一般型特定施設入居者生活介護を提供する場合）</t>
  </si>
  <si>
    <t>1473703708</t>
    <phoneticPr fontId="1"/>
  </si>
  <si>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</si>
  <si>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</si>
  <si>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</si>
  <si>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</si>
  <si>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</si>
  <si>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</si>
  <si>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</si>
  <si>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</si>
  <si>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</si>
  <si>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</si>
  <si>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要介護状態になっても「その人らしく暮らす」安心と安らぎの空間・時間を提供します。</t>
    <rPh sb="0" eb="3">
      <t>ヨウカイゴ</t>
    </rPh>
    <rPh sb="3" eb="5">
      <t>ジョウタイ</t>
    </rPh>
    <rPh sb="10" eb="21">
      <t>(ソノヒトラシククラス)</t>
    </rPh>
    <rPh sb="21" eb="23">
      <t>アンシン</t>
    </rPh>
    <rPh sb="24" eb="25">
      <t>ヤス</t>
    </rPh>
    <rPh sb="28" eb="30">
      <t>クウカン</t>
    </rPh>
    <rPh sb="31" eb="33">
      <t>ジカン</t>
    </rPh>
    <rPh sb="34" eb="36">
      <t>テイキョウ</t>
    </rPh>
    <phoneticPr fontId="1"/>
  </si>
  <si>
    <t>個人個人に合った介護サービス計画をするとともに、24時間看護師が常駐することで、重度の看護ケアが必要なかたも安心して暮らせます。</t>
    <rPh sb="0" eb="4">
      <t>コジンコジン</t>
    </rPh>
    <rPh sb="5" eb="6">
      <t>ア</t>
    </rPh>
    <rPh sb="8" eb="10">
      <t>カイゴ</t>
    </rPh>
    <rPh sb="14" eb="16">
      <t>ケイカク</t>
    </rPh>
    <rPh sb="26" eb="30">
      <t>ジカンカンゴ</t>
    </rPh>
    <rPh sb="30" eb="31">
      <t>シ</t>
    </rPh>
    <rPh sb="32" eb="34">
      <t>ジョウチュウ</t>
    </rPh>
    <rPh sb="40" eb="42">
      <t>ジュウド</t>
    </rPh>
    <rPh sb="43" eb="45">
      <t>カンゴ</t>
    </rPh>
    <rPh sb="48" eb="50">
      <t>ヒツヨウ</t>
    </rPh>
    <rPh sb="54" eb="56">
      <t>アンシン</t>
    </rPh>
    <rPh sb="58" eb="59">
      <t>ク</t>
    </rPh>
    <phoneticPr fontId="1"/>
  </si>
  <si>
    <t>１　自ら実施</t>
  </si>
  <si>
    <t>２　委託</t>
  </si>
  <si>
    <t>○</t>
  </si>
  <si>
    <t>医療法人社団　七福会　ホリイマームクリニック</t>
    <rPh sb="0" eb="6">
      <t>イリョウホウジンシャダン</t>
    </rPh>
    <rPh sb="7" eb="10">
      <t>シチフクカイ</t>
    </rPh>
    <phoneticPr fontId="1"/>
  </si>
  <si>
    <t>東京都品川区旗の台2-1-22-3階</t>
    <rPh sb="0" eb="3">
      <t>トウキョウト</t>
    </rPh>
    <rPh sb="3" eb="6">
      <t>シナガワク</t>
    </rPh>
    <rPh sb="6" eb="7">
      <t>ハタ</t>
    </rPh>
    <rPh sb="8" eb="9">
      <t>ダイ</t>
    </rPh>
    <rPh sb="17" eb="18">
      <t>カイ</t>
    </rPh>
    <phoneticPr fontId="1"/>
  </si>
  <si>
    <t>内科・外科・心療内科・神経内科・整形外科・リハビリテーション科</t>
    <rPh sb="0" eb="2">
      <t>ナイカ</t>
    </rPh>
    <rPh sb="3" eb="5">
      <t>ゲカ</t>
    </rPh>
    <rPh sb="6" eb="10">
      <t>シンリョウナイカ</t>
    </rPh>
    <rPh sb="11" eb="15">
      <t>シンケイナイカ</t>
    </rPh>
    <rPh sb="16" eb="20">
      <t>セイケイゲカ</t>
    </rPh>
    <rPh sb="30" eb="31">
      <t>カ</t>
    </rPh>
    <phoneticPr fontId="1"/>
  </si>
  <si>
    <t>訪問診療・緊急時対応</t>
    <rPh sb="0" eb="4">
      <t>ホウモンシンリョウ</t>
    </rPh>
    <rPh sb="5" eb="8">
      <t>キンキュウジ</t>
    </rPh>
    <rPh sb="8" eb="10">
      <t>タイオウ</t>
    </rPh>
    <phoneticPr fontId="1"/>
  </si>
  <si>
    <t>訪問歯科診療・口腔ケア・口腔リハビリ</t>
    <rPh sb="0" eb="6">
      <t>ホウモンシカシンリョウ</t>
    </rPh>
    <rPh sb="7" eb="9">
      <t>コウクウ</t>
    </rPh>
    <rPh sb="12" eb="14">
      <t>コウクウ</t>
    </rPh>
    <phoneticPr fontId="1"/>
  </si>
  <si>
    <t>医療法人美林会　小林歯科</t>
    <rPh sb="0" eb="4">
      <t>イリョウホウジン</t>
    </rPh>
    <rPh sb="4" eb="7">
      <t>ビリンカイ</t>
    </rPh>
    <rPh sb="8" eb="12">
      <t>コバヤシシカ</t>
    </rPh>
    <phoneticPr fontId="1"/>
  </si>
  <si>
    <t>神奈川県横浜市旭区鶴ヶ峰1-70-8　かのおビル2階</t>
    <rPh sb="0" eb="4">
      <t>カナガワケン</t>
    </rPh>
    <rPh sb="4" eb="7">
      <t>ヨコハマシ</t>
    </rPh>
    <rPh sb="7" eb="9">
      <t>アサヒク</t>
    </rPh>
    <rPh sb="9" eb="12">
      <t>ツルガミネ</t>
    </rPh>
    <rPh sb="25" eb="26">
      <t>カイ</t>
    </rPh>
    <phoneticPr fontId="1"/>
  </si>
  <si>
    <t>入居者の心身の状態の変化等により、居室の変更をした方が適した介護等が提供できると判断した場合は、下記の記載の手続きを行うことで居室の変更を行うことができる。なおそれぞれの手続きは、書面にて行うものとする。（入居契約第14条）</t>
    <rPh sb="0" eb="3">
      <t>ニュウキョシャ</t>
    </rPh>
    <rPh sb="4" eb="6">
      <t>シンシン</t>
    </rPh>
    <rPh sb="7" eb="9">
      <t>ジョウタイ</t>
    </rPh>
    <rPh sb="10" eb="13">
      <t>ヘンカトウ</t>
    </rPh>
    <rPh sb="17" eb="19">
      <t>キョシツ</t>
    </rPh>
    <rPh sb="20" eb="22">
      <t>ヘンコウ</t>
    </rPh>
    <rPh sb="25" eb="26">
      <t>ホウ</t>
    </rPh>
    <rPh sb="27" eb="28">
      <t>テキ</t>
    </rPh>
    <rPh sb="30" eb="33">
      <t>カイゴトウ</t>
    </rPh>
    <rPh sb="34" eb="36">
      <t>テイキョウ</t>
    </rPh>
    <rPh sb="40" eb="42">
      <t>ハンダン</t>
    </rPh>
    <rPh sb="44" eb="46">
      <t>バアイ</t>
    </rPh>
    <rPh sb="48" eb="50">
      <t>カキ</t>
    </rPh>
    <rPh sb="51" eb="53">
      <t>キサイ</t>
    </rPh>
    <rPh sb="54" eb="56">
      <t>テツヅ</t>
    </rPh>
    <rPh sb="58" eb="59">
      <t>オコナ</t>
    </rPh>
    <rPh sb="63" eb="65">
      <t>キョシツ</t>
    </rPh>
    <rPh sb="66" eb="68">
      <t>ヘンコウ</t>
    </rPh>
    <rPh sb="69" eb="70">
      <t>オコナ</t>
    </rPh>
    <rPh sb="85" eb="87">
      <t>テツヅ</t>
    </rPh>
    <rPh sb="90" eb="92">
      <t>ショメン</t>
    </rPh>
    <rPh sb="94" eb="95">
      <t>オコナ</t>
    </rPh>
    <rPh sb="103" eb="108">
      <t>ニュウキョケイヤクダイ</t>
    </rPh>
    <rPh sb="110" eb="111">
      <t>ジョウ</t>
    </rPh>
    <phoneticPr fontId="1"/>
  </si>
  <si>
    <t>痰吸引設備</t>
    <rPh sb="0" eb="3">
      <t>タンキュウイン</t>
    </rPh>
    <rPh sb="3" eb="5">
      <t>セツビ</t>
    </rPh>
    <phoneticPr fontId="1"/>
  </si>
  <si>
    <t>身元引受人等の条件及び義務等：身元引受人等は、本契約に基づく入居者の事業者に対する債務について入居者と連帯して履行の責を負います。また、必要な時には入居者の身柄を引き取ります。</t>
    <rPh sb="0" eb="6">
      <t>ミモトヒキウケニントウ</t>
    </rPh>
    <rPh sb="7" eb="9">
      <t>ジョウケン</t>
    </rPh>
    <rPh sb="9" eb="10">
      <t>オヨ</t>
    </rPh>
    <rPh sb="11" eb="14">
      <t>ギムトウ</t>
    </rPh>
    <rPh sb="15" eb="21">
      <t>ミモトヒキウケニントウ</t>
    </rPh>
    <rPh sb="23" eb="26">
      <t>ホンケイヤク</t>
    </rPh>
    <rPh sb="27" eb="28">
      <t>モト</t>
    </rPh>
    <rPh sb="30" eb="33">
      <t>ニュウキョシャ</t>
    </rPh>
    <rPh sb="34" eb="37">
      <t>ジギョウシャ</t>
    </rPh>
    <rPh sb="38" eb="39">
      <t>タイ</t>
    </rPh>
    <rPh sb="41" eb="43">
      <t>サイム</t>
    </rPh>
    <rPh sb="47" eb="50">
      <t>ニュウキョシャ</t>
    </rPh>
    <rPh sb="51" eb="53">
      <t>レンタイ</t>
    </rPh>
    <rPh sb="55" eb="57">
      <t>リコウ</t>
    </rPh>
    <rPh sb="58" eb="59">
      <t>セキ</t>
    </rPh>
    <rPh sb="60" eb="61">
      <t>オ</t>
    </rPh>
    <rPh sb="68" eb="70">
      <t>ヒツヨウ</t>
    </rPh>
    <rPh sb="71" eb="72">
      <t>トキ</t>
    </rPh>
    <rPh sb="74" eb="77">
      <t>ニュウキョシャ</t>
    </rPh>
    <rPh sb="78" eb="80">
      <t>ミガラ</t>
    </rPh>
    <rPh sb="81" eb="82">
      <t>ヒ</t>
    </rPh>
    <rPh sb="83" eb="84">
      <t>ト</t>
    </rPh>
    <phoneticPr fontId="1"/>
  </si>
  <si>
    <t>ｄ　３：１以上</t>
  </si>
  <si>
    <t>介護職員初任者研修</t>
    <rPh sb="0" eb="9">
      <t>カイゴショクインショニンシャケンシュウ</t>
    </rPh>
    <phoneticPr fontId="1"/>
  </si>
  <si>
    <t>１　利用権方式</t>
  </si>
  <si>
    <t>１　減額なし</t>
  </si>
  <si>
    <t>運営懇談会の意見を聞き同意のうえで改定。</t>
    <rPh sb="0" eb="5">
      <t>ウンエイコンダンカイ</t>
    </rPh>
    <rPh sb="6" eb="8">
      <t>イケン</t>
    </rPh>
    <rPh sb="9" eb="10">
      <t>キ</t>
    </rPh>
    <rPh sb="11" eb="13">
      <t>ドウイ</t>
    </rPh>
    <rPh sb="17" eb="19">
      <t>カイテイ</t>
    </rPh>
    <phoneticPr fontId="1"/>
  </si>
  <si>
    <t>【約18㎡居室】借上賃料÷(居室×75％)　　　　　　　　　　　　　　　　　　【約29㎡居室】借上賃料÷(居室×75％)　　　　　　　　　　　　　　　　　　　　　　　　　　　　　　居室の専用利用料</t>
    <rPh sb="0" eb="8">
      <t>(ヤク18ヘイベイキョシツ)</t>
    </rPh>
    <rPh sb="8" eb="10">
      <t>カリア</t>
    </rPh>
    <rPh sb="10" eb="12">
      <t>チンリョウ</t>
    </rPh>
    <rPh sb="14" eb="17">
      <t>キョシツカケル</t>
    </rPh>
    <rPh sb="39" eb="47">
      <t>(ヤク29ヘイベイキョシツ)</t>
    </rPh>
    <rPh sb="47" eb="51">
      <t>シャクジョウチンリョウ</t>
    </rPh>
    <rPh sb="53" eb="56">
      <t>キョシツカケル</t>
    </rPh>
    <rPh sb="90" eb="92">
      <t>キョシツ</t>
    </rPh>
    <rPh sb="93" eb="98">
      <t>センヨウリヨウリョウ</t>
    </rPh>
    <phoneticPr fontId="1"/>
  </si>
  <si>
    <t>①共用施設の使用料及び維持管理費用(10,000円)　　　　　　　　　　　　　　　　　　②建物全体の水道光熱費按分(25,000円)　　　　　　　　　　　　　　　　　　　③居室設備備品の使用量(5,000円)</t>
    <rPh sb="1" eb="5">
      <t>キョウヨウシセツ</t>
    </rPh>
    <rPh sb="6" eb="10">
      <t>シヨウリョウオヨ</t>
    </rPh>
    <rPh sb="11" eb="17">
      <t>イジカンリヒヨウ</t>
    </rPh>
    <rPh sb="24" eb="25">
      <t>エン</t>
    </rPh>
    <rPh sb="45" eb="49">
      <t>タテモノゼンタイ</t>
    </rPh>
    <rPh sb="50" eb="57">
      <t>スイドウコウネツヒアンブン</t>
    </rPh>
    <rPh sb="64" eb="65">
      <t>エン</t>
    </rPh>
    <rPh sb="86" eb="92">
      <t>キョシツセツビビヒン</t>
    </rPh>
    <rPh sb="93" eb="96">
      <t>シヨウリョウ</t>
    </rPh>
    <rPh sb="98" eb="103">
      <t>000エン</t>
    </rPh>
    <phoneticPr fontId="1"/>
  </si>
  <si>
    <t>1日3食1,620円×30日計算(税込)　　　　　　　　　　　　　　　　　　　　　　食材費その他食事部門の人件費　　　　　　　　　　　　　　　　　　　　欠食の届けに基づき喫食実績分の清算・朝食432円・昼食594円・夕食594円</t>
    <rPh sb="1" eb="2">
      <t>ニチ</t>
    </rPh>
    <rPh sb="3" eb="4">
      <t>ショク</t>
    </rPh>
    <rPh sb="5" eb="10">
      <t>620エン</t>
    </rPh>
    <rPh sb="13" eb="14">
      <t>ニチ</t>
    </rPh>
    <rPh sb="14" eb="16">
      <t>ケイサン</t>
    </rPh>
    <rPh sb="16" eb="20">
      <t>ゼイコミ</t>
    </rPh>
    <rPh sb="42" eb="45">
      <t>ショクザイヒ</t>
    </rPh>
    <rPh sb="47" eb="52">
      <t>タショクジブモン</t>
    </rPh>
    <rPh sb="53" eb="56">
      <t>ジンケンヒ</t>
    </rPh>
    <rPh sb="76" eb="78">
      <t>ケッショク</t>
    </rPh>
    <rPh sb="79" eb="80">
      <t>トド</t>
    </rPh>
    <rPh sb="82" eb="83">
      <t>モト</t>
    </rPh>
    <rPh sb="85" eb="90">
      <t>キッショクジッセキブン</t>
    </rPh>
    <rPh sb="91" eb="93">
      <t>セイサン</t>
    </rPh>
    <rPh sb="94" eb="96">
      <t>チョウショク</t>
    </rPh>
    <rPh sb="99" eb="100">
      <t>エン</t>
    </rPh>
    <rPh sb="101" eb="103">
      <t>チュウショク</t>
    </rPh>
    <rPh sb="106" eb="107">
      <t>エン</t>
    </rPh>
    <rPh sb="108" eb="110">
      <t>ユウショク</t>
    </rPh>
    <rPh sb="113" eb="114">
      <t>エン</t>
    </rPh>
    <phoneticPr fontId="1"/>
  </si>
  <si>
    <t>管理費に含む</t>
    <rPh sb="0" eb="3">
      <t>カンリヒ</t>
    </rPh>
    <rPh sb="4" eb="5">
      <t>フク</t>
    </rPh>
    <phoneticPr fontId="1"/>
  </si>
  <si>
    <t>介護用品及び嗜好品等は別途自己負担。別途定める有料サービスの利用については、自費負担。</t>
    <rPh sb="0" eb="2">
      <t>カイゴ</t>
    </rPh>
    <rPh sb="2" eb="4">
      <t>ヨウヒン</t>
    </rPh>
    <rPh sb="4" eb="5">
      <t>オヨ</t>
    </rPh>
    <rPh sb="6" eb="10">
      <t>シコウヒントウ</t>
    </rPh>
    <rPh sb="11" eb="13">
      <t>ベット</t>
    </rPh>
    <rPh sb="13" eb="17">
      <t>ジコフタン</t>
    </rPh>
    <rPh sb="18" eb="20">
      <t>ベット</t>
    </rPh>
    <rPh sb="20" eb="21">
      <t>サダ</t>
    </rPh>
    <rPh sb="23" eb="25">
      <t>ユウリョウ</t>
    </rPh>
    <rPh sb="30" eb="32">
      <t>リヨウ</t>
    </rPh>
    <rPh sb="38" eb="42">
      <t>ジヒフタン</t>
    </rPh>
    <phoneticPr fontId="1"/>
  </si>
  <si>
    <t>長期療養病棟に転居の為。特別養護老人ホームに転居の為。他施設に転居の為。</t>
    <rPh sb="0" eb="6">
      <t>チョウキリョウヨウビョウトウ</t>
    </rPh>
    <rPh sb="7" eb="9">
      <t>テンキョ</t>
    </rPh>
    <rPh sb="10" eb="11">
      <t>タメ</t>
    </rPh>
    <rPh sb="12" eb="18">
      <t>トクベツヨウゴロウジン</t>
    </rPh>
    <rPh sb="22" eb="24">
      <t>テンキョ</t>
    </rPh>
    <rPh sb="25" eb="26">
      <t>タメ</t>
    </rPh>
    <rPh sb="27" eb="30">
      <t>タシセツ</t>
    </rPh>
    <rPh sb="31" eb="33">
      <t>テンキョ</t>
    </rPh>
    <rPh sb="34" eb="35">
      <t>タメ</t>
    </rPh>
    <phoneticPr fontId="1"/>
  </si>
  <si>
    <t>ロイヤルレジデンスあざみ野</t>
    <rPh sb="12" eb="13">
      <t>ノ</t>
    </rPh>
    <phoneticPr fontId="1"/>
  </si>
  <si>
    <t>045</t>
    <phoneticPr fontId="1"/>
  </si>
  <si>
    <t>500</t>
    <phoneticPr fontId="1"/>
  </si>
  <si>
    <t>9607</t>
    <phoneticPr fontId="1"/>
  </si>
  <si>
    <t>無し</t>
    <rPh sb="0" eb="1">
      <t>ナ</t>
    </rPh>
    <phoneticPr fontId="1"/>
  </si>
  <si>
    <t>株式会社　社会福祉総合研究所　お客様相談室</t>
    <rPh sb="0" eb="4">
      <t>カブシキガイシャ</t>
    </rPh>
    <rPh sb="5" eb="14">
      <t>シャカイフクシソウゴウケンキュウジョ</t>
    </rPh>
    <rPh sb="16" eb="18">
      <t>キャクサマ</t>
    </rPh>
    <rPh sb="18" eb="21">
      <t>ソウダンシツ</t>
    </rPh>
    <phoneticPr fontId="1"/>
  </si>
  <si>
    <t>03</t>
    <phoneticPr fontId="1"/>
  </si>
  <si>
    <t>3367</t>
    <phoneticPr fontId="1"/>
  </si>
  <si>
    <t>2910</t>
    <phoneticPr fontId="1"/>
  </si>
  <si>
    <t>土日祝祭日。年末年始（12/29～1/3）</t>
    <rPh sb="0" eb="2">
      <t>ドニチ</t>
    </rPh>
    <rPh sb="2" eb="5">
      <t>シュクサイジツ</t>
    </rPh>
    <rPh sb="6" eb="10">
      <t>ネンマツネンシ</t>
    </rPh>
    <phoneticPr fontId="1"/>
  </si>
  <si>
    <t>神奈川県横浜市健康福祉局　高齢健康福祉部　高齢施設課</t>
    <rPh sb="0" eb="4">
      <t>カナガワケン</t>
    </rPh>
    <rPh sb="4" eb="7">
      <t>ヨコハマシ</t>
    </rPh>
    <rPh sb="7" eb="12">
      <t>ケンコウフクシキョク</t>
    </rPh>
    <rPh sb="13" eb="20">
      <t>コウレイケンコウフクシブ</t>
    </rPh>
    <rPh sb="21" eb="26">
      <t>コウレイシセツカ</t>
    </rPh>
    <phoneticPr fontId="1"/>
  </si>
  <si>
    <t>671</t>
    <phoneticPr fontId="1"/>
  </si>
  <si>
    <t>4117</t>
    <phoneticPr fontId="1"/>
  </si>
  <si>
    <t>神奈川県国民健康保険団体連合会　苦情相談窓口</t>
    <rPh sb="0" eb="4">
      <t>カナガワケン</t>
    </rPh>
    <rPh sb="4" eb="6">
      <t>コクミン</t>
    </rPh>
    <rPh sb="6" eb="8">
      <t>ケンコウ</t>
    </rPh>
    <rPh sb="8" eb="10">
      <t>ホケン</t>
    </rPh>
    <rPh sb="10" eb="12">
      <t>ダンタイ</t>
    </rPh>
    <rPh sb="12" eb="15">
      <t>レンゴウカイ</t>
    </rPh>
    <rPh sb="16" eb="18">
      <t>クジョウ</t>
    </rPh>
    <rPh sb="18" eb="20">
      <t>ソウダン</t>
    </rPh>
    <rPh sb="20" eb="22">
      <t>マドグチ</t>
    </rPh>
    <phoneticPr fontId="1"/>
  </si>
  <si>
    <t>329</t>
    <phoneticPr fontId="1"/>
  </si>
  <si>
    <t>3447</t>
    <phoneticPr fontId="1"/>
  </si>
  <si>
    <t>損保ジャパン日本興亜損保</t>
    <rPh sb="0" eb="2">
      <t>ソンポ</t>
    </rPh>
    <rPh sb="6" eb="8">
      <t>ニホン</t>
    </rPh>
    <rPh sb="8" eb="12">
      <t>コウアソンポ</t>
    </rPh>
    <phoneticPr fontId="1"/>
  </si>
  <si>
    <t>利用者の生命・身体・財産に損害を及ぼし、法的な賠償責任を負う場合は、利用者に対してその損害を賠償。</t>
    <rPh sb="0" eb="3">
      <t>リヨウシャ</t>
    </rPh>
    <rPh sb="4" eb="6">
      <t>セイメイ</t>
    </rPh>
    <rPh sb="7" eb="9">
      <t>シンタイ</t>
    </rPh>
    <rPh sb="10" eb="12">
      <t>ザイサン</t>
    </rPh>
    <rPh sb="13" eb="15">
      <t>ソンガイ</t>
    </rPh>
    <rPh sb="16" eb="17">
      <t>オヨ</t>
    </rPh>
    <rPh sb="20" eb="22">
      <t>ホウテキ</t>
    </rPh>
    <rPh sb="23" eb="25">
      <t>バイショウ</t>
    </rPh>
    <rPh sb="25" eb="27">
      <t>セキニン</t>
    </rPh>
    <rPh sb="28" eb="29">
      <t>オ</t>
    </rPh>
    <rPh sb="30" eb="32">
      <t>バアイ</t>
    </rPh>
    <rPh sb="34" eb="37">
      <t>リヨウシャ</t>
    </rPh>
    <rPh sb="38" eb="39">
      <t>タイ</t>
    </rPh>
    <rPh sb="43" eb="45">
      <t>ソンガイ</t>
    </rPh>
    <rPh sb="46" eb="48">
      <t>バイショウ</t>
    </rPh>
    <phoneticPr fontId="1"/>
  </si>
  <si>
    <t>１　入居希望者に公開</t>
  </si>
  <si>
    <t>３　公開していない</t>
  </si>
  <si>
    <t>必要時に応じてオムツ等</t>
    <rPh sb="0" eb="3">
      <t>ヒツヨウジ</t>
    </rPh>
    <rPh sb="4" eb="5">
      <t>オウ</t>
    </rPh>
    <rPh sb="10" eb="11">
      <t>トウ</t>
    </rPh>
    <phoneticPr fontId="1"/>
  </si>
  <si>
    <t>別紙料金表</t>
    <rPh sb="0" eb="2">
      <t>ベッシ</t>
    </rPh>
    <rPh sb="2" eb="5">
      <t>リョウキンヒョウ</t>
    </rPh>
    <phoneticPr fontId="1"/>
  </si>
  <si>
    <t>2,200円</t>
    <rPh sb="5" eb="6">
      <t>エン</t>
    </rPh>
    <phoneticPr fontId="1"/>
  </si>
  <si>
    <t>週3回目から1回あたり</t>
    <rPh sb="0" eb="1">
      <t>シュウ</t>
    </rPh>
    <rPh sb="2" eb="4">
      <t>カイメ</t>
    </rPh>
    <rPh sb="7" eb="8">
      <t>カイ</t>
    </rPh>
    <phoneticPr fontId="1"/>
  </si>
  <si>
    <t>4,400円</t>
    <rPh sb="5" eb="6">
      <t>エン</t>
    </rPh>
    <phoneticPr fontId="1"/>
  </si>
  <si>
    <t>週2回目から1回あたり</t>
    <rPh sb="0" eb="1">
      <t>シュウ</t>
    </rPh>
    <rPh sb="2" eb="4">
      <t>カイメ</t>
    </rPh>
    <rPh sb="7" eb="8">
      <t>カイ</t>
    </rPh>
    <phoneticPr fontId="1"/>
  </si>
  <si>
    <t>440円</t>
    <rPh sb="3" eb="4">
      <t>エン</t>
    </rPh>
    <phoneticPr fontId="1"/>
  </si>
  <si>
    <t>220円</t>
    <rPh sb="3" eb="4">
      <t>エン</t>
    </rPh>
    <phoneticPr fontId="1"/>
  </si>
  <si>
    <t>週2回目から1時間以内2,200円</t>
    <rPh sb="0" eb="1">
      <t>シュウ</t>
    </rPh>
    <rPh sb="2" eb="4">
      <t>カイメ</t>
    </rPh>
    <rPh sb="7" eb="9">
      <t>ジカン</t>
    </rPh>
    <rPh sb="9" eb="11">
      <t>イナイ</t>
    </rPh>
    <rPh sb="12" eb="17">
      <t>200エン</t>
    </rPh>
    <phoneticPr fontId="1"/>
  </si>
  <si>
    <t>30分以内　　(週1回)</t>
    <rPh sb="2" eb="5">
      <t>プンイナイ</t>
    </rPh>
    <rPh sb="8" eb="9">
      <t>シュウ</t>
    </rPh>
    <rPh sb="10" eb="11">
      <t>カイ</t>
    </rPh>
    <phoneticPr fontId="1"/>
  </si>
  <si>
    <t>30分　　1,650円</t>
    <rPh sb="2" eb="3">
      <t>プン</t>
    </rPh>
    <rPh sb="6" eb="11">
      <t>650エン</t>
    </rPh>
    <phoneticPr fontId="1"/>
  </si>
  <si>
    <t>送迎は別途対応30分1,200円。</t>
    <rPh sb="0" eb="2">
      <t>ソウゲイ</t>
    </rPh>
    <rPh sb="3" eb="5">
      <t>ベット</t>
    </rPh>
    <rPh sb="5" eb="7">
      <t>タイオウ</t>
    </rPh>
    <rPh sb="9" eb="10">
      <t>プン</t>
    </rPh>
    <rPh sb="15" eb="16">
      <t>エン</t>
    </rPh>
    <phoneticPr fontId="1"/>
  </si>
  <si>
    <t>1時間2,200円</t>
    <rPh sb="1" eb="3">
      <t>ジカン</t>
    </rPh>
    <rPh sb="4" eb="9">
      <t>200エン</t>
    </rPh>
    <phoneticPr fontId="1"/>
  </si>
  <si>
    <t>適宜実施。</t>
    <rPh sb="0" eb="4">
      <t>テキギジッシ</t>
    </rPh>
    <phoneticPr fontId="1"/>
  </si>
  <si>
    <t>8,000円　前後</t>
    <rPh sb="1" eb="6">
      <t>000エン</t>
    </rPh>
    <rPh sb="7" eb="9">
      <t>ゼンゴ</t>
    </rPh>
    <phoneticPr fontId="1"/>
  </si>
  <si>
    <t>年1回。</t>
    <rPh sb="0" eb="1">
      <t>ネン</t>
    </rPh>
    <rPh sb="2" eb="3">
      <t>カイ</t>
    </rPh>
    <phoneticPr fontId="1"/>
  </si>
  <si>
    <t>横浜市</t>
    <rPh sb="0" eb="3">
      <t>ヨコハマシ</t>
    </rPh>
    <phoneticPr fontId="1"/>
  </si>
  <si>
    <t>利用権の対象居室は、当初の居室から住み替え後の居室に変更。</t>
    <rPh sb="0" eb="3">
      <t>リヨウケン</t>
    </rPh>
    <rPh sb="4" eb="6">
      <t>タイショウ</t>
    </rPh>
    <rPh sb="6" eb="8">
      <t>キョシツ</t>
    </rPh>
    <rPh sb="10" eb="12">
      <t>トウショ</t>
    </rPh>
    <rPh sb="13" eb="15">
      <t>キョシツ</t>
    </rPh>
    <rPh sb="17" eb="18">
      <t>ス</t>
    </rPh>
    <rPh sb="19" eb="20">
      <t>カ</t>
    </rPh>
    <rPh sb="21" eb="22">
      <t>ゴ</t>
    </rPh>
    <rPh sb="23" eb="25">
      <t>キョシツ</t>
    </rPh>
    <rPh sb="26" eb="28">
      <t>ヘンコウ</t>
    </rPh>
    <phoneticPr fontId="1"/>
  </si>
  <si>
    <t>東急田園都市線・横浜市営地下鉄あざみ野駅より徒歩12分　田園都市線たまプラーザ駅より徒歩13分</t>
    <rPh sb="0" eb="7">
      <t>トウキュウデンエントシセン</t>
    </rPh>
    <rPh sb="8" eb="15">
      <t>ヨコハマシエイチカテツ</t>
    </rPh>
    <rPh sb="18" eb="20">
      <t>ノエキ</t>
    </rPh>
    <rPh sb="22" eb="24">
      <t>トホ</t>
    </rPh>
    <rPh sb="26" eb="27">
      <t>フン</t>
    </rPh>
    <rPh sb="28" eb="33">
      <t>デンエントシセン</t>
    </rPh>
    <rPh sb="39" eb="40">
      <t>エキ</t>
    </rPh>
    <rPh sb="42" eb="44">
      <t>トホ</t>
    </rPh>
    <rPh sb="46" eb="47">
      <t>プン</t>
    </rPh>
    <phoneticPr fontId="1"/>
  </si>
  <si>
    <t>重要事項説明書別紙＊１による。</t>
    <rPh sb="0" eb="7">
      <t>ジュウヨウジコウセツメイショ</t>
    </rPh>
    <rPh sb="7" eb="9">
      <t>ベッシ</t>
    </rPh>
    <phoneticPr fontId="1"/>
  </si>
  <si>
    <t>３　月払い方式</t>
  </si>
  <si>
    <t>ロイヤル鵠沼訪問介護ステーション</t>
    <rPh sb="4" eb="6">
      <t>クゲヌマ</t>
    </rPh>
    <rPh sb="6" eb="10">
      <t>ホウモンカイゴ</t>
    </rPh>
    <phoneticPr fontId="1"/>
  </si>
  <si>
    <t>ロイヤルあざみ野訪問看護ステーション</t>
    <rPh sb="7" eb="8">
      <t>ノ</t>
    </rPh>
    <rPh sb="8" eb="12">
      <t>ホウモンカンゴ</t>
    </rPh>
    <phoneticPr fontId="1"/>
  </si>
  <si>
    <t>ロイヤルレジデンス綾瀬</t>
    <rPh sb="9" eb="11">
      <t>アヤセ</t>
    </rPh>
    <phoneticPr fontId="1"/>
  </si>
  <si>
    <t>ロイヤルあざみ野訪問看護ステーション</t>
    <rPh sb="7" eb="8">
      <t>ノ</t>
    </rPh>
    <rPh sb="8" eb="10">
      <t>ホウモン</t>
    </rPh>
    <rPh sb="10" eb="12">
      <t>カンゴ</t>
    </rPh>
    <phoneticPr fontId="1"/>
  </si>
  <si>
    <t>居室清掃時(汚れた場合は都度)</t>
    <rPh sb="0" eb="5">
      <t>キョシツセイソウジ</t>
    </rPh>
    <rPh sb="6" eb="7">
      <t>ヨゴ</t>
    </rPh>
    <rPh sb="9" eb="11">
      <t>バアイ</t>
    </rPh>
    <rPh sb="12" eb="14">
      <t>ツド</t>
    </rPh>
    <phoneticPr fontId="1"/>
  </si>
  <si>
    <t>※食堂での配膳は除く、居室配膳希望の場合1回。</t>
    <rPh sb="1" eb="3">
      <t>ショクドウ</t>
    </rPh>
    <rPh sb="5" eb="7">
      <t>ハイゼン</t>
    </rPh>
    <rPh sb="8" eb="9">
      <t>ノゾ</t>
    </rPh>
    <rPh sb="11" eb="17">
      <t>キョシツハイゼンキボウ</t>
    </rPh>
    <rPh sb="18" eb="20">
      <t>バアイ</t>
    </rPh>
    <rPh sb="21" eb="22">
      <t>カイ</t>
    </rPh>
    <phoneticPr fontId="1"/>
  </si>
  <si>
    <t>重要事項説明書別紙＊2による</t>
    <rPh sb="0" eb="7">
      <t>ジュウヨウジコウセツメイショ</t>
    </rPh>
    <rPh sb="7" eb="9">
      <t>ベッシ</t>
    </rPh>
    <phoneticPr fontId="1"/>
  </si>
  <si>
    <t>利用可能期間は、最大7日とします。利用料金は11,000円/日(税込)(介護保険の適用はありません。)税込1泊2日22,000円</t>
    <rPh sb="0" eb="4">
      <t>リヨウカノウ</t>
    </rPh>
    <rPh sb="4" eb="6">
      <t>キカン</t>
    </rPh>
    <rPh sb="8" eb="10">
      <t>サイダイ</t>
    </rPh>
    <rPh sb="11" eb="12">
      <t>ニチ</t>
    </rPh>
    <rPh sb="17" eb="21">
      <t>リヨウリョウキン</t>
    </rPh>
    <rPh sb="24" eb="29">
      <t>000エン</t>
    </rPh>
    <rPh sb="29" eb="31">
      <t>･ニチ</t>
    </rPh>
    <rPh sb="32" eb="34">
      <t>ゼイコミ</t>
    </rPh>
    <rPh sb="36" eb="40">
      <t>カイゴホケン</t>
    </rPh>
    <rPh sb="41" eb="43">
      <t>テキヨウ</t>
    </rPh>
    <rPh sb="51" eb="53">
      <t>ゼイコミ</t>
    </rPh>
    <rPh sb="54" eb="55">
      <t>パク</t>
    </rPh>
    <rPh sb="56" eb="57">
      <t>ニチ</t>
    </rPh>
    <rPh sb="63" eb="64">
      <t>エン</t>
    </rPh>
    <phoneticPr fontId="1"/>
  </si>
  <si>
    <t>神奈川県等が係る消費者物価指数及び人件費に変動があった場合に変更する。</t>
    <rPh sb="0" eb="5">
      <t>カナガワケントウ</t>
    </rPh>
    <rPh sb="6" eb="7">
      <t>カカワ</t>
    </rPh>
    <rPh sb="8" eb="11">
      <t>ショウヒシャ</t>
    </rPh>
    <rPh sb="11" eb="15">
      <t>ブッカシスウ</t>
    </rPh>
    <rPh sb="15" eb="16">
      <t>オヨ</t>
    </rPh>
    <rPh sb="17" eb="20">
      <t>ジンケンヒ</t>
    </rPh>
    <rPh sb="21" eb="23">
      <t>ヘンドウ</t>
    </rPh>
    <rPh sb="27" eb="29">
      <t>バアイ</t>
    </rPh>
    <rPh sb="30" eb="32">
      <t>ヘンコウ</t>
    </rPh>
    <phoneticPr fontId="1"/>
  </si>
  <si>
    <t>１　代替措置あり</t>
  </si>
  <si>
    <t>新型コロナウイルス流行時は、運営状況の報告、説明、事故報告を書面で通知し、書面開催とする。</t>
    <rPh sb="0" eb="2">
      <t>シンガタ</t>
    </rPh>
    <rPh sb="9" eb="11">
      <t>リュウコウ</t>
    </rPh>
    <rPh sb="11" eb="12">
      <t>ジ</t>
    </rPh>
    <rPh sb="14" eb="18">
      <t>ウンエイジョウキョウ</t>
    </rPh>
    <rPh sb="19" eb="21">
      <t>ホウコク</t>
    </rPh>
    <rPh sb="22" eb="24">
      <t>セツメイ</t>
    </rPh>
    <rPh sb="25" eb="29">
      <t>ジコホウコク</t>
    </rPh>
    <rPh sb="30" eb="32">
      <t>ショメン</t>
    </rPh>
    <rPh sb="33" eb="35">
      <t>ツウチ</t>
    </rPh>
    <rPh sb="37" eb="41">
      <t>ショメンカイサイ</t>
    </rPh>
    <phoneticPr fontId="1"/>
  </si>
  <si>
    <t>神奈川県藤沢市本鵠沼2-10-25</t>
    <rPh sb="0" eb="4">
      <t>カナガワケン</t>
    </rPh>
    <rPh sb="4" eb="7">
      <t>フジサワシ</t>
    </rPh>
    <rPh sb="7" eb="10">
      <t>ホンクゲヌマ</t>
    </rPh>
    <phoneticPr fontId="1"/>
  </si>
  <si>
    <t>神奈川県綾瀬市深谷上7-18-7</t>
    <rPh sb="0" eb="4">
      <t>カナガワケン</t>
    </rPh>
    <rPh sb="4" eb="7">
      <t>アヤセシ</t>
    </rPh>
    <rPh sb="7" eb="10">
      <t>フカヤカミ</t>
    </rPh>
    <phoneticPr fontId="1"/>
  </si>
  <si>
    <t>神奈川県横浜市青葉区あざみ野4-37-6</t>
    <rPh sb="0" eb="4">
      <t>カナガワケン</t>
    </rPh>
    <rPh sb="4" eb="7">
      <t>ヨコハマシ</t>
    </rPh>
    <rPh sb="7" eb="10">
      <t>アオバク</t>
    </rPh>
    <rPh sb="13" eb="14">
      <t>ノ</t>
    </rPh>
    <phoneticPr fontId="1"/>
  </si>
  <si>
    <t>食事の都度、一部介助～全面介助</t>
    <rPh sb="0" eb="2">
      <t>ショクジ</t>
    </rPh>
    <rPh sb="3" eb="5">
      <t>ツド</t>
    </rPh>
    <rPh sb="6" eb="10">
      <t>イチブカイジョ</t>
    </rPh>
    <rPh sb="11" eb="13">
      <t>ゼンメン</t>
    </rPh>
    <rPh sb="13" eb="15">
      <t>カイジョ</t>
    </rPh>
    <phoneticPr fontId="1"/>
  </si>
  <si>
    <t>一部介助～全面介助</t>
    <rPh sb="0" eb="4">
      <t>イチブカイジョ</t>
    </rPh>
    <rPh sb="5" eb="9">
      <t>ゼンメンカイジョ</t>
    </rPh>
    <phoneticPr fontId="1"/>
  </si>
  <si>
    <t>月1回(第2金曜日)カットブロー2,600円、カットシャンプーブローカラー8,200円</t>
    <rPh sb="0" eb="1">
      <t>ツキ</t>
    </rPh>
    <rPh sb="2" eb="3">
      <t>カイ</t>
    </rPh>
    <rPh sb="4" eb="5">
      <t>ダイ</t>
    </rPh>
    <rPh sb="6" eb="9">
      <t>キンヨウビ</t>
    </rPh>
    <rPh sb="21" eb="22">
      <t>エン</t>
    </rPh>
    <rPh sb="42" eb="43">
      <t>エン</t>
    </rPh>
    <phoneticPr fontId="1"/>
  </si>
  <si>
    <t>かぶしきがいしゃ　しゃかいふくしそうごうけんきゅうじょ</t>
    <phoneticPr fontId="1"/>
  </si>
  <si>
    <t>株式会社　社会福祉総合研究所</t>
    <rPh sb="0" eb="4">
      <t>カブシキガイシャ</t>
    </rPh>
    <rPh sb="5" eb="9">
      <t>シャカイフクシ</t>
    </rPh>
    <rPh sb="9" eb="14">
      <t>ソウゴウケンキュウジョ</t>
    </rPh>
    <phoneticPr fontId="1"/>
  </si>
  <si>
    <t>東京都新宿区西新宿7-9-18　第三雨宮ビル7階</t>
    <rPh sb="0" eb="3">
      <t>トウキョウト</t>
    </rPh>
    <rPh sb="3" eb="6">
      <t>シンジュクク</t>
    </rPh>
    <rPh sb="6" eb="9">
      <t>ニシシンジュク</t>
    </rPh>
    <rPh sb="16" eb="20">
      <t>ダイサンアメミヤ</t>
    </rPh>
    <rPh sb="23" eb="24">
      <t>カイ</t>
    </rPh>
    <phoneticPr fontId="1"/>
  </si>
  <si>
    <t>２　一部浴室あり</t>
  </si>
  <si>
    <t>(1)ご入居者様が死亡した時。(2)甲が入居契約書第36条(甲の契約解除)に基づき解除を通告し、予告期間が満了した時。(3)乙が入居契約書第37条(乙の契約解除)に基づき介助を通告し、予告期間を満了した時。</t>
    <rPh sb="4" eb="8">
      <t>ニュウキョシャサマ</t>
    </rPh>
    <rPh sb="9" eb="11">
      <t>シボウ</t>
    </rPh>
    <rPh sb="13" eb="14">
      <t>トキ</t>
    </rPh>
    <rPh sb="18" eb="19">
      <t>コウ</t>
    </rPh>
    <rPh sb="20" eb="25">
      <t>ニュウキョケイヤクショ</t>
    </rPh>
    <rPh sb="25" eb="26">
      <t>ダイ</t>
    </rPh>
    <rPh sb="28" eb="29">
      <t>ジョウ</t>
    </rPh>
    <rPh sb="30" eb="31">
      <t>コウ</t>
    </rPh>
    <rPh sb="32" eb="36">
      <t>ケイヤクカイジョ</t>
    </rPh>
    <rPh sb="38" eb="39">
      <t>モト</t>
    </rPh>
    <rPh sb="41" eb="43">
      <t>カイジョ</t>
    </rPh>
    <rPh sb="44" eb="46">
      <t>ツウコク</t>
    </rPh>
    <rPh sb="48" eb="52">
      <t>ヨコクキカン</t>
    </rPh>
    <rPh sb="53" eb="55">
      <t>マンリョウ</t>
    </rPh>
    <rPh sb="57" eb="58">
      <t>トキ</t>
    </rPh>
    <rPh sb="62" eb="63">
      <t>オツ</t>
    </rPh>
    <rPh sb="64" eb="69">
      <t>ニュウキョケイヤクショ</t>
    </rPh>
    <rPh sb="69" eb="70">
      <t>ダイ</t>
    </rPh>
    <rPh sb="72" eb="73">
      <t>ジョウ</t>
    </rPh>
    <rPh sb="74" eb="75">
      <t>オツ</t>
    </rPh>
    <rPh sb="76" eb="80">
      <t>ケイヤクカイジョ</t>
    </rPh>
    <rPh sb="82" eb="83">
      <t>モト</t>
    </rPh>
    <rPh sb="85" eb="87">
      <t>カイジョ</t>
    </rPh>
    <rPh sb="88" eb="90">
      <t>ツウコク</t>
    </rPh>
    <rPh sb="92" eb="96">
      <t>ヨコクキカン</t>
    </rPh>
    <rPh sb="97" eb="99">
      <t>マンリョウ</t>
    </rPh>
    <rPh sb="101" eb="102">
      <t>トキ</t>
    </rPh>
    <phoneticPr fontId="1"/>
  </si>
  <si>
    <t>shisetu</t>
    <phoneticPr fontId="1"/>
  </si>
  <si>
    <t>※備考に記載</t>
    <rPh sb="1" eb="3">
      <t>ビコウ</t>
    </rPh>
    <rPh sb="4" eb="6">
      <t>キサイ</t>
    </rPh>
    <phoneticPr fontId="1"/>
  </si>
  <si>
    <t>特定入居者生活介護に対する自己負担額(1カ月30日の例)　　　　　　　　　　　　　　　　　　　　　　　　　　　　　　　　　　　要介護1：1割負担17,302円、2割負担34,604円、3割負担51,906円　　　　　　　　　　　　　　　　　　　　　　　要介護2：1割負担19,425円、2割負担38,849円、3割負担58,274円　　　　　　　　　　　　　　　　　　　　　　　　要介護3：1割負担21,676円、2割負担43,352円、3割負担65,027円　　　　　　　　　　　　　　　　　　　　　　　　要介護4：1割負担23,734円、2割負担47,468円、3割負担71,202円　　　　　　　　　　　　　　　　　　　　　　　　　要介護5：1割負担25,953円、2割負担51,906円、3割負担77,859円　　　　　　　　　　　　　　算定根拠　　　　　　　　　　　　　　　　　　　　　　　　　　　　　　　　　　　　　　　　　　　　　特定施設入居者生活介護費(1日につき)　　　　　　　　　　　　　　　　　　　　　　　　　　　　　　　　　　　　　要介護1：538単位、要介護2：604単位、要介護3：674単位、要介護4：738単位、要介護5：807単位　地域区分別1単位の単価　横浜市(2級地)10.72円</t>
    <rPh sb="0" eb="5">
      <t>トクテイニュウキョシャ</t>
    </rPh>
    <rPh sb="5" eb="9">
      <t>セイカツカイゴ</t>
    </rPh>
    <rPh sb="10" eb="11">
      <t>タイ</t>
    </rPh>
    <rPh sb="13" eb="18">
      <t>ジコフタンガク</t>
    </rPh>
    <rPh sb="21" eb="22">
      <t>ゲツ</t>
    </rPh>
    <rPh sb="24" eb="25">
      <t>ニチ</t>
    </rPh>
    <rPh sb="26" eb="27">
      <t>レイ</t>
    </rPh>
    <rPh sb="63" eb="66">
      <t>ヨウカイゴ</t>
    </rPh>
    <rPh sb="69" eb="70">
      <t>ワリ</t>
    </rPh>
    <rPh sb="70" eb="72">
      <t>フタン</t>
    </rPh>
    <rPh sb="78" eb="79">
      <t>エン</t>
    </rPh>
    <rPh sb="81" eb="82">
      <t>ワリ</t>
    </rPh>
    <rPh sb="82" eb="84">
      <t>フタン</t>
    </rPh>
    <rPh sb="90" eb="91">
      <t>エン</t>
    </rPh>
    <rPh sb="93" eb="94">
      <t>ワリ</t>
    </rPh>
    <rPh sb="94" eb="96">
      <t>フタン</t>
    </rPh>
    <rPh sb="98" eb="103">
      <t>906エン</t>
    </rPh>
    <rPh sb="126" eb="129">
      <t>ヨウカイゴ</t>
    </rPh>
    <rPh sb="132" eb="135">
      <t>ワリフタン</t>
    </rPh>
    <rPh sb="137" eb="142">
      <t>425エン</t>
    </rPh>
    <rPh sb="144" eb="147">
      <t>ワリフタン</t>
    </rPh>
    <rPh sb="149" eb="154">
      <t>849エン</t>
    </rPh>
    <rPh sb="156" eb="159">
      <t>ワリフタン</t>
    </rPh>
    <rPh sb="161" eb="166">
      <t>274エン</t>
    </rPh>
    <rPh sb="190" eb="193">
      <t>ヨウカイゴ</t>
    </rPh>
    <rPh sb="196" eb="199">
      <t>ワリフタン</t>
    </rPh>
    <rPh sb="201" eb="206">
      <t>676エン</t>
    </rPh>
    <rPh sb="208" eb="211">
      <t>ワリフタン</t>
    </rPh>
    <rPh sb="213" eb="218">
      <t>352エン</t>
    </rPh>
    <rPh sb="220" eb="223">
      <t>ワリフタン</t>
    </rPh>
    <rPh sb="229" eb="230">
      <t>エン</t>
    </rPh>
    <rPh sb="254" eb="257">
      <t>ヨウカイゴ</t>
    </rPh>
    <rPh sb="260" eb="263">
      <t>ワリフタン</t>
    </rPh>
    <rPh sb="265" eb="270">
      <t>734エン</t>
    </rPh>
    <rPh sb="272" eb="275">
      <t>ワリフタン</t>
    </rPh>
    <rPh sb="281" eb="282">
      <t>エン</t>
    </rPh>
    <rPh sb="284" eb="287">
      <t>ワリフタン</t>
    </rPh>
    <rPh sb="289" eb="294">
      <t>202エン</t>
    </rPh>
    <rPh sb="319" eb="322">
      <t>ヨウカイゴ</t>
    </rPh>
    <rPh sb="325" eb="328">
      <t>ワリフタン</t>
    </rPh>
    <rPh sb="330" eb="335">
      <t>953エン</t>
    </rPh>
    <rPh sb="337" eb="340">
      <t>ワリフタン</t>
    </rPh>
    <rPh sb="342" eb="347">
      <t>906エン</t>
    </rPh>
    <rPh sb="349" eb="350">
      <t>ワリ</t>
    </rPh>
    <rPh sb="350" eb="352">
      <t>フタン</t>
    </rPh>
    <rPh sb="354" eb="359">
      <t>859エン</t>
    </rPh>
    <rPh sb="373" eb="377">
      <t>サンテイコンキョ</t>
    </rPh>
    <rPh sb="489" eb="492">
      <t>ヨウカイゴ</t>
    </rPh>
    <rPh sb="497" eb="499">
      <t>タンイ</t>
    </rPh>
    <rPh sb="500" eb="503">
      <t>ヨウカイゴ</t>
    </rPh>
    <rPh sb="508" eb="510">
      <t>タンイ</t>
    </rPh>
    <rPh sb="511" eb="514">
      <t>ヨウカイゴ</t>
    </rPh>
    <rPh sb="519" eb="521">
      <t>タンイ</t>
    </rPh>
    <rPh sb="522" eb="525">
      <t>ヨウカイゴ</t>
    </rPh>
    <rPh sb="530" eb="532">
      <t>タンイ</t>
    </rPh>
    <rPh sb="533" eb="538">
      <t>チイキクブンベツ</t>
    </rPh>
    <rPh sb="539" eb="541">
      <t>タンイ</t>
    </rPh>
    <rPh sb="542" eb="544">
      <t>タンカ</t>
    </rPh>
    <rPh sb="545" eb="548">
      <t>ヨコハマシ</t>
    </rPh>
    <rPh sb="550" eb="552">
      <t>キュウチ</t>
    </rPh>
    <rPh sb="558" eb="55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</si>
</sst>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04" zoomScaleNormal="100" zoomScaleSheetLayoutView="100" workbookViewId="0">
      <selection activeCell="B524" sqref="B524:P52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6" t="s">
        <v>2600</v>
      </c>
      <c r="I13" s="467"/>
      <c r="J13" s="467"/>
      <c r="K13" s="467"/>
      <c r="L13" s="467"/>
      <c r="M13" s="467"/>
      <c r="N13" s="467"/>
      <c r="O13" s="467"/>
      <c r="P13" s="468"/>
      <c r="S13" s="15" t="str">
        <f>IF(H13="","未記入","")</f>
        <v/>
      </c>
    </row>
    <row r="14" spans="1:20" ht="39" customHeight="1">
      <c r="B14" s="167"/>
      <c r="C14" s="166"/>
      <c r="D14" s="166"/>
      <c r="E14" s="166"/>
      <c r="F14" s="201" t="s">
        <v>2601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160</v>
      </c>
      <c r="H17" s="35" t="s">
        <v>487</v>
      </c>
      <c r="I17" s="32">
        <v>23</v>
      </c>
      <c r="J17" s="287"/>
      <c r="K17" s="288"/>
      <c r="L17" s="288"/>
      <c r="M17" s="288"/>
      <c r="N17" s="288"/>
      <c r="O17" s="288"/>
      <c r="P17" s="289"/>
      <c r="S17" s="15" t="str">
        <f>IF(OR(G17="",I17=""),"未記入","")</f>
        <v/>
      </c>
    </row>
    <row r="18" spans="1:20" ht="57.75" customHeight="1">
      <c r="B18" s="280"/>
      <c r="C18" s="298"/>
      <c r="D18" s="298"/>
      <c r="E18" s="281"/>
      <c r="F18" s="104" t="s">
        <v>2602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2486</v>
      </c>
      <c r="M20" s="35" t="s">
        <v>487</v>
      </c>
      <c r="N20" s="63" t="s">
        <v>2487</v>
      </c>
      <c r="O20" s="288"/>
      <c r="P20" s="289"/>
      <c r="Q20" s="12"/>
    </row>
    <row r="21" spans="1:20" ht="20.100000000000001" customHeight="1">
      <c r="B21" s="344"/>
      <c r="C21" s="345"/>
      <c r="D21" s="345"/>
      <c r="E21" s="346"/>
      <c r="F21" s="397" t="s">
        <v>423</v>
      </c>
      <c r="G21" s="426"/>
      <c r="H21" s="426"/>
      <c r="I21" s="398"/>
      <c r="J21" s="138" t="s">
        <v>2605</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2006</v>
      </c>
      <c r="G26" s="435"/>
      <c r="H26" s="35" t="s">
        <v>484</v>
      </c>
      <c r="I26" s="435">
        <v>11</v>
      </c>
      <c r="J26" s="435"/>
      <c r="K26" s="35" t="s">
        <v>485</v>
      </c>
      <c r="L26" s="435">
        <v>22</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2493</v>
      </c>
      <c r="I31" s="452"/>
      <c r="J31" s="452"/>
      <c r="K31" s="452"/>
      <c r="L31" s="452"/>
      <c r="M31" s="452"/>
      <c r="N31" s="452"/>
      <c r="O31" s="452"/>
      <c r="P31" s="453"/>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225</v>
      </c>
      <c r="H33" s="35" t="s">
        <v>487</v>
      </c>
      <c r="I33" s="32">
        <v>11</v>
      </c>
      <c r="J33" s="441"/>
      <c r="K33" s="441"/>
      <c r="L33" s="441"/>
      <c r="M33" s="441"/>
      <c r="N33" s="441"/>
      <c r="O33" s="441"/>
      <c r="P33" s="442"/>
      <c r="S33" s="15" t="str">
        <f>IF(OR(G33="",I33=""),"未記入","")</f>
        <v/>
      </c>
    </row>
    <row r="34" spans="2:20" ht="58.5" customHeight="1">
      <c r="B34" s="280"/>
      <c r="C34" s="298"/>
      <c r="D34" s="298"/>
      <c r="E34" s="281"/>
      <c r="F34" s="104" t="s">
        <v>2495</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2580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2497</v>
      </c>
      <c r="K43" s="35" t="s">
        <v>487</v>
      </c>
      <c r="L43" s="11" t="s">
        <v>2498</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2497</v>
      </c>
      <c r="K44" s="35" t="s">
        <v>487</v>
      </c>
      <c r="L44" s="63" t="s">
        <v>2498</v>
      </c>
      <c r="M44" s="35" t="s">
        <v>487</v>
      </c>
      <c r="N44" s="63" t="s">
        <v>2500</v>
      </c>
      <c r="O44" s="288"/>
      <c r="P44" s="289"/>
    </row>
    <row r="45" spans="2:20" ht="20.100000000000001" customHeight="1">
      <c r="B45" s="167"/>
      <c r="C45" s="166"/>
      <c r="D45" s="166"/>
      <c r="E45" s="166"/>
      <c r="F45" s="397" t="s">
        <v>423</v>
      </c>
      <c r="G45" s="426"/>
      <c r="H45" s="426"/>
      <c r="I45" s="398"/>
      <c r="J45" s="138" t="s">
        <v>2501</v>
      </c>
      <c r="K45" s="93"/>
      <c r="L45" s="93"/>
      <c r="M45" s="35" t="s">
        <v>483</v>
      </c>
      <c r="N45" s="93" t="s">
        <v>2488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2502</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4">
        <v>2016</v>
      </c>
      <c r="K50" s="435"/>
      <c r="L50" s="35" t="s">
        <v>484</v>
      </c>
      <c r="M50" s="61">
        <v>9</v>
      </c>
      <c r="N50" s="35" t="s">
        <v>485</v>
      </c>
      <c r="O50" s="61">
        <v>30</v>
      </c>
      <c r="P50" s="37" t="s">
        <v>486</v>
      </c>
      <c r="S50" s="15" t="str">
        <f>IF(OR(J50="",M50="",O50=""),"未記入","")</f>
        <v/>
      </c>
    </row>
    <row r="51" spans="1:20" ht="20.100000000000001" customHeight="1" thickBot="1">
      <c r="B51" s="109" t="s">
        <v>29</v>
      </c>
      <c r="C51" s="436"/>
      <c r="D51" s="436"/>
      <c r="E51" s="436"/>
      <c r="F51" s="436"/>
      <c r="G51" s="436"/>
      <c r="H51" s="436"/>
      <c r="I51" s="436"/>
      <c r="J51" s="424">
        <v>2016</v>
      </c>
      <c r="K51" s="425"/>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2505</v>
      </c>
      <c r="K55" s="90"/>
      <c r="L55" s="90"/>
      <c r="M55" s="90"/>
      <c r="N55" s="90"/>
      <c r="O55" s="90"/>
      <c r="P55" s="91"/>
    </row>
    <row r="56" spans="1:20" ht="20.100000000000001" customHeight="1">
      <c r="B56" s="134"/>
      <c r="C56" s="120"/>
      <c r="D56" s="135"/>
      <c r="E56" s="166" t="s">
        <v>33</v>
      </c>
      <c r="F56" s="166"/>
      <c r="G56" s="166"/>
      <c r="H56" s="166"/>
      <c r="I56" s="166"/>
      <c r="J56" s="138" t="s">
        <v>2578</v>
      </c>
      <c r="K56" s="93"/>
      <c r="L56" s="93"/>
      <c r="M56" s="93"/>
      <c r="N56" s="93"/>
      <c r="O56" s="93"/>
      <c r="P56" s="139"/>
    </row>
    <row r="57" spans="1:20" ht="20.100000000000001" customHeight="1">
      <c r="B57" s="134"/>
      <c r="C57" s="120"/>
      <c r="D57" s="135"/>
      <c r="E57" s="166" t="s">
        <v>34</v>
      </c>
      <c r="F57" s="166"/>
      <c r="G57" s="166"/>
      <c r="H57" s="166"/>
      <c r="I57" s="166"/>
      <c r="J57" s="434">
        <v>2017</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2">
        <v>1026.28</v>
      </c>
      <c r="H61" s="193"/>
      <c r="I61" s="193"/>
      <c r="J61" s="193"/>
      <c r="K61" s="433"/>
      <c r="L61" s="371" t="s">
        <v>516</v>
      </c>
      <c r="M61" s="360"/>
      <c r="N61" s="360"/>
      <c r="O61" s="360"/>
      <c r="P61" s="385"/>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2512</v>
      </c>
      <c r="L65" s="93"/>
      <c r="M65" s="93"/>
      <c r="N65" s="93"/>
      <c r="O65" s="93"/>
      <c r="P65" s="139"/>
    </row>
    <row r="66" spans="2:16" ht="20.100000000000001" customHeight="1">
      <c r="B66" s="167"/>
      <c r="C66" s="166"/>
      <c r="D66" s="347"/>
      <c r="E66" s="345"/>
      <c r="F66" s="346"/>
      <c r="G66" s="208"/>
      <c r="H66" s="207" t="s">
        <v>436</v>
      </c>
      <c r="I66" s="218"/>
      <c r="J66" s="236"/>
      <c r="K66" s="138" t="s">
        <v>2507</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2016</v>
      </c>
      <c r="L68" s="39" t="s">
        <v>484</v>
      </c>
      <c r="M68" s="61">
        <v>10</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2046</v>
      </c>
      <c r="L70" s="39" t="s">
        <v>484</v>
      </c>
      <c r="M70" s="61">
        <v>9</v>
      </c>
      <c r="N70" s="39" t="s">
        <v>485</v>
      </c>
      <c r="O70" s="61">
        <v>30</v>
      </c>
      <c r="P70" s="40" t="s">
        <v>486</v>
      </c>
    </row>
    <row r="71" spans="2:16" ht="20.100000000000001" customHeight="1">
      <c r="B71" s="167"/>
      <c r="C71" s="166"/>
      <c r="D71" s="297"/>
      <c r="E71" s="298"/>
      <c r="F71" s="281"/>
      <c r="G71" s="216"/>
      <c r="H71" s="171" t="s">
        <v>437</v>
      </c>
      <c r="I71" s="171"/>
      <c r="J71" s="242"/>
      <c r="K71" s="138" t="s">
        <v>2507</v>
      </c>
      <c r="L71" s="93"/>
      <c r="M71" s="93"/>
      <c r="N71" s="93"/>
      <c r="O71" s="93"/>
      <c r="P71" s="139"/>
    </row>
    <row r="72" spans="2:16" ht="20.100000000000001" customHeight="1">
      <c r="B72" s="68" t="s">
        <v>2381</v>
      </c>
      <c r="C72" s="69"/>
      <c r="D72" s="207" t="s">
        <v>40</v>
      </c>
      <c r="E72" s="218"/>
      <c r="F72" s="236"/>
      <c r="G72" s="287" t="s">
        <v>41</v>
      </c>
      <c r="H72" s="288"/>
      <c r="I72" s="288"/>
      <c r="J72" s="364"/>
      <c r="K72" s="138">
        <v>2033.67</v>
      </c>
      <c r="L72" s="93"/>
      <c r="M72" s="93"/>
      <c r="N72" s="171" t="s">
        <v>490</v>
      </c>
      <c r="O72" s="171"/>
      <c r="P72" s="197"/>
    </row>
    <row r="73" spans="2:16" ht="20.100000000000001" customHeight="1">
      <c r="B73" s="70"/>
      <c r="C73" s="71"/>
      <c r="D73" s="297"/>
      <c r="E73" s="298"/>
      <c r="F73" s="281"/>
      <c r="G73" s="217" t="s">
        <v>42</v>
      </c>
      <c r="H73" s="217"/>
      <c r="I73" s="217"/>
      <c r="J73" s="217"/>
      <c r="K73" s="138">
        <v>2033.67</v>
      </c>
      <c r="L73" s="93"/>
      <c r="M73" s="93"/>
      <c r="N73" s="171" t="s">
        <v>490</v>
      </c>
      <c r="O73" s="171"/>
      <c r="P73" s="197"/>
    </row>
    <row r="74" spans="2:16" ht="20.100000000000001" customHeight="1">
      <c r="B74" s="70"/>
      <c r="C74" s="71"/>
      <c r="D74" s="166" t="s">
        <v>43</v>
      </c>
      <c r="E74" s="166"/>
      <c r="F74" s="166"/>
      <c r="G74" s="178" t="s">
        <v>2508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2509</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2507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2016</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2046</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2507</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18.7</v>
      </c>
      <c r="K95" s="50" t="s">
        <v>490</v>
      </c>
      <c r="L95" s="138">
        <v>11</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2384</v>
      </c>
      <c r="I96" s="178"/>
      <c r="J96" s="23">
        <v>29.02</v>
      </c>
      <c r="K96" s="50" t="s">
        <v>490</v>
      </c>
      <c r="L96" s="138">
        <v>23</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7</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7</v>
      </c>
      <c r="O106" s="93"/>
      <c r="P106" s="37" t="s">
        <v>492</v>
      </c>
    </row>
    <row r="107" spans="2:19" ht="20.100000000000001" customHeight="1">
      <c r="B107" s="420"/>
      <c r="C107" s="421"/>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2507</v>
      </c>
      <c r="H113" s="178"/>
      <c r="I113" s="178"/>
      <c r="J113" s="178"/>
      <c r="K113" s="178"/>
      <c r="L113" s="178"/>
      <c r="M113" s="178"/>
      <c r="N113" s="178"/>
      <c r="O113" s="138"/>
      <c r="P113" s="179"/>
    </row>
    <row r="114" spans="2:16" ht="20.100000000000001" customHeight="1">
      <c r="B114" s="420"/>
      <c r="C114" s="421"/>
      <c r="D114" s="117" t="s">
        <v>79</v>
      </c>
      <c r="E114" s="118"/>
      <c r="F114" s="133"/>
      <c r="G114" s="123" t="s">
        <v>2512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2507</v>
      </c>
      <c r="H118" s="178"/>
      <c r="I118" s="178"/>
      <c r="J118" s="178"/>
      <c r="K118" s="178"/>
      <c r="L118" s="178"/>
      <c r="M118" s="178"/>
      <c r="N118" s="178"/>
      <c r="O118" s="138"/>
      <c r="P118" s="179"/>
    </row>
    <row r="119" spans="2:16" ht="20.100000000000001" customHeight="1">
      <c r="B119" s="134"/>
      <c r="C119" s="135"/>
      <c r="D119" s="234" t="s">
        <v>74</v>
      </c>
      <c r="E119" s="273"/>
      <c r="F119" s="235"/>
      <c r="G119" s="178" t="s">
        <v>2507</v>
      </c>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2603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 t="shared" ref="S136:S141" si="1">IF(I136="","未記入","")</f>
        <v/>
      </c>
    </row>
    <row r="137" spans="1:20" ht="20.100000000000001" customHeight="1">
      <c r="B137" s="167" t="s">
        <v>89</v>
      </c>
      <c r="C137" s="166"/>
      <c r="D137" s="166"/>
      <c r="E137" s="166"/>
      <c r="F137" s="166"/>
      <c r="G137" s="166"/>
      <c r="H137" s="166"/>
      <c r="I137" s="138" t="s">
        <v>2519</v>
      </c>
      <c r="J137" s="93"/>
      <c r="K137" s="93"/>
      <c r="L137" s="93"/>
      <c r="M137" s="93"/>
      <c r="N137" s="93"/>
      <c r="O137" s="93"/>
      <c r="P137" s="139"/>
      <c r="S137" s="15" t="str">
        <f t="shared" si="1"/>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2512</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2507</v>
      </c>
      <c r="L149" s="178"/>
      <c r="M149" s="178"/>
      <c r="N149" s="178"/>
      <c r="O149" s="138"/>
      <c r="P149" s="179"/>
    </row>
    <row r="150" spans="1:16" ht="20.100000000000001" customHeight="1">
      <c r="B150" s="77"/>
      <c r="C150" s="78"/>
      <c r="D150" s="78"/>
      <c r="E150" s="79"/>
      <c r="F150" s="169" t="s">
        <v>410</v>
      </c>
      <c r="G150" s="171"/>
      <c r="H150" s="171"/>
      <c r="I150" s="171"/>
      <c r="J150" s="242"/>
      <c r="K150" s="178" t="s">
        <v>2507</v>
      </c>
      <c r="L150" s="178"/>
      <c r="M150" s="178"/>
      <c r="N150" s="178"/>
      <c r="O150" s="138"/>
      <c r="P150" s="179"/>
    </row>
    <row r="151" spans="1:16" ht="20.100000000000001" customHeight="1">
      <c r="B151" s="77"/>
      <c r="C151" s="78"/>
      <c r="D151" s="78"/>
      <c r="E151" s="79"/>
      <c r="F151" s="169" t="s">
        <v>411</v>
      </c>
      <c r="G151" s="171"/>
      <c r="H151" s="171"/>
      <c r="I151" s="171"/>
      <c r="J151" s="242"/>
      <c r="K151" s="178" t="s">
        <v>2507</v>
      </c>
      <c r="L151" s="178"/>
      <c r="M151" s="178"/>
      <c r="N151" s="178"/>
      <c r="O151" s="138"/>
      <c r="P151" s="179"/>
    </row>
    <row r="152" spans="1:16" ht="20.100000000000001" customHeight="1">
      <c r="B152" s="77"/>
      <c r="C152" s="78"/>
      <c r="D152" s="78"/>
      <c r="E152" s="79"/>
      <c r="F152" s="169" t="s">
        <v>415</v>
      </c>
      <c r="G152" s="171"/>
      <c r="H152" s="171"/>
      <c r="I152" s="171"/>
      <c r="J152" s="242"/>
      <c r="K152" s="178" t="s">
        <v>2507</v>
      </c>
      <c r="L152" s="178"/>
      <c r="M152" s="178"/>
      <c r="N152" s="178"/>
      <c r="O152" s="138"/>
      <c r="P152" s="179"/>
    </row>
    <row r="153" spans="1:16" ht="20.100000000000001" customHeight="1">
      <c r="B153" s="77"/>
      <c r="C153" s="78"/>
      <c r="D153" s="78"/>
      <c r="E153" s="79"/>
      <c r="F153" s="169" t="s">
        <v>530</v>
      </c>
      <c r="G153" s="171"/>
      <c r="H153" s="171"/>
      <c r="I153" s="171"/>
      <c r="J153" s="242"/>
      <c r="K153" s="178" t="s">
        <v>2512</v>
      </c>
      <c r="L153" s="178"/>
      <c r="M153" s="178"/>
      <c r="N153" s="178"/>
      <c r="O153" s="138"/>
      <c r="P153" s="179"/>
    </row>
    <row r="154" spans="1:16" ht="20.100000000000001" customHeight="1">
      <c r="B154" s="77"/>
      <c r="C154" s="78"/>
      <c r="D154" s="78"/>
      <c r="E154" s="79"/>
      <c r="F154" s="406" t="s">
        <v>97</v>
      </c>
      <c r="G154" s="156"/>
      <c r="H154" s="157"/>
      <c r="I154" s="400" t="s">
        <v>99</v>
      </c>
      <c r="J154" s="401"/>
      <c r="K154" s="178" t="s">
        <v>2512</v>
      </c>
      <c r="L154" s="178"/>
      <c r="M154" s="178"/>
      <c r="N154" s="178"/>
      <c r="O154" s="138"/>
      <c r="P154" s="179"/>
    </row>
    <row r="155" spans="1:16" ht="20.100000000000001" customHeight="1">
      <c r="B155" s="77"/>
      <c r="C155" s="78"/>
      <c r="D155" s="78"/>
      <c r="E155" s="79"/>
      <c r="F155" s="399"/>
      <c r="G155" s="162"/>
      <c r="H155" s="163"/>
      <c r="I155" s="402" t="s">
        <v>100</v>
      </c>
      <c r="J155" s="401"/>
      <c r="K155" s="178" t="s">
        <v>2512</v>
      </c>
      <c r="L155" s="178"/>
      <c r="M155" s="178"/>
      <c r="N155" s="178"/>
      <c r="O155" s="138"/>
      <c r="P155" s="179"/>
    </row>
    <row r="156" spans="1:16" ht="20.100000000000001" customHeight="1">
      <c r="B156" s="77"/>
      <c r="C156" s="78"/>
      <c r="D156" s="78"/>
      <c r="E156" s="79"/>
      <c r="F156" s="407" t="s">
        <v>98</v>
      </c>
      <c r="G156" s="408"/>
      <c r="H156" s="409"/>
      <c r="I156" s="397" t="s">
        <v>532</v>
      </c>
      <c r="J156" s="398"/>
      <c r="K156" s="178" t="s">
        <v>2512</v>
      </c>
      <c r="L156" s="178"/>
      <c r="M156" s="178"/>
      <c r="N156" s="178"/>
      <c r="O156" s="138"/>
      <c r="P156" s="179"/>
    </row>
    <row r="157" spans="1:16" ht="20.100000000000001" customHeight="1">
      <c r="B157" s="77"/>
      <c r="C157" s="78"/>
      <c r="D157" s="78"/>
      <c r="E157" s="79"/>
      <c r="F157" s="407"/>
      <c r="G157" s="408"/>
      <c r="H157" s="409"/>
      <c r="I157" s="397" t="s">
        <v>533</v>
      </c>
      <c r="J157" s="398"/>
      <c r="K157" s="178" t="s">
        <v>2512</v>
      </c>
      <c r="L157" s="178"/>
      <c r="M157" s="178"/>
      <c r="N157" s="178"/>
      <c r="O157" s="138"/>
      <c r="P157" s="179"/>
    </row>
    <row r="158" spans="1:16" ht="20.100000000000001" customHeight="1">
      <c r="B158" s="77"/>
      <c r="C158" s="78"/>
      <c r="D158" s="78"/>
      <c r="E158" s="79"/>
      <c r="F158" s="407"/>
      <c r="G158" s="408"/>
      <c r="H158" s="409"/>
      <c r="I158" s="397" t="s">
        <v>100</v>
      </c>
      <c r="J158" s="398"/>
      <c r="K158" s="178" t="s">
        <v>2512</v>
      </c>
      <c r="L158" s="178"/>
      <c r="M158" s="178"/>
      <c r="N158" s="178"/>
      <c r="O158" s="138"/>
      <c r="P158" s="179"/>
    </row>
    <row r="159" spans="1:16" ht="20.100000000000001" customHeight="1">
      <c r="B159" s="77"/>
      <c r="C159" s="78"/>
      <c r="D159" s="78"/>
      <c r="E159" s="79"/>
      <c r="F159" s="407"/>
      <c r="G159" s="408"/>
      <c r="H159" s="409"/>
      <c r="I159" s="407" t="s">
        <v>101</v>
      </c>
      <c r="J159" s="409"/>
      <c r="K159" s="178" t="s">
        <v>2512</v>
      </c>
      <c r="L159" s="178"/>
      <c r="M159" s="178"/>
      <c r="N159" s="178"/>
      <c r="O159" s="138"/>
      <c r="P159" s="179"/>
    </row>
    <row r="160" spans="1:16" ht="20.100000000000001" customHeight="1">
      <c r="B160" s="77"/>
      <c r="C160" s="78"/>
      <c r="D160" s="78"/>
      <c r="E160" s="79"/>
      <c r="F160" s="407" t="s">
        <v>425</v>
      </c>
      <c r="G160" s="408"/>
      <c r="H160" s="409"/>
      <c r="I160" s="397" t="s">
        <v>99</v>
      </c>
      <c r="J160" s="398"/>
      <c r="K160" s="178" t="s">
        <v>2507</v>
      </c>
      <c r="L160" s="178"/>
      <c r="M160" s="178"/>
      <c r="N160" s="178"/>
      <c r="O160" s="138"/>
      <c r="P160" s="179"/>
    </row>
    <row r="161" spans="2:20" ht="20.100000000000001" customHeight="1">
      <c r="B161" s="77"/>
      <c r="C161" s="78"/>
      <c r="D161" s="78"/>
      <c r="E161" s="79"/>
      <c r="F161" s="407"/>
      <c r="G161" s="408"/>
      <c r="H161" s="409"/>
      <c r="I161" s="397" t="s">
        <v>100</v>
      </c>
      <c r="J161" s="398"/>
      <c r="K161" s="178" t="s">
        <v>2512</v>
      </c>
      <c r="L161" s="178"/>
      <c r="M161" s="178"/>
      <c r="N161" s="178"/>
      <c r="O161" s="138"/>
      <c r="P161" s="179"/>
    </row>
    <row r="162" spans="2:20" ht="20.100000000000001" customHeight="1">
      <c r="B162" s="77"/>
      <c r="C162" s="78"/>
      <c r="D162" s="78"/>
      <c r="E162" s="79"/>
      <c r="F162" s="407"/>
      <c r="G162" s="408"/>
      <c r="H162" s="409"/>
      <c r="I162" s="399" t="s">
        <v>101</v>
      </c>
      <c r="J162" s="163"/>
      <c r="K162" s="178" t="s">
        <v>2512</v>
      </c>
      <c r="L162" s="178"/>
      <c r="M162" s="178"/>
      <c r="N162" s="178"/>
      <c r="O162" s="138"/>
      <c r="P162" s="179"/>
    </row>
    <row r="163" spans="2:20" ht="20.100000000000001" customHeight="1">
      <c r="B163" s="77"/>
      <c r="C163" s="78"/>
      <c r="D163" s="78"/>
      <c r="E163" s="79"/>
      <c r="F163" s="407"/>
      <c r="G163" s="408"/>
      <c r="H163" s="409"/>
      <c r="I163" s="397" t="s">
        <v>426</v>
      </c>
      <c r="J163" s="398"/>
      <c r="K163" s="178" t="s">
        <v>2512</v>
      </c>
      <c r="L163" s="178"/>
      <c r="M163" s="178"/>
      <c r="N163" s="178"/>
      <c r="O163" s="138"/>
      <c r="P163" s="179"/>
    </row>
    <row r="164" spans="2:20" ht="20.100000000000001" customHeight="1">
      <c r="B164" s="77"/>
      <c r="C164" s="78"/>
      <c r="D164" s="78"/>
      <c r="E164" s="79"/>
      <c r="F164" s="407"/>
      <c r="G164" s="408"/>
      <c r="H164" s="409"/>
      <c r="I164" s="399" t="s">
        <v>427</v>
      </c>
      <c r="J164" s="163"/>
      <c r="K164" s="178" t="s">
        <v>2512</v>
      </c>
      <c r="L164" s="178"/>
      <c r="M164" s="178"/>
      <c r="N164" s="178"/>
      <c r="O164" s="138"/>
      <c r="P164" s="179"/>
    </row>
    <row r="165" spans="2:20" ht="20.100000000000001" customHeight="1">
      <c r="B165" s="77"/>
      <c r="C165" s="78"/>
      <c r="D165" s="78"/>
      <c r="E165" s="79"/>
      <c r="F165" s="406" t="s">
        <v>428</v>
      </c>
      <c r="G165" s="156"/>
      <c r="H165" s="157"/>
      <c r="I165" s="400" t="s">
        <v>99</v>
      </c>
      <c r="J165" s="401"/>
      <c r="K165" s="178" t="s">
        <v>2512</v>
      </c>
      <c r="L165" s="178"/>
      <c r="M165" s="178"/>
      <c r="N165" s="178"/>
      <c r="O165" s="138"/>
      <c r="P165" s="179"/>
    </row>
    <row r="166" spans="2:20" ht="20.100000000000001" customHeight="1">
      <c r="B166" s="80"/>
      <c r="C166" s="81"/>
      <c r="D166" s="81"/>
      <c r="E166" s="82"/>
      <c r="F166" s="399"/>
      <c r="G166" s="162"/>
      <c r="H166" s="163"/>
      <c r="I166" s="402" t="s">
        <v>100</v>
      </c>
      <c r="J166" s="401"/>
      <c r="K166" s="178" t="s">
        <v>2512</v>
      </c>
      <c r="L166" s="178"/>
      <c r="M166" s="178"/>
      <c r="N166" s="178"/>
      <c r="O166" s="138"/>
      <c r="P166" s="179"/>
    </row>
    <row r="167" spans="2:20" ht="20.100000000000001" customHeight="1">
      <c r="B167" s="132" t="s">
        <v>102</v>
      </c>
      <c r="C167" s="118"/>
      <c r="D167" s="118"/>
      <c r="E167" s="118"/>
      <c r="F167" s="133"/>
      <c r="G167" s="179" t="s">
        <v>2512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2520</v>
      </c>
      <c r="G172" s="360" t="s">
        <v>474</v>
      </c>
      <c r="H172" s="360"/>
      <c r="I172" s="360"/>
      <c r="J172" s="360"/>
      <c r="K172" s="360"/>
      <c r="L172" s="360"/>
      <c r="M172" s="360"/>
      <c r="N172" s="360"/>
      <c r="O172" s="360"/>
      <c r="P172" s="385"/>
    </row>
    <row r="173" spans="2:20" ht="20.100000000000001" customHeight="1">
      <c r="B173" s="167"/>
      <c r="C173" s="166"/>
      <c r="D173" s="166"/>
      <c r="E173" s="166"/>
      <c r="F173" s="14" t="s">
        <v>2520</v>
      </c>
      <c r="G173" s="171" t="s">
        <v>475</v>
      </c>
      <c r="H173" s="171"/>
      <c r="I173" s="171"/>
      <c r="J173" s="171"/>
      <c r="K173" s="171"/>
      <c r="L173" s="171"/>
      <c r="M173" s="171"/>
      <c r="N173" s="171"/>
      <c r="O173" s="171"/>
      <c r="P173" s="197"/>
    </row>
    <row r="174" spans="2:20" ht="20.100000000000001" customHeight="1">
      <c r="B174" s="167"/>
      <c r="C174" s="166"/>
      <c r="D174" s="166"/>
      <c r="E174" s="166"/>
      <c r="F174" s="14" t="s">
        <v>2520</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2521</v>
      </c>
      <c r="J176" s="105"/>
      <c r="K176" s="105"/>
      <c r="L176" s="105"/>
      <c r="M176" s="105"/>
      <c r="N176" s="105"/>
      <c r="O176" s="106"/>
      <c r="P176" s="107"/>
    </row>
    <row r="177" spans="2:16" ht="39.950000000000003" customHeight="1">
      <c r="B177" s="85"/>
      <c r="C177" s="86"/>
      <c r="D177" s="287"/>
      <c r="E177" s="364"/>
      <c r="F177" s="166" t="s">
        <v>108</v>
      </c>
      <c r="G177" s="166"/>
      <c r="H177" s="166"/>
      <c r="I177" s="104" t="s">
        <v>2522</v>
      </c>
      <c r="J177" s="105"/>
      <c r="K177" s="105"/>
      <c r="L177" s="105"/>
      <c r="M177" s="105"/>
      <c r="N177" s="105"/>
      <c r="O177" s="106"/>
      <c r="P177" s="107"/>
    </row>
    <row r="178" spans="2:16" ht="39.950000000000003" customHeight="1">
      <c r="B178" s="85"/>
      <c r="C178" s="86"/>
      <c r="D178" s="287"/>
      <c r="E178" s="364"/>
      <c r="F178" s="166" t="s">
        <v>109</v>
      </c>
      <c r="G178" s="166"/>
      <c r="H178" s="166"/>
      <c r="I178" s="104" t="s">
        <v>2523</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2524</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2526</v>
      </c>
      <c r="J191" s="105"/>
      <c r="K191" s="105"/>
      <c r="L191" s="105"/>
      <c r="M191" s="105"/>
      <c r="N191" s="105"/>
      <c r="O191" s="106"/>
      <c r="P191" s="107"/>
    </row>
    <row r="192" spans="2:16" ht="39.950000000000003" customHeight="1">
      <c r="B192" s="85"/>
      <c r="C192" s="86"/>
      <c r="D192" s="389"/>
      <c r="E192" s="390"/>
      <c r="F192" s="166" t="s">
        <v>108</v>
      </c>
      <c r="G192" s="166"/>
      <c r="H192" s="166"/>
      <c r="I192" s="104" t="s">
        <v>2527</v>
      </c>
      <c r="J192" s="105"/>
      <c r="K192" s="105"/>
      <c r="L192" s="105"/>
      <c r="M192" s="105"/>
      <c r="N192" s="105"/>
      <c r="O192" s="106"/>
      <c r="P192" s="107"/>
    </row>
    <row r="193" spans="2:16" ht="39.950000000000003" customHeight="1">
      <c r="B193" s="85"/>
      <c r="C193" s="86"/>
      <c r="D193" s="389"/>
      <c r="E193" s="390"/>
      <c r="F193" s="168" t="s">
        <v>110</v>
      </c>
      <c r="G193" s="168"/>
      <c r="H193" s="168"/>
      <c r="I193" s="104" t="s">
        <v>2525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2520</v>
      </c>
      <c r="G201" s="326" t="s">
        <v>448</v>
      </c>
      <c r="H201" s="171"/>
      <c r="I201" s="242"/>
      <c r="J201" s="172"/>
      <c r="K201" s="173"/>
      <c r="L201" s="173"/>
      <c r="M201" s="173"/>
      <c r="N201" s="173"/>
      <c r="O201" s="173"/>
      <c r="P201" s="174"/>
    </row>
    <row r="202" spans="2:16" ht="60" customHeight="1">
      <c r="B202" s="167" t="s">
        <v>114</v>
      </c>
      <c r="C202" s="166"/>
      <c r="D202" s="166"/>
      <c r="E202" s="166"/>
      <c r="F202" s="104" t="s">
        <v>2528</v>
      </c>
      <c r="G202" s="104"/>
      <c r="H202" s="104"/>
      <c r="I202" s="104"/>
      <c r="J202" s="104"/>
      <c r="K202" s="104"/>
      <c r="L202" s="104"/>
      <c r="M202" s="104"/>
      <c r="N202" s="104"/>
      <c r="O202" s="172"/>
      <c r="P202" s="386"/>
    </row>
    <row r="203" spans="2:16" ht="60" customHeight="1">
      <c r="B203" s="167" t="s">
        <v>115</v>
      </c>
      <c r="C203" s="166"/>
      <c r="D203" s="166"/>
      <c r="E203" s="166"/>
      <c r="F203" s="104" t="s">
        <v>2581</v>
      </c>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t="s">
        <v>2579</v>
      </c>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2507</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2507</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2507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2529</v>
      </c>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t="s">
        <v>2530</v>
      </c>
      <c r="G220" s="105"/>
      <c r="H220" s="105"/>
      <c r="I220" s="105"/>
      <c r="J220" s="105"/>
      <c r="K220" s="105"/>
      <c r="L220" s="105"/>
      <c r="M220" s="105"/>
      <c r="N220" s="105"/>
      <c r="O220" s="106"/>
      <c r="P220" s="107"/>
    </row>
    <row r="221" spans="2:20" ht="60" customHeight="1">
      <c r="B221" s="167" t="s">
        <v>493</v>
      </c>
      <c r="C221" s="166"/>
      <c r="D221" s="166"/>
      <c r="E221" s="166"/>
      <c r="F221" s="104" t="s">
        <v>2604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2590</v>
      </c>
      <c r="K227" s="173"/>
      <c r="L227" s="173"/>
      <c r="M227" s="173"/>
      <c r="N227" s="173"/>
      <c r="O227" s="173"/>
      <c r="P227" s="174"/>
    </row>
    <row r="228" spans="1:20" ht="20.100000000000001" customHeight="1">
      <c r="B228" s="167" t="s">
        <v>132</v>
      </c>
      <c r="C228" s="166"/>
      <c r="D228" s="166"/>
      <c r="E228" s="166"/>
      <c r="F228" s="138">
        <v>34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c r="O239" s="138"/>
      <c r="P239" s="179"/>
    </row>
    <row r="240" spans="1:20" ht="20.100000000000001" customHeight="1">
      <c r="B240" s="366" t="s">
        <v>142</v>
      </c>
      <c r="C240" s="166"/>
      <c r="D240" s="166"/>
      <c r="E240" s="367">
        <f>IF(OR($H$240&lt;&gt;"",$K$240&lt;&gt;""),SUM($H$240,$K$240),"")</f>
        <v>17</v>
      </c>
      <c r="F240" s="367"/>
      <c r="G240" s="367"/>
      <c r="H240" s="178">
        <v>7</v>
      </c>
      <c r="I240" s="178"/>
      <c r="J240" s="178"/>
      <c r="K240" s="178">
        <v>10</v>
      </c>
      <c r="L240" s="178"/>
      <c r="M240" s="178"/>
      <c r="N240" s="178"/>
      <c r="O240" s="138"/>
      <c r="P240" s="179"/>
    </row>
    <row r="241" spans="2:20" ht="20.100000000000001" customHeight="1">
      <c r="B241" s="44"/>
      <c r="C241" s="166" t="s">
        <v>143</v>
      </c>
      <c r="D241" s="166"/>
      <c r="E241" s="367">
        <f>IF(OR($H$241&lt;&gt;"",$K$241&lt;&gt;""),SUM($H$241,$K$241),"")</f>
        <v>14</v>
      </c>
      <c r="F241" s="367"/>
      <c r="G241" s="367"/>
      <c r="H241" s="178">
        <v>6</v>
      </c>
      <c r="I241" s="178"/>
      <c r="J241" s="178"/>
      <c r="K241" s="178">
        <v>8</v>
      </c>
      <c r="L241" s="178"/>
      <c r="M241" s="178"/>
      <c r="N241" s="178"/>
      <c r="O241" s="138"/>
      <c r="P241" s="179"/>
    </row>
    <row r="242" spans="2:20" ht="20.100000000000001" customHeight="1">
      <c r="B242" s="45"/>
      <c r="C242" s="166" t="s">
        <v>144</v>
      </c>
      <c r="D242" s="166"/>
      <c r="E242" s="367">
        <f>IF(OR($H$242&lt;&gt;"",$K$242&lt;&gt;""),SUM($H$242,$K$242),"")</f>
        <v>3</v>
      </c>
      <c r="F242" s="367"/>
      <c r="G242" s="367"/>
      <c r="H242" s="178">
        <v>1</v>
      </c>
      <c r="I242" s="178"/>
      <c r="J242" s="178"/>
      <c r="K242" s="178">
        <v>2</v>
      </c>
      <c r="L242" s="178"/>
      <c r="M242" s="178"/>
      <c r="N242" s="178"/>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c r="O244" s="138"/>
      <c r="P244" s="179"/>
    </row>
    <row r="245" spans="2:20" ht="20.100000000000001" customHeight="1">
      <c r="B245" s="167" t="s">
        <v>147</v>
      </c>
      <c r="C245" s="166"/>
      <c r="D245" s="166"/>
      <c r="E245" s="367">
        <f>IF(OR($H$245&lt;&gt;"",$K$245&lt;&gt;""),SUM($H$245,$K$245),"")</f>
        <v>1</v>
      </c>
      <c r="F245" s="367"/>
      <c r="G245" s="367"/>
      <c r="H245" s="178">
        <v>1</v>
      </c>
      <c r="I245" s="178"/>
      <c r="J245" s="178"/>
      <c r="K245" s="178"/>
      <c r="L245" s="178"/>
      <c r="M245" s="178"/>
      <c r="N245" s="178"/>
      <c r="O245" s="138"/>
      <c r="P245" s="179"/>
    </row>
    <row r="246" spans="2:20" ht="20.100000000000001" customHeight="1">
      <c r="B246" s="167" t="s">
        <v>148</v>
      </c>
      <c r="C246" s="166"/>
      <c r="D246" s="166"/>
      <c r="E246" s="367">
        <f>IF(OR($H$246&lt;&gt;"",$K$246&lt;&gt;""),SUM($H$246,$K$246),"")</f>
        <v>1</v>
      </c>
      <c r="F246" s="367"/>
      <c r="G246" s="367"/>
      <c r="H246" s="178">
        <v>1</v>
      </c>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4</v>
      </c>
      <c r="H259" s="367"/>
      <c r="I259" s="367"/>
      <c r="J259" s="178">
        <v>2</v>
      </c>
      <c r="K259" s="178"/>
      <c r="L259" s="178"/>
      <c r="M259" s="178">
        <v>2</v>
      </c>
      <c r="N259" s="178"/>
      <c r="O259" s="138"/>
      <c r="P259" s="179"/>
    </row>
    <row r="260" spans="2:20" ht="20.100000000000001" customHeight="1">
      <c r="B260" s="167" t="s">
        <v>163</v>
      </c>
      <c r="C260" s="166"/>
      <c r="D260" s="166"/>
      <c r="E260" s="166"/>
      <c r="F260" s="166"/>
      <c r="G260" s="367">
        <f>IF(OR($J$260&lt;&gt;"",$M$260&lt;&gt;""),SUM($J$260,$M$260),"")</f>
        <v>5</v>
      </c>
      <c r="H260" s="367"/>
      <c r="I260" s="367"/>
      <c r="J260" s="178">
        <v>2</v>
      </c>
      <c r="K260" s="178"/>
      <c r="L260" s="178"/>
      <c r="M260" s="178">
        <v>3</v>
      </c>
      <c r="N260" s="178"/>
      <c r="O260" s="138"/>
      <c r="P260" s="179"/>
    </row>
    <row r="261" spans="2:20" ht="20.100000000000001" customHeight="1">
      <c r="B261" s="167" t="s">
        <v>399</v>
      </c>
      <c r="C261" s="166"/>
      <c r="D261" s="166"/>
      <c r="E261" s="166"/>
      <c r="F261" s="166"/>
      <c r="G261" s="367">
        <f>IF(OR($J$261&lt;&gt;"",$M$261&lt;&gt;""),SUM($J$261,$M$261),"")</f>
        <v>2</v>
      </c>
      <c r="H261" s="367"/>
      <c r="I261" s="367"/>
      <c r="J261" s="178">
        <v>1</v>
      </c>
      <c r="K261" s="178"/>
      <c r="L261" s="178"/>
      <c r="M261" s="178">
        <v>1</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2531</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2.9</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2512</v>
      </c>
      <c r="M295" s="193"/>
      <c r="N295" s="193"/>
      <c r="O295" s="193"/>
      <c r="P295" s="194"/>
    </row>
    <row r="296" spans="2:20" ht="20.100000000000001" customHeight="1">
      <c r="B296" s="344"/>
      <c r="C296" s="345"/>
      <c r="D296" s="345"/>
      <c r="E296" s="345"/>
      <c r="F296" s="346"/>
      <c r="G296" s="117" t="s">
        <v>456</v>
      </c>
      <c r="H296" s="133"/>
      <c r="I296" s="138" t="s">
        <v>2507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1</v>
      </c>
      <c r="I301" s="28">
        <v>2</v>
      </c>
      <c r="J301" s="28">
        <v>4</v>
      </c>
      <c r="K301" s="28">
        <v>0</v>
      </c>
      <c r="L301" s="28">
        <v>0</v>
      </c>
      <c r="M301" s="28">
        <v>0</v>
      </c>
      <c r="N301" s="28">
        <v>0</v>
      </c>
      <c r="O301" s="28">
        <v>0</v>
      </c>
      <c r="P301" s="28">
        <v>0</v>
      </c>
      <c r="Q301" s="12"/>
    </row>
    <row r="302" spans="2:20" ht="20.100000000000001" customHeight="1">
      <c r="B302" s="132" t="s">
        <v>186</v>
      </c>
      <c r="C302" s="118"/>
      <c r="D302" s="118"/>
      <c r="E302" s="118"/>
      <c r="F302" s="133"/>
      <c r="G302" s="28"/>
      <c r="H302" s="28"/>
      <c r="I302" s="28"/>
      <c r="J302" s="28"/>
      <c r="K302" s="28">
        <v>0</v>
      </c>
      <c r="L302" s="28">
        <v>0</v>
      </c>
      <c r="M302" s="28">
        <v>0</v>
      </c>
      <c r="N302" s="28">
        <v>0</v>
      </c>
      <c r="O302" s="28">
        <v>0</v>
      </c>
      <c r="P302" s="28">
        <v>0</v>
      </c>
      <c r="Q302" s="12"/>
    </row>
    <row r="303" spans="2:20" ht="20.100000000000001" customHeight="1">
      <c r="B303" s="334" t="s">
        <v>187</v>
      </c>
      <c r="C303" s="335"/>
      <c r="D303" s="169" t="s">
        <v>188</v>
      </c>
      <c r="E303" s="171"/>
      <c r="F303" s="242"/>
      <c r="G303" s="28"/>
      <c r="H303" s="28">
        <v>0</v>
      </c>
      <c r="I303" s="28">
        <v>1</v>
      </c>
      <c r="J303" s="28">
        <v>3</v>
      </c>
      <c r="K303" s="28"/>
      <c r="L303" s="28"/>
      <c r="M303" s="28"/>
      <c r="N303" s="28"/>
      <c r="O303" s="28"/>
      <c r="P303" s="28"/>
      <c r="Q303" s="12"/>
    </row>
    <row r="304" spans="2:20" ht="20.100000000000001" customHeight="1">
      <c r="B304" s="336"/>
      <c r="C304" s="337"/>
      <c r="D304" s="117" t="s">
        <v>189</v>
      </c>
      <c r="E304" s="118"/>
      <c r="F304" s="133"/>
      <c r="G304" s="332"/>
      <c r="H304" s="332"/>
      <c r="I304" s="332">
        <v>3</v>
      </c>
      <c r="J304" s="332">
        <v>4</v>
      </c>
      <c r="K304" s="332"/>
      <c r="L304" s="332"/>
      <c r="M304" s="332">
        <v>1</v>
      </c>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2</v>
      </c>
      <c r="J306" s="332">
        <v>2</v>
      </c>
      <c r="K306" s="332">
        <v>1</v>
      </c>
      <c r="L306" s="332"/>
      <c r="M306" s="332"/>
      <c r="N306" s="332"/>
      <c r="O306" s="332"/>
      <c r="P306" s="332">
        <v>1</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3</v>
      </c>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2533</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2582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2520</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2591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5</v>
      </c>
      <c r="J332" s="178"/>
      <c r="K332" s="178"/>
      <c r="L332" s="178"/>
      <c r="M332" s="138">
        <v>5</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18.7</v>
      </c>
      <c r="J334" s="93"/>
      <c r="K334" s="93"/>
      <c r="L334" s="55" t="s">
        <v>490</v>
      </c>
      <c r="M334" s="138">
        <v>29.02</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2384</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261000</v>
      </c>
      <c r="J339" s="93"/>
      <c r="K339" s="93"/>
      <c r="L339" s="50" t="s">
        <v>499</v>
      </c>
      <c r="M339" s="314">
        <v>345000</v>
      </c>
      <c r="N339" s="93"/>
      <c r="O339" s="93"/>
      <c r="P339" s="37" t="s">
        <v>499</v>
      </c>
    </row>
    <row r="340" spans="2:20" ht="20.100000000000001" customHeight="1">
      <c r="B340" s="316"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314">
        <v>87000</v>
      </c>
      <c r="J341" s="93"/>
      <c r="K341" s="93"/>
      <c r="L341" s="50" t="s">
        <v>499</v>
      </c>
      <c r="M341" s="314">
        <v>115000</v>
      </c>
      <c r="N341" s="93"/>
      <c r="O341" s="93"/>
      <c r="P341" s="37" t="s">
        <v>499</v>
      </c>
    </row>
    <row r="342" spans="2:20" ht="20.100000000000001" customHeight="1">
      <c r="B342" s="167"/>
      <c r="C342" s="315" t="s">
        <v>212</v>
      </c>
      <c r="D342" s="234" t="s">
        <v>211</v>
      </c>
      <c r="E342" s="273"/>
      <c r="F342" s="273"/>
      <c r="G342" s="273"/>
      <c r="H342" s="235"/>
      <c r="I342" s="314">
        <v>25953</v>
      </c>
      <c r="J342" s="93"/>
      <c r="K342" s="93"/>
      <c r="L342" s="50" t="s">
        <v>499</v>
      </c>
      <c r="M342" s="314">
        <v>25953</v>
      </c>
      <c r="N342" s="93"/>
      <c r="O342" s="93"/>
      <c r="P342" s="37" t="s">
        <v>499</v>
      </c>
    </row>
    <row r="343" spans="2:20" ht="20.100000000000001" customHeight="1">
      <c r="B343" s="167"/>
      <c r="C343" s="315"/>
      <c r="D343" s="315" t="s">
        <v>213</v>
      </c>
      <c r="E343" s="169" t="s">
        <v>221</v>
      </c>
      <c r="F343" s="171"/>
      <c r="G343" s="171"/>
      <c r="H343" s="242"/>
      <c r="I343" s="314">
        <v>48600</v>
      </c>
      <c r="J343" s="93"/>
      <c r="K343" s="93"/>
      <c r="L343" s="50" t="s">
        <v>499</v>
      </c>
      <c r="M343" s="314">
        <v>48600</v>
      </c>
      <c r="N343" s="93"/>
      <c r="O343" s="93"/>
      <c r="P343" s="37" t="s">
        <v>499</v>
      </c>
    </row>
    <row r="344" spans="2:20" ht="20.100000000000001" customHeight="1">
      <c r="B344" s="167"/>
      <c r="C344" s="315"/>
      <c r="D344" s="315"/>
      <c r="E344" s="169" t="s">
        <v>222</v>
      </c>
      <c r="F344" s="171"/>
      <c r="G344" s="171"/>
      <c r="H344" s="242"/>
      <c r="I344" s="314">
        <v>40000</v>
      </c>
      <c r="J344" s="93"/>
      <c r="K344" s="93"/>
      <c r="L344" s="50" t="s">
        <v>499</v>
      </c>
      <c r="M344" s="314">
        <v>40000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138">
        <v>0</v>
      </c>
      <c r="J346" s="93"/>
      <c r="K346" s="93"/>
      <c r="L346" s="50" t="s">
        <v>499</v>
      </c>
      <c r="M346" s="138">
        <v>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2538</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2606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11</v>
      </c>
      <c r="I387" s="193"/>
      <c r="J387" s="193"/>
      <c r="K387" s="193"/>
      <c r="L387" s="193"/>
      <c r="M387" s="193"/>
      <c r="N387" s="193"/>
      <c r="O387" s="193"/>
      <c r="P387" s="49" t="s">
        <v>495</v>
      </c>
    </row>
    <row r="388" spans="1:20" ht="20.100000000000001" customHeight="1">
      <c r="B388" s="280"/>
      <c r="C388" s="281"/>
      <c r="D388" s="166" t="s">
        <v>250</v>
      </c>
      <c r="E388" s="166"/>
      <c r="F388" s="166"/>
      <c r="G388" s="166"/>
      <c r="H388" s="138">
        <v>20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16</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13</v>
      </c>
      <c r="I399" s="93"/>
      <c r="J399" s="93"/>
      <c r="K399" s="93"/>
      <c r="L399" s="93"/>
      <c r="M399" s="93"/>
      <c r="N399" s="93"/>
      <c r="O399" s="93"/>
      <c r="P399" s="37" t="s">
        <v>497</v>
      </c>
    </row>
    <row r="400" spans="1:20" ht="20.100000000000001" customHeight="1">
      <c r="B400" s="267"/>
      <c r="C400" s="268"/>
      <c r="D400" s="166" t="s">
        <v>262</v>
      </c>
      <c r="E400" s="166"/>
      <c r="F400" s="166"/>
      <c r="G400" s="166"/>
      <c r="H400" s="138">
        <v>10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11</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84.7</v>
      </c>
      <c r="I409" s="193"/>
      <c r="J409" s="193"/>
      <c r="K409" s="193"/>
      <c r="L409" s="193"/>
      <c r="M409" s="193"/>
      <c r="N409" s="193"/>
      <c r="O409" s="193"/>
      <c r="P409" s="49" t="s">
        <v>503</v>
      </c>
    </row>
    <row r="410" spans="2:20" ht="20.100000000000001" customHeight="1">
      <c r="B410" s="167" t="s">
        <v>271</v>
      </c>
      <c r="C410" s="166"/>
      <c r="D410" s="166"/>
      <c r="E410" s="166"/>
      <c r="F410" s="166"/>
      <c r="G410" s="166"/>
      <c r="H410" s="138">
        <v>31</v>
      </c>
      <c r="I410" s="93"/>
      <c r="J410" s="93"/>
      <c r="K410" s="93"/>
      <c r="L410" s="93"/>
      <c r="M410" s="93"/>
      <c r="N410" s="93"/>
      <c r="O410" s="93"/>
      <c r="P410" s="37" t="s">
        <v>495</v>
      </c>
    </row>
    <row r="411" spans="2:20" ht="20.100000000000001" customHeight="1">
      <c r="B411" s="167" t="s">
        <v>272</v>
      </c>
      <c r="C411" s="166"/>
      <c r="D411" s="166"/>
      <c r="E411" s="166"/>
      <c r="F411" s="166"/>
      <c r="G411" s="166"/>
      <c r="H411" s="138">
        <v>91</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20</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2542</v>
      </c>
      <c r="I431" s="173"/>
      <c r="J431" s="173"/>
      <c r="K431" s="173"/>
      <c r="L431" s="173"/>
      <c r="M431" s="173"/>
      <c r="N431" s="173"/>
      <c r="O431" s="173"/>
      <c r="P431" s="174"/>
    </row>
    <row r="432" spans="1:20" ht="20.100000000000001" customHeight="1">
      <c r="B432" s="248"/>
      <c r="C432" s="169" t="s">
        <v>14</v>
      </c>
      <c r="D432" s="171"/>
      <c r="E432" s="171"/>
      <c r="F432" s="171"/>
      <c r="G432" s="242"/>
      <c r="H432" s="89" t="s">
        <v>2543</v>
      </c>
      <c r="I432" s="90"/>
      <c r="J432" s="35" t="s">
        <v>487</v>
      </c>
      <c r="K432" s="90" t="s">
        <v>2544</v>
      </c>
      <c r="L432" s="90"/>
      <c r="M432" s="35" t="s">
        <v>487</v>
      </c>
      <c r="N432" s="90" t="s">
        <v>2545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2547</v>
      </c>
      <c r="I438" s="173"/>
      <c r="J438" s="173"/>
      <c r="K438" s="173"/>
      <c r="L438" s="173"/>
      <c r="M438" s="173"/>
      <c r="N438" s="173"/>
      <c r="O438" s="173"/>
      <c r="P438" s="174"/>
    </row>
    <row r="439" spans="2:16" ht="20.100000000000001" customHeight="1">
      <c r="B439" s="240"/>
      <c r="C439" s="169" t="s">
        <v>14</v>
      </c>
      <c r="D439" s="171"/>
      <c r="E439" s="171"/>
      <c r="F439" s="171"/>
      <c r="G439" s="242"/>
      <c r="H439" s="89" t="s">
        <v>2548</v>
      </c>
      <c r="I439" s="90"/>
      <c r="J439" s="35" t="s">
        <v>487</v>
      </c>
      <c r="K439" s="90" t="s">
        <v>2549</v>
      </c>
      <c r="L439" s="90"/>
      <c r="M439" s="35" t="s">
        <v>487</v>
      </c>
      <c r="N439" s="90" t="s">
        <v>2550</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2552</v>
      </c>
      <c r="I445" s="173"/>
      <c r="J445" s="173"/>
      <c r="K445" s="173"/>
      <c r="L445" s="173"/>
      <c r="M445" s="173"/>
      <c r="N445" s="173"/>
      <c r="O445" s="173"/>
      <c r="P445" s="174"/>
    </row>
    <row r="446" spans="2:16" ht="20.100000000000001" customHeight="1">
      <c r="B446" s="240"/>
      <c r="C446" s="169" t="s">
        <v>14</v>
      </c>
      <c r="D446" s="171"/>
      <c r="E446" s="171"/>
      <c r="F446" s="171"/>
      <c r="G446" s="242"/>
      <c r="H446" s="89" t="s">
        <v>2543</v>
      </c>
      <c r="I446" s="90"/>
      <c r="J446" s="35" t="s">
        <v>487</v>
      </c>
      <c r="K446" s="90" t="s">
        <v>2553</v>
      </c>
      <c r="L446" s="90"/>
      <c r="M446" s="35" t="s">
        <v>487</v>
      </c>
      <c r="N446" s="90" t="s">
        <v>2554</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2555</v>
      </c>
      <c r="I452" s="173"/>
      <c r="J452" s="173"/>
      <c r="K452" s="173"/>
      <c r="L452" s="173"/>
      <c r="M452" s="173"/>
      <c r="N452" s="173"/>
      <c r="O452" s="173"/>
      <c r="P452" s="174"/>
    </row>
    <row r="453" spans="2:16" ht="20.100000000000001" customHeight="1">
      <c r="B453" s="240"/>
      <c r="C453" s="169" t="s">
        <v>14</v>
      </c>
      <c r="D453" s="171"/>
      <c r="E453" s="171"/>
      <c r="F453" s="171"/>
      <c r="G453" s="242"/>
      <c r="H453" s="89" t="s">
        <v>2543</v>
      </c>
      <c r="I453" s="90"/>
      <c r="J453" s="35" t="s">
        <v>487</v>
      </c>
      <c r="K453" s="90" t="s">
        <v>2556</v>
      </c>
      <c r="L453" s="90"/>
      <c r="M453" s="35" t="s">
        <v>487</v>
      </c>
      <c r="N453" s="90" t="s">
        <v>2557</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2551</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t="s">
        <v>2507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2559</v>
      </c>
      <c r="M472" s="105"/>
      <c r="N472" s="105"/>
      <c r="O472" s="106"/>
      <c r="P472" s="107"/>
    </row>
    <row r="473" spans="2:20" ht="20.100000000000001" customHeight="1" thickBot="1">
      <c r="B473" s="220" t="s">
        <v>293</v>
      </c>
      <c r="C473" s="221"/>
      <c r="D473" s="221"/>
      <c r="E473" s="221"/>
      <c r="F473" s="221"/>
      <c r="G473" s="221"/>
      <c r="H473" s="211" t="s">
        <v>2507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2592</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2593</v>
      </c>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2607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C5" sqref="C5:Q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2583</v>
      </c>
      <c r="K4" s="475"/>
      <c r="L4" s="475"/>
      <c r="M4" s="474" t="s">
        <v>2594</v>
      </c>
      <c r="N4" s="475"/>
      <c r="O4" s="475"/>
      <c r="P4" s="475"/>
      <c r="Q4" s="475"/>
      <c r="R4" s="65"/>
      <c r="S4" s="25" t="s">
        <v>2520</v>
      </c>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2584</v>
      </c>
      <c r="K6" s="475"/>
      <c r="L6" s="475"/>
      <c r="M6" s="474" t="s">
        <v>2596</v>
      </c>
      <c r="N6" s="475"/>
      <c r="O6" s="475"/>
      <c r="P6" s="475"/>
      <c r="Q6" s="475"/>
      <c r="R6" s="65" t="s">
        <v>2520</v>
      </c>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2385</v>
      </c>
      <c r="I9" s="473"/>
      <c r="J9" s="474"/>
      <c r="K9" s="475"/>
      <c r="L9" s="475"/>
      <c r="M9" s="474"/>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2585</v>
      </c>
      <c r="K13" s="475"/>
      <c r="L13" s="475"/>
      <c r="M13" s="474" t="s">
        <v>2595</v>
      </c>
      <c r="N13" s="475"/>
      <c r="O13" s="475"/>
      <c r="P13" s="475"/>
      <c r="Q13" s="475"/>
      <c r="R13" s="65"/>
      <c r="S13" s="25" t="s">
        <v>2520</v>
      </c>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2586</v>
      </c>
      <c r="K29" s="475"/>
      <c r="L29" s="475"/>
      <c r="M29" s="474" t="s">
        <v>2596</v>
      </c>
      <c r="N29" s="475"/>
      <c r="O29" s="475"/>
      <c r="P29" s="475"/>
      <c r="Q29" s="475"/>
      <c r="R29" s="65" t="s">
        <v>2520</v>
      </c>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2585</v>
      </c>
      <c r="K35" s="475"/>
      <c r="L35" s="475"/>
      <c r="M35" s="474" t="s">
        <v>2595</v>
      </c>
      <c r="N35" s="475"/>
      <c r="O35" s="475"/>
      <c r="P35" s="475"/>
      <c r="Q35" s="475"/>
      <c r="R35" s="65"/>
      <c r="S35" s="25" t="s">
        <v>2520</v>
      </c>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Normal="85" zoomScaleSheetLayoutView="100" workbookViewId="0">
      <selection activeCell="A3" sqref="A3:AD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2507</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2507</v>
      </c>
      <c r="K7" s="516"/>
      <c r="L7" s="516"/>
      <c r="M7" s="516"/>
      <c r="N7" s="516"/>
      <c r="O7" s="517"/>
      <c r="P7" s="515" t="s">
        <v>2512</v>
      </c>
      <c r="Q7" s="516"/>
      <c r="R7" s="516"/>
      <c r="S7" s="516"/>
      <c r="T7" s="516"/>
      <c r="U7" s="517"/>
      <c r="V7" s="556"/>
      <c r="W7" s="556"/>
      <c r="X7" s="556"/>
      <c r="Y7" s="556"/>
      <c r="Z7" s="556"/>
      <c r="AA7" s="556"/>
      <c r="AB7" s="554"/>
      <c r="AC7" s="555"/>
      <c r="AD7" s="555"/>
      <c r="AE7" s="554" t="s">
        <v>2597</v>
      </c>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2507</v>
      </c>
      <c r="K8" s="519"/>
      <c r="L8" s="519"/>
      <c r="M8" s="519"/>
      <c r="N8" s="519"/>
      <c r="O8" s="520"/>
      <c r="P8" s="518" t="s">
        <v>2512</v>
      </c>
      <c r="Q8" s="519"/>
      <c r="R8" s="519"/>
      <c r="S8" s="519"/>
      <c r="T8" s="519"/>
      <c r="U8" s="520"/>
      <c r="V8" s="514"/>
      <c r="W8" s="514"/>
      <c r="X8" s="514"/>
      <c r="Y8" s="514"/>
      <c r="Z8" s="514"/>
      <c r="AA8" s="514"/>
      <c r="AB8" s="548"/>
      <c r="AC8" s="549"/>
      <c r="AD8" s="549"/>
      <c r="AE8" s="548" t="s">
        <v>2598</v>
      </c>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2507</v>
      </c>
      <c r="Q9" s="519"/>
      <c r="R9" s="519"/>
      <c r="S9" s="519"/>
      <c r="T9" s="519"/>
      <c r="U9" s="520"/>
      <c r="V9" s="514"/>
      <c r="W9" s="514"/>
      <c r="X9" s="514"/>
      <c r="Y9" s="514" t="s">
        <v>2520</v>
      </c>
      <c r="Z9" s="514"/>
      <c r="AA9" s="514"/>
      <c r="AB9" s="548" t="s">
        <v>2563</v>
      </c>
      <c r="AC9" s="549"/>
      <c r="AD9" s="549"/>
      <c r="AE9" s="548" t="s">
        <v>2562</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2507</v>
      </c>
      <c r="K10" s="519"/>
      <c r="L10" s="519"/>
      <c r="M10" s="519"/>
      <c r="N10" s="519"/>
      <c r="O10" s="520"/>
      <c r="P10" s="518" t="s">
        <v>2507</v>
      </c>
      <c r="Q10" s="519"/>
      <c r="R10" s="519"/>
      <c r="S10" s="519"/>
      <c r="T10" s="519"/>
      <c r="U10" s="520"/>
      <c r="V10" s="514"/>
      <c r="W10" s="514"/>
      <c r="X10" s="514"/>
      <c r="Y10" s="514" t="s">
        <v>2520</v>
      </c>
      <c r="Z10" s="514"/>
      <c r="AA10" s="514"/>
      <c r="AB10" s="548" t="s">
        <v>2564</v>
      </c>
      <c r="AC10" s="549"/>
      <c r="AD10" s="549"/>
      <c r="AE10" s="548" t="s">
        <v>2565</v>
      </c>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2507</v>
      </c>
      <c r="K11" s="519"/>
      <c r="L11" s="519"/>
      <c r="M11" s="519"/>
      <c r="N11" s="519"/>
      <c r="O11" s="520"/>
      <c r="P11" s="518" t="s">
        <v>2507</v>
      </c>
      <c r="Q11" s="519"/>
      <c r="R11" s="519"/>
      <c r="S11" s="519"/>
      <c r="T11" s="519"/>
      <c r="U11" s="520"/>
      <c r="V11" s="514"/>
      <c r="W11" s="514"/>
      <c r="X11" s="514"/>
      <c r="Y11" s="514" t="s">
        <v>2520</v>
      </c>
      <c r="Z11" s="514"/>
      <c r="AA11" s="514"/>
      <c r="AB11" s="548" t="s">
        <v>2566</v>
      </c>
      <c r="AC11" s="549"/>
      <c r="AD11" s="549"/>
      <c r="AE11" s="548" t="s">
        <v>2565</v>
      </c>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2507</v>
      </c>
      <c r="K12" s="519"/>
      <c r="L12" s="519"/>
      <c r="M12" s="519"/>
      <c r="N12" s="519"/>
      <c r="O12" s="520"/>
      <c r="P12" s="518" t="s">
        <v>2512</v>
      </c>
      <c r="Q12" s="519"/>
      <c r="R12" s="519"/>
      <c r="S12" s="519"/>
      <c r="T12" s="519"/>
      <c r="U12" s="520"/>
      <c r="V12" s="514"/>
      <c r="W12" s="514"/>
      <c r="X12" s="514"/>
      <c r="Y12" s="514"/>
      <c r="Z12" s="514"/>
      <c r="AA12" s="514"/>
      <c r="AB12" s="548"/>
      <c r="AC12" s="549"/>
      <c r="AD12" s="549"/>
      <c r="AE12" s="548" t="s">
        <v>2598</v>
      </c>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2507</v>
      </c>
      <c r="K13" s="519"/>
      <c r="L13" s="519"/>
      <c r="M13" s="519"/>
      <c r="N13" s="519"/>
      <c r="O13" s="520"/>
      <c r="P13" s="518" t="s">
        <v>2512</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2507</v>
      </c>
      <c r="K14" s="522"/>
      <c r="L14" s="522"/>
      <c r="M14" s="522"/>
      <c r="N14" s="522"/>
      <c r="O14" s="523"/>
      <c r="P14" s="521" t="s">
        <v>2507</v>
      </c>
      <c r="Q14" s="522"/>
      <c r="R14" s="522"/>
      <c r="S14" s="522"/>
      <c r="T14" s="522"/>
      <c r="U14" s="523"/>
      <c r="V14" s="551"/>
      <c r="W14" s="551"/>
      <c r="X14" s="551"/>
      <c r="Y14" s="551" t="s">
        <v>2520</v>
      </c>
      <c r="Z14" s="551"/>
      <c r="AA14" s="551"/>
      <c r="AB14" s="557" t="s">
        <v>2572</v>
      </c>
      <c r="AC14" s="558"/>
      <c r="AD14" s="558"/>
      <c r="AE14" s="253" t="s">
        <v>2573</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2507</v>
      </c>
      <c r="K16" s="516"/>
      <c r="L16" s="516"/>
      <c r="M16" s="516"/>
      <c r="N16" s="516"/>
      <c r="O16" s="517"/>
      <c r="P16" s="515" t="s">
        <v>2507</v>
      </c>
      <c r="Q16" s="516"/>
      <c r="R16" s="516"/>
      <c r="S16" s="516"/>
      <c r="T16" s="516"/>
      <c r="U16" s="517"/>
      <c r="V16" s="556"/>
      <c r="W16" s="556"/>
      <c r="X16" s="556"/>
      <c r="Y16" s="556" t="s">
        <v>2520</v>
      </c>
      <c r="Z16" s="556"/>
      <c r="AA16" s="556"/>
      <c r="AB16" s="554" t="s">
        <v>2564</v>
      </c>
      <c r="AC16" s="555"/>
      <c r="AD16" s="555"/>
      <c r="AE16" s="554" t="s">
        <v>2567</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2507</v>
      </c>
      <c r="K17" s="519"/>
      <c r="L17" s="519"/>
      <c r="M17" s="519"/>
      <c r="N17" s="519"/>
      <c r="O17" s="520"/>
      <c r="P17" s="518" t="s">
        <v>2512</v>
      </c>
      <c r="Q17" s="519"/>
      <c r="R17" s="519"/>
      <c r="S17" s="519"/>
      <c r="T17" s="519"/>
      <c r="U17" s="520"/>
      <c r="V17" s="514"/>
      <c r="W17" s="514"/>
      <c r="X17" s="514"/>
      <c r="Y17" s="514"/>
      <c r="Z17" s="514"/>
      <c r="AA17" s="514"/>
      <c r="AB17" s="548"/>
      <c r="AC17" s="549"/>
      <c r="AD17" s="549"/>
      <c r="AE17" s="548" t="s">
        <v>2587</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2507</v>
      </c>
      <c r="K18" s="519"/>
      <c r="L18" s="519"/>
      <c r="M18" s="519"/>
      <c r="N18" s="519"/>
      <c r="O18" s="520"/>
      <c r="P18" s="518" t="s">
        <v>2507</v>
      </c>
      <c r="Q18" s="519"/>
      <c r="R18" s="519"/>
      <c r="S18" s="519"/>
      <c r="T18" s="519"/>
      <c r="U18" s="520"/>
      <c r="V18" s="514"/>
      <c r="W18" s="514"/>
      <c r="X18" s="514"/>
      <c r="Y18" s="514" t="s">
        <v>2520</v>
      </c>
      <c r="Z18" s="514"/>
      <c r="AA18" s="514"/>
      <c r="AB18" s="548" t="s">
        <v>2568</v>
      </c>
      <c r="AC18" s="549"/>
      <c r="AD18" s="549"/>
      <c r="AE18" s="548" t="s">
        <v>2565</v>
      </c>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2507</v>
      </c>
      <c r="K19" s="519"/>
      <c r="L19" s="519"/>
      <c r="M19" s="519"/>
      <c r="N19" s="519"/>
      <c r="O19" s="520"/>
      <c r="P19" s="518" t="s">
        <v>2507</v>
      </c>
      <c r="Q19" s="519"/>
      <c r="R19" s="519"/>
      <c r="S19" s="519"/>
      <c r="T19" s="519"/>
      <c r="U19" s="520"/>
      <c r="V19" s="514"/>
      <c r="W19" s="514"/>
      <c r="X19" s="514"/>
      <c r="Y19" s="514" t="s">
        <v>2520</v>
      </c>
      <c r="Z19" s="514"/>
      <c r="AA19" s="514"/>
      <c r="AB19" s="548" t="s">
        <v>2569</v>
      </c>
      <c r="AC19" s="549"/>
      <c r="AD19" s="549"/>
      <c r="AE19" s="548" t="s">
        <v>2588</v>
      </c>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2512</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2512</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2507</v>
      </c>
      <c r="Q22" s="519"/>
      <c r="R22" s="519"/>
      <c r="S22" s="519"/>
      <c r="T22" s="519"/>
      <c r="U22" s="520"/>
      <c r="V22" s="514"/>
      <c r="W22" s="514"/>
      <c r="X22" s="514"/>
      <c r="Y22" s="514" t="s">
        <v>2520</v>
      </c>
      <c r="Z22" s="514"/>
      <c r="AA22" s="514"/>
      <c r="AB22" s="548"/>
      <c r="AC22" s="549"/>
      <c r="AD22" s="549"/>
      <c r="AE22" s="548" t="s">
        <v>2599</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2507</v>
      </c>
      <c r="K23" s="519"/>
      <c r="L23" s="519"/>
      <c r="M23" s="519"/>
      <c r="N23" s="519"/>
      <c r="O23" s="520"/>
      <c r="P23" s="518" t="s">
        <v>2507</v>
      </c>
      <c r="Q23" s="519"/>
      <c r="R23" s="519"/>
      <c r="S23" s="519"/>
      <c r="T23" s="519"/>
      <c r="U23" s="520"/>
      <c r="V23" s="514"/>
      <c r="W23" s="514"/>
      <c r="X23" s="514"/>
      <c r="Y23" s="514" t="s">
        <v>2520</v>
      </c>
      <c r="Z23" s="514"/>
      <c r="AA23" s="514"/>
      <c r="AB23" s="548" t="s">
        <v>2571</v>
      </c>
      <c r="AC23" s="549"/>
      <c r="AD23" s="549"/>
      <c r="AE23" s="548" t="s">
        <v>2570</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2512</v>
      </c>
      <c r="K24" s="519"/>
      <c r="L24" s="519"/>
      <c r="M24" s="519"/>
      <c r="N24" s="519"/>
      <c r="O24" s="520"/>
      <c r="P24" s="518" t="s">
        <v>2507</v>
      </c>
      <c r="Q24" s="519"/>
      <c r="R24" s="519"/>
      <c r="S24" s="519"/>
      <c r="T24" s="519"/>
      <c r="U24" s="520"/>
      <c r="V24" s="514"/>
      <c r="W24" s="514"/>
      <c r="X24" s="514"/>
      <c r="Y24" s="514" t="s">
        <v>2520</v>
      </c>
      <c r="Z24" s="514"/>
      <c r="AA24" s="514"/>
      <c r="AB24" s="548"/>
      <c r="AC24" s="549"/>
      <c r="AD24" s="549"/>
      <c r="AE24" s="548" t="s">
        <v>2574</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2512</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2507</v>
      </c>
      <c r="Q27" s="516"/>
      <c r="R27" s="516"/>
      <c r="S27" s="516"/>
      <c r="T27" s="516"/>
      <c r="U27" s="517"/>
      <c r="V27" s="556"/>
      <c r="W27" s="556"/>
      <c r="X27" s="556"/>
      <c r="Y27" s="556" t="s">
        <v>2520</v>
      </c>
      <c r="Z27" s="556"/>
      <c r="AA27" s="556"/>
      <c r="AB27" s="554" t="s">
        <v>2576</v>
      </c>
      <c r="AC27" s="555"/>
      <c r="AD27" s="555"/>
      <c r="AE27" s="554" t="s">
        <v>2577</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2507</v>
      </c>
      <c r="K28" s="519"/>
      <c r="L28" s="519"/>
      <c r="M28" s="519"/>
      <c r="N28" s="519"/>
      <c r="O28" s="520"/>
      <c r="P28" s="518" t="s">
        <v>2512</v>
      </c>
      <c r="Q28" s="519"/>
      <c r="R28" s="519"/>
      <c r="S28" s="519"/>
      <c r="T28" s="519"/>
      <c r="U28" s="520"/>
      <c r="V28" s="514"/>
      <c r="W28" s="514"/>
      <c r="X28" s="514"/>
      <c r="Y28" s="514"/>
      <c r="Z28" s="514"/>
      <c r="AA28" s="514"/>
      <c r="AB28" s="548"/>
      <c r="AC28" s="549"/>
      <c r="AD28" s="549"/>
      <c r="AE28" s="548" t="s">
        <v>2575</v>
      </c>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2507</v>
      </c>
      <c r="K29" s="519"/>
      <c r="L29" s="519"/>
      <c r="M29" s="519"/>
      <c r="N29" s="519"/>
      <c r="O29" s="520"/>
      <c r="P29" s="518" t="s">
        <v>2512</v>
      </c>
      <c r="Q29" s="519"/>
      <c r="R29" s="519"/>
      <c r="S29" s="519"/>
      <c r="T29" s="519"/>
      <c r="U29" s="520"/>
      <c r="V29" s="514"/>
      <c r="W29" s="514"/>
      <c r="X29" s="514"/>
      <c r="Y29" s="514"/>
      <c r="Z29" s="514"/>
      <c r="AA29" s="514"/>
      <c r="AB29" s="548"/>
      <c r="AC29" s="549"/>
      <c r="AD29" s="549"/>
      <c r="AE29" s="548" t="s">
        <v>2575</v>
      </c>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2507</v>
      </c>
      <c r="K30" s="519"/>
      <c r="L30" s="519"/>
      <c r="M30" s="519"/>
      <c r="N30" s="519"/>
      <c r="O30" s="520"/>
      <c r="P30" s="518" t="s">
        <v>2512</v>
      </c>
      <c r="Q30" s="519"/>
      <c r="R30" s="519"/>
      <c r="S30" s="519"/>
      <c r="T30" s="519"/>
      <c r="U30" s="520"/>
      <c r="V30" s="514"/>
      <c r="W30" s="514"/>
      <c r="X30" s="514"/>
      <c r="Y30" s="514"/>
      <c r="Z30" s="514"/>
      <c r="AA30" s="514"/>
      <c r="AB30" s="548"/>
      <c r="AC30" s="549"/>
      <c r="AD30" s="549"/>
      <c r="AE30" s="548" t="s">
        <v>2575</v>
      </c>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2507</v>
      </c>
      <c r="K31" s="522"/>
      <c r="L31" s="522"/>
      <c r="M31" s="522"/>
      <c r="N31" s="522"/>
      <c r="O31" s="523"/>
      <c r="P31" s="521" t="s">
        <v>2512</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2512</v>
      </c>
      <c r="K33" s="516"/>
      <c r="L33" s="516"/>
      <c r="M33" s="516"/>
      <c r="N33" s="516"/>
      <c r="O33" s="517"/>
      <c r="P33" s="515" t="s">
        <v>2512</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2512</v>
      </c>
      <c r="K34" s="519"/>
      <c r="L34" s="519"/>
      <c r="M34" s="519"/>
      <c r="N34" s="519"/>
      <c r="O34" s="520"/>
      <c r="P34" s="518" t="s">
        <v>2512</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2512</v>
      </c>
      <c r="K35" s="522"/>
      <c r="L35" s="522"/>
      <c r="M35" s="522"/>
      <c r="N35" s="522"/>
      <c r="O35" s="523"/>
      <c r="P35" s="521" t="s">
        <v>2512</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