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joylife4\Desktop\経営状況令和5年横浜市\"/>
    </mc:Choice>
  </mc:AlternateContent>
  <xr:revisionPtr revIDLastSave="0" documentId="13_ncr:1_{8EB1510B-DF06-46FB-BDA9-7C64BA302F8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<sst xmlns="http://schemas.openxmlformats.org/spreadsheetml/2006/main" count="3129" uniqueCount="2605">
  <si>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</si>
  <si>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</si>
  <si>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</si>
  <si>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</si>
  <si>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</si>
  <si>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</si>
  <si>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</si>
  <si>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</si>
  <si>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</si>
  <si>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</si>
  <si>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</si>
  <si>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</si>
  <si>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</si>
  <si>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</si>
  <si>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</si>
  <si>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</si>
  <si>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</si>
  <si>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</si>
  <si>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</si>
  <si>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</si>
  <si>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</si>
  <si>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</si>
  <si>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</si>
  <si>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</si>
  <si>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</si>
  <si>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</si>
  <si>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</si>
  <si>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</si>
  <si>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</si>
  <si>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</si>
  <si>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</si>
  <si>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</si>
  <si>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</si>
  <si>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</si>
  <si>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</si>
  <si>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</si>
  <si>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</si>
  <si>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</si>
  <si>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</si>
  <si>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</si>
  <si>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</si>
  <si>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</si>
  <si>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</si>
  <si>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</si>
  <si>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</si>
  <si>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</si>
  <si>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</si>
  <si>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</si>
  <si>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</si>
  <si>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</si>
  <si>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</si>
  <si>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</si>
  <si>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</si>
  <si>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</si>
  <si>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</si>
  <si>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</si>
  <si>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</si>
  <si>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</si>
  <si>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</si>
  <si>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</si>
  <si>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</si>
  <si>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</si>
  <si>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</si>
  <si>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</si>
  <si>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</si>
  <si>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</si>
  <si>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</si>
  <si>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</si>
  <si>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</si>
  <si>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</si>
  <si>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</si>
  <si>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</si>
  <si>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</si>
  <si>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</si>
  <si>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</si>
  <si>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</si>
  <si>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</si>
  <si>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</si>
  <si>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</si>
  <si>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</si>
  <si>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</si>
  <si>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</si>
  <si>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</si>
  <si>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</si>
  <si>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</si>
  <si>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</si>
  <si>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</si>
  <si>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</si>
  <si>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</si>
  <si>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</si>
  <si>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</si>
  <si>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</si>
  <si>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</si>
  <si>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</si>
  <si>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</si>
  <si>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</si>
  <si>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</si>
  <si>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</si>
  <si>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</si>
  <si>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</si>
  <si>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</si>
  <si>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</si>
  <si>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</si>
  <si>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</si>
  <si>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</si>
  <si>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</si>
  <si>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</si>
  <si>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</si>
  <si>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</si>
  <si>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</si>
  <si>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</si>
  <si>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</si>
  <si>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</si>
  <si>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</si>
  <si>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</si>
  <si>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</si>
  <si>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</si>
  <si>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</si>
  <si>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</si>
  <si>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</si>
  <si>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</si>
  <si>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</si>
  <si>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</si>
  <si>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</si>
  <si>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</si>
  <si>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</si>
  <si>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</si>
  <si>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</si>
  <si>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</si>
  <si>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</si>
  <si>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</si>
  <si>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</si>
  <si>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</si>
  <si>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</si>
  <si>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</si>
  <si>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</si>
  <si>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</si>
  <si>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</si>
  <si>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</si>
  <si>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</si>
  <si>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</si>
  <si>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</si>
  <si>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</si>
  <si>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</si>
  <si>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</si>
  <si>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</si>
  <si>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</si>
  <si>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</si>
  <si>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</si>
  <si>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</si>
  <si>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</si>
  <si>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</si>
  <si>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</si>
  <si>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</si>
  <si>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</si>
  <si>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</si>
  <si>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</si>
  <si>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</si>
  <si>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</si>
  <si>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</si>
  <si>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</si>
  <si>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</si>
  <si>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</si>
  <si>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</si>
  <si>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</si>
  <si>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</si>
  <si>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</si>
  <si>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</si>
  <si>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</si>
  <si>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</si>
  <si>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</si>
  <si>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</si>
  <si>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</si>
  <si>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</si>
  <si>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</si>
  <si>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</si>
  <si>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</si>
  <si>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</si>
  <si>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</si>
  <si>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</si>
  <si>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</si>
  <si>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</si>
  <si>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</si>
  <si>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</si>
  <si>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</si>
  <si>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</si>
  <si>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</si>
  <si>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</si>
  <si>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</si>
  <si>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</si>
  <si>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</si>
  <si>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</si>
  <si>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</si>
  <si>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</si>
  <si>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</si>
  <si>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</si>
  <si>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</si>
  <si>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</si>
  <si>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</si>
  <si>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</si>
  <si>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</si>
  <si>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</si>
  <si>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</si>
  <si>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</si>
  <si>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</si>
  <si>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</si>
  <si>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</si>
  <si>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</si>
  <si>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</si>
  <si>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</si>
  <si>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</si>
  <si>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</si>
  <si>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</si>
  <si>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</si>
  <si>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</si>
  <si>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</si>
  <si>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</si>
  <si>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</si>
  <si>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</si>
  <si>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</si>
  <si>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</si>
  <si>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</si>
  <si>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</si>
  <si>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</si>
  <si>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</si>
  <si>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</si>
  <si>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</si>
  <si>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</si>
  <si>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</si>
  <si>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</si>
  <si>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</si>
  <si>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</si>
  <si>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</si>
  <si>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</si>
  <si>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</si>
  <si>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</si>
  <si>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</si>
  <si>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</si>
  <si>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</si>
  <si>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</si>
  <si>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</si>
  <si>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</si>
  <si>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</si>
  <si>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</si>
  <si>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</si>
  <si>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</si>
  <si>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</si>
  <si>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</si>
  <si>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</si>
  <si>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</si>
  <si>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</si>
  <si>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</si>
  <si>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</si>
  <si>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</si>
  <si>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</si>
  <si>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</si>
  <si>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</si>
  <si>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</si>
  <si>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</si>
  <si>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</si>
  <si>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</si>
  <si>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</si>
  <si>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</si>
  <si>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</si>
  <si>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</si>
  <si>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</si>
  <si>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</si>
  <si>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</si>
  <si>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</si>
  <si>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</si>
  <si>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</si>
  <si>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</si>
  <si>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</si>
  <si>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</si>
  <si>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</si>
  <si>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</si>
  <si>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</si>
  <si>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</si>
  <si>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</si>
  <si>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</si>
  <si>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</si>
  <si>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</si>
  <si>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</si>
  <si>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</si>
  <si>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</si>
  <si>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</si>
  <si>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</si>
  <si>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</si>
  <si>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</si>
  <si>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</si>
  <si>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</si>
  <si>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</si>
  <si>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</si>
  <si>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</si>
  <si>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</si>
  <si>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</si>
  <si>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</si>
  <si>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</si>
  <si>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</si>
  <si>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</si>
  <si>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</si>
  <si>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</si>
  <si>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</si>
  <si>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</si>
  <si>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</si>
  <si>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</si>
  <si>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</si>
  <si>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</si>
  <si>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</si>
  <si>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</si>
  <si>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</si>
  <si>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</si>
  <si>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</si>
  <si>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</si>
  <si>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</si>
  <si>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</si>
  <si>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</si>
  <si>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</si>
  <si>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</si>
  <si>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</si>
  <si>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</si>
  <si>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</si>
  <si>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</si>
  <si>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</si>
  <si>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</si>
  <si>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</si>
  <si>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</si>
  <si>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</si>
  <si>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</si>
  <si>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</si>
  <si>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</si>
  <si>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</si>
  <si>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</si>
  <si>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</si>
  <si>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</si>
  <si>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</si>
  <si>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</si>
  <si>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</si>
  <si>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</si>
  <si>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</si>
  <si>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</si>
  <si>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</si>
  <si>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</si>
  <si>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</si>
  <si>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</si>
  <si>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</si>
  <si>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</si>
  <si>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</si>
  <si>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</si>
  <si>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</si>
  <si>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</si>
  <si>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</si>
  <si>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</si>
  <si>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</si>
  <si>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</si>
  <si>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</si>
  <si>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</si>
  <si>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</si>
  <si>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</si>
  <si>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</si>
  <si>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</si>
  <si>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</si>
  <si>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</si>
  <si>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</si>
  <si>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</si>
  <si>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</si>
  <si>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</si>
  <si>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</si>
  <si>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</si>
  <si>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</si>
  <si>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</si>
  <si>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</si>
  <si>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</si>
  <si>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</si>
  <si>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</si>
  <si>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</si>
  <si>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</si>
  <si>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</si>
  <si>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</si>
  <si>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</si>
  <si>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</si>
  <si>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</si>
  <si>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</si>
  <si>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</si>
  <si>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</si>
  <si>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</si>
  <si>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</si>
  <si>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</si>
  <si>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</si>
  <si>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</si>
  <si>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</si>
  <si>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</si>
  <si>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</si>
  <si>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</si>
  <si>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</si>
  <si>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</si>
  <si>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</si>
  <si>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</si>
  <si>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</si>
  <si>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</si>
  <si>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</si>
  <si>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</si>
  <si>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</si>
  <si>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</si>
  <si>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</si>
  <si>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</si>
  <si>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</si>
  <si>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</si>
  <si>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</si>
  <si>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</si>
  <si>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</si>
  <si>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</si>
  <si>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</si>
  <si>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</si>
  <si>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</si>
  <si>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</si>
  <si>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</si>
  <si>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</si>
  <si>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</si>
  <si>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</si>
  <si>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</si>
  <si>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</si>
  <si>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</si>
  <si>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</si>
  <si>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</si>
  <si>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</si>
  <si>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</si>
  <si>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</si>
  <si>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</si>
  <si>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</si>
  <si>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</si>
  <si>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</si>
  <si>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</si>
  <si>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</si>
  <si>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</si>
  <si>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</si>
  <si>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</si>
  <si>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</si>
  <si>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</si>
  <si>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</si>
  <si>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</si>
  <si>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</si>
  <si>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</si>
  <si>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</si>
  <si>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</si>
  <si>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</si>
  <si>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</si>
  <si>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</si>
  <si>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</si>
  <si>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</si>
  <si>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</si>
  <si>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</si>
  <si>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</si>
  <si>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</si>
  <si>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</si>
  <si>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</si>
  <si>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</si>
  <si>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</si>
  <si>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</si>
  <si>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</si>
  <si>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</si>
  <si>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</si>
  <si>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</si>
  <si>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</si>
  <si>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</si>
  <si>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</si>
  <si>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</si>
  <si>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</si>
  <si>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</si>
  <si>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</si>
  <si>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</si>
  <si>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</si>
  <si>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</si>
  <si>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</si>
  <si>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</si>
  <si>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</si>
  <si>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</si>
  <si>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</si>
  <si>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</si>
  <si>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</si>
  <si>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</si>
  <si>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</si>
  <si>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</si>
  <si>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</si>
  <si>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</si>
  <si>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</si>
  <si>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</si>
  <si>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</si>
  <si>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</si>
  <si>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</si>
  <si>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</si>
  <si>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</si>
  <si>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</si>
  <si>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</si>
  <si>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</si>
  <si>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</si>
  <si>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</si>
  <si>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</si>
  <si>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</si>
  <si>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</si>
  <si>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</si>
  <si>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</si>
  <si>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</si>
  <si>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</si>
  <si>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</si>
  <si>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</si>
  <si>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</si>
  <si>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</si>
  <si>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</si>
  <si>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</si>
  <si>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</si>
  <si>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</si>
  <si>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</si>
  <si>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</si>
  <si>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</si>
  <si>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</si>
  <si>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</si>
  <si>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</si>
  <si>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</si>
  <si>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</si>
  <si>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</si>
  <si>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</si>
  <si>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</si>
  <si>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</si>
  <si>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</si>
  <si>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</si>
  <si>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</si>
  <si>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</si>
  <si>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</si>
  <si>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</si>
  <si>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</si>
  <si>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</si>
  <si>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</si>
  <si>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</si>
  <si>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</si>
  <si>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</si>
  <si>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</si>
  <si>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</si>
  <si>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</si>
  <si>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</si>
  <si>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</si>
  <si>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</si>
  <si>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</si>
  <si>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</si>
  <si>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</si>
  <si>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</si>
  <si>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</si>
  <si>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</si>
  <si>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</si>
  <si>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</si>
  <si>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</si>
  <si>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</si>
  <si>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</si>
  <si>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</si>
  <si>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</si>
  <si>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</si>
  <si>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</si>
  <si>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</si>
  <si>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</si>
  <si>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</si>
  <si>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</si>
  <si>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</si>
  <si>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</si>
  <si>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</si>
  <si>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</si>
  <si>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</si>
  <si>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</si>
  <si>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</si>
  <si>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</si>
  <si>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</si>
  <si>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</si>
  <si>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</si>
  <si>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</si>
  <si>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</si>
  <si>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</si>
  <si>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</si>
  <si>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</si>
  <si>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</si>
  <si>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</si>
  <si>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</si>
  <si>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</si>
  <si>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</si>
  <si>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</si>
  <si>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</si>
  <si>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</si>
  <si>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</si>
  <si>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</si>
  <si>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</si>
  <si>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</si>
  <si>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</si>
  <si>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</si>
  <si>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</si>
  <si>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</si>
  <si>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</si>
  <si>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</si>
  <si>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</si>
  <si>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</si>
  <si>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</si>
  <si>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</si>
  <si>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</si>
  <si>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</si>
  <si>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</si>
  <si>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</si>
  <si>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</si>
  <si>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</si>
  <si>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</si>
  <si>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</si>
  <si>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</si>
  <si>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</si>
  <si>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</si>
  <si>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</si>
  <si>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</si>
  <si>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</si>
  <si>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</si>
  <si>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</si>
  <si>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</si>
  <si>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</si>
  <si>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</si>
  <si>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</si>
  <si>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</si>
  <si>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</si>
  <si>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</si>
  <si>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</si>
  <si>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</si>
  <si>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</si>
  <si>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</si>
  <si>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</si>
  <si>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</si>
  <si>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</si>
  <si>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</si>
  <si>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</si>
  <si>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</si>
  <si>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</si>
  <si>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</si>
  <si>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</si>
  <si>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</si>
  <si>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</si>
  <si>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</si>
  <si>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</si>
  <si>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</si>
  <si>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</si>
  <si>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</si>
  <si>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</si>
  <si>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</si>
  <si>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</si>
  <si>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</si>
  <si>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</si>
  <si>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</si>
  <si>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</si>
  <si>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</si>
  <si>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</si>
  <si>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</si>
  <si>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</si>
  <si>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</si>
  <si>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</si>
  <si>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</si>
  <si>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</si>
  <si>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</si>
  <si>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</si>
  <si>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</si>
  <si>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</si>
  <si>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</si>
  <si>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</si>
  <si>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</si>
  <si>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</si>
  <si>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</si>
  <si>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</si>
  <si>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</si>
  <si>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</si>
  <si>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</si>
  <si>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</si>
  <si>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</si>
  <si>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</si>
  <si>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</si>
  <si>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</si>
  <si>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</si>
  <si>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</si>
  <si>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</si>
  <si>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</si>
  <si>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</si>
  <si>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</si>
  <si>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</si>
  <si>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</si>
  <si>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</si>
  <si>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</si>
  <si>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</si>
  <si>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</si>
  <si>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</si>
  <si>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</si>
  <si>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</si>
  <si>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</si>
  <si>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</si>
  <si>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</si>
  <si>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</si>
  <si>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</si>
  <si>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</si>
  <si>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</si>
  <si>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</si>
  <si>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</si>
  <si>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</si>
  <si>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</si>
  <si>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</si>
  <si>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</si>
  <si>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</si>
  <si>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</si>
  <si>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</si>
  <si>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</si>
  <si>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</si>
  <si>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</si>
  <si>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</si>
  <si>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</si>
  <si>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</si>
  <si>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</si>
  <si>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</si>
  <si>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</si>
  <si>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</si>
  <si>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</si>
  <si>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</si>
  <si>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</si>
  <si>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</si>
  <si>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</si>
  <si>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</si>
  <si>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</si>
  <si>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</si>
  <si>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</si>
  <si>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</si>
  <si>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</si>
  <si>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</si>
  <si>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</si>
  <si>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</si>
  <si>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</si>
  <si>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</si>
  <si>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</si>
  <si>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</si>
  <si>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</si>
  <si>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</si>
  <si>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</si>
  <si>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</si>
  <si>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</si>
  <si>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</si>
  <si>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</si>
  <si>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</si>
  <si>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</si>
  <si>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</si>
  <si>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</si>
  <si>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</si>
  <si>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</si>
  <si>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</si>
  <si>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</si>
  <si>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</si>
  <si>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</si>
  <si>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</si>
  <si>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</si>
  <si>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</si>
  <si>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</si>
  <si>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</si>
  <si>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</si>
  <si>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</si>
  <si>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</si>
  <si>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</si>
  <si>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</si>
  <si>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</si>
  <si>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</si>
  <si>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</si>
  <si>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</si>
  <si>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</si>
  <si>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</si>
  <si>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</si>
  <si>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</si>
  <si>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</si>
  <si>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</si>
  <si>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</si>
  <si>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</si>
  <si>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</si>
  <si>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</si>
  <si>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</si>
  <si>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</si>
  <si>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</si>
  <si>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</si>
  <si>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</si>
  <si>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</si>
  <si>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</si>
  <si>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</si>
  <si>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</si>
  <si>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</si>
  <si>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</si>
  <si>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</si>
  <si>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</si>
  <si>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</si>
  <si>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</si>
  <si>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</si>
  <si>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</si>
  <si>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</si>
  <si>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</si>
  <si>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</si>
  <si>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</si>
  <si>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</si>
  <si>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</si>
  <si>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</si>
  <si>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</si>
  <si>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</si>
  <si>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</si>
  <si>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</si>
  <si>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</si>
  <si>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</si>
  <si>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</si>
  <si>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</si>
  <si>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</si>
  <si>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</si>
  <si>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</si>
  <si>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</si>
  <si>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</si>
  <si>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</si>
  <si>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</si>
  <si>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</si>
  <si>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</si>
  <si>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</si>
  <si>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</si>
  <si>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</si>
  <si>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</si>
  <si>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</si>
  <si>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</si>
  <si>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</si>
  <si>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</si>
  <si>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</si>
  <si>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</si>
  <si>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</si>
  <si>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</si>
  <si>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</si>
  <si>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</si>
  <si>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</si>
  <si>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</si>
  <si>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</si>
  <si>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</si>
  <si>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</si>
  <si>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</si>
  <si>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</si>
  <si>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</si>
  <si>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</si>
  <si>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</si>
  <si>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</si>
  <si>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</si>
  <si>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</si>
  <si>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</si>
  <si>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</si>
  <si>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</si>
  <si>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</si>
  <si>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</si>
  <si>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</si>
  <si>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</si>
  <si>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</si>
  <si>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</si>
  <si>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</si>
  <si>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</si>
  <si>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</si>
  <si>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</si>
  <si>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</si>
  <si>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</si>
  <si>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</si>
  <si>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</si>
  <si>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</si>
  <si>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</si>
  <si>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</si>
  <si>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</si>
  <si>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</si>
  <si>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</si>
  <si>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</si>
  <si>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</si>
  <si>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</si>
  <si>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</si>
  <si>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</si>
  <si>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</si>
  <si>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</si>
  <si>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</si>
  <si>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</si>
  <si>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</si>
  <si>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</si>
  <si>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</si>
  <si>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</si>
  <si>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</si>
  <si>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</si>
  <si>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</si>
  <si>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</si>
  <si>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</si>
  <si>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</si>
  <si>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</si>
  <si>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</si>
  <si>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</si>
  <si>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</si>
  <si>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</si>
  <si>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</si>
  <si>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</si>
  <si>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</si>
  <si>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</si>
  <si>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</si>
  <si>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</si>
  <si>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</si>
  <si>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</si>
  <si>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</si>
  <si>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</si>
  <si>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</si>
  <si>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</si>
  <si>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</si>
  <si>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</si>
  <si>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</si>
  <si>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</si>
  <si>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</si>
  <si>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</si>
  <si>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</si>
  <si>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</si>
  <si>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</si>
  <si>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</si>
  <si>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</si>
  <si>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</si>
  <si>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</si>
  <si>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</si>
  <si>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</si>
  <si>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</si>
  <si>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</si>
  <si>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</si>
  <si>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</si>
  <si>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</si>
  <si>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</si>
  <si>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</si>
  <si>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</si>
  <si>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</si>
  <si>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</si>
  <si>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</si>
  <si>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</si>
  <si>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</si>
  <si>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</si>
  <si>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</si>
  <si>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</si>
  <si>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</si>
  <si>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</si>
  <si>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</si>
  <si>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</si>
  <si>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</si>
  <si>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</si>
  <si>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</si>
  <si>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</si>
  <si>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</si>
  <si>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</si>
  <si>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</si>
  <si>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</si>
  <si>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</si>
  <si>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</si>
  <si>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</si>
  <si>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</si>
  <si>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</si>
  <si>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</si>
  <si>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</si>
  <si>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</si>
  <si>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</si>
  <si>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</si>
  <si>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</si>
  <si>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</si>
  <si>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</si>
  <si>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</si>
  <si>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</si>
  <si>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</si>
  <si>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</si>
  <si>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</si>
  <si>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</si>
  <si>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</si>
  <si>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</si>
  <si>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</si>
  <si>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</si>
  <si>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</si>
  <si>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</si>
  <si>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</si>
  <si>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</si>
  <si>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</si>
  <si>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</si>
  <si>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</si>
  <si>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</si>
  <si>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</si>
  <si>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</si>
  <si>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</si>
  <si>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</si>
  <si>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</si>
  <si>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</si>
  <si>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</si>
  <si>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</si>
  <si>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</si>
  <si>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</si>
  <si>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</si>
  <si>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</si>
  <si>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</si>
  <si>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</si>
  <si>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</si>
  <si>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</si>
  <si>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</si>
  <si>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</si>
  <si>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</si>
  <si>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</si>
  <si>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</si>
  <si>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</si>
  <si>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</si>
  <si>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</si>
  <si>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</si>
  <si>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</si>
  <si>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</si>
  <si>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</si>
  <si>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</si>
  <si>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</si>
  <si>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</si>
  <si>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</si>
  <si>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</si>
  <si>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</si>
  <si>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</si>
  <si>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</si>
  <si>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</si>
  <si>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</si>
  <si>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</si>
  <si>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</si>
  <si>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</si>
  <si>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</si>
  <si>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</si>
  <si>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</si>
  <si>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</si>
  <si>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</si>
  <si>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</si>
  <si>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</si>
  <si>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</si>
  <si>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</si>
  <si>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</si>
  <si>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</si>
  <si>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</si>
  <si>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</si>
  <si>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</si>
  <si>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</si>
  <si>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</si>
  <si>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</si>
  <si>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</si>
  <si>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</si>
  <si>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</si>
  <si>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</si>
  <si>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</si>
  <si>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</si>
  <si>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</si>
  <si>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</si>
  <si>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</si>
  <si>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</si>
  <si>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</si>
  <si>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</si>
  <si>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</si>
  <si>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</si>
  <si>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</si>
  <si>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</si>
  <si>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</si>
  <si>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</si>
  <si>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</si>
  <si>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</si>
  <si>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</si>
  <si>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</si>
  <si>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</si>
  <si>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</si>
  <si>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</si>
  <si>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</si>
  <si>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</si>
  <si>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</si>
  <si>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</si>
  <si>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</si>
  <si>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</si>
  <si>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</si>
  <si>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</si>
  <si>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</si>
  <si>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</si>
  <si>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</si>
  <si>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</si>
  <si>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</si>
  <si>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</si>
  <si>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</si>
  <si>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</si>
  <si>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</si>
  <si>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</si>
  <si>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</si>
  <si>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</si>
  <si>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</si>
  <si>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</si>
  <si>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</si>
  <si>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</si>
  <si>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</si>
  <si>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</si>
  <si>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</si>
  <si>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</si>
  <si>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</si>
  <si>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</si>
  <si>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</si>
  <si>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</si>
  <si>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</si>
  <si>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</si>
  <si>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</si>
  <si>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</si>
  <si>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</si>
  <si>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</si>
  <si>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</si>
  <si>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</si>
  <si>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</si>
  <si>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</si>
  <si>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</si>
  <si>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</si>
  <si>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</si>
  <si>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</si>
  <si>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</si>
  <si>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</si>
  <si>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</si>
  <si>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</si>
  <si>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</si>
  <si>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</si>
  <si>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</si>
  <si>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</si>
  <si>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</si>
  <si>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</si>
  <si>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</si>
  <si>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</si>
  <si>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</si>
  <si>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</si>
  <si>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</si>
  <si>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</si>
  <si>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</si>
  <si>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</si>
  <si>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</si>
  <si>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</si>
  <si>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</si>
  <si>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</si>
  <si>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</si>
  <si>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</si>
  <si>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</si>
  <si>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</si>
  <si>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</si>
  <si>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</si>
  <si>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</si>
  <si>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</si>
  <si>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</si>
  <si>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</si>
  <si>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</si>
  <si>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</si>
  <si>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</si>
  <si>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</si>
  <si>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</si>
  <si>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</si>
  <si>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</si>
  <si>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</si>
  <si>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</si>
  <si>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</si>
  <si>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</si>
  <si>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</si>
  <si>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</si>
  <si>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</si>
  <si>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</si>
  <si>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</si>
  <si>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</si>
  <si>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</si>
  <si>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</si>
  <si>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</si>
  <si>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</si>
  <si>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</si>
  <si>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</si>
  <si>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</si>
  <si>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</si>
  <si>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</si>
  <si>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</si>
  <si>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</si>
  <si>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</si>
  <si>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</si>
  <si>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</si>
  <si>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</si>
  <si>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</si>
  <si>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</si>
  <si>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</si>
  <si>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</si>
  <si>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</si>
  <si>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</si>
  <si>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</si>
  <si>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</si>
  <si>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</si>
  <si>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</si>
  <si>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</si>
  <si>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</si>
  <si>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</si>
  <si>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</si>
  <si>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</si>
  <si>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</si>
  <si>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</si>
  <si>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</si>
  <si>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</si>
  <si>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</si>
  <si>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</si>
  <si>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</si>
  <si>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</si>
  <si>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</si>
  <si>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</si>
  <si>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</si>
  <si>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</si>
  <si>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</si>
  <si>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</si>
  <si>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</si>
  <si>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</si>
  <si>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</si>
  <si>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</si>
  <si>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</si>
  <si>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</si>
  <si>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</si>
  <si>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</si>
  <si>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</si>
  <si>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</si>
  <si>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</si>
  <si>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</si>
  <si>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</si>
  <si>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</si>
  <si>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</si>
  <si>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</si>
  <si>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</si>
  <si>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</si>
  <si>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</si>
  <si>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</si>
  <si>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</si>
  <si>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</si>
  <si>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</si>
  <si>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</si>
  <si>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</si>
  <si>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</si>
  <si>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</si>
  <si>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</si>
  <si>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</si>
  <si>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</si>
  <si>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</si>
  <si>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</si>
  <si>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</si>
  <si>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</si>
  <si>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</si>
  <si>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</si>
  <si>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</si>
  <si>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</si>
  <si>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</si>
  <si>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</si>
  <si>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</si>
  <si>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</si>
  <si>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</si>
  <si>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</si>
  <si>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</si>
  <si>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</si>
  <si>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</si>
  <si>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</si>
  <si>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</si>
  <si>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</si>
  <si>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</si>
  <si>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</si>
  <si>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</si>
  <si>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</si>
  <si>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</si>
  <si>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</si>
  <si>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</si>
  <si>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</si>
  <si>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</si>
  <si>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</si>
  <si>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</si>
  <si>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</si>
  <si>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</si>
  <si>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</si>
  <si>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</si>
  <si>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</si>
  <si>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</si>
  <si>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</si>
  <si>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</si>
  <si>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</si>
  <si>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</si>
  <si>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</si>
  <si>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</si>
  <si>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</si>
  <si>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</si>
  <si>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</si>
  <si>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</si>
  <si>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</si>
  <si>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</si>
  <si>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</si>
  <si>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</si>
  <si>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</si>
  <si>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</si>
  <si>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</si>
  <si>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</si>
  <si>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</si>
  <si>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</si>
  <si>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</si>
  <si>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</si>
  <si>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</si>
  <si>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</si>
  <si>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</si>
  <si>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</si>
  <si>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</si>
  <si>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</si>
  <si>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</si>
  <si>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</si>
  <si>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</si>
  <si>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</si>
  <si>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</si>
  <si>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</si>
  <si>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</si>
  <si>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</si>
  <si>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</si>
  <si>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</si>
  <si>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</si>
  <si>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</si>
  <si>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</si>
  <si>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</si>
  <si>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</si>
  <si>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</si>
  <si>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</si>
  <si>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</si>
  <si>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</si>
  <si>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</si>
  <si>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</si>
  <si>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</si>
  <si>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</si>
  <si>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</si>
  <si>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</si>
  <si>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</si>
  <si>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</si>
  <si>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</si>
  <si>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</si>
  <si>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</si>
  <si>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</si>
  <si>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</si>
  <si>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</si>
  <si>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</si>
  <si>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</si>
  <si>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</si>
  <si>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</si>
  <si>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</si>
  <si>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</si>
  <si>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</si>
  <si>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</si>
  <si>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</si>
  <si>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</si>
  <si>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</si>
  <si>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</si>
  <si>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</si>
  <si>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</si>
  <si>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</si>
  <si>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</si>
  <si>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</si>
  <si>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</si>
  <si>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</si>
  <si>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</si>
  <si>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</si>
  <si>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</si>
  <si>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</si>
  <si>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</si>
  <si>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</si>
  <si>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</si>
  <si>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</si>
  <si>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</si>
  <si>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</si>
  <si>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</si>
  <si>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</si>
  <si>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</si>
  <si>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</si>
  <si>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</si>
  <si>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</si>
  <si>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</si>
  <si>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</si>
  <si>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</si>
  <si>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</si>
  <si>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</si>
  <si>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</si>
  <si>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</si>
  <si>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</si>
  <si>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</si>
  <si>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</si>
  <si>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</si>
  <si>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</si>
  <si>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</si>
  <si>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</si>
  <si>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</si>
  <si>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</si>
  <si>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</si>
  <si>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</si>
  <si>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</si>
  <si>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</si>
  <si>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</si>
  <si>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</si>
  <si>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</si>
  <si>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</si>
  <si>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</si>
  <si>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</si>
  <si>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</si>
  <si>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</si>
  <si>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</si>
  <si>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</si>
  <si>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</si>
  <si>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</si>
  <si>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</si>
  <si>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</si>
  <si>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</si>
  <si>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</si>
  <si>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</si>
  <si>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</si>
  <si>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</si>
  <si>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</si>
  <si>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</si>
  <si>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</si>
  <si>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</si>
  <si>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</si>
  <si>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</si>
  <si>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</si>
  <si>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</si>
  <si>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</si>
  <si>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</si>
  <si>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</si>
  <si>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</si>
  <si>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</si>
  <si>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</si>
  <si>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</si>
  <si>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</si>
  <si>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</si>
  <si>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</si>
  <si>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</si>
  <si>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</si>
  <si>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</si>
  <si>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</si>
  <si>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</si>
  <si>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</si>
  <si>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</si>
  <si>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</si>
  <si>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</si>
  <si>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</si>
  <si>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</si>
  <si>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</si>
  <si>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</si>
  <si>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</si>
  <si>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</si>
  <si>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</si>
  <si>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</si>
  <si>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</si>
  <si>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</si>
  <si>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</si>
  <si>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</si>
  <si>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</si>
  <si>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</si>
  <si>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</si>
  <si>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</si>
  <si>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</si>
  <si>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</si>
  <si>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</si>
  <si>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</si>
  <si>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</si>
  <si>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</si>
  <si>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</si>
  <si>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</si>
  <si>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</si>
  <si>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</si>
  <si>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</si>
  <si>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</si>
  <si>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</si>
  <si>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</si>
  <si>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</si>
  <si>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</si>
  <si>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</si>
  <si>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</si>
  <si>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</si>
  <si>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</si>
  <si>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</si>
  <si>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</si>
  <si>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</si>
  <si>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</si>
  <si>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</si>
  <si>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</si>
  <si>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</si>
  <si>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</si>
  <si>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</si>
  <si>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</si>
  <si>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</si>
  <si>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</si>
  <si>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</si>
  <si>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</si>
  <si>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</si>
  <si>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</si>
  <si>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</si>
  <si>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</si>
  <si>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</si>
  <si>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</si>
  <si>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</si>
  <si>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</si>
  <si>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</si>
  <si>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</si>
  <si>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</si>
  <si>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</si>
  <si>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</si>
  <si>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</si>
  <si>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</si>
  <si>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</si>
  <si>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</si>
  <si>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</si>
  <si>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</si>
  <si>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</si>
  <si>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</si>
  <si>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</si>
  <si>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</si>
  <si>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</si>
  <si>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</si>
  <si>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</si>
  <si>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</si>
  <si>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</si>
  <si>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</si>
  <si>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</si>
  <si>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</si>
  <si>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</si>
  <si>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</si>
  <si>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</si>
  <si>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</si>
  <si>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</si>
  <si>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</si>
  <si>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</si>
  <si>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</si>
  <si>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</si>
  <si>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</si>
  <si>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</si>
  <si>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</si>
  <si>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</si>
  <si>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</si>
  <si>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</si>
  <si>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</si>
  <si>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</si>
  <si>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</si>
  <si>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</si>
  <si>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</si>
  <si>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</si>
  <si>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</si>
  <si>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</si>
  <si>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</si>
  <si>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</si>
  <si>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</si>
  <si>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</si>
  <si>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</si>
  <si>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</si>
  <si>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</si>
  <si>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</si>
  <si>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</si>
  <si>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</si>
  <si>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</si>
  <si>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</si>
  <si>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</si>
  <si>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</si>
  <si>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</si>
  <si>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</si>
  <si>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</si>
  <si>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</si>
  <si>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</si>
  <si>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</si>
  <si>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</si>
  <si>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</si>
  <si>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</si>
  <si>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</si>
  <si>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</si>
  <si>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</si>
  <si>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</si>
  <si>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</si>
  <si>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</si>
  <si>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</si>
  <si>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</si>
  <si>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</si>
  <si>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</si>
  <si>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</si>
  <si>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</si>
  <si>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</si>
  <si>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</si>
  <si>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</si>
  <si>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</si>
  <si>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</si>
  <si>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</si>
  <si>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</si>
  <si>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</si>
  <si>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</si>
  <si>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</si>
  <si>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</si>
  <si>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</si>
  <si>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</si>
  <si>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</si>
  <si>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</si>
  <si>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</si>
  <si>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</si>
  <si>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</si>
  <si>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</si>
  <si>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</si>
  <si>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</si>
  <si>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</si>
  <si>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</si>
  <si>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</si>
  <si>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</si>
  <si>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</si>
  <si>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</si>
  <si>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</si>
  <si>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</si>
  <si>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</si>
  <si>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</si>
  <si>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</si>
  <si>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</si>
  <si>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</si>
  <si>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</si>
  <si>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</si>
  <si>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</si>
  <si>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</si>
  <si>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</si>
  <si>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</si>
  <si>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</si>
  <si>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</si>
  <si>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</si>
  <si>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</si>
  <si>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</si>
  <si>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</si>
  <si>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</si>
  <si>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</si>
  <si>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</si>
  <si>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</si>
  <si>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</si>
  <si>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</si>
  <si>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</si>
  <si>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</si>
  <si>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</si>
  <si>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</si>
  <si>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</si>
  <si>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</si>
  <si>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</si>
  <si>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</si>
  <si>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</si>
  <si>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</si>
  <si>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</si>
  <si>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</si>
  <si>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</si>
  <si>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</si>
  <si>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</si>
  <si>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</si>
  <si>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</si>
  <si>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</si>
  <si>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</si>
  <si>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</si>
  <si>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</si>
  <si>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</si>
  <si>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</si>
  <si>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</si>
  <si>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</si>
  <si>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</si>
  <si>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</si>
  <si>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</si>
  <si>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</si>
  <si>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</si>
  <si>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</si>
  <si>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</si>
  <si>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</si>
  <si>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</si>
  <si>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</si>
  <si>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</si>
  <si>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</si>
  <si>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</si>
  <si>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</si>
  <si>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</si>
  <si>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</si>
  <si>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</si>
  <si>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</si>
  <si>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</si>
  <si>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</si>
  <si>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</si>
  <si>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</si>
  <si>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</si>
  <si>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</si>
  <si>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</si>
  <si>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</si>
  <si>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</si>
  <si>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</si>
  <si>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</si>
  <si>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</si>
  <si>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</si>
  <si>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</si>
  <si>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</si>
  <si>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</si>
  <si>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</si>
  <si>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</si>
  <si>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</si>
  <si>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</si>
  <si>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</si>
  <si>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</si>
  <si>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</si>
  <si>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</si>
  <si>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</si>
  <si>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</si>
  <si>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</si>
  <si>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</si>
  <si>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</si>
  <si>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</si>
  <si>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</si>
  <si>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</si>
  <si>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</si>
  <si>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</si>
  <si>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</si>
  <si>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</si>
  <si>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</si>
  <si>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</si>
  <si>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</si>
  <si>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</si>
  <si>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</si>
  <si>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</si>
  <si>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</si>
  <si>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</si>
  <si>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</si>
  <si>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</si>
  <si>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</si>
  <si>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</si>
  <si>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</si>
  <si>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</si>
  <si>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</si>
  <si>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</si>
  <si>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</si>
  <si>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</si>
  <si>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</si>
  <si>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</si>
  <si>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</si>
  <si>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</si>
  <si>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</si>
  <si>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</si>
  <si>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</si>
  <si>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</si>
  <si>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</si>
  <si>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</si>
  <si>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</si>
  <si>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</si>
  <si>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</si>
  <si>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</si>
  <si>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</si>
  <si>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</si>
  <si>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</si>
  <si>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</si>
  <si>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</si>
  <si>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</si>
  <si>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</si>
  <si>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</si>
  <si>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</si>
  <si>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</si>
  <si>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</si>
  <si>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</si>
  <si>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</si>
  <si>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</si>
  <si>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</si>
  <si>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</si>
  <si>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</si>
  <si>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</si>
  <si>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</si>
  <si>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</si>
  <si>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</si>
  <si>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</si>
  <si>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</si>
  <si>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</si>
  <si>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</si>
  <si>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</si>
  <si>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</si>
  <si>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</si>
  <si>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</si>
  <si>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</si>
  <si>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</si>
  <si>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</si>
  <si>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</si>
  <si>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</si>
  <si>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</si>
  <si>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</si>
  <si>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</si>
  <si>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</si>
  <si>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</si>
  <si>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</si>
  <si>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</si>
  <si>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</si>
  <si>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</si>
  <si>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</si>
  <si>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</si>
  <si>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</si>
  <si>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</si>
  <si>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</si>
  <si>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</si>
  <si>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</si>
  <si>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</si>
  <si>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</si>
  <si>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</si>
  <si>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</si>
  <si>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</si>
  <si>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</si>
  <si>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</si>
  <si>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</si>
  <si>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</si>
  <si>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</si>
  <si>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</si>
  <si>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</si>
  <si>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</si>
  <si>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</si>
  <si>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</si>
  <si>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</si>
  <si>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</si>
  <si>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</si>
  <si>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</si>
  <si>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</si>
  <si>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</si>
  <si>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</si>
  <si>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</si>
  <si>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</si>
  <si>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</si>
  <si>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</si>
  <si>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</si>
  <si>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</si>
  <si>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</si>
  <si>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</si>
  <si>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</si>
  <si>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</si>
  <si>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</si>
  <si>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</si>
  <si>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</si>
  <si>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</si>
  <si>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</si>
  <si>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</si>
  <si>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</si>
  <si>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</si>
  <si>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</si>
  <si>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</si>
  <si>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</si>
  <si>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</si>
  <si>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</si>
  <si>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</si>
  <si>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</si>
  <si>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</si>
  <si>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</si>
  <si>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</si>
  <si>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</si>
  <si>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</si>
  <si>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</si>
  <si>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</si>
  <si>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</si>
  <si>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</si>
  <si>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</si>
  <si>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</si>
  <si>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</si>
  <si>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</si>
  <si>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</si>
  <si>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</si>
  <si>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</si>
  <si>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</si>
  <si>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</si>
  <si>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</si>
  <si>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</si>
  <si>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</si>
  <si>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</si>
  <si>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</si>
  <si>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</si>
  <si>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</si>
  <si>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</si>
  <si>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</si>
  <si>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</si>
  <si>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</si>
  <si>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</si>
  <si>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</si>
  <si>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</si>
  <si>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</si>
  <si>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</si>
  <si>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</si>
  <si>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</si>
  <si>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</si>
  <si>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</si>
  <si>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</si>
  <si>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</si>
  <si>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</si>
  <si>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</si>
  <si>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</si>
  <si>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</si>
  <si>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</si>
  <si>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</si>
  <si>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</si>
  <si>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</si>
  <si>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</si>
  <si>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</si>
  <si>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</si>
  <si>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</si>
  <si>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</si>
  <si>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</si>
  <si>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</si>
  <si>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</si>
  <si>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</si>
  <si>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</si>
  <si>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</si>
  <si>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</si>
  <si>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</si>
  <si>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</si>
  <si>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</si>
  <si>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</si>
  <si>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</si>
  <si>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</si>
  <si>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</si>
  <si>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</si>
  <si>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</si>
  <si>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</si>
  <si>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</si>
  <si>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</si>
  <si>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</si>
  <si>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</si>
  <si>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</si>
  <si>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</si>
  <si>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</si>
  <si>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</si>
  <si>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</si>
  <si>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</si>
  <si>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</si>
  <si>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</si>
  <si>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</si>
  <si>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</si>
  <si>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</si>
  <si>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</si>
  <si>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</si>
  <si>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</si>
  <si>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</si>
  <si>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</si>
  <si>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</si>
  <si>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</si>
  <si>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</si>
  <si>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</si>
  <si>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</si>
  <si>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</si>
  <si>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</si>
  <si>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</si>
  <si>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</si>
  <si>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</si>
  <si>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</si>
  <si>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</si>
  <si>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</si>
  <si>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</si>
  <si>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</si>
  <si>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</si>
  <si>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</si>
  <si>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</si>
  <si>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</si>
  <si>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</si>
  <si>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</si>
  <si>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</si>
  <si>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</si>
  <si>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</si>
  <si>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</si>
  <si>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</si>
  <si>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</si>
  <si>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</si>
  <si>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</si>
  <si>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</si>
  <si>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</si>
  <si>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</si>
  <si>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</si>
  <si>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</si>
  <si>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</si>
  <si>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</si>
  <si>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</si>
  <si>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</si>
  <si>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</si>
  <si>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</si>
  <si>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</si>
  <si>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</si>
  <si>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</si>
  <si>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</si>
  <si>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</si>
  <si>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</si>
  <si>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</si>
  <si>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</si>
  <si>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</si>
  <si>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</si>
  <si>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</si>
  <si>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</si>
  <si>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</si>
  <si>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</si>
  <si>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</si>
  <si>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</si>
  <si>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</si>
  <si>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</si>
  <si>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</si>
  <si>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</si>
  <si>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</si>
  <si>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</si>
  <si>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</si>
  <si>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</si>
  <si>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</si>
  <si>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</si>
  <si>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</si>
  <si>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</si>
  <si>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</si>
  <si>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</si>
  <si>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</si>
  <si>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</si>
  <si>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</si>
  <si>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</si>
  <si>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</si>
  <si>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</si>
  <si>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</si>
  <si>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</si>
  <si>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</si>
  <si>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</si>
  <si>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</si>
  <si>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</si>
  <si>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</si>
  <si>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</si>
  <si>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</si>
  <si>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</si>
  <si>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</si>
  <si>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</si>
  <si>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</si>
  <si>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</si>
  <si>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</si>
  <si>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</si>
  <si>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</si>
  <si>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</si>
  <si>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</si>
  <si>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</si>
  <si>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</si>
  <si>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</si>
  <si>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</si>
  <si>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</si>
  <si>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</si>
  <si>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</si>
  <si>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</si>
  <si>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</si>
  <si>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</si>
  <si>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</si>
  <si>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</si>
  <si>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</si>
  <si>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</si>
  <si>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</si>
  <si>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</si>
  <si>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</si>
  <si>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</si>
  <si>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</si>
  <si>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</si>
  <si>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</si>
  <si>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</si>
  <si>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</si>
  <si>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</si>
  <si>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</si>
  <si>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</si>
  <si>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</si>
  <si>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</si>
  <si>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</si>
  <si>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</si>
  <si>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</si>
  <si>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</si>
  <si>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</si>
  <si>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</si>
  <si>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</si>
  <si>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</si>
  <si>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</si>
  <si>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</si>
  <si>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</si>
  <si>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</si>
  <si>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</si>
  <si>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</si>
  <si>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</si>
  <si>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</si>
  <si>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</si>
  <si>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</si>
  <si>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</si>
  <si>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</si>
  <si>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</si>
  <si>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</si>
  <si>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</si>
  <si>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</si>
  <si>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</si>
  <si>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</si>
  <si>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</si>
  <si>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</si>
  <si>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</si>
  <si>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</si>
  <si>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</si>
  <si>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</si>
  <si>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</si>
  <si>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</si>
  <si>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</si>
  <si>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</si>
  <si>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</si>
  <si>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</si>
  <si>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</si>
  <si>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</si>
  <si>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</si>
  <si>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</si>
  <si>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</si>
  <si>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</si>
  <si>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</si>
  <si>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</si>
  <si>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</si>
  <si>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</si>
  <si>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</si>
  <si>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</si>
  <si>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</si>
  <si>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</si>
  <si>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</si>
  <si>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</si>
  <si>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</si>
  <si>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</si>
  <si>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</si>
  <si>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</si>
  <si>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</si>
  <si>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</si>
  <si>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</si>
  <si>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</si>
  <si>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</si>
  <si>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</si>
  <si>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</si>
  <si>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</si>
  <si>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</si>
  <si>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</si>
  <si>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</si>
  <si>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</si>
  <si>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</si>
  <si>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</si>
  <si>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</si>
  <si>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</si>
  <si>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</si>
  <si>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</si>
  <si>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</si>
  <si>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</si>
  <si>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</si>
  <si>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</si>
  <si>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</si>
  <si>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</si>
  <si>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</si>
  <si>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</si>
  <si>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</si>
  <si>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</si>
  <si>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</si>
  <si>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</si>
  <si>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</si>
  <si>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</si>
  <si>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</si>
  <si>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</si>
  <si>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</si>
  <si>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</si>
  <si>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</si>
  <si>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</si>
  <si>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</si>
  <si>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</si>
  <si>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</si>
  <si>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</si>
  <si>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</si>
  <si>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</si>
  <si>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</si>
  <si>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</si>
  <si>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</si>
  <si>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</si>
  <si>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</si>
  <si>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</si>
  <si>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</si>
  <si>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</si>
  <si>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</si>
  <si>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</si>
  <si>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</si>
  <si>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</si>
  <si>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</si>
  <si>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</si>
  <si>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</si>
  <si>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</si>
  <si>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</si>
  <si>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</si>
  <si>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</si>
  <si>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</si>
  <si>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</si>
  <si>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</si>
  <si>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</si>
  <si>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</si>
  <si>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</si>
  <si>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</si>
  <si>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</si>
  <si>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</si>
  <si>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</si>
  <si>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</si>
  <si>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</si>
  <si>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</si>
  <si>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</si>
  <si>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</si>
  <si>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</si>
  <si>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</si>
  <si>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</si>
  <si>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</si>
  <si>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</si>
  <si>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</si>
  <si>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</si>
  <si>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</si>
  <si>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</si>
  <si>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</si>
  <si>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</si>
  <si>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</si>
  <si>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</si>
  <si>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</si>
  <si>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</si>
  <si>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</si>
  <si>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</si>
  <si>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</si>
  <si>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</si>
  <si>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</si>
  <si>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</si>
  <si>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</si>
  <si>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</si>
  <si>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</si>
  <si>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</si>
  <si>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</si>
  <si>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</si>
  <si>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</si>
  <si>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</si>
  <si>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</si>
  <si>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</si>
  <si>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</si>
  <si>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</si>
  <si>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</si>
  <si>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</si>
  <si>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</si>
  <si>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</si>
  <si>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</si>
  <si>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</si>
  <si>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</si>
  <si>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</si>
  <si>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</si>
  <si>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</si>
  <si>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</si>
  <si>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</si>
  <si>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</si>
  <si>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</si>
  <si>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</si>
  <si>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</si>
  <si>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</si>
  <si>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</si>
  <si>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</si>
  <si>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</si>
  <si>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</si>
  <si>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</si>
  <si>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</si>
  <si>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</si>
  <si>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</si>
  <si>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</si>
  <si>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</si>
  <si>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</si>
  <si>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</si>
  <si>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</si>
  <si>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</si>
  <si>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</si>
  <si>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</si>
  <si>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</si>
  <si>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</si>
  <si>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</si>
  <si>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</si>
  <si>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</si>
  <si>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</si>
  <si>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</si>
  <si>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</si>
  <si>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</si>
  <si>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</si>
  <si>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</si>
  <si>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</si>
  <si>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</si>
  <si>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</si>
  <si>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</si>
  <si>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</si>
  <si>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</si>
  <si>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</si>
  <si>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</si>
  <si>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</si>
  <si>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</si>
  <si>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</si>
  <si>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</si>
  <si>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</si>
  <si>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</si>
  <si>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</si>
  <si>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</si>
  <si>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</si>
  <si>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</si>
  <si>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</si>
  <si>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</si>
  <si>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</si>
  <si>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</si>
  <si>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</si>
  <si>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</si>
  <si>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</si>
  <si>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</si>
  <si>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</si>
  <si>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</si>
  <si>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</si>
  <si>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</si>
  <si>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</si>
  <si>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</si>
  <si>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</si>
  <si>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</si>
  <si>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</si>
  <si>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</si>
  <si>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</si>
  <si>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</si>
  <si>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</si>
  <si>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</si>
  <si>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</si>
  <si>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</si>
  <si>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</si>
  <si>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</si>
  <si>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</si>
  <si>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</si>
  <si>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</si>
  <si>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</si>
  <si>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</si>
  <si>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</si>
  <si>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</si>
  <si>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</si>
  <si>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</si>
  <si>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</si>
  <si>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</si>
  <si>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</si>
  <si>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</si>
  <si>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</si>
  <si>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</si>
  <si>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</si>
  <si>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</si>
  <si>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</si>
  <si>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</si>
  <si>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</si>
  <si>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</si>
  <si>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</si>
  <si>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</si>
  <si>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</si>
  <si>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</si>
  <si>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</si>
  <si>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</si>
  <si>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</si>
  <si>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</si>
  <si>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</si>
  <si>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</si>
  <si>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</si>
  <si>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</si>
  <si>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</si>
  <si>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</si>
  <si>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</si>
  <si>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</si>
  <si>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</si>
  <si>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</si>
  <si>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</si>
  <si>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</si>
  <si>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</si>
  <si>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</si>
  <si>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</si>
  <si>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</si>
  <si>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</si>
  <si>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</si>
  <si>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</si>
  <si>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</si>
  <si>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</si>
  <si>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</si>
  <si>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</si>
  <si>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</si>
  <si>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</si>
  <si>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</si>
  <si>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</si>
  <si>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</si>
  <si>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</si>
  <si>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</si>
  <si>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</si>
  <si>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</si>
  <si>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</si>
  <si>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</si>
  <si>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</si>
  <si>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</si>
  <si>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</si>
  <si>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</si>
  <si>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</si>
  <si>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</si>
  <si>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</si>
  <si>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</si>
  <si>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</si>
  <si>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</si>
  <si>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</si>
  <si>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</si>
  <si>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</si>
  <si>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</si>
  <si>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</si>
  <si>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</si>
  <si>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</si>
  <si>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</si>
  <si>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</si>
  <si>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</si>
  <si>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</si>
  <si>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</si>
  <si>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</si>
  <si>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</si>
  <si>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</si>
  <si>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</si>
  <si>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</si>
  <si>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</si>
  <si>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</si>
  <si>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</si>
  <si>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</si>
  <si>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</si>
  <si>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</si>
  <si>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</si>
  <si>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</si>
  <si>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</si>
  <si>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</si>
  <si>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</si>
  <si>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</si>
  <si>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</si>
  <si>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</si>
  <si>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</si>
  <si>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</si>
  <si>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</si>
  <si>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</si>
  <si>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</si>
  <si>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</si>
  <si>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</si>
  <si>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</si>
  <si>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</si>
  <si>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</si>
  <si>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</si>
  <si>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</si>
  <si>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</si>
  <si>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</si>
  <si>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</si>
  <si>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</si>
  <si>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</si>
  <si>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</si>
  <si>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</si>
  <si>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</si>
  <si>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</si>
  <si>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</si>
  <si>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</si>
  <si>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</si>
  <si>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</si>
  <si>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</si>
  <si>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</si>
  <si>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</si>
  <si>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</si>
  <si>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</si>
  <si>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</si>
  <si>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</si>
  <si>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</si>
  <si>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</si>
  <si>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</si>
  <si>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</si>
  <si>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</si>
  <si>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</si>
  <si>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</si>
  <si>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</si>
  <si>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</si>
  <si>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</si>
  <si>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</si>
  <si>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</si>
  <si>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</si>
  <si>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</si>
  <si>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</si>
  <si>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</si>
  <si>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</si>
  <si>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</si>
  <si>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</si>
  <si>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</si>
  <si>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</si>
  <si>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</si>
  <si>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</si>
  <si>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</si>
  <si>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</si>
  <si>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</si>
  <si>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</si>
  <si>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</si>
  <si>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</si>
  <si>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</si>
  <si>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</si>
  <si>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</si>
  <si>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</si>
  <si>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</si>
  <si>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</si>
  <si>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</si>
  <si>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</si>
  <si>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</si>
  <si>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</si>
  <si>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</si>
  <si>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</si>
  <si>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</si>
  <si>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</si>
  <si>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</si>
  <si>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</si>
  <si>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</si>
  <si>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phoneticPr fontId="1"/>
  </si>
  <si>
    <t>５　営利法人</t>
  </si>
  <si>
    <t>株式会社ジョイライフ</t>
    <rPh sb="0" eb="4">
      <t>カブシキガイシャ</t>
    </rPh>
    <phoneticPr fontId="1"/>
  </si>
  <si>
    <t>かぶしきがいしゃじょいらいふ</t>
    <phoneticPr fontId="1"/>
  </si>
  <si>
    <t>7010001084043</t>
    <phoneticPr fontId="1"/>
  </si>
  <si>
    <t>東京都千代田区飯田橋4丁目10番1号飯田橋セントラルプラザ1309号</t>
    <phoneticPr fontId="1"/>
  </si>
  <si>
    <t>03</t>
    <phoneticPr fontId="1"/>
  </si>
  <si>
    <t>5225</t>
    <phoneticPr fontId="1"/>
  </si>
  <si>
    <t>3616</t>
    <phoneticPr fontId="1"/>
  </si>
  <si>
    <t>3617</t>
    <phoneticPr fontId="1"/>
  </si>
  <si>
    <t>西村亮二</t>
    <rPh sb="0" eb="2">
      <t>ニシムラ</t>
    </rPh>
    <rPh sb="2" eb="4">
      <t>リョウジ</t>
    </rPh>
    <phoneticPr fontId="1"/>
  </si>
  <si>
    <t>代表取締役</t>
    <rPh sb="0" eb="2">
      <t>ダイヒョウ</t>
    </rPh>
    <rPh sb="2" eb="5">
      <t>トリシマリヤク</t>
    </rPh>
    <phoneticPr fontId="1"/>
  </si>
  <si>
    <t>045</t>
    <phoneticPr fontId="1"/>
  </si>
  <si>
    <t>http://</t>
    <phoneticPr fontId="1"/>
  </si>
  <si>
    <t>joylife-jp.com/</t>
    <phoneticPr fontId="1"/>
  </si>
  <si>
    <t>横浜市</t>
    <rPh sb="0" eb="3">
      <t>ヨコハマシ</t>
    </rPh>
    <phoneticPr fontId="1"/>
  </si>
  <si>
    <t>２　なし</t>
  </si>
  <si>
    <t>１　あり</t>
  </si>
  <si>
    <t>１　全室個室（縁故者個室含む）</t>
  </si>
  <si>
    <t>１　全ての居室あり</t>
  </si>
  <si>
    <t>１　全ての便所あり</t>
  </si>
  <si>
    <t>１　全ての浴室あり</t>
  </si>
  <si>
    <t>１　自ら実施</t>
  </si>
  <si>
    <t>２　委託</t>
  </si>
  <si>
    <t>○</t>
  </si>
  <si>
    <t>医療法人社団陽命会きくな小児科皮ふ科クリニック青葉事務所</t>
    <rPh sb="0" eb="2">
      <t>イリョウ</t>
    </rPh>
    <rPh sb="2" eb="4">
      <t>ホウジン</t>
    </rPh>
    <rPh sb="4" eb="6">
      <t>シャダン</t>
    </rPh>
    <rPh sb="6" eb="9">
      <t>ヨウメイカイ</t>
    </rPh>
    <rPh sb="23" eb="28">
      <t>アオバジムショ</t>
    </rPh>
    <phoneticPr fontId="1"/>
  </si>
  <si>
    <t>内科</t>
    <rPh sb="0" eb="2">
      <t>ナイカ</t>
    </rPh>
    <phoneticPr fontId="1"/>
  </si>
  <si>
    <t>地挽歯科医院</t>
    <rPh sb="0" eb="2">
      <t>ジビキ</t>
    </rPh>
    <rPh sb="2" eb="4">
      <t>シカ</t>
    </rPh>
    <rPh sb="4" eb="6">
      <t>イイン</t>
    </rPh>
    <phoneticPr fontId="1"/>
  </si>
  <si>
    <t>　横浜市青葉区鴨志田町824－25</t>
    <phoneticPr fontId="1"/>
  </si>
  <si>
    <t>１　減額なし</t>
  </si>
  <si>
    <t>管理費に含む</t>
    <rPh sb="0" eb="3">
      <t>カンリヒ</t>
    </rPh>
    <rPh sb="4" eb="5">
      <t>フク</t>
    </rPh>
    <phoneticPr fontId="1"/>
  </si>
  <si>
    <t>045</t>
    <phoneticPr fontId="1"/>
  </si>
  <si>
    <t>ジョイライフ本社</t>
    <rPh sb="6" eb="8">
      <t>ホンシャ</t>
    </rPh>
    <phoneticPr fontId="1"/>
  </si>
  <si>
    <t>03</t>
    <phoneticPr fontId="1"/>
  </si>
  <si>
    <t>5225</t>
    <phoneticPr fontId="1"/>
  </si>
  <si>
    <t>3616</t>
    <phoneticPr fontId="1"/>
  </si>
  <si>
    <t>土日、祝日</t>
    <rPh sb="0" eb="2">
      <t>ドニチ</t>
    </rPh>
    <rPh sb="3" eb="5">
      <t>シュクジツ</t>
    </rPh>
    <phoneticPr fontId="1"/>
  </si>
  <si>
    <t>671</t>
    <phoneticPr fontId="1"/>
  </si>
  <si>
    <t>3923</t>
    <phoneticPr fontId="1"/>
  </si>
  <si>
    <t>329</t>
    <phoneticPr fontId="1"/>
  </si>
  <si>
    <t>3447</t>
    <phoneticPr fontId="1"/>
  </si>
  <si>
    <t>１　あり</t>
    <phoneticPr fontId="1"/>
  </si>
  <si>
    <t>２　入居希望者に交付</t>
  </si>
  <si>
    <t>１　入居希望者に公開</t>
  </si>
  <si>
    <t>ｃ　2.5：１以上</t>
  </si>
  <si>
    <t>１　利用権方式</t>
  </si>
  <si>
    <t>joylife4</t>
    <phoneticPr fontId="1"/>
  </si>
  <si>
    <t>joylife-jp.com</t>
    <phoneticPr fontId="1"/>
  </si>
  <si>
    <t>上野毛クリニック</t>
    <rPh sb="0" eb="3">
      <t>カミノゲ</t>
    </rPh>
    <phoneticPr fontId="1"/>
  </si>
  <si>
    <t>眼科</t>
    <rPh sb="0" eb="2">
      <t>ガンカ</t>
    </rPh>
    <phoneticPr fontId="1"/>
  </si>
  <si>
    <t>横浜新緑総合病院</t>
    <rPh sb="0" eb="8">
      <t>ヨコハマシンミドリソウゴウビョウイン</t>
    </rPh>
    <phoneticPr fontId="1"/>
  </si>
  <si>
    <t>神奈川県横浜市緑区十日市場町1726-7</t>
    <rPh sb="0" eb="4">
      <t>カナガワケン</t>
    </rPh>
    <rPh sb="4" eb="7">
      <t>ヨコハマシ</t>
    </rPh>
    <rPh sb="7" eb="9">
      <t>ミドリク</t>
    </rPh>
    <rPh sb="9" eb="13">
      <t>トオカイチバ</t>
    </rPh>
    <rPh sb="13" eb="14">
      <t>チョウ</t>
    </rPh>
    <phoneticPr fontId="1"/>
  </si>
  <si>
    <t>(1) 死亡、または任意退去の申し出があった場合は、事務局で承認後、甲乙の合意を持って精算するものとします。
(2) 乙が契約解除をしようとするときは、３０日以上の予告期間が必要である。</t>
    <phoneticPr fontId="1"/>
  </si>
  <si>
    <t>入居者の生命・身体・財産に損害が発生した場合は、損害保険等の手配を行い誠実に対応します。ただし、天災等の不可抗力は除く。</t>
    <phoneticPr fontId="1"/>
  </si>
  <si>
    <t>東京海上日動火災保険</t>
    <phoneticPr fontId="1"/>
  </si>
  <si>
    <t>利川行保</t>
    <rPh sb="0" eb="4">
      <t>トシカワユキホ</t>
    </rPh>
    <phoneticPr fontId="1"/>
  </si>
  <si>
    <t>本社・取締役</t>
    <rPh sb="0" eb="2">
      <t>ホンシャ</t>
    </rPh>
    <rPh sb="3" eb="6">
      <t>トリシマリヤク</t>
    </rPh>
    <phoneticPr fontId="1"/>
  </si>
  <si>
    <t>https://</t>
  </si>
  <si>
    <t>joylife-jp.com</t>
    <phoneticPr fontId="1"/>
  </si>
  <si>
    <t>横浜市青葉区千草台３８-３（ジョイライフ第２藤が丘併設）</t>
    <phoneticPr fontId="1"/>
  </si>
  <si>
    <t>外来受診・入院</t>
    <rPh sb="0" eb="2">
      <t>ガイライ</t>
    </rPh>
    <rPh sb="2" eb="4">
      <t>ジュシン</t>
    </rPh>
    <rPh sb="5" eb="7">
      <t>ニュウイン</t>
    </rPh>
    <phoneticPr fontId="1"/>
  </si>
  <si>
    <t>眼科訪問診療</t>
    <rPh sb="0" eb="2">
      <t>ガンカ</t>
    </rPh>
    <rPh sb="2" eb="6">
      <t>ホウモンシンリョウ</t>
    </rPh>
    <phoneticPr fontId="1"/>
  </si>
  <si>
    <t>訪問診療・健診・健康指導</t>
    <rPh sb="0" eb="4">
      <t>ホウモンシンリョウ</t>
    </rPh>
    <rPh sb="5" eb="7">
      <t>ケンシン</t>
    </rPh>
    <rPh sb="8" eb="12">
      <t>ケンコウシドウ</t>
    </rPh>
    <phoneticPr fontId="1"/>
  </si>
  <si>
    <t>一般歯科訪問診療・入れ歯調整</t>
    <rPh sb="4" eb="8">
      <t>ホウモンシンリョウ</t>
    </rPh>
    <rPh sb="12" eb="14">
      <t>チョウセイ</t>
    </rPh>
    <phoneticPr fontId="1"/>
  </si>
  <si>
    <t>2泊3日（食事付き)まで無料。3日～7日までは、1泊6,000円、最大7日目迄。</t>
    <rPh sb="33" eb="35">
      <t>サイダイ</t>
    </rPh>
    <rPh sb="36" eb="39">
      <t>カメマデ</t>
    </rPh>
    <phoneticPr fontId="1"/>
  </si>
  <si>
    <t>全体の家賃を部屋数で除して、近隣の家賃相場と比較し調整して算出しております。</t>
    <phoneticPr fontId="1"/>
  </si>
  <si>
    <t>なし</t>
    <phoneticPr fontId="1"/>
  </si>
  <si>
    <t>特養への移動、療養型病院へ入院</t>
    <rPh sb="0" eb="2">
      <t>トクヨウ</t>
    </rPh>
    <rPh sb="4" eb="6">
      <t>イドウ</t>
    </rPh>
    <rPh sb="7" eb="10">
      <t>リョウヨウガタ</t>
    </rPh>
    <rPh sb="10" eb="12">
      <t>ビョウイン</t>
    </rPh>
    <rPh sb="13" eb="15">
      <t>ニュウイン</t>
    </rPh>
    <phoneticPr fontId="1"/>
  </si>
  <si>
    <t>近隣施設のみ</t>
    <rPh sb="0" eb="2">
      <t>キンリン</t>
    </rPh>
    <rPh sb="2" eb="4">
      <t>シセツ</t>
    </rPh>
    <phoneticPr fontId="1"/>
  </si>
  <si>
    <t>協力医療機関は無料</t>
    <rPh sb="0" eb="6">
      <t>キョウリョクイリョウキカン</t>
    </rPh>
    <rPh sb="7" eb="9">
      <t>ムリョウ</t>
    </rPh>
    <phoneticPr fontId="1"/>
  </si>
  <si>
    <t>２　事業者が賃借する建物</t>
  </si>
  <si>
    <t>神奈川県横浜市青葉区千草台１３－７</t>
    <rPh sb="0" eb="3">
      <t>カナガワ</t>
    </rPh>
    <rPh sb="3" eb="4">
      <t>ケン</t>
    </rPh>
    <rPh sb="4" eb="6">
      <t>ヨコハマ</t>
    </rPh>
    <rPh sb="6" eb="7">
      <t>シ</t>
    </rPh>
    <rPh sb="7" eb="10">
      <t>アオバク</t>
    </rPh>
    <rPh sb="10" eb="13">
      <t>チグサダイ</t>
    </rPh>
    <phoneticPr fontId="1"/>
  </si>
  <si>
    <t>藤が丘</t>
    <rPh sb="0" eb="1">
      <t>フジ</t>
    </rPh>
    <rPh sb="2" eb="3">
      <t>オカ</t>
    </rPh>
    <phoneticPr fontId="1"/>
  </si>
  <si>
    <t>２　事業者が賃借する土地</t>
  </si>
  <si>
    <t>概ね60歳以上。日常生活で介護が必要な方。</t>
    <rPh sb="0" eb="1">
      <t>オオム</t>
    </rPh>
    <rPh sb="4" eb="5">
      <t>サイ</t>
    </rPh>
    <rPh sb="5" eb="7">
      <t>イジョウ</t>
    </rPh>
    <rPh sb="8" eb="12">
      <t>ニチジョウセイカツ</t>
    </rPh>
    <rPh sb="13" eb="15">
      <t>カイゴ</t>
    </rPh>
    <rPh sb="16" eb="18">
      <t>ヒツヨウ</t>
    </rPh>
    <rPh sb="19" eb="20">
      <t>カタ</t>
    </rPh>
    <phoneticPr fontId="1"/>
  </si>
  <si>
    <t>４　選択方式</t>
  </si>
  <si>
    <t>自立の方は生活サポート費22,000円。理容代、新聞代、クリーニング代（業者委託分）、電話利用料、日用消耗品、おむつ代、医療費は実費負担。</t>
    <rPh sb="0" eb="2">
      <t>ジリツ</t>
    </rPh>
    <rPh sb="3" eb="4">
      <t>カタ</t>
    </rPh>
    <rPh sb="5" eb="7">
      <t>セイカツ</t>
    </rPh>
    <rPh sb="11" eb="12">
      <t>ヒ</t>
    </rPh>
    <rPh sb="18" eb="19">
      <t>エン</t>
    </rPh>
    <rPh sb="40" eb="41">
      <t>ブン</t>
    </rPh>
    <phoneticPr fontId="1"/>
  </si>
  <si>
    <t>・入居前に死亡、または契約解除をした場合は、入居契約一時金の全額を返還する。
・入居日から3ヶ月以内において、入居者本人又は身元引受人から契約解除の申し出がなされた場合、又は入居者が死亡した場合、既払い金の入居契約一時金を無利息で3ヶ月以内に返金するものとします。但し、退去日までの月額利用料及び原状回復費用などは別途支払うものとする。</t>
    <phoneticPr fontId="1"/>
  </si>
  <si>
    <t>３　信託契約を行う信託会社等</t>
  </si>
  <si>
    <t>株式会社朝日信託</t>
    <rPh sb="0" eb="4">
      <t>カブシキガイシャ</t>
    </rPh>
    <rPh sb="4" eb="8">
      <t>アサヒシンタク</t>
    </rPh>
    <phoneticPr fontId="1"/>
  </si>
  <si>
    <t>ジョイライフ第２藤が丘</t>
    <rPh sb="6" eb="7">
      <t>ダイ</t>
    </rPh>
    <rPh sb="8" eb="9">
      <t>フジ</t>
    </rPh>
    <rPh sb="10" eb="11">
      <t>オカ</t>
    </rPh>
    <phoneticPr fontId="1"/>
  </si>
  <si>
    <t>横浜市青葉区千草台38‐3</t>
    <rPh sb="0" eb="2">
      <t>ヨコハマ</t>
    </rPh>
    <rPh sb="2" eb="3">
      <t>シ</t>
    </rPh>
    <rPh sb="3" eb="5">
      <t>アオバ</t>
    </rPh>
    <rPh sb="5" eb="6">
      <t>ク</t>
    </rPh>
    <rPh sb="6" eb="9">
      <t>チグサダイ</t>
    </rPh>
    <phoneticPr fontId="1"/>
  </si>
  <si>
    <t>じょいらいふだい２ふじがおか</t>
    <phoneticPr fontId="1"/>
  </si>
  <si>
    <t>東急田園都市線「藤が丘駅」より徒歩１５分、1300ｍ</t>
    <rPh sb="0" eb="7">
      <t>トウキュウデンエントシセン</t>
    </rPh>
    <rPh sb="8" eb="9">
      <t>フジ</t>
    </rPh>
    <rPh sb="10" eb="11">
      <t>オカ</t>
    </rPh>
    <rPh sb="11" eb="12">
      <t>エキ</t>
    </rPh>
    <rPh sb="15" eb="17">
      <t>トホ</t>
    </rPh>
    <rPh sb="19" eb="20">
      <t>フン</t>
    </rPh>
    <phoneticPr fontId="1"/>
  </si>
  <si>
    <t>979</t>
    <phoneticPr fontId="1"/>
  </si>
  <si>
    <t>1305</t>
    <phoneticPr fontId="1"/>
  </si>
  <si>
    <t>979</t>
    <phoneticPr fontId="1"/>
  </si>
  <si>
    <t>1306</t>
    <phoneticPr fontId="1"/>
  </si>
  <si>
    <t>joylife-pink</t>
    <phoneticPr fontId="1"/>
  </si>
  <si>
    <t>castle.ocn.ne.jp</t>
    <phoneticPr fontId="1"/>
  </si>
  <si>
    <t>青木幹嗣</t>
    <rPh sb="0" eb="2">
      <t>アオキ</t>
    </rPh>
    <rPh sb="2" eb="3">
      <t>カン</t>
    </rPh>
    <rPh sb="3" eb="4">
      <t>シ</t>
    </rPh>
    <phoneticPr fontId="1"/>
  </si>
  <si>
    <t>施設長</t>
    <rPh sb="0" eb="3">
      <t>シセツチョウ</t>
    </rPh>
    <phoneticPr fontId="1"/>
  </si>
  <si>
    <t>１　介護付（一般型特定施設入居者生活介護を提供する場合）</t>
    <phoneticPr fontId="1"/>
  </si>
  <si>
    <t>1473701843</t>
    <phoneticPr fontId="1"/>
  </si>
  <si>
    <t>１　耐火建築物</t>
    <phoneticPr fontId="1"/>
  </si>
  <si>
    <t>１　鉄筋コンクリート造</t>
  </si>
  <si>
    <t>１　あり（車椅子対応）</t>
  </si>
  <si>
    <t>ジョイライフ第２藤が丘　青木幹嗣</t>
    <rPh sb="6" eb="7">
      <t>ダイ</t>
    </rPh>
    <rPh sb="8" eb="9">
      <t>フジ</t>
    </rPh>
    <rPh sb="10" eb="11">
      <t>オカ</t>
    </rPh>
    <rPh sb="12" eb="14">
      <t>アオキ</t>
    </rPh>
    <rPh sb="14" eb="16">
      <t>カンツグ</t>
    </rPh>
    <phoneticPr fontId="1"/>
  </si>
  <si>
    <t>（入居一時金250万円－初期償却50万円)÷償却月数60×（60-入居月数）＝返還金</t>
    <rPh sb="9" eb="11">
      <t>マンエン</t>
    </rPh>
    <rPh sb="12" eb="16">
      <t>ショキショウキャク</t>
    </rPh>
    <rPh sb="18" eb="20">
      <t>マンエン</t>
    </rPh>
    <phoneticPr fontId="1"/>
  </si>
  <si>
    <t>１　適合している（代替措置）</t>
  </si>
  <si>
    <t>３　なし</t>
  </si>
  <si>
    <t>「笑顔の介護で社会に奉仕」をモットーに、家庭的な雰囲気の中、ご入居者様に穏やかな毎日をお過ごしいただくよう努めています。
ご入居様が、安全安心な日常生活を送れるよう、生活全般にわたり支援していきます。</t>
    <phoneticPr fontId="1"/>
  </si>
  <si>
    <t>東京都世田谷区上野毛４－２３－１６</t>
    <rPh sb="0" eb="3">
      <t>トウキョウト</t>
    </rPh>
    <rPh sb="3" eb="7">
      <t>セタガヤク</t>
    </rPh>
    <phoneticPr fontId="1"/>
  </si>
  <si>
    <t>内科他</t>
    <rPh sb="0" eb="2">
      <t>ナイカ</t>
    </rPh>
    <rPh sb="2" eb="3">
      <t>ホカ</t>
    </rPh>
    <phoneticPr fontId="1"/>
  </si>
  <si>
    <t>解約条項に関しては、入居契約書第14条【事業者からの契約解除】に準ずる</t>
    <phoneticPr fontId="1"/>
  </si>
  <si>
    <t>物価・人件費・消費税改定等に変動があった場合</t>
    <rPh sb="0" eb="2">
      <t>ブッカ</t>
    </rPh>
    <phoneticPr fontId="1"/>
  </si>
  <si>
    <t>運営懇談会において２年に１回見直しを計る。</t>
    <rPh sb="0" eb="5">
      <t>ウンエイコンダンカイ</t>
    </rPh>
    <rPh sb="10" eb="11">
      <t>ネン</t>
    </rPh>
    <rPh sb="13" eb="14">
      <t>カイ</t>
    </rPh>
    <rPh sb="14" eb="16">
      <t>ミナオ</t>
    </rPh>
    <rPh sb="18" eb="19">
      <t>ハカ</t>
    </rPh>
    <phoneticPr fontId="1"/>
  </si>
  <si>
    <t>60,500円　電気代、水道代、事務費用、施設運営費用等</t>
    <rPh sb="6" eb="7">
      <t>エン</t>
    </rPh>
    <rPh sb="21" eb="27">
      <t>シセツウンエイヒヨウ</t>
    </rPh>
    <phoneticPr fontId="1"/>
  </si>
  <si>
    <t>59,940円
※1日3食（朝638円・昼680円・夕680円）で税込み1,998円
30日の場合、1,998円×30日で59,940円となります。</t>
    <phoneticPr fontId="1"/>
  </si>
  <si>
    <t>横浜市健康福祉局 高齢施設課 施設運営係</t>
    <rPh sb="0" eb="3">
      <t>ヨコハマシ</t>
    </rPh>
    <rPh sb="3" eb="8">
      <t>ケンコウフクシキョク</t>
    </rPh>
    <rPh sb="9" eb="11">
      <t>コウレイ</t>
    </rPh>
    <rPh sb="11" eb="14">
      <t>シセツカ</t>
    </rPh>
    <rPh sb="15" eb="20">
      <t>シセツウンエイカカリ</t>
    </rPh>
    <phoneticPr fontId="1"/>
  </si>
  <si>
    <t>神奈川県国民健康保険団体連合会
介護保険課　介護苦情係</t>
    <rPh sb="16" eb="18">
      <t>カイゴ</t>
    </rPh>
    <rPh sb="18" eb="20">
      <t>ホケン</t>
    </rPh>
    <rPh sb="20" eb="21">
      <t>カ</t>
    </rPh>
    <rPh sb="22" eb="24">
      <t>カイゴ</t>
    </rPh>
    <rPh sb="24" eb="26">
      <t>クジョウ</t>
    </rPh>
    <rPh sb="26" eb="27">
      <t>ガカリ</t>
    </rPh>
    <phoneticPr fontId="1"/>
  </si>
  <si>
    <t>随時、意見箱は１F常設</t>
    <phoneticPr fontId="1"/>
  </si>
  <si>
    <t>①看護・介護職員室が居室のある階ごとに設置していない②エレベーターがストレッチャーを収納できない③廊下の手すりが連続して設けられていない④廊下幅が1.8mなし</t>
    <rPh sb="1" eb="3">
      <t>カンゴ</t>
    </rPh>
    <rPh sb="4" eb="9">
      <t>カイゴショクインシツ</t>
    </rPh>
    <rPh sb="10" eb="12">
      <t>キョシツ</t>
    </rPh>
    <rPh sb="15" eb="16">
      <t>カイ</t>
    </rPh>
    <rPh sb="19" eb="21">
      <t>セッチ</t>
    </rPh>
    <rPh sb="42" eb="44">
      <t>シュウノウ</t>
    </rPh>
    <rPh sb="49" eb="51">
      <t>ロウカ</t>
    </rPh>
    <rPh sb="52" eb="53">
      <t>テ</t>
    </rPh>
    <rPh sb="56" eb="58">
      <t>レンゾク</t>
    </rPh>
    <rPh sb="60" eb="61">
      <t>モウ</t>
    </rPh>
    <rPh sb="69" eb="72">
      <t>ロウカハバ</t>
    </rPh>
    <phoneticPr fontId="1"/>
  </si>
  <si>
    <t>食事の都度　一部・全介助</t>
    <rPh sb="0" eb="2">
      <t>ショクジ</t>
    </rPh>
    <rPh sb="3" eb="5">
      <t>ツド</t>
    </rPh>
    <rPh sb="6" eb="8">
      <t>イチブ</t>
    </rPh>
    <rPh sb="9" eb="12">
      <t>ゼンカイジョ</t>
    </rPh>
    <phoneticPr fontId="1"/>
  </si>
  <si>
    <t xml:space="preserve">随時　一部・全介助
</t>
    <rPh sb="0" eb="2">
      <t>ズイジ</t>
    </rPh>
    <rPh sb="3" eb="5">
      <t>イチブ</t>
    </rPh>
    <rPh sb="6" eb="9">
      <t>ゼンカイジョ</t>
    </rPh>
    <phoneticPr fontId="1"/>
  </si>
  <si>
    <t>週２回　入浴時介助</t>
    <rPh sb="0" eb="1">
      <t>シュウ</t>
    </rPh>
    <rPh sb="2" eb="3">
      <t>カイ</t>
    </rPh>
    <rPh sb="4" eb="7">
      <t>ニュウヨクジ</t>
    </rPh>
    <rPh sb="7" eb="9">
      <t>カイジョ</t>
    </rPh>
    <phoneticPr fontId="1"/>
  </si>
  <si>
    <t xml:space="preserve">必要に応じて随時
</t>
    <rPh sb="0" eb="2">
      <t>ヒツヨウ</t>
    </rPh>
    <rPh sb="3" eb="4">
      <t>オウ</t>
    </rPh>
    <rPh sb="6" eb="8">
      <t>ズイジ</t>
    </rPh>
    <phoneticPr fontId="1"/>
  </si>
  <si>
    <t>実費</t>
    <rPh sb="0" eb="2">
      <t>ジッピ</t>
    </rPh>
    <phoneticPr fontId="1"/>
  </si>
  <si>
    <t>実費お支払いいただきます</t>
    <rPh sb="0" eb="2">
      <t>ジッピ</t>
    </rPh>
    <rPh sb="3" eb="5">
      <t>シハラ</t>
    </rPh>
    <phoneticPr fontId="1"/>
  </si>
  <si>
    <t>随時</t>
    <rPh sb="0" eb="2">
      <t>ズイジ</t>
    </rPh>
    <phoneticPr fontId="1"/>
  </si>
  <si>
    <t>毎日毎回</t>
    <rPh sb="0" eb="2">
      <t>マイニチ</t>
    </rPh>
    <rPh sb="2" eb="4">
      <t>マイカイ</t>
    </rPh>
    <phoneticPr fontId="1"/>
  </si>
  <si>
    <t>出張理美容（随時）</t>
    <rPh sb="0" eb="5">
      <t>シュッチョウリビヨウ</t>
    </rPh>
    <rPh sb="6" eb="8">
      <t>ズイジ</t>
    </rPh>
    <phoneticPr fontId="1"/>
  </si>
  <si>
    <t>介護福祉士</t>
    <rPh sb="0" eb="5">
      <t>カイゴフクシシ</t>
    </rPh>
    <phoneticPr fontId="1"/>
  </si>
  <si>
    <t>25,132円　要介護３、1割負担の目安</t>
    <phoneticPr fontId="1"/>
  </si>
  <si>
    <t>1410092010385</t>
    <phoneticPr fontId="1"/>
  </si>
  <si>
    <t>ご入居者様お一人お一人に合った介護サービスを心掛け、朝の起床時から夜お休みになるまで、そして就寝中も含め24時間体制で介助させて頂きます。施設内で看取りも対応しております。</t>
    <rPh sb="1" eb="5">
      <t>ニュウキョシャサマ</t>
    </rPh>
    <rPh sb="9" eb="11">
      <t>ヒトリ</t>
    </rPh>
    <rPh sb="64" eb="65">
      <t>イタダ</t>
    </rPh>
    <rPh sb="69" eb="72">
      <t>シセツナイ</t>
    </rPh>
    <rPh sb="73" eb="75">
      <t>ミト</t>
    </rPh>
    <rPh sb="77" eb="79">
      <t>タイオウ</t>
    </rPh>
    <phoneticPr fontId="1"/>
  </si>
  <si>
    <t>1ヶ月分の家賃相当額×想定居住期間（月数）＋想定居住期間を超えて契約が継続する場合に備えて受領する金額。1ヶ月あたりの家賃相当額は、有料老人ホーム設置運営指導指針に基づき開業前経費、借家代等を基礎として算出しております。</t>
    <rPh sb="49" eb="5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</si>
</sst>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4" zoomScale="80" zoomScaleNormal="100" zoomScaleSheetLayoutView="80" workbookViewId="0">
      <selection activeCell="J513" sqref="J513:P51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2533</v>
      </c>
      <c r="G5" s="132"/>
      <c r="H5" s="132"/>
      <c r="I5" s="132"/>
      <c r="J5" s="132"/>
      <c r="K5" s="132"/>
      <c r="L5" s="132"/>
      <c r="M5" s="132"/>
      <c r="N5" s="132"/>
      <c r="O5" s="132"/>
      <c r="P5" s="132"/>
      <c r="Q5" s="12"/>
    </row>
    <row r="6" spans="1:20" ht="20.100000000000001" customHeight="1">
      <c r="B6" s="128" t="s">
        <v>2</v>
      </c>
      <c r="C6" s="129"/>
      <c r="D6" s="129"/>
      <c r="E6" s="130"/>
      <c r="F6" s="131" t="s">
        <v>2534</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2602</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2482</v>
      </c>
      <c r="K16" s="200"/>
      <c r="L16" s="200"/>
      <c r="M16" s="200"/>
      <c r="N16" s="200"/>
      <c r="O16" s="200"/>
      <c r="P16" s="201"/>
    </row>
    <row r="17" spans="1:20" ht="20.100000000000001" customHeight="1">
      <c r="B17" s="76" t="s">
        <v>6</v>
      </c>
      <c r="C17" s="77"/>
      <c r="D17" s="77"/>
      <c r="E17" s="78"/>
      <c r="F17" s="34" t="s">
        <v>13</v>
      </c>
      <c r="G17" s="31">
        <v>102</v>
      </c>
      <c r="H17" s="35" t="s">
        <v>487</v>
      </c>
      <c r="I17" s="32">
        <v>72</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t="s">
        <v>2524</v>
      </c>
      <c r="K21" s="97"/>
      <c r="L21" s="97"/>
      <c r="M21" s="35" t="s">
        <v>483</v>
      </c>
      <c r="N21" s="97" t="s">
        <v>2525</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2535</v>
      </c>
      <c r="K23" s="122"/>
      <c r="L23" s="123" t="s">
        <v>2536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2489</v>
      </c>
      <c r="K25" s="159"/>
      <c r="L25" s="159"/>
      <c r="M25" s="159"/>
      <c r="N25" s="159"/>
      <c r="O25" s="96"/>
      <c r="P25" s="131"/>
    </row>
    <row r="26" spans="1:20" ht="20.100000000000001" customHeight="1">
      <c r="B26" s="114" t="s">
        <v>9</v>
      </c>
      <c r="C26" s="92"/>
      <c r="D26" s="92"/>
      <c r="E26" s="92"/>
      <c r="F26" s="161">
        <v>2000</v>
      </c>
      <c r="G26" s="162"/>
      <c r="H26" s="35" t="s">
        <v>484</v>
      </c>
      <c r="I26" s="162">
        <v>2</v>
      </c>
      <c r="J26" s="162"/>
      <c r="K26" s="35" t="s">
        <v>485</v>
      </c>
      <c r="L26" s="162">
        <v>14</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2560</v>
      </c>
      <c r="I31" s="155"/>
      <c r="J31" s="155"/>
      <c r="K31" s="155"/>
      <c r="L31" s="155"/>
      <c r="M31" s="155"/>
      <c r="N31" s="155"/>
      <c r="O31" s="155"/>
      <c r="P31" s="156"/>
      <c r="S31" s="15" t="str">
        <f>IF(H31="","未記入","")</f>
        <v/>
      </c>
    </row>
    <row r="32" spans="1:20" ht="39" customHeight="1">
      <c r="B32" s="79"/>
      <c r="C32" s="80"/>
      <c r="D32" s="80"/>
      <c r="E32" s="81"/>
      <c r="F32" s="119" t="s">
        <v>2558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227</v>
      </c>
      <c r="H33" s="35" t="s">
        <v>487</v>
      </c>
      <c r="I33" s="32">
        <v>51</v>
      </c>
      <c r="J33" s="133"/>
      <c r="K33" s="133"/>
      <c r="L33" s="133"/>
      <c r="M33" s="133"/>
      <c r="N33" s="133"/>
      <c r="O33" s="133"/>
      <c r="P33" s="134"/>
      <c r="S33" s="15" t="str">
        <f>IF(OR(G33="",I33=""),"未記入","")</f>
        <v/>
      </c>
    </row>
    <row r="34" spans="2:20" ht="58.5" customHeight="1">
      <c r="B34" s="79"/>
      <c r="C34" s="80"/>
      <c r="D34" s="80"/>
      <c r="E34" s="81"/>
      <c r="F34" s="85" t="s">
        <v>2549</v>
      </c>
      <c r="G34" s="85"/>
      <c r="H34" s="85"/>
      <c r="I34" s="85"/>
      <c r="J34" s="85"/>
      <c r="K34" s="85"/>
      <c r="L34" s="85"/>
      <c r="M34" s="85"/>
      <c r="N34" s="85"/>
      <c r="O34" s="135"/>
      <c r="P34" s="136"/>
      <c r="S34" s="15" t="str">
        <f>IF(F34="","未記入","")</f>
        <v/>
      </c>
    </row>
    <row r="35" spans="2:20" ht="58.5" customHeight="1">
      <c r="B35" s="137" t="s">
        <v>574</v>
      </c>
      <c r="C35" s="138"/>
      <c r="D35" s="138"/>
      <c r="E35" s="139"/>
      <c r="F35" s="85" t="s">
        <v>2558</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2550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2490</v>
      </c>
      <c r="K43" s="35" t="s">
        <v>487</v>
      </c>
      <c r="L43" s="11" t="s">
        <v>2562</v>
      </c>
      <c r="M43" s="35" t="s">
        <v>487</v>
      </c>
      <c r="N43" s="11" t="s">
        <v>2563</v>
      </c>
      <c r="O43" s="83"/>
      <c r="P43" s="84"/>
      <c r="S43" s="15" t="str">
        <f>IF(OR(J43="",L43="",N43=""),"未記入","")</f>
        <v/>
      </c>
    </row>
    <row r="44" spans="2:20" ht="20.100000000000001" customHeight="1">
      <c r="B44" s="114"/>
      <c r="C44" s="92"/>
      <c r="D44" s="92"/>
      <c r="E44" s="92"/>
      <c r="F44" s="92" t="s">
        <v>15</v>
      </c>
      <c r="G44" s="92"/>
      <c r="H44" s="92"/>
      <c r="I44" s="92"/>
      <c r="J44" s="64" t="s">
        <v>2490</v>
      </c>
      <c r="K44" s="35" t="s">
        <v>487</v>
      </c>
      <c r="L44" s="63" t="s">
        <v>2564</v>
      </c>
      <c r="M44" s="35" t="s">
        <v>487</v>
      </c>
      <c r="N44" s="63" t="s">
        <v>2565</v>
      </c>
      <c r="O44" s="83"/>
      <c r="P44" s="84"/>
    </row>
    <row r="45" spans="2:20" ht="20.100000000000001" customHeight="1">
      <c r="B45" s="114"/>
      <c r="C45" s="92"/>
      <c r="D45" s="92"/>
      <c r="E45" s="92"/>
      <c r="F45" s="93" t="s">
        <v>423</v>
      </c>
      <c r="G45" s="94"/>
      <c r="H45" s="94"/>
      <c r="I45" s="95"/>
      <c r="J45" s="96" t="s">
        <v>2566</v>
      </c>
      <c r="K45" s="97"/>
      <c r="L45" s="97"/>
      <c r="M45" s="35" t="s">
        <v>483</v>
      </c>
      <c r="N45" s="97" t="s">
        <v>2567</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2568</v>
      </c>
      <c r="K48" s="159"/>
      <c r="L48" s="159"/>
      <c r="M48" s="159"/>
      <c r="N48" s="159"/>
      <c r="O48" s="96"/>
      <c r="P48" s="131"/>
    </row>
    <row r="49" spans="1:20" ht="20.100000000000001" customHeight="1">
      <c r="B49" s="114"/>
      <c r="C49" s="92"/>
      <c r="D49" s="92"/>
      <c r="E49" s="92"/>
      <c r="F49" s="92" t="s">
        <v>18</v>
      </c>
      <c r="G49" s="92"/>
      <c r="H49" s="92"/>
      <c r="I49" s="92"/>
      <c r="J49" s="159" t="s">
        <v>2569</v>
      </c>
      <c r="K49" s="159"/>
      <c r="L49" s="159"/>
      <c r="M49" s="159"/>
      <c r="N49" s="159"/>
      <c r="O49" s="96"/>
      <c r="P49" s="131"/>
    </row>
    <row r="50" spans="1:20" ht="20.100000000000001" customHeight="1">
      <c r="B50" s="163" t="s">
        <v>28</v>
      </c>
      <c r="C50" s="164"/>
      <c r="D50" s="164"/>
      <c r="E50" s="164"/>
      <c r="F50" s="164"/>
      <c r="G50" s="164"/>
      <c r="H50" s="164"/>
      <c r="I50" s="164"/>
      <c r="J50" s="161">
        <v>1985</v>
      </c>
      <c r="K50" s="162"/>
      <c r="L50" s="35" t="s">
        <v>484</v>
      </c>
      <c r="M50" s="61">
        <v>3</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2570</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2571</v>
      </c>
      <c r="K55" s="200"/>
      <c r="L55" s="200"/>
      <c r="M55" s="200"/>
      <c r="N55" s="200"/>
      <c r="O55" s="200"/>
      <c r="P55" s="201"/>
    </row>
    <row r="56" spans="1:20" ht="20.100000000000001" customHeight="1">
      <c r="B56" s="193"/>
      <c r="C56" s="194"/>
      <c r="D56" s="195"/>
      <c r="E56" s="92" t="s">
        <v>33</v>
      </c>
      <c r="F56" s="92"/>
      <c r="G56" s="92"/>
      <c r="H56" s="92"/>
      <c r="I56" s="92"/>
      <c r="J56" s="96" t="s">
        <v>2493</v>
      </c>
      <c r="K56" s="97"/>
      <c r="L56" s="97"/>
      <c r="M56" s="97"/>
      <c r="N56" s="97"/>
      <c r="O56" s="97"/>
      <c r="P56" s="101"/>
    </row>
    <row r="57" spans="1:20" ht="20.100000000000001" customHeight="1">
      <c r="B57" s="193"/>
      <c r="C57" s="194"/>
      <c r="D57" s="195"/>
      <c r="E57" s="92" t="s">
        <v>34</v>
      </c>
      <c r="F57" s="92"/>
      <c r="G57" s="92"/>
      <c r="H57" s="92"/>
      <c r="I57" s="92"/>
      <c r="J57" s="161">
        <v>2008</v>
      </c>
      <c r="K57" s="162"/>
      <c r="L57" s="35" t="s">
        <v>484</v>
      </c>
      <c r="M57" s="61">
        <v>10</v>
      </c>
      <c r="N57" s="35" t="s">
        <v>485</v>
      </c>
      <c r="O57" s="61">
        <v>1</v>
      </c>
      <c r="P57" s="37" t="s">
        <v>486</v>
      </c>
    </row>
    <row r="58" spans="1:20" ht="20.100000000000001" customHeight="1" thickBot="1">
      <c r="B58" s="196"/>
      <c r="C58" s="197"/>
      <c r="D58" s="198"/>
      <c r="E58" s="148" t="s">
        <v>35</v>
      </c>
      <c r="F58" s="148"/>
      <c r="G58" s="148"/>
      <c r="H58" s="148"/>
      <c r="I58" s="148"/>
      <c r="J58" s="167">
        <v>2020</v>
      </c>
      <c r="K58" s="168"/>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2176.69</v>
      </c>
      <c r="H61" s="109"/>
      <c r="I61" s="109"/>
      <c r="J61" s="109"/>
      <c r="K61" s="185"/>
      <c r="L61" s="184" t="s">
        <v>516</v>
      </c>
      <c r="M61" s="171"/>
      <c r="N61" s="171"/>
      <c r="O61" s="171"/>
      <c r="P61" s="186"/>
    </row>
    <row r="62" spans="1:20" ht="20.100000000000001" customHeight="1">
      <c r="B62" s="114"/>
      <c r="C62" s="92"/>
      <c r="D62" s="115" t="s">
        <v>39</v>
      </c>
      <c r="E62" s="77"/>
      <c r="F62" s="78"/>
      <c r="G62" s="159" t="s">
        <v>2551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2494</v>
      </c>
      <c r="L65" s="97"/>
      <c r="M65" s="97"/>
      <c r="N65" s="97"/>
      <c r="O65" s="97"/>
      <c r="P65" s="101"/>
    </row>
    <row r="66" spans="2:16" ht="20.100000000000001" customHeight="1">
      <c r="B66" s="114"/>
      <c r="C66" s="92"/>
      <c r="D66" s="174"/>
      <c r="E66" s="90"/>
      <c r="F66" s="91"/>
      <c r="G66" s="188"/>
      <c r="H66" s="115" t="s">
        <v>436</v>
      </c>
      <c r="I66" s="77"/>
      <c r="J66" s="78"/>
      <c r="K66" s="96" t="s">
        <v>2495</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2007</v>
      </c>
      <c r="L68" s="39" t="s">
        <v>484</v>
      </c>
      <c r="M68" s="61">
        <v>4</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2027</v>
      </c>
      <c r="L70" s="39" t="s">
        <v>484</v>
      </c>
      <c r="M70" s="61">
        <v>3</v>
      </c>
      <c r="N70" s="39" t="s">
        <v>485</v>
      </c>
      <c r="O70" s="61">
        <v>31</v>
      </c>
      <c r="P70" s="40" t="s">
        <v>486</v>
      </c>
    </row>
    <row r="71" spans="2:16" ht="20.100000000000001" customHeight="1">
      <c r="B71" s="114"/>
      <c r="C71" s="92"/>
      <c r="D71" s="175"/>
      <c r="E71" s="80"/>
      <c r="F71" s="81"/>
      <c r="G71" s="189"/>
      <c r="H71" s="99" t="s">
        <v>437</v>
      </c>
      <c r="I71" s="99"/>
      <c r="J71" s="100"/>
      <c r="K71" s="96" t="s">
        <v>2495</v>
      </c>
      <c r="L71" s="97"/>
      <c r="M71" s="97"/>
      <c r="N71" s="97"/>
      <c r="O71" s="97"/>
      <c r="P71" s="101"/>
    </row>
    <row r="72" spans="2:16" ht="20.100000000000001" customHeight="1">
      <c r="B72" s="428" t="s">
        <v>2381</v>
      </c>
      <c r="C72" s="429"/>
      <c r="D72" s="115" t="s">
        <v>40</v>
      </c>
      <c r="E72" s="77"/>
      <c r="F72" s="78"/>
      <c r="G72" s="82" t="s">
        <v>41</v>
      </c>
      <c r="H72" s="83"/>
      <c r="I72" s="83"/>
      <c r="J72" s="202"/>
      <c r="K72" s="96">
        <v>2308.46</v>
      </c>
      <c r="L72" s="97"/>
      <c r="M72" s="97"/>
      <c r="N72" s="99" t="s">
        <v>490</v>
      </c>
      <c r="O72" s="99"/>
      <c r="P72" s="169"/>
    </row>
    <row r="73" spans="2:16" ht="20.100000000000001" customHeight="1">
      <c r="B73" s="430"/>
      <c r="C73" s="431"/>
      <c r="D73" s="175"/>
      <c r="E73" s="80"/>
      <c r="F73" s="81"/>
      <c r="G73" s="164" t="s">
        <v>42</v>
      </c>
      <c r="H73" s="164"/>
      <c r="I73" s="164"/>
      <c r="J73" s="164"/>
      <c r="K73" s="96">
        <v>2252.15</v>
      </c>
      <c r="L73" s="97"/>
      <c r="M73" s="97"/>
      <c r="N73" s="99" t="s">
        <v>490</v>
      </c>
      <c r="O73" s="99"/>
      <c r="P73" s="169"/>
    </row>
    <row r="74" spans="2:16" ht="20.100000000000001" customHeight="1">
      <c r="B74" s="430"/>
      <c r="C74" s="431"/>
      <c r="D74" s="92" t="s">
        <v>43</v>
      </c>
      <c r="E74" s="92"/>
      <c r="F74" s="92"/>
      <c r="G74" s="159" t="s">
        <v>2572</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2573</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2548</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2494</v>
      </c>
      <c r="L83" s="97"/>
      <c r="M83" s="97"/>
      <c r="N83" s="97"/>
      <c r="O83" s="97"/>
      <c r="P83" s="101"/>
    </row>
    <row r="84" spans="2:19" ht="20.100000000000001" customHeight="1">
      <c r="B84" s="430"/>
      <c r="C84" s="431"/>
      <c r="D84" s="92"/>
      <c r="E84" s="92"/>
      <c r="F84" s="92"/>
      <c r="G84" s="188"/>
      <c r="H84" s="115" t="s">
        <v>436</v>
      </c>
      <c r="I84" s="77"/>
      <c r="J84" s="78"/>
      <c r="K84" s="96" t="s">
        <v>2495</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2007</v>
      </c>
      <c r="L86" s="39" t="s">
        <v>484</v>
      </c>
      <c r="M86" s="61">
        <v>4</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2027</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2495</v>
      </c>
      <c r="L89" s="97"/>
      <c r="M89" s="97"/>
      <c r="N89" s="97"/>
      <c r="O89" s="97"/>
      <c r="P89" s="101"/>
    </row>
    <row r="90" spans="2:19" ht="20.100000000000001" customHeight="1">
      <c r="B90" s="114" t="s">
        <v>45</v>
      </c>
      <c r="C90" s="92"/>
      <c r="D90" s="210" t="s">
        <v>46</v>
      </c>
      <c r="E90" s="77"/>
      <c r="F90" s="78"/>
      <c r="G90" s="159" t="s">
        <v>2496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13.86</v>
      </c>
      <c r="K95" s="50" t="s">
        <v>490</v>
      </c>
      <c r="L95" s="96">
        <v>73</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27.72</v>
      </c>
      <c r="K96" s="50" t="s">
        <v>490</v>
      </c>
      <c r="L96" s="96">
        <v>1</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11</v>
      </c>
      <c r="H105" s="100" t="s">
        <v>492</v>
      </c>
      <c r="I105" s="218" t="s">
        <v>66</v>
      </c>
      <c r="J105" s="218"/>
      <c r="K105" s="218"/>
      <c r="L105" s="218"/>
      <c r="M105" s="218"/>
      <c r="N105" s="96">
        <v>6</v>
      </c>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2495</v>
      </c>
      <c r="H113" s="159"/>
      <c r="I113" s="159"/>
      <c r="J113" s="159"/>
      <c r="K113" s="159"/>
      <c r="L113" s="159"/>
      <c r="M113" s="159"/>
      <c r="N113" s="159"/>
      <c r="O113" s="96"/>
      <c r="P113" s="131"/>
    </row>
    <row r="114" spans="2:16" ht="20.100000000000001" customHeight="1">
      <c r="B114" s="215"/>
      <c r="C114" s="216"/>
      <c r="D114" s="210" t="s">
        <v>79</v>
      </c>
      <c r="E114" s="191"/>
      <c r="F114" s="192"/>
      <c r="G114" s="213" t="s">
        <v>2494</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2574</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2495</v>
      </c>
      <c r="H117" s="159"/>
      <c r="I117" s="159"/>
      <c r="J117" s="159"/>
      <c r="K117" s="159"/>
      <c r="L117" s="159"/>
      <c r="M117" s="159"/>
      <c r="N117" s="159"/>
      <c r="O117" s="96"/>
      <c r="P117" s="131"/>
    </row>
    <row r="118" spans="2:16" ht="20.100000000000001" customHeight="1">
      <c r="B118" s="193"/>
      <c r="C118" s="195"/>
      <c r="D118" s="217" t="s">
        <v>73</v>
      </c>
      <c r="E118" s="138"/>
      <c r="F118" s="139"/>
      <c r="G118" s="159" t="s">
        <v>2495</v>
      </c>
      <c r="H118" s="159"/>
      <c r="I118" s="159"/>
      <c r="J118" s="159"/>
      <c r="K118" s="159"/>
      <c r="L118" s="159"/>
      <c r="M118" s="159"/>
      <c r="N118" s="159"/>
      <c r="O118" s="96"/>
      <c r="P118" s="131"/>
    </row>
    <row r="119" spans="2:16" ht="20.100000000000001" customHeight="1">
      <c r="B119" s="193"/>
      <c r="C119" s="195"/>
      <c r="D119" s="219" t="s">
        <v>74</v>
      </c>
      <c r="E119" s="220"/>
      <c r="F119" s="221"/>
      <c r="G119" s="159" t="s">
        <v>2495</v>
      </c>
      <c r="H119" s="159"/>
      <c r="I119" s="159"/>
      <c r="J119" s="159"/>
      <c r="K119" s="159"/>
      <c r="L119" s="159"/>
      <c r="M119" s="159"/>
      <c r="N119" s="159"/>
      <c r="O119" s="96"/>
      <c r="P119" s="131"/>
    </row>
    <row r="120" spans="2:16" ht="20.100000000000001" customHeight="1">
      <c r="B120" s="193"/>
      <c r="C120" s="195"/>
      <c r="D120" s="203" t="s">
        <v>75</v>
      </c>
      <c r="E120" s="99"/>
      <c r="F120" s="100"/>
      <c r="G120" s="159" t="s">
        <v>2495</v>
      </c>
      <c r="H120" s="159"/>
      <c r="I120" s="159"/>
      <c r="J120" s="159"/>
      <c r="K120" s="159"/>
      <c r="L120" s="159"/>
      <c r="M120" s="159"/>
      <c r="N120" s="159"/>
      <c r="O120" s="96"/>
      <c r="P120" s="131"/>
    </row>
    <row r="121" spans="2:16" ht="20.100000000000001" customHeight="1">
      <c r="B121" s="193"/>
      <c r="C121" s="195"/>
      <c r="D121" s="203" t="s">
        <v>76</v>
      </c>
      <c r="E121" s="99"/>
      <c r="F121" s="100"/>
      <c r="G121" s="159" t="s">
        <v>2495</v>
      </c>
      <c r="H121" s="159"/>
      <c r="I121" s="159"/>
      <c r="J121" s="159"/>
      <c r="K121" s="159"/>
      <c r="L121" s="159"/>
      <c r="M121" s="159"/>
      <c r="N121" s="159"/>
      <c r="O121" s="96"/>
      <c r="P121" s="131"/>
    </row>
    <row r="122" spans="2:16" ht="20.100000000000001" customHeight="1">
      <c r="B122" s="222"/>
      <c r="C122" s="223"/>
      <c r="D122" s="203" t="s">
        <v>77</v>
      </c>
      <c r="E122" s="99"/>
      <c r="F122" s="100"/>
      <c r="G122" s="159" t="s">
        <v>2495</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2497</v>
      </c>
      <c r="H123" s="159"/>
      <c r="I123" s="159"/>
      <c r="J123" s="159"/>
      <c r="K123" s="159"/>
      <c r="L123" s="159"/>
      <c r="M123" s="159"/>
      <c r="N123" s="159"/>
      <c r="O123" s="96"/>
      <c r="P123" s="131"/>
    </row>
    <row r="124" spans="2:16" ht="20.100000000000001" customHeight="1">
      <c r="B124" s="193"/>
      <c r="C124" s="195"/>
      <c r="D124" s="217" t="s">
        <v>446</v>
      </c>
      <c r="E124" s="138"/>
      <c r="F124" s="139"/>
      <c r="G124" s="159" t="s">
        <v>2498</v>
      </c>
      <c r="H124" s="159"/>
      <c r="I124" s="159"/>
      <c r="J124" s="159"/>
      <c r="K124" s="159"/>
      <c r="L124" s="159"/>
      <c r="M124" s="159"/>
      <c r="N124" s="159"/>
      <c r="O124" s="96"/>
      <c r="P124" s="131"/>
    </row>
    <row r="125" spans="2:16" ht="20.100000000000001" customHeight="1">
      <c r="B125" s="193"/>
      <c r="C125" s="195"/>
      <c r="D125" s="219" t="s">
        <v>447</v>
      </c>
      <c r="E125" s="220"/>
      <c r="F125" s="221"/>
      <c r="G125" s="159" t="s">
        <v>2499</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t="s">
        <v>2578</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2579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2603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2494</v>
      </c>
      <c r="L144" s="261"/>
      <c r="M144" s="261"/>
      <c r="N144" s="261"/>
      <c r="O144" s="108"/>
      <c r="P144" s="262"/>
    </row>
    <row r="145" spans="1:16" ht="20.100000000000001" customHeight="1">
      <c r="B145" s="437"/>
      <c r="C145" s="438"/>
      <c r="D145" s="438"/>
      <c r="E145" s="439"/>
      <c r="F145" s="219" t="s">
        <v>408</v>
      </c>
      <c r="G145" s="220"/>
      <c r="H145" s="220"/>
      <c r="I145" s="220"/>
      <c r="J145" s="221"/>
      <c r="K145" s="159" t="s">
        <v>2494</v>
      </c>
      <c r="L145" s="159"/>
      <c r="M145" s="159"/>
      <c r="N145" s="159"/>
      <c r="O145" s="96"/>
      <c r="P145" s="131"/>
    </row>
    <row r="146" spans="1:16" ht="20.100000000000001" customHeight="1">
      <c r="B146" s="437"/>
      <c r="C146" s="438"/>
      <c r="D146" s="438"/>
      <c r="E146" s="439"/>
      <c r="F146" s="203" t="s">
        <v>94</v>
      </c>
      <c r="G146" s="99"/>
      <c r="H146" s="99"/>
      <c r="I146" s="99"/>
      <c r="J146" s="100"/>
      <c r="K146" s="159" t="s">
        <v>2495</v>
      </c>
      <c r="L146" s="159"/>
      <c r="M146" s="159"/>
      <c r="N146" s="159"/>
      <c r="O146" s="96"/>
      <c r="P146" s="131"/>
    </row>
    <row r="147" spans="1:16" ht="20.100000000000001" customHeight="1">
      <c r="B147" s="437"/>
      <c r="C147" s="438"/>
      <c r="D147" s="438"/>
      <c r="E147" s="439"/>
      <c r="F147" s="203" t="s">
        <v>95</v>
      </c>
      <c r="G147" s="99"/>
      <c r="H147" s="99"/>
      <c r="I147" s="99"/>
      <c r="J147" s="100"/>
      <c r="K147" s="159" t="s">
        <v>2495</v>
      </c>
      <c r="L147" s="159"/>
      <c r="M147" s="159"/>
      <c r="N147" s="159"/>
      <c r="O147" s="96"/>
      <c r="P147" s="131"/>
    </row>
    <row r="148" spans="1:16" ht="20.100000000000001" customHeight="1">
      <c r="B148" s="437"/>
      <c r="C148" s="438"/>
      <c r="D148" s="438"/>
      <c r="E148" s="439"/>
      <c r="F148" s="203" t="s">
        <v>409</v>
      </c>
      <c r="G148" s="99"/>
      <c r="H148" s="99"/>
      <c r="I148" s="99"/>
      <c r="J148" s="100"/>
      <c r="K148" s="159" t="s">
        <v>2494</v>
      </c>
      <c r="L148" s="159"/>
      <c r="M148" s="159"/>
      <c r="N148" s="159"/>
      <c r="O148" s="96"/>
      <c r="P148" s="131"/>
    </row>
    <row r="149" spans="1:16" ht="20.100000000000001" customHeight="1">
      <c r="A149" s="4"/>
      <c r="B149" s="437"/>
      <c r="C149" s="438"/>
      <c r="D149" s="438"/>
      <c r="E149" s="439"/>
      <c r="F149" s="203" t="s">
        <v>96</v>
      </c>
      <c r="G149" s="99"/>
      <c r="H149" s="99"/>
      <c r="I149" s="99"/>
      <c r="J149" s="100"/>
      <c r="K149" s="159" t="s">
        <v>2495</v>
      </c>
      <c r="L149" s="159"/>
      <c r="M149" s="159"/>
      <c r="N149" s="159"/>
      <c r="O149" s="96"/>
      <c r="P149" s="131"/>
    </row>
    <row r="150" spans="1:16" ht="20.100000000000001" customHeight="1">
      <c r="B150" s="437"/>
      <c r="C150" s="438"/>
      <c r="D150" s="438"/>
      <c r="E150" s="439"/>
      <c r="F150" s="203" t="s">
        <v>410</v>
      </c>
      <c r="G150" s="99"/>
      <c r="H150" s="99"/>
      <c r="I150" s="99"/>
      <c r="J150" s="100"/>
      <c r="K150" s="159" t="s">
        <v>2494</v>
      </c>
      <c r="L150" s="159"/>
      <c r="M150" s="159"/>
      <c r="N150" s="159"/>
      <c r="O150" s="96"/>
      <c r="P150" s="131"/>
    </row>
    <row r="151" spans="1:16" ht="20.100000000000001" customHeight="1">
      <c r="B151" s="437"/>
      <c r="C151" s="438"/>
      <c r="D151" s="438"/>
      <c r="E151" s="439"/>
      <c r="F151" s="203" t="s">
        <v>411</v>
      </c>
      <c r="G151" s="99"/>
      <c r="H151" s="99"/>
      <c r="I151" s="99"/>
      <c r="J151" s="100"/>
      <c r="K151" s="159" t="s">
        <v>2494</v>
      </c>
      <c r="L151" s="159"/>
      <c r="M151" s="159"/>
      <c r="N151" s="159"/>
      <c r="O151" s="96"/>
      <c r="P151" s="131"/>
    </row>
    <row r="152" spans="1:16" ht="20.100000000000001" customHeight="1">
      <c r="B152" s="437"/>
      <c r="C152" s="438"/>
      <c r="D152" s="438"/>
      <c r="E152" s="439"/>
      <c r="F152" s="203" t="s">
        <v>415</v>
      </c>
      <c r="G152" s="99"/>
      <c r="H152" s="99"/>
      <c r="I152" s="99"/>
      <c r="J152" s="100"/>
      <c r="K152" s="159" t="s">
        <v>2495</v>
      </c>
      <c r="L152" s="159"/>
      <c r="M152" s="159"/>
      <c r="N152" s="159"/>
      <c r="O152" s="96"/>
      <c r="P152" s="131"/>
    </row>
    <row r="153" spans="1:16" ht="20.100000000000001" customHeight="1">
      <c r="B153" s="437"/>
      <c r="C153" s="438"/>
      <c r="D153" s="438"/>
      <c r="E153" s="439"/>
      <c r="F153" s="203" t="s">
        <v>530</v>
      </c>
      <c r="G153" s="99"/>
      <c r="H153" s="99"/>
      <c r="I153" s="99"/>
      <c r="J153" s="100"/>
      <c r="K153" s="159" t="s">
        <v>2494</v>
      </c>
      <c r="L153" s="159"/>
      <c r="M153" s="159"/>
      <c r="N153" s="159"/>
      <c r="O153" s="96"/>
      <c r="P153" s="131"/>
    </row>
    <row r="154" spans="1:16" ht="20.100000000000001" customHeight="1">
      <c r="B154" s="437"/>
      <c r="C154" s="438"/>
      <c r="D154" s="438"/>
      <c r="E154" s="439"/>
      <c r="F154" s="251" t="s">
        <v>97</v>
      </c>
      <c r="G154" s="252"/>
      <c r="H154" s="253"/>
      <c r="I154" s="263" t="s">
        <v>99</v>
      </c>
      <c r="J154" s="107"/>
      <c r="K154" s="159" t="s">
        <v>2494</v>
      </c>
      <c r="L154" s="159"/>
      <c r="M154" s="159"/>
      <c r="N154" s="159"/>
      <c r="O154" s="96"/>
      <c r="P154" s="131"/>
    </row>
    <row r="155" spans="1:16" ht="20.100000000000001" customHeight="1">
      <c r="B155" s="437"/>
      <c r="C155" s="438"/>
      <c r="D155" s="438"/>
      <c r="E155" s="439"/>
      <c r="F155" s="254"/>
      <c r="G155" s="255"/>
      <c r="H155" s="256"/>
      <c r="I155" s="106" t="s">
        <v>100</v>
      </c>
      <c r="J155" s="107"/>
      <c r="K155" s="159" t="s">
        <v>2494</v>
      </c>
      <c r="L155" s="159"/>
      <c r="M155" s="159"/>
      <c r="N155" s="159"/>
      <c r="O155" s="96"/>
      <c r="P155" s="131"/>
    </row>
    <row r="156" spans="1:16" ht="20.100000000000001" customHeight="1">
      <c r="B156" s="437"/>
      <c r="C156" s="438"/>
      <c r="D156" s="438"/>
      <c r="E156" s="439"/>
      <c r="F156" s="248" t="s">
        <v>98</v>
      </c>
      <c r="G156" s="249"/>
      <c r="H156" s="250"/>
      <c r="I156" s="93" t="s">
        <v>532</v>
      </c>
      <c r="J156" s="95"/>
      <c r="K156" s="159" t="s">
        <v>2494</v>
      </c>
      <c r="L156" s="159"/>
      <c r="M156" s="159"/>
      <c r="N156" s="159"/>
      <c r="O156" s="96"/>
      <c r="P156" s="131"/>
    </row>
    <row r="157" spans="1:16" ht="20.100000000000001" customHeight="1">
      <c r="B157" s="437"/>
      <c r="C157" s="438"/>
      <c r="D157" s="438"/>
      <c r="E157" s="439"/>
      <c r="F157" s="248"/>
      <c r="G157" s="249"/>
      <c r="H157" s="250"/>
      <c r="I157" s="93" t="s">
        <v>533</v>
      </c>
      <c r="J157" s="95"/>
      <c r="K157" s="159" t="s">
        <v>2494</v>
      </c>
      <c r="L157" s="159"/>
      <c r="M157" s="159"/>
      <c r="N157" s="159"/>
      <c r="O157" s="96"/>
      <c r="P157" s="131"/>
    </row>
    <row r="158" spans="1:16" ht="20.100000000000001" customHeight="1">
      <c r="B158" s="437"/>
      <c r="C158" s="438"/>
      <c r="D158" s="438"/>
      <c r="E158" s="439"/>
      <c r="F158" s="248"/>
      <c r="G158" s="249"/>
      <c r="H158" s="250"/>
      <c r="I158" s="93" t="s">
        <v>100</v>
      </c>
      <c r="J158" s="95"/>
      <c r="K158" s="159" t="s">
        <v>2494</v>
      </c>
      <c r="L158" s="159"/>
      <c r="M158" s="159"/>
      <c r="N158" s="159"/>
      <c r="O158" s="96"/>
      <c r="P158" s="131"/>
    </row>
    <row r="159" spans="1:16" ht="20.100000000000001" customHeight="1">
      <c r="B159" s="437"/>
      <c r="C159" s="438"/>
      <c r="D159" s="438"/>
      <c r="E159" s="439"/>
      <c r="F159" s="248"/>
      <c r="G159" s="249"/>
      <c r="H159" s="250"/>
      <c r="I159" s="248" t="s">
        <v>101</v>
      </c>
      <c r="J159" s="250"/>
      <c r="K159" s="159" t="s">
        <v>2495</v>
      </c>
      <c r="L159" s="159"/>
      <c r="M159" s="159"/>
      <c r="N159" s="159"/>
      <c r="O159" s="96"/>
      <c r="P159" s="131"/>
    </row>
    <row r="160" spans="1:16" ht="20.100000000000001" customHeight="1">
      <c r="B160" s="437"/>
      <c r="C160" s="438"/>
      <c r="D160" s="438"/>
      <c r="E160" s="439"/>
      <c r="F160" s="248" t="s">
        <v>425</v>
      </c>
      <c r="G160" s="249"/>
      <c r="H160" s="250"/>
      <c r="I160" s="93" t="s">
        <v>99</v>
      </c>
      <c r="J160" s="95"/>
      <c r="K160" s="159" t="s">
        <v>2495</v>
      </c>
      <c r="L160" s="159"/>
      <c r="M160" s="159"/>
      <c r="N160" s="159"/>
      <c r="O160" s="96"/>
      <c r="P160" s="131"/>
    </row>
    <row r="161" spans="2:20" ht="20.100000000000001" customHeight="1">
      <c r="B161" s="437"/>
      <c r="C161" s="438"/>
      <c r="D161" s="438"/>
      <c r="E161" s="439"/>
      <c r="F161" s="248"/>
      <c r="G161" s="249"/>
      <c r="H161" s="250"/>
      <c r="I161" s="93" t="s">
        <v>100</v>
      </c>
      <c r="J161" s="95"/>
      <c r="K161" s="159" t="s">
        <v>2494</v>
      </c>
      <c r="L161" s="159"/>
      <c r="M161" s="159"/>
      <c r="N161" s="159"/>
      <c r="O161" s="96"/>
      <c r="P161" s="131"/>
    </row>
    <row r="162" spans="2:20" ht="20.100000000000001" customHeight="1">
      <c r="B162" s="437"/>
      <c r="C162" s="438"/>
      <c r="D162" s="438"/>
      <c r="E162" s="439"/>
      <c r="F162" s="248"/>
      <c r="G162" s="249"/>
      <c r="H162" s="250"/>
      <c r="I162" s="254" t="s">
        <v>101</v>
      </c>
      <c r="J162" s="256"/>
      <c r="K162" s="159" t="s">
        <v>2494</v>
      </c>
      <c r="L162" s="159"/>
      <c r="M162" s="159"/>
      <c r="N162" s="159"/>
      <c r="O162" s="96"/>
      <c r="P162" s="131"/>
    </row>
    <row r="163" spans="2:20" ht="20.100000000000001" customHeight="1">
      <c r="B163" s="437"/>
      <c r="C163" s="438"/>
      <c r="D163" s="438"/>
      <c r="E163" s="439"/>
      <c r="F163" s="248"/>
      <c r="G163" s="249"/>
      <c r="H163" s="250"/>
      <c r="I163" s="93" t="s">
        <v>426</v>
      </c>
      <c r="J163" s="95"/>
      <c r="K163" s="159" t="s">
        <v>2494</v>
      </c>
      <c r="L163" s="159"/>
      <c r="M163" s="159"/>
      <c r="N163" s="159"/>
      <c r="O163" s="96"/>
      <c r="P163" s="131"/>
    </row>
    <row r="164" spans="2:20" ht="20.100000000000001" customHeight="1">
      <c r="B164" s="437"/>
      <c r="C164" s="438"/>
      <c r="D164" s="438"/>
      <c r="E164" s="439"/>
      <c r="F164" s="248"/>
      <c r="G164" s="249"/>
      <c r="H164" s="250"/>
      <c r="I164" s="254" t="s">
        <v>427</v>
      </c>
      <c r="J164" s="256"/>
      <c r="K164" s="159" t="s">
        <v>2494</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2494</v>
      </c>
      <c r="L165" s="159"/>
      <c r="M165" s="159"/>
      <c r="N165" s="159"/>
      <c r="O165" s="96"/>
      <c r="P165" s="131"/>
    </row>
    <row r="166" spans="2:20" ht="20.100000000000001" customHeight="1">
      <c r="B166" s="440"/>
      <c r="C166" s="441"/>
      <c r="D166" s="441"/>
      <c r="E166" s="442"/>
      <c r="F166" s="254"/>
      <c r="G166" s="255"/>
      <c r="H166" s="256"/>
      <c r="I166" s="106" t="s">
        <v>100</v>
      </c>
      <c r="J166" s="107"/>
      <c r="K166" s="159" t="s">
        <v>2495</v>
      </c>
      <c r="L166" s="159"/>
      <c r="M166" s="159"/>
      <c r="N166" s="159"/>
      <c r="O166" s="96"/>
      <c r="P166" s="131"/>
    </row>
    <row r="167" spans="2:20" ht="20.100000000000001" customHeight="1">
      <c r="B167" s="190" t="s">
        <v>102</v>
      </c>
      <c r="C167" s="191"/>
      <c r="D167" s="191"/>
      <c r="E167" s="191"/>
      <c r="F167" s="192"/>
      <c r="G167" s="131" t="s">
        <v>2494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2502</v>
      </c>
      <c r="G172" s="171" t="s">
        <v>474</v>
      </c>
      <c r="H172" s="171"/>
      <c r="I172" s="171"/>
      <c r="J172" s="171"/>
      <c r="K172" s="171"/>
      <c r="L172" s="171"/>
      <c r="M172" s="171"/>
      <c r="N172" s="171"/>
      <c r="O172" s="171"/>
      <c r="P172" s="186"/>
    </row>
    <row r="173" spans="2:20" ht="20.100000000000001" customHeight="1">
      <c r="B173" s="114"/>
      <c r="C173" s="92"/>
      <c r="D173" s="92"/>
      <c r="E173" s="92"/>
      <c r="F173" s="14" t="s">
        <v>2502</v>
      </c>
      <c r="G173" s="99" t="s">
        <v>475</v>
      </c>
      <c r="H173" s="99"/>
      <c r="I173" s="99"/>
      <c r="J173" s="99"/>
      <c r="K173" s="99"/>
      <c r="L173" s="99"/>
      <c r="M173" s="99"/>
      <c r="N173" s="99"/>
      <c r="O173" s="99"/>
      <c r="P173" s="169"/>
    </row>
    <row r="174" spans="2:20" ht="20.100000000000001" customHeight="1">
      <c r="B174" s="114"/>
      <c r="C174" s="92"/>
      <c r="D174" s="92"/>
      <c r="E174" s="92"/>
      <c r="F174" s="14" t="s">
        <v>2502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2503</v>
      </c>
      <c r="J176" s="86"/>
      <c r="K176" s="86"/>
      <c r="L176" s="86"/>
      <c r="M176" s="86"/>
      <c r="N176" s="86"/>
      <c r="O176" s="87"/>
      <c r="P176" s="88"/>
    </row>
    <row r="177" spans="2:16" ht="39.950000000000003" customHeight="1">
      <c r="B177" s="280"/>
      <c r="C177" s="281"/>
      <c r="D177" s="82"/>
      <c r="E177" s="202"/>
      <c r="F177" s="92" t="s">
        <v>108</v>
      </c>
      <c r="G177" s="92"/>
      <c r="H177" s="92"/>
      <c r="I177" s="85" t="s">
        <v>2537</v>
      </c>
      <c r="J177" s="86"/>
      <c r="K177" s="86"/>
      <c r="L177" s="86"/>
      <c r="M177" s="86"/>
      <c r="N177" s="86"/>
      <c r="O177" s="87"/>
      <c r="P177" s="88"/>
    </row>
    <row r="178" spans="2:16" ht="39.950000000000003" customHeight="1">
      <c r="B178" s="280"/>
      <c r="C178" s="281"/>
      <c r="D178" s="82"/>
      <c r="E178" s="202"/>
      <c r="F178" s="92" t="s">
        <v>109</v>
      </c>
      <c r="G178" s="92"/>
      <c r="H178" s="92"/>
      <c r="I178" s="85" t="s">
        <v>2504</v>
      </c>
      <c r="J178" s="86"/>
      <c r="K178" s="86"/>
      <c r="L178" s="86"/>
      <c r="M178" s="86"/>
      <c r="N178" s="86"/>
      <c r="O178" s="87"/>
      <c r="P178" s="88"/>
    </row>
    <row r="179" spans="2:16" ht="39.950000000000003" customHeight="1">
      <c r="B179" s="280"/>
      <c r="C179" s="281"/>
      <c r="D179" s="82"/>
      <c r="E179" s="202"/>
      <c r="F179" s="92" t="s">
        <v>429</v>
      </c>
      <c r="G179" s="92"/>
      <c r="H179" s="92"/>
      <c r="I179" s="85" t="s">
        <v>2504</v>
      </c>
      <c r="J179" s="86"/>
      <c r="K179" s="86"/>
      <c r="L179" s="86"/>
      <c r="M179" s="86"/>
      <c r="N179" s="86"/>
      <c r="O179" s="87"/>
      <c r="P179" s="88"/>
    </row>
    <row r="180" spans="2:16" ht="39.950000000000003" customHeight="1">
      <c r="B180" s="280"/>
      <c r="C180" s="281"/>
      <c r="D180" s="82"/>
      <c r="E180" s="202"/>
      <c r="F180" s="92" t="s">
        <v>110</v>
      </c>
      <c r="G180" s="92"/>
      <c r="H180" s="92"/>
      <c r="I180" s="85" t="s">
        <v>2540</v>
      </c>
      <c r="J180" s="86"/>
      <c r="K180" s="86"/>
      <c r="L180" s="86"/>
      <c r="M180" s="86"/>
      <c r="N180" s="86"/>
      <c r="O180" s="87"/>
      <c r="P180" s="88"/>
    </row>
    <row r="181" spans="2:16" ht="39.950000000000003" customHeight="1">
      <c r="B181" s="280"/>
      <c r="C181" s="281"/>
      <c r="D181" s="82">
        <v>2</v>
      </c>
      <c r="E181" s="202"/>
      <c r="F181" s="92" t="s">
        <v>5</v>
      </c>
      <c r="G181" s="92"/>
      <c r="H181" s="92"/>
      <c r="I181" s="85" t="s">
        <v>2526</v>
      </c>
      <c r="J181" s="86"/>
      <c r="K181" s="86"/>
      <c r="L181" s="86"/>
      <c r="M181" s="86"/>
      <c r="N181" s="86"/>
      <c r="O181" s="87"/>
      <c r="P181" s="88"/>
    </row>
    <row r="182" spans="2:16" ht="39.950000000000003" customHeight="1">
      <c r="B182" s="280"/>
      <c r="C182" s="281"/>
      <c r="D182" s="82"/>
      <c r="E182" s="202"/>
      <c r="F182" s="92" t="s">
        <v>108</v>
      </c>
      <c r="G182" s="92"/>
      <c r="H182" s="92"/>
      <c r="I182" s="85" t="s">
        <v>2580</v>
      </c>
      <c r="J182" s="86"/>
      <c r="K182" s="86"/>
      <c r="L182" s="86"/>
      <c r="M182" s="86"/>
      <c r="N182" s="86"/>
      <c r="O182" s="87"/>
      <c r="P182" s="88"/>
    </row>
    <row r="183" spans="2:16" ht="39.950000000000003" customHeight="1">
      <c r="B183" s="280"/>
      <c r="C183" s="281"/>
      <c r="D183" s="82"/>
      <c r="E183" s="202"/>
      <c r="F183" s="92" t="s">
        <v>109</v>
      </c>
      <c r="G183" s="92"/>
      <c r="H183" s="92"/>
      <c r="I183" s="85" t="s">
        <v>2527</v>
      </c>
      <c r="J183" s="86"/>
      <c r="K183" s="86"/>
      <c r="L183" s="86"/>
      <c r="M183" s="86"/>
      <c r="N183" s="86"/>
      <c r="O183" s="87"/>
      <c r="P183" s="88"/>
    </row>
    <row r="184" spans="2:16" ht="39.950000000000003" customHeight="1">
      <c r="B184" s="280"/>
      <c r="C184" s="281"/>
      <c r="D184" s="82"/>
      <c r="E184" s="202"/>
      <c r="F184" s="92" t="s">
        <v>429</v>
      </c>
      <c r="G184" s="92"/>
      <c r="H184" s="92"/>
      <c r="I184" s="85" t="s">
        <v>2527</v>
      </c>
      <c r="J184" s="86"/>
      <c r="K184" s="86"/>
      <c r="L184" s="86"/>
      <c r="M184" s="86"/>
      <c r="N184" s="86"/>
      <c r="O184" s="87"/>
      <c r="P184" s="88"/>
    </row>
    <row r="185" spans="2:16" ht="39.950000000000003" customHeight="1">
      <c r="B185" s="280"/>
      <c r="C185" s="281"/>
      <c r="D185" s="82"/>
      <c r="E185" s="202"/>
      <c r="F185" s="92" t="s">
        <v>110</v>
      </c>
      <c r="G185" s="92"/>
      <c r="H185" s="92"/>
      <c r="I185" s="85" t="s">
        <v>2539</v>
      </c>
      <c r="J185" s="86"/>
      <c r="K185" s="86"/>
      <c r="L185" s="86"/>
      <c r="M185" s="86"/>
      <c r="N185" s="86"/>
      <c r="O185" s="87"/>
      <c r="P185" s="88"/>
    </row>
    <row r="186" spans="2:16" ht="39.950000000000003" customHeight="1">
      <c r="B186" s="280"/>
      <c r="C186" s="281"/>
      <c r="D186" s="268">
        <v>3</v>
      </c>
      <c r="E186" s="234"/>
      <c r="F186" s="92" t="s">
        <v>5</v>
      </c>
      <c r="G186" s="92"/>
      <c r="H186" s="92"/>
      <c r="I186" s="85" t="s">
        <v>2528</v>
      </c>
      <c r="J186" s="86"/>
      <c r="K186" s="86"/>
      <c r="L186" s="86"/>
      <c r="M186" s="86"/>
      <c r="N186" s="86"/>
      <c r="O186" s="87"/>
      <c r="P186" s="88"/>
    </row>
    <row r="187" spans="2:16" ht="39.950000000000003" customHeight="1">
      <c r="B187" s="280"/>
      <c r="C187" s="281"/>
      <c r="D187" s="269"/>
      <c r="E187" s="235"/>
      <c r="F187" s="92" t="s">
        <v>108</v>
      </c>
      <c r="G187" s="92"/>
      <c r="H187" s="92"/>
      <c r="I187" s="85" t="s">
        <v>2529</v>
      </c>
      <c r="J187" s="86"/>
      <c r="K187" s="86"/>
      <c r="L187" s="86"/>
      <c r="M187" s="86"/>
      <c r="N187" s="86"/>
      <c r="O187" s="87"/>
      <c r="P187" s="88"/>
    </row>
    <row r="188" spans="2:16" ht="39.950000000000003" customHeight="1">
      <c r="B188" s="280"/>
      <c r="C188" s="281"/>
      <c r="D188" s="269"/>
      <c r="E188" s="235"/>
      <c r="F188" s="92" t="s">
        <v>109</v>
      </c>
      <c r="G188" s="92"/>
      <c r="H188" s="92"/>
      <c r="I188" s="85" t="s">
        <v>2581</v>
      </c>
      <c r="J188" s="86"/>
      <c r="K188" s="86"/>
      <c r="L188" s="86"/>
      <c r="M188" s="86"/>
      <c r="N188" s="86"/>
      <c r="O188" s="87"/>
      <c r="P188" s="88"/>
    </row>
    <row r="189" spans="2:16" ht="39.950000000000003" customHeight="1">
      <c r="B189" s="280"/>
      <c r="C189" s="281"/>
      <c r="D189" s="269"/>
      <c r="E189" s="235"/>
      <c r="F189" s="92" t="s">
        <v>429</v>
      </c>
      <c r="G189" s="92"/>
      <c r="H189" s="92"/>
      <c r="I189" s="85" t="s">
        <v>2581</v>
      </c>
      <c r="J189" s="86"/>
      <c r="K189" s="86"/>
      <c r="L189" s="86"/>
      <c r="M189" s="86"/>
      <c r="N189" s="86"/>
      <c r="O189" s="87"/>
      <c r="P189" s="88"/>
    </row>
    <row r="190" spans="2:16" ht="39.950000000000003" customHeight="1">
      <c r="B190" s="443"/>
      <c r="C190" s="444"/>
      <c r="D190" s="270"/>
      <c r="E190" s="236"/>
      <c r="F190" s="92" t="s">
        <v>110</v>
      </c>
      <c r="G190" s="92"/>
      <c r="H190" s="92"/>
      <c r="I190" s="85" t="s">
        <v>2538</v>
      </c>
      <c r="J190" s="86"/>
      <c r="K190" s="86"/>
      <c r="L190" s="86"/>
      <c r="M190" s="86"/>
      <c r="N190" s="86"/>
      <c r="O190" s="87"/>
      <c r="P190" s="88"/>
    </row>
    <row r="191" spans="2:16" ht="39.950000000000003" customHeight="1">
      <c r="B191" s="278" t="s">
        <v>107</v>
      </c>
      <c r="C191" s="279"/>
      <c r="D191" s="268">
        <v>1</v>
      </c>
      <c r="E191" s="234"/>
      <c r="F191" s="92" t="s">
        <v>5</v>
      </c>
      <c r="G191" s="92"/>
      <c r="H191" s="92"/>
      <c r="I191" s="85" t="s">
        <v>2505</v>
      </c>
      <c r="J191" s="86"/>
      <c r="K191" s="86"/>
      <c r="L191" s="86"/>
      <c r="M191" s="86"/>
      <c r="N191" s="86"/>
      <c r="O191" s="87"/>
      <c r="P191" s="88"/>
    </row>
    <row r="192" spans="2:16" ht="39.950000000000003" customHeight="1">
      <c r="B192" s="280"/>
      <c r="C192" s="281"/>
      <c r="D192" s="269"/>
      <c r="E192" s="235"/>
      <c r="F192" s="92" t="s">
        <v>108</v>
      </c>
      <c r="G192" s="92"/>
      <c r="H192" s="92"/>
      <c r="I192" s="85" t="s">
        <v>2506</v>
      </c>
      <c r="J192" s="86"/>
      <c r="K192" s="86"/>
      <c r="L192" s="86"/>
      <c r="M192" s="86"/>
      <c r="N192" s="86"/>
      <c r="O192" s="87"/>
      <c r="P192" s="88"/>
    </row>
    <row r="193" spans="2:16" ht="39.950000000000003" customHeight="1">
      <c r="B193" s="280"/>
      <c r="C193" s="281"/>
      <c r="D193" s="269"/>
      <c r="E193" s="235"/>
      <c r="F193" s="160" t="s">
        <v>110</v>
      </c>
      <c r="G193" s="160"/>
      <c r="H193" s="160"/>
      <c r="I193" s="85" t="s">
        <v>2541</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2494</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2494</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2494</v>
      </c>
      <c r="G207" s="159"/>
      <c r="H207" s="159"/>
      <c r="I207" s="159"/>
      <c r="J207" s="159"/>
      <c r="K207" s="159"/>
      <c r="L207" s="159"/>
      <c r="M207" s="159"/>
      <c r="N207" s="159"/>
      <c r="O207" s="96"/>
      <c r="P207" s="131"/>
    </row>
    <row r="208" spans="2:16" ht="20.100000000000001" customHeight="1">
      <c r="B208" s="293"/>
      <c r="C208" s="285"/>
      <c r="D208" s="284" t="s">
        <v>122</v>
      </c>
      <c r="E208" s="284"/>
      <c r="F208" s="159" t="s">
        <v>2494</v>
      </c>
      <c r="G208" s="159"/>
      <c r="H208" s="159"/>
      <c r="I208" s="159"/>
      <c r="J208" s="159"/>
      <c r="K208" s="159"/>
      <c r="L208" s="159"/>
      <c r="M208" s="159"/>
      <c r="N208" s="159"/>
      <c r="O208" s="96"/>
      <c r="P208" s="131"/>
    </row>
    <row r="209" spans="2:20" ht="20.100000000000001" customHeight="1">
      <c r="B209" s="293"/>
      <c r="C209" s="285"/>
      <c r="D209" s="284" t="s">
        <v>123</v>
      </c>
      <c r="E209" s="284"/>
      <c r="F209" s="159" t="s">
        <v>2494</v>
      </c>
      <c r="G209" s="159"/>
      <c r="H209" s="159"/>
      <c r="I209" s="159"/>
      <c r="J209" s="159"/>
      <c r="K209" s="159"/>
      <c r="L209" s="159"/>
      <c r="M209" s="159"/>
      <c r="N209" s="159"/>
      <c r="O209" s="96"/>
      <c r="P209" s="131"/>
    </row>
    <row r="210" spans="2:20" ht="20.100000000000001" customHeight="1">
      <c r="B210" s="293"/>
      <c r="C210" s="285"/>
      <c r="D210" s="284" t="s">
        <v>124</v>
      </c>
      <c r="E210" s="284"/>
      <c r="F210" s="159" t="s">
        <v>2494</v>
      </c>
      <c r="G210" s="159"/>
      <c r="H210" s="159"/>
      <c r="I210" s="159"/>
      <c r="J210" s="159"/>
      <c r="K210" s="159"/>
      <c r="L210" s="159"/>
      <c r="M210" s="159"/>
      <c r="N210" s="159"/>
      <c r="O210" s="96"/>
      <c r="P210" s="131"/>
    </row>
    <row r="211" spans="2:20" ht="20.100000000000001" customHeight="1">
      <c r="B211" s="293"/>
      <c r="C211" s="285"/>
      <c r="D211" s="284" t="s">
        <v>125</v>
      </c>
      <c r="E211" s="284"/>
      <c r="F211" s="159" t="s">
        <v>2494</v>
      </c>
      <c r="G211" s="159"/>
      <c r="H211" s="159"/>
      <c r="I211" s="159"/>
      <c r="J211" s="159"/>
      <c r="K211" s="159"/>
      <c r="L211" s="159"/>
      <c r="M211" s="159"/>
      <c r="N211" s="159"/>
      <c r="O211" s="96"/>
      <c r="P211" s="131"/>
    </row>
    <row r="212" spans="2:20" ht="20.100000000000001" customHeight="1">
      <c r="B212" s="293"/>
      <c r="C212" s="285"/>
      <c r="D212" s="285" t="s">
        <v>126</v>
      </c>
      <c r="E212" s="285"/>
      <c r="F212" s="159" t="s">
        <v>2494</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2495</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2495</v>
      </c>
      <c r="K219" s="159"/>
      <c r="L219" s="159"/>
      <c r="M219" s="159"/>
      <c r="N219" s="159"/>
      <c r="O219" s="96"/>
      <c r="P219" s="131"/>
      <c r="S219" s="15" t="str">
        <f>IF(J219="","未記入","")</f>
        <v/>
      </c>
    </row>
    <row r="220" spans="2:20" ht="60" customHeight="1">
      <c r="B220" s="114" t="s">
        <v>128</v>
      </c>
      <c r="C220" s="92"/>
      <c r="D220" s="92"/>
      <c r="E220" s="92"/>
      <c r="F220" s="85" t="s">
        <v>2552</v>
      </c>
      <c r="G220" s="86"/>
      <c r="H220" s="86"/>
      <c r="I220" s="86"/>
      <c r="J220" s="86"/>
      <c r="K220" s="86"/>
      <c r="L220" s="86"/>
      <c r="M220" s="86"/>
      <c r="N220" s="86"/>
      <c r="O220" s="87"/>
      <c r="P220" s="88"/>
    </row>
    <row r="221" spans="2:20" ht="60" customHeight="1">
      <c r="B221" s="114" t="s">
        <v>493</v>
      </c>
      <c r="C221" s="92"/>
      <c r="D221" s="92"/>
      <c r="E221" s="92"/>
      <c r="F221" s="85" t="s">
        <v>2530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2582</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2495</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2542</v>
      </c>
      <c r="K227" s="206"/>
      <c r="L227" s="206"/>
      <c r="M227" s="206"/>
      <c r="N227" s="206"/>
      <c r="O227" s="206"/>
      <c r="P227" s="207"/>
    </row>
    <row r="228" spans="1:20" ht="20.100000000000001" customHeight="1">
      <c r="B228" s="114" t="s">
        <v>132</v>
      </c>
      <c r="C228" s="92"/>
      <c r="D228" s="92"/>
      <c r="E228" s="92"/>
      <c r="F228" s="96">
        <v>74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0.5</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f>IF(OR($H$240&lt;&gt;"",$K$240&lt;&gt;""),SUM($H$240,$K$240),"")</f>
        <v>27</v>
      </c>
      <c r="F240" s="218"/>
      <c r="G240" s="218"/>
      <c r="H240" s="159">
        <v>23</v>
      </c>
      <c r="I240" s="159"/>
      <c r="J240" s="159"/>
      <c r="K240" s="159">
        <v>4</v>
      </c>
      <c r="L240" s="159"/>
      <c r="M240" s="159"/>
      <c r="N240" s="159">
        <v>23.3</v>
      </c>
      <c r="O240" s="96"/>
      <c r="P240" s="131"/>
    </row>
    <row r="241" spans="2:20" ht="20.100000000000001" customHeight="1">
      <c r="B241" s="44"/>
      <c r="C241" s="92" t="s">
        <v>143</v>
      </c>
      <c r="D241" s="92"/>
      <c r="E241" s="218">
        <f>IF(OR($H$241&lt;&gt;"",$K$241&lt;&gt;""),SUM($H$241,$K$241),"")</f>
        <v>25</v>
      </c>
      <c r="F241" s="218"/>
      <c r="G241" s="218"/>
      <c r="H241" s="159">
        <v>21</v>
      </c>
      <c r="I241" s="159"/>
      <c r="J241" s="159"/>
      <c r="K241" s="159">
        <v>4</v>
      </c>
      <c r="L241" s="159"/>
      <c r="M241" s="159"/>
      <c r="N241" s="159">
        <v>21.3</v>
      </c>
      <c r="O241" s="96"/>
      <c r="P241" s="131"/>
    </row>
    <row r="242" spans="2:20" ht="20.100000000000001" customHeight="1">
      <c r="B242" s="45"/>
      <c r="C242" s="92" t="s">
        <v>144</v>
      </c>
      <c r="D242" s="92"/>
      <c r="E242" s="218">
        <f>IF(OR($H$242&lt;&gt;"",$K$242&lt;&gt;""),SUM($H$242,$K$242),"")</f>
        <v>2</v>
      </c>
      <c r="F242" s="218"/>
      <c r="G242" s="218"/>
      <c r="H242" s="159">
        <v>2</v>
      </c>
      <c r="I242" s="159"/>
      <c r="J242" s="159"/>
      <c r="K242" s="159"/>
      <c r="L242" s="159"/>
      <c r="M242" s="159"/>
      <c r="N242" s="159">
        <v>2</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0.5</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f>IF(OR($H$248&lt;&gt;"",$K$248&lt;&gt;""),SUM($H$248,$K$248),"")</f>
        <v>6</v>
      </c>
      <c r="F248" s="218"/>
      <c r="G248" s="218"/>
      <c r="H248" s="159"/>
      <c r="I248" s="159"/>
      <c r="J248" s="159"/>
      <c r="K248" s="159">
        <v>6</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32</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8</v>
      </c>
      <c r="H259" s="218"/>
      <c r="I259" s="218"/>
      <c r="J259" s="159">
        <v>7</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9</v>
      </c>
      <c r="H261" s="218"/>
      <c r="I261" s="218"/>
      <c r="J261" s="159">
        <v>7</v>
      </c>
      <c r="K261" s="159"/>
      <c r="L261" s="159"/>
      <c r="M261" s="159">
        <v>2</v>
      </c>
      <c r="N261" s="159"/>
      <c r="O261" s="96"/>
      <c r="P261" s="131"/>
    </row>
    <row r="262" spans="2:20" ht="20.100000000000001" customHeight="1" thickBot="1">
      <c r="B262" s="147" t="s">
        <v>164</v>
      </c>
      <c r="C262" s="148"/>
      <c r="D262" s="148"/>
      <c r="E262" s="148"/>
      <c r="F262" s="148"/>
      <c r="G262" s="312">
        <f>IF(OR($J$262&lt;&gt;"",$M$262&lt;&gt;""),SUM($J$262,$M$262),"")</f>
        <v>2</v>
      </c>
      <c r="H262" s="312"/>
      <c r="I262" s="312"/>
      <c r="J262" s="313">
        <v>2</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f>IF(OR($J$272&lt;&gt;"",$M$272&lt;&gt;""),SUM($J$272,$M$272),"")</f>
        <v>1</v>
      </c>
      <c r="H272" s="218"/>
      <c r="I272" s="218"/>
      <c r="J272" s="159">
        <v>1</v>
      </c>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21</v>
      </c>
      <c r="H277" s="47" t="s">
        <v>504</v>
      </c>
      <c r="I277" s="29">
        <v>0</v>
      </c>
      <c r="J277" s="47" t="s">
        <v>505</v>
      </c>
      <c r="K277" s="48" t="s">
        <v>450</v>
      </c>
      <c r="L277" s="29">
        <v>7</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2522</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2.5</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2495</v>
      </c>
      <c r="M295" s="109"/>
      <c r="N295" s="109"/>
      <c r="O295" s="109"/>
      <c r="P295" s="110"/>
    </row>
    <row r="296" spans="2:20" ht="20.100000000000001" customHeight="1">
      <c r="B296" s="89"/>
      <c r="C296" s="90"/>
      <c r="D296" s="90"/>
      <c r="E296" s="90"/>
      <c r="F296" s="91"/>
      <c r="G296" s="210" t="s">
        <v>456</v>
      </c>
      <c r="H296" s="192"/>
      <c r="I296" s="96" t="s">
        <v>2495</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2600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4</v>
      </c>
      <c r="J301" s="28"/>
      <c r="K301" s="28">
        <v>1</v>
      </c>
      <c r="L301" s="28"/>
      <c r="M301" s="28"/>
      <c r="N301" s="28"/>
      <c r="O301" s="28">
        <v>1</v>
      </c>
      <c r="P301" s="28"/>
      <c r="Q301" s="12"/>
    </row>
    <row r="302" spans="2:20" ht="20.100000000000001" customHeight="1">
      <c r="B302" s="190" t="s">
        <v>186</v>
      </c>
      <c r="C302" s="191"/>
      <c r="D302" s="191"/>
      <c r="E302" s="191"/>
      <c r="F302" s="192"/>
      <c r="G302" s="28"/>
      <c r="H302" s="28"/>
      <c r="I302" s="28">
        <v>4</v>
      </c>
      <c r="J302" s="28"/>
      <c r="K302" s="28">
        <v>2</v>
      </c>
      <c r="L302" s="28"/>
      <c r="M302" s="28"/>
      <c r="N302" s="28"/>
      <c r="O302" s="28">
        <v>1</v>
      </c>
      <c r="P302" s="28"/>
      <c r="Q302" s="12"/>
    </row>
    <row r="303" spans="2:20" ht="20.100000000000001" customHeight="1">
      <c r="B303" s="333" t="s">
        <v>187</v>
      </c>
      <c r="C303" s="334"/>
      <c r="D303" s="203" t="s">
        <v>188</v>
      </c>
      <c r="E303" s="99"/>
      <c r="F303" s="100"/>
      <c r="G303" s="28"/>
      <c r="H303" s="28"/>
      <c r="I303" s="28">
        <v>4</v>
      </c>
      <c r="J303" s="28"/>
      <c r="K303" s="28"/>
      <c r="L303" s="28"/>
      <c r="M303" s="28"/>
      <c r="N303" s="28"/>
      <c r="O303" s="28">
        <v>1</v>
      </c>
      <c r="P303" s="28"/>
      <c r="Q303" s="12"/>
    </row>
    <row r="304" spans="2:20" ht="20.100000000000001" customHeight="1">
      <c r="B304" s="335"/>
      <c r="C304" s="336"/>
      <c r="D304" s="210" t="s">
        <v>189</v>
      </c>
      <c r="E304" s="191"/>
      <c r="F304" s="192"/>
      <c r="G304" s="331"/>
      <c r="H304" s="331"/>
      <c r="I304" s="331">
        <v>2</v>
      </c>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6</v>
      </c>
      <c r="J308" s="331">
        <v>2</v>
      </c>
      <c r="K308" s="331">
        <v>1</v>
      </c>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2</v>
      </c>
      <c r="H310" s="28"/>
      <c r="I310" s="28">
        <v>8</v>
      </c>
      <c r="J310" s="28">
        <v>2</v>
      </c>
      <c r="K310" s="28"/>
      <c r="L310" s="28"/>
      <c r="M310" s="28">
        <v>1</v>
      </c>
      <c r="N310" s="28"/>
      <c r="O310" s="28"/>
      <c r="P310" s="28"/>
      <c r="Q310" s="12"/>
    </row>
    <row r="311" spans="1:20" ht="20.100000000000001" customHeight="1" thickBot="1">
      <c r="B311" s="147" t="s">
        <v>193</v>
      </c>
      <c r="C311" s="148"/>
      <c r="D311" s="148"/>
      <c r="E311" s="148"/>
      <c r="F311" s="148"/>
      <c r="G311" s="148"/>
      <c r="H311" s="313" t="s">
        <v>2495</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2523</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2553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2502</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2494</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2583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2584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3</v>
      </c>
      <c r="N332" s="97"/>
      <c r="O332" s="97"/>
      <c r="P332" s="101"/>
    </row>
    <row r="333" spans="2:20" ht="20.100000000000001" customHeight="1">
      <c r="B333" s="114"/>
      <c r="C333" s="92"/>
      <c r="D333" s="92"/>
      <c r="E333" s="203"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3" t="s">
        <v>216</v>
      </c>
      <c r="F334" s="99"/>
      <c r="G334" s="99"/>
      <c r="H334" s="100"/>
      <c r="I334" s="96">
        <v>13.86</v>
      </c>
      <c r="J334" s="97"/>
      <c r="K334" s="97"/>
      <c r="L334" s="55" t="s">
        <v>490</v>
      </c>
      <c r="M334" s="96">
        <v>13.86</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2500000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174239</v>
      </c>
      <c r="J340" s="97"/>
      <c r="K340" s="97"/>
      <c r="L340" s="50" t="s">
        <v>499</v>
      </c>
      <c r="M340" s="358">
        <v>207572</v>
      </c>
      <c r="N340" s="97"/>
      <c r="O340" s="97"/>
      <c r="P340" s="37" t="s">
        <v>499</v>
      </c>
    </row>
    <row r="341" spans="2:20" ht="20.100000000000001" customHeight="1">
      <c r="B341" s="359"/>
      <c r="C341" s="203" t="s">
        <v>210</v>
      </c>
      <c r="D341" s="99"/>
      <c r="E341" s="99"/>
      <c r="F341" s="99"/>
      <c r="G341" s="99"/>
      <c r="H341" s="100"/>
      <c r="I341" s="358">
        <v>28667</v>
      </c>
      <c r="J341" s="97"/>
      <c r="K341" s="97"/>
      <c r="L341" s="50" t="s">
        <v>499</v>
      </c>
      <c r="M341" s="358">
        <v>62000</v>
      </c>
      <c r="N341" s="97"/>
      <c r="O341" s="97"/>
      <c r="P341" s="37" t="s">
        <v>499</v>
      </c>
    </row>
    <row r="342" spans="2:20" ht="20.100000000000001" customHeight="1">
      <c r="B342" s="114"/>
      <c r="C342" s="360" t="s">
        <v>212</v>
      </c>
      <c r="D342" s="219" t="s">
        <v>211</v>
      </c>
      <c r="E342" s="220"/>
      <c r="F342" s="220"/>
      <c r="G342" s="220"/>
      <c r="H342" s="221"/>
      <c r="I342" s="358">
        <v>25132</v>
      </c>
      <c r="J342" s="97"/>
      <c r="K342" s="97"/>
      <c r="L342" s="50" t="s">
        <v>499</v>
      </c>
      <c r="M342" s="358">
        <v>25132</v>
      </c>
      <c r="N342" s="97"/>
      <c r="O342" s="97"/>
      <c r="P342" s="37" t="s">
        <v>499</v>
      </c>
    </row>
    <row r="343" spans="2:20" ht="20.100000000000001" customHeight="1">
      <c r="B343" s="114"/>
      <c r="C343" s="360"/>
      <c r="D343" s="360" t="s">
        <v>213</v>
      </c>
      <c r="E343" s="203" t="s">
        <v>221</v>
      </c>
      <c r="F343" s="99"/>
      <c r="G343" s="99"/>
      <c r="H343" s="100"/>
      <c r="I343" s="358">
        <v>59940</v>
      </c>
      <c r="J343" s="97"/>
      <c r="K343" s="97"/>
      <c r="L343" s="50" t="s">
        <v>499</v>
      </c>
      <c r="M343" s="358">
        <v>59940</v>
      </c>
      <c r="N343" s="97"/>
      <c r="O343" s="97"/>
      <c r="P343" s="37" t="s">
        <v>499</v>
      </c>
    </row>
    <row r="344" spans="2:20" ht="20.100000000000001" customHeight="1">
      <c r="B344" s="114"/>
      <c r="C344" s="360"/>
      <c r="D344" s="360"/>
      <c r="E344" s="203" t="s">
        <v>222</v>
      </c>
      <c r="F344" s="99"/>
      <c r="G344" s="99"/>
      <c r="H344" s="100"/>
      <c r="I344" s="358">
        <v>60500</v>
      </c>
      <c r="J344" s="97"/>
      <c r="K344" s="97"/>
      <c r="L344" s="50" t="s">
        <v>499</v>
      </c>
      <c r="M344" s="358">
        <v>60500</v>
      </c>
      <c r="N344" s="97"/>
      <c r="O344" s="97"/>
      <c r="P344" s="37" t="s">
        <v>499</v>
      </c>
    </row>
    <row r="345" spans="2:20" ht="20.100000000000001" customHeight="1">
      <c r="B345" s="114"/>
      <c r="C345" s="360"/>
      <c r="D345" s="360"/>
      <c r="E345" s="203" t="s">
        <v>223</v>
      </c>
      <c r="F345" s="99"/>
      <c r="G345" s="99"/>
      <c r="H345" s="100"/>
      <c r="I345" s="96">
        <v>0</v>
      </c>
      <c r="J345" s="97"/>
      <c r="K345" s="97"/>
      <c r="L345" s="50" t="s">
        <v>499</v>
      </c>
      <c r="M345" s="96">
        <v>0</v>
      </c>
      <c r="N345" s="97"/>
      <c r="O345" s="97"/>
      <c r="P345" s="37" t="s">
        <v>499</v>
      </c>
    </row>
    <row r="346" spans="2:20" ht="20.100000000000001" customHeight="1">
      <c r="B346" s="114"/>
      <c r="C346" s="360"/>
      <c r="D346" s="360"/>
      <c r="E346" s="203" t="s">
        <v>224</v>
      </c>
      <c r="F346" s="99"/>
      <c r="G346" s="99"/>
      <c r="H346" s="100"/>
      <c r="I346" s="96">
        <v>0</v>
      </c>
      <c r="J346" s="97"/>
      <c r="K346" s="97"/>
      <c r="L346" s="50" t="s">
        <v>499</v>
      </c>
      <c r="M346" s="96">
        <v>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2585</v>
      </c>
      <c r="H357" s="206"/>
      <c r="I357" s="206"/>
      <c r="J357" s="206"/>
      <c r="K357" s="206"/>
      <c r="L357" s="206"/>
      <c r="M357" s="206"/>
      <c r="N357" s="206"/>
      <c r="O357" s="206"/>
      <c r="P357" s="207"/>
    </row>
    <row r="358" spans="2:20" ht="60" customHeight="1">
      <c r="B358" s="98" t="s">
        <v>221</v>
      </c>
      <c r="C358" s="99"/>
      <c r="D358" s="99"/>
      <c r="E358" s="99"/>
      <c r="F358" s="100"/>
      <c r="G358" s="135" t="s">
        <v>2586</v>
      </c>
      <c r="H358" s="206"/>
      <c r="I358" s="206"/>
      <c r="J358" s="206"/>
      <c r="K358" s="206"/>
      <c r="L358" s="206"/>
      <c r="M358" s="206"/>
      <c r="N358" s="206"/>
      <c r="O358" s="206"/>
      <c r="P358" s="207"/>
    </row>
    <row r="359" spans="2:20" ht="60" customHeight="1">
      <c r="B359" s="98" t="s">
        <v>224</v>
      </c>
      <c r="C359" s="99"/>
      <c r="D359" s="99"/>
      <c r="E359" s="99"/>
      <c r="F359" s="100"/>
      <c r="G359" s="135" t="s">
        <v>2508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2554</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2601</v>
      </c>
      <c r="K367" s="206"/>
      <c r="L367" s="206"/>
      <c r="M367" s="206"/>
      <c r="N367" s="206"/>
      <c r="O367" s="206"/>
      <c r="P367" s="207"/>
    </row>
    <row r="368" spans="2:20" ht="60" customHeight="1">
      <c r="B368" s="190" t="s">
        <v>588</v>
      </c>
      <c r="C368" s="191"/>
      <c r="D368" s="191"/>
      <c r="E368" s="191"/>
      <c r="F368" s="191"/>
      <c r="G368" s="191"/>
      <c r="H368" s="191"/>
      <c r="I368" s="192"/>
      <c r="J368" s="176" t="s">
        <v>2544</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2604</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500000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20</v>
      </c>
      <c r="K378" s="97"/>
      <c r="L378" s="97"/>
      <c r="M378" s="97"/>
      <c r="N378" s="97"/>
      <c r="O378" s="97"/>
      <c r="P378" s="37" t="s">
        <v>502</v>
      </c>
    </row>
    <row r="379" spans="2:20" ht="60" customHeight="1">
      <c r="B379" s="293" t="s">
        <v>238</v>
      </c>
      <c r="C379" s="285"/>
      <c r="D379" s="92" t="s">
        <v>241</v>
      </c>
      <c r="E379" s="92"/>
      <c r="F379" s="92"/>
      <c r="G379" s="92"/>
      <c r="H379" s="92"/>
      <c r="I379" s="92"/>
      <c r="J379" s="85" t="s">
        <v>2555</v>
      </c>
      <c r="K379" s="86"/>
      <c r="L379" s="86"/>
      <c r="M379" s="86"/>
      <c r="N379" s="86"/>
      <c r="O379" s="87"/>
      <c r="P379" s="88"/>
    </row>
    <row r="380" spans="2:20" ht="60" customHeight="1">
      <c r="B380" s="293"/>
      <c r="C380" s="285"/>
      <c r="D380" s="92" t="s">
        <v>242</v>
      </c>
      <c r="E380" s="92"/>
      <c r="F380" s="92"/>
      <c r="G380" s="92"/>
      <c r="H380" s="92"/>
      <c r="I380" s="92"/>
      <c r="J380" s="85" t="s">
        <v>2576</v>
      </c>
      <c r="K380" s="86"/>
      <c r="L380" s="86"/>
      <c r="M380" s="86"/>
      <c r="N380" s="86"/>
      <c r="O380" s="87"/>
      <c r="P380" s="88"/>
    </row>
    <row r="381" spans="2:20" ht="39.950000000000003" customHeight="1">
      <c r="B381" s="293" t="s">
        <v>239</v>
      </c>
      <c r="C381" s="285"/>
      <c r="D381" s="96" t="s">
        <v>2556</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2557</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24</v>
      </c>
      <c r="I387" s="109"/>
      <c r="J387" s="109"/>
      <c r="K387" s="109"/>
      <c r="L387" s="109"/>
      <c r="M387" s="109"/>
      <c r="N387" s="109"/>
      <c r="O387" s="109"/>
      <c r="P387" s="49" t="s">
        <v>495</v>
      </c>
    </row>
    <row r="388" spans="1:20" ht="20.100000000000001" customHeight="1">
      <c r="B388" s="79"/>
      <c r="C388" s="81"/>
      <c r="D388" s="92" t="s">
        <v>250</v>
      </c>
      <c r="E388" s="92"/>
      <c r="F388" s="92"/>
      <c r="G388" s="92"/>
      <c r="H388" s="96">
        <v>36</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15</v>
      </c>
      <c r="I391" s="97"/>
      <c r="J391" s="97"/>
      <c r="K391" s="97"/>
      <c r="L391" s="97"/>
      <c r="M391" s="97"/>
      <c r="N391" s="97"/>
      <c r="O391" s="97"/>
      <c r="P391" s="37" t="s">
        <v>497</v>
      </c>
    </row>
    <row r="392" spans="1:20" ht="20.100000000000001" customHeight="1">
      <c r="B392" s="114"/>
      <c r="C392" s="92"/>
      <c r="D392" s="92" t="s">
        <v>254</v>
      </c>
      <c r="E392" s="92"/>
      <c r="F392" s="92"/>
      <c r="G392" s="92"/>
      <c r="H392" s="96">
        <v>40</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2</v>
      </c>
      <c r="I395" s="97"/>
      <c r="J395" s="97"/>
      <c r="K395" s="97"/>
      <c r="L395" s="97"/>
      <c r="M395" s="97"/>
      <c r="N395" s="97"/>
      <c r="O395" s="97"/>
      <c r="P395" s="37" t="s">
        <v>497</v>
      </c>
    </row>
    <row r="396" spans="1:20" ht="20.100000000000001" customHeight="1">
      <c r="B396" s="387"/>
      <c r="C396" s="388"/>
      <c r="D396" s="92" t="s">
        <v>258</v>
      </c>
      <c r="E396" s="92"/>
      <c r="F396" s="92"/>
      <c r="G396" s="92"/>
      <c r="H396" s="96">
        <v>10</v>
      </c>
      <c r="I396" s="97"/>
      <c r="J396" s="97"/>
      <c r="K396" s="97"/>
      <c r="L396" s="97"/>
      <c r="M396" s="97"/>
      <c r="N396" s="97"/>
      <c r="O396" s="97"/>
      <c r="P396" s="37" t="s">
        <v>497</v>
      </c>
    </row>
    <row r="397" spans="1:20" ht="20.100000000000001" customHeight="1">
      <c r="B397" s="387"/>
      <c r="C397" s="388"/>
      <c r="D397" s="92" t="s">
        <v>259</v>
      </c>
      <c r="E397" s="92"/>
      <c r="F397" s="92"/>
      <c r="G397" s="92"/>
      <c r="H397" s="96">
        <v>14</v>
      </c>
      <c r="I397" s="97"/>
      <c r="J397" s="97"/>
      <c r="K397" s="97"/>
      <c r="L397" s="97"/>
      <c r="M397" s="97"/>
      <c r="N397" s="97"/>
      <c r="O397" s="97"/>
      <c r="P397" s="37" t="s">
        <v>497</v>
      </c>
    </row>
    <row r="398" spans="1:20" ht="20.100000000000001" customHeight="1">
      <c r="B398" s="387"/>
      <c r="C398" s="388"/>
      <c r="D398" s="92" t="s">
        <v>260</v>
      </c>
      <c r="E398" s="92"/>
      <c r="F398" s="92"/>
      <c r="G398" s="92"/>
      <c r="H398" s="96">
        <v>17</v>
      </c>
      <c r="I398" s="97"/>
      <c r="J398" s="97"/>
      <c r="K398" s="97"/>
      <c r="L398" s="97"/>
      <c r="M398" s="97"/>
      <c r="N398" s="97"/>
      <c r="O398" s="97"/>
      <c r="P398" s="37" t="s">
        <v>497</v>
      </c>
    </row>
    <row r="399" spans="1:20" ht="20.100000000000001" customHeight="1">
      <c r="B399" s="387"/>
      <c r="C399" s="388"/>
      <c r="D399" s="92" t="s">
        <v>261</v>
      </c>
      <c r="E399" s="92"/>
      <c r="F399" s="92"/>
      <c r="G399" s="92"/>
      <c r="H399" s="96">
        <v>14</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11</v>
      </c>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v>31</v>
      </c>
      <c r="I403" s="97"/>
      <c r="J403" s="97"/>
      <c r="K403" s="97"/>
      <c r="L403" s="97"/>
      <c r="M403" s="97"/>
      <c r="N403" s="97"/>
      <c r="O403" s="97"/>
      <c r="P403" s="37" t="s">
        <v>497</v>
      </c>
    </row>
    <row r="404" spans="2:20" ht="20.100000000000001" customHeight="1">
      <c r="B404" s="114"/>
      <c r="C404" s="92"/>
      <c r="D404" s="92" t="s">
        <v>266</v>
      </c>
      <c r="E404" s="92"/>
      <c r="F404" s="92"/>
      <c r="G404" s="92"/>
      <c r="H404" s="96">
        <v>7</v>
      </c>
      <c r="I404" s="97"/>
      <c r="J404" s="97"/>
      <c r="K404" s="97"/>
      <c r="L404" s="97"/>
      <c r="M404" s="97"/>
      <c r="N404" s="97"/>
      <c r="O404" s="97"/>
      <c r="P404" s="37" t="s">
        <v>497</v>
      </c>
    </row>
    <row r="405" spans="2:20" ht="20.100000000000001" customHeight="1">
      <c r="B405" s="114"/>
      <c r="C405" s="92"/>
      <c r="D405" s="92" t="s">
        <v>267</v>
      </c>
      <c r="E405" s="92"/>
      <c r="F405" s="92"/>
      <c r="G405" s="92"/>
      <c r="H405" s="96">
        <v>4</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86</v>
      </c>
      <c r="I409" s="109"/>
      <c r="J409" s="109"/>
      <c r="K409" s="109"/>
      <c r="L409" s="109"/>
      <c r="M409" s="109"/>
      <c r="N409" s="109"/>
      <c r="O409" s="109"/>
      <c r="P409" s="49" t="s">
        <v>503</v>
      </c>
    </row>
    <row r="410" spans="2:20" ht="20.100000000000001" customHeight="1">
      <c r="B410" s="114" t="s">
        <v>271</v>
      </c>
      <c r="C410" s="92"/>
      <c r="D410" s="92"/>
      <c r="E410" s="92"/>
      <c r="F410" s="92"/>
      <c r="G410" s="92"/>
      <c r="H410" s="96">
        <v>60</v>
      </c>
      <c r="I410" s="97"/>
      <c r="J410" s="97"/>
      <c r="K410" s="97"/>
      <c r="L410" s="97"/>
      <c r="M410" s="97"/>
      <c r="N410" s="97"/>
      <c r="O410" s="97"/>
      <c r="P410" s="37" t="s">
        <v>495</v>
      </c>
    </row>
    <row r="411" spans="2:20" ht="20.100000000000001" customHeight="1">
      <c r="B411" s="114" t="s">
        <v>272</v>
      </c>
      <c r="C411" s="92"/>
      <c r="D411" s="92"/>
      <c r="E411" s="92"/>
      <c r="F411" s="92"/>
      <c r="G411" s="92"/>
      <c r="H411" s="96">
        <v>81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4</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21</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2545</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2575</v>
      </c>
      <c r="I431" s="206"/>
      <c r="J431" s="206"/>
      <c r="K431" s="206"/>
      <c r="L431" s="206"/>
      <c r="M431" s="206"/>
      <c r="N431" s="206"/>
      <c r="O431" s="206"/>
      <c r="P431" s="207"/>
    </row>
    <row r="432" spans="1:20" ht="20.100000000000001" customHeight="1">
      <c r="B432" s="400"/>
      <c r="C432" s="203" t="s">
        <v>14</v>
      </c>
      <c r="D432" s="99"/>
      <c r="E432" s="99"/>
      <c r="F432" s="99"/>
      <c r="G432" s="100"/>
      <c r="H432" s="199" t="s">
        <v>2509</v>
      </c>
      <c r="I432" s="200"/>
      <c r="J432" s="35" t="s">
        <v>487</v>
      </c>
      <c r="K432" s="200" t="s">
        <v>2562</v>
      </c>
      <c r="L432" s="200"/>
      <c r="M432" s="35" t="s">
        <v>487</v>
      </c>
      <c r="N432" s="200" t="s">
        <v>2563</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400"/>
      <c r="C436" s="203" t="s">
        <v>289</v>
      </c>
      <c r="D436" s="99"/>
      <c r="E436" s="99"/>
      <c r="F436" s="99"/>
      <c r="G436" s="100"/>
      <c r="H436" s="135" t="s">
        <v>2544</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2510</v>
      </c>
      <c r="I438" s="206"/>
      <c r="J438" s="206"/>
      <c r="K438" s="206"/>
      <c r="L438" s="206"/>
      <c r="M438" s="206"/>
      <c r="N438" s="206"/>
      <c r="O438" s="206"/>
      <c r="P438" s="207"/>
    </row>
    <row r="439" spans="2:16" ht="20.100000000000001" customHeight="1">
      <c r="B439" s="412"/>
      <c r="C439" s="203" t="s">
        <v>14</v>
      </c>
      <c r="D439" s="99"/>
      <c r="E439" s="99"/>
      <c r="F439" s="99"/>
      <c r="G439" s="100"/>
      <c r="H439" s="199" t="s">
        <v>2511</v>
      </c>
      <c r="I439" s="200"/>
      <c r="J439" s="35" t="s">
        <v>487</v>
      </c>
      <c r="K439" s="200" t="s">
        <v>2512</v>
      </c>
      <c r="L439" s="200"/>
      <c r="M439" s="35" t="s">
        <v>487</v>
      </c>
      <c r="N439" s="200" t="s">
        <v>2513</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2514</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2587</v>
      </c>
      <c r="I445" s="206"/>
      <c r="J445" s="206"/>
      <c r="K445" s="206"/>
      <c r="L445" s="206"/>
      <c r="M445" s="206"/>
      <c r="N445" s="206"/>
      <c r="O445" s="206"/>
      <c r="P445" s="207"/>
    </row>
    <row r="446" spans="2:16" ht="20.100000000000001" customHeight="1">
      <c r="B446" s="412"/>
      <c r="C446" s="203" t="s">
        <v>14</v>
      </c>
      <c r="D446" s="99"/>
      <c r="E446" s="99"/>
      <c r="F446" s="99"/>
      <c r="G446" s="100"/>
      <c r="H446" s="199" t="s">
        <v>2509</v>
      </c>
      <c r="I446" s="200"/>
      <c r="J446" s="35" t="s">
        <v>487</v>
      </c>
      <c r="K446" s="200" t="s">
        <v>2515</v>
      </c>
      <c r="L446" s="200"/>
      <c r="M446" s="35" t="s">
        <v>487</v>
      </c>
      <c r="N446" s="200" t="s">
        <v>2516</v>
      </c>
      <c r="O446" s="200"/>
      <c r="P446" s="201"/>
    </row>
    <row r="447" spans="2:16" ht="20.100000000000001" customHeight="1">
      <c r="B447" s="412"/>
      <c r="C447" s="210" t="s">
        <v>285</v>
      </c>
      <c r="D447" s="191"/>
      <c r="E447" s="192"/>
      <c r="F447" s="219" t="s">
        <v>286</v>
      </c>
      <c r="G447" s="221"/>
      <c r="H447" s="23">
        <v>8</v>
      </c>
      <c r="I447" s="35" t="s">
        <v>504</v>
      </c>
      <c r="J447" s="24">
        <v>30</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2514</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2588</v>
      </c>
      <c r="I452" s="206"/>
      <c r="J452" s="206"/>
      <c r="K452" s="206"/>
      <c r="L452" s="206"/>
      <c r="M452" s="206"/>
      <c r="N452" s="206"/>
      <c r="O452" s="206"/>
      <c r="P452" s="207"/>
    </row>
    <row r="453" spans="2:16" ht="20.100000000000001" customHeight="1">
      <c r="B453" s="412"/>
      <c r="C453" s="203" t="s">
        <v>14</v>
      </c>
      <c r="D453" s="99"/>
      <c r="E453" s="99"/>
      <c r="F453" s="99"/>
      <c r="G453" s="100"/>
      <c r="H453" s="199" t="s">
        <v>2509</v>
      </c>
      <c r="I453" s="200"/>
      <c r="J453" s="35" t="s">
        <v>487</v>
      </c>
      <c r="K453" s="200" t="s">
        <v>2517</v>
      </c>
      <c r="L453" s="200"/>
      <c r="M453" s="35" t="s">
        <v>487</v>
      </c>
      <c r="N453" s="200" t="s">
        <v>2518</v>
      </c>
      <c r="O453" s="200"/>
      <c r="P453" s="201"/>
    </row>
    <row r="454" spans="2:16" ht="20.100000000000001" customHeight="1">
      <c r="B454" s="412"/>
      <c r="C454" s="210" t="s">
        <v>285</v>
      </c>
      <c r="D454" s="191"/>
      <c r="E454" s="192"/>
      <c r="F454" s="219" t="s">
        <v>286</v>
      </c>
      <c r="G454" s="221"/>
      <c r="H454" s="23">
        <v>8</v>
      </c>
      <c r="I454" s="35" t="s">
        <v>504</v>
      </c>
      <c r="J454" s="24">
        <v>30</v>
      </c>
      <c r="K454" s="35" t="s">
        <v>505</v>
      </c>
      <c r="L454" s="56" t="s">
        <v>450</v>
      </c>
      <c r="M454" s="24">
        <v>17</v>
      </c>
      <c r="N454" s="35" t="s">
        <v>504</v>
      </c>
      <c r="O454" s="24">
        <v>15</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2514</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2495</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2532</v>
      </c>
      <c r="M469" s="86"/>
      <c r="N469" s="86"/>
      <c r="O469" s="87"/>
      <c r="P469" s="88"/>
    </row>
    <row r="470" spans="2:20" ht="20.100000000000001" customHeight="1">
      <c r="B470" s="190" t="s">
        <v>292</v>
      </c>
      <c r="C470" s="191"/>
      <c r="D470" s="191"/>
      <c r="E470" s="191"/>
      <c r="F470" s="191"/>
      <c r="G470" s="192"/>
      <c r="H470" s="159" t="s">
        <v>2519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2531</v>
      </c>
      <c r="M472" s="86"/>
      <c r="N472" s="86"/>
      <c r="O472" s="87"/>
      <c r="P472" s="88"/>
    </row>
    <row r="473" spans="2:20" ht="20.100000000000001" customHeight="1" thickBot="1">
      <c r="B473" s="414" t="s">
        <v>293</v>
      </c>
      <c r="C473" s="415"/>
      <c r="D473" s="415"/>
      <c r="E473" s="415"/>
      <c r="F473" s="415"/>
      <c r="G473" s="415"/>
      <c r="H473" s="313" t="s">
        <v>2495</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2495</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2589</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2494</v>
      </c>
      <c r="K479" s="159"/>
      <c r="L479" s="159"/>
      <c r="M479" s="159"/>
      <c r="N479" s="159"/>
      <c r="O479" s="96"/>
      <c r="P479" s="131"/>
      <c r="S479" s="15" t="str">
        <f>IF($F$476=MST!$I$6,IF(J479="","未記入",""),"")</f>
        <v/>
      </c>
    </row>
    <row r="480" spans="2:20" ht="20.100000000000001" customHeight="1">
      <c r="B480" s="190" t="s">
        <v>508</v>
      </c>
      <c r="C480" s="191"/>
      <c r="D480" s="191"/>
      <c r="E480" s="192"/>
      <c r="F480" s="96" t="s">
        <v>2494</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2495</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2494</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2495</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2494</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2495</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2590</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2577</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2544</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2" zoomScale="85" zoomScaleNormal="85" zoomScaleSheetLayoutView="100" workbookViewId="0">
      <selection activeCell="J13" sqref="J13:Q1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2558</v>
      </c>
      <c r="K13" s="469"/>
      <c r="L13" s="469"/>
      <c r="M13" s="468" t="s">
        <v>2559</v>
      </c>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2558</v>
      </c>
      <c r="K35" s="469"/>
      <c r="L35" s="469"/>
      <c r="M35" s="468" t="s">
        <v>2559</v>
      </c>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J1" zoomScale="70" zoomScaleNormal="85" zoomScaleSheetLayoutView="70" workbookViewId="0">
      <selection activeCell="Y35" sqref="Y35:AA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2495</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2495</v>
      </c>
      <c r="K7" s="551"/>
      <c r="L7" s="551"/>
      <c r="M7" s="551"/>
      <c r="N7" s="551"/>
      <c r="O7" s="552"/>
      <c r="P7" s="550"/>
      <c r="Q7" s="551"/>
      <c r="R7" s="551"/>
      <c r="S7" s="551"/>
      <c r="T7" s="551"/>
      <c r="U7" s="552"/>
      <c r="V7" s="526"/>
      <c r="W7" s="526"/>
      <c r="X7" s="526"/>
      <c r="Y7" s="526"/>
      <c r="Z7" s="526"/>
      <c r="AA7" s="526"/>
      <c r="AB7" s="517"/>
      <c r="AC7" s="518"/>
      <c r="AD7" s="518"/>
      <c r="AE7" s="517" t="s">
        <v>2591</v>
      </c>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2495</v>
      </c>
      <c r="K8" s="515"/>
      <c r="L8" s="515"/>
      <c r="M8" s="515"/>
      <c r="N8" s="515"/>
      <c r="O8" s="516"/>
      <c r="P8" s="514"/>
      <c r="Q8" s="515"/>
      <c r="R8" s="515"/>
      <c r="S8" s="515"/>
      <c r="T8" s="515"/>
      <c r="U8" s="516"/>
      <c r="V8" s="528"/>
      <c r="W8" s="528"/>
      <c r="X8" s="528"/>
      <c r="Y8" s="528"/>
      <c r="Z8" s="528"/>
      <c r="AA8" s="528"/>
      <c r="AB8" s="520"/>
      <c r="AC8" s="521"/>
      <c r="AD8" s="521"/>
      <c r="AE8" s="520" t="s">
        <v>2592</v>
      </c>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2495</v>
      </c>
      <c r="Q9" s="515"/>
      <c r="R9" s="515"/>
      <c r="S9" s="515"/>
      <c r="T9" s="515"/>
      <c r="U9" s="516"/>
      <c r="V9" s="528"/>
      <c r="W9" s="528"/>
      <c r="X9" s="528"/>
      <c r="Y9" s="528" t="s">
        <v>2502</v>
      </c>
      <c r="Z9" s="528"/>
      <c r="AA9" s="528"/>
      <c r="AB9" s="520" t="s">
        <v>2595</v>
      </c>
      <c r="AC9" s="521"/>
      <c r="AD9" s="521"/>
      <c r="AE9" s="520" t="s">
        <v>2596</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2495</v>
      </c>
      <c r="K10" s="515"/>
      <c r="L10" s="515"/>
      <c r="M10" s="515"/>
      <c r="N10" s="515"/>
      <c r="O10" s="516"/>
      <c r="P10" s="514"/>
      <c r="Q10" s="515"/>
      <c r="R10" s="515"/>
      <c r="S10" s="515"/>
      <c r="T10" s="515"/>
      <c r="U10" s="516"/>
      <c r="V10" s="528"/>
      <c r="W10" s="528"/>
      <c r="X10" s="528"/>
      <c r="Y10" s="528"/>
      <c r="Z10" s="528"/>
      <c r="AA10" s="528"/>
      <c r="AB10" s="520"/>
      <c r="AC10" s="521"/>
      <c r="AD10" s="521"/>
      <c r="AE10" s="520" t="s">
        <v>2593</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2495</v>
      </c>
      <c r="K11" s="515"/>
      <c r="L11" s="515"/>
      <c r="M11" s="515"/>
      <c r="N11" s="515"/>
      <c r="O11" s="516"/>
      <c r="P11" s="514"/>
      <c r="Q11" s="515"/>
      <c r="R11" s="515"/>
      <c r="S11" s="515"/>
      <c r="T11" s="515"/>
      <c r="U11" s="516"/>
      <c r="V11" s="528"/>
      <c r="W11" s="528"/>
      <c r="X11" s="528"/>
      <c r="Y11" s="528"/>
      <c r="Z11" s="528"/>
      <c r="AA11" s="528"/>
      <c r="AB11" s="520"/>
      <c r="AC11" s="521"/>
      <c r="AD11" s="521"/>
      <c r="AE11" s="520" t="s">
        <v>2593</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2495</v>
      </c>
      <c r="K12" s="515"/>
      <c r="L12" s="515"/>
      <c r="M12" s="515"/>
      <c r="N12" s="515"/>
      <c r="O12" s="516"/>
      <c r="P12" s="514"/>
      <c r="Q12" s="515"/>
      <c r="R12" s="515"/>
      <c r="S12" s="515"/>
      <c r="T12" s="515"/>
      <c r="U12" s="516"/>
      <c r="V12" s="528"/>
      <c r="W12" s="528"/>
      <c r="X12" s="528"/>
      <c r="Y12" s="528"/>
      <c r="Z12" s="528"/>
      <c r="AA12" s="528"/>
      <c r="AB12" s="520"/>
      <c r="AC12" s="521"/>
      <c r="AD12" s="521"/>
      <c r="AE12" s="520" t="s">
        <v>2594</v>
      </c>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2495</v>
      </c>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2495</v>
      </c>
      <c r="K14" s="535"/>
      <c r="L14" s="535"/>
      <c r="M14" s="535"/>
      <c r="N14" s="535"/>
      <c r="O14" s="536"/>
      <c r="P14" s="534"/>
      <c r="Q14" s="535"/>
      <c r="R14" s="535"/>
      <c r="S14" s="535"/>
      <c r="T14" s="535"/>
      <c r="U14" s="536"/>
      <c r="V14" s="527"/>
      <c r="W14" s="527"/>
      <c r="X14" s="527"/>
      <c r="Y14" s="527" t="s">
        <v>2502</v>
      </c>
      <c r="Z14" s="527"/>
      <c r="AA14" s="527"/>
      <c r="AB14" s="523" t="s">
        <v>2547</v>
      </c>
      <c r="AC14" s="524"/>
      <c r="AD14" s="524"/>
      <c r="AE14" s="404" t="s">
        <v>2546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2495</v>
      </c>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2495</v>
      </c>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2495</v>
      </c>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2495</v>
      </c>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2494</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2494</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2495</v>
      </c>
      <c r="Q22" s="515"/>
      <c r="R22" s="515"/>
      <c r="S22" s="515"/>
      <c r="T22" s="515"/>
      <c r="U22" s="516"/>
      <c r="V22" s="528"/>
      <c r="W22" s="528"/>
      <c r="X22" s="528"/>
      <c r="Y22" s="528" t="s">
        <v>2502</v>
      </c>
      <c r="Z22" s="528"/>
      <c r="AA22" s="528"/>
      <c r="AB22" s="520" t="s">
        <v>2595</v>
      </c>
      <c r="AC22" s="521"/>
      <c r="AD22" s="521"/>
      <c r="AE22" s="520" t="s">
        <v>2599</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2494</v>
      </c>
      <c r="K23" s="515"/>
      <c r="L23" s="515"/>
      <c r="M23" s="515"/>
      <c r="N23" s="515"/>
      <c r="O23" s="516"/>
      <c r="P23" s="514"/>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2494</v>
      </c>
      <c r="K24" s="515"/>
      <c r="L24" s="515"/>
      <c r="M24" s="515"/>
      <c r="N24" s="515"/>
      <c r="O24" s="516"/>
      <c r="P24" s="514"/>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2494</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2495</v>
      </c>
      <c r="K28" s="515"/>
      <c r="L28" s="515"/>
      <c r="M28" s="515"/>
      <c r="N28" s="515"/>
      <c r="O28" s="516"/>
      <c r="P28" s="514"/>
      <c r="Q28" s="515"/>
      <c r="R28" s="515"/>
      <c r="S28" s="515"/>
      <c r="T28" s="515"/>
      <c r="U28" s="516"/>
      <c r="V28" s="528"/>
      <c r="W28" s="528"/>
      <c r="X28" s="528"/>
      <c r="Y28" s="528"/>
      <c r="Z28" s="528"/>
      <c r="AA28" s="528"/>
      <c r="AB28" s="520"/>
      <c r="AC28" s="521"/>
      <c r="AD28" s="521"/>
      <c r="AE28" s="520" t="s">
        <v>2597</v>
      </c>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2495</v>
      </c>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2495</v>
      </c>
      <c r="K30" s="515"/>
      <c r="L30" s="515"/>
      <c r="M30" s="515"/>
      <c r="N30" s="515"/>
      <c r="O30" s="516"/>
      <c r="P30" s="514"/>
      <c r="Q30" s="515"/>
      <c r="R30" s="515"/>
      <c r="S30" s="515"/>
      <c r="T30" s="515"/>
      <c r="U30" s="516"/>
      <c r="V30" s="528"/>
      <c r="W30" s="528"/>
      <c r="X30" s="528"/>
      <c r="Y30" s="528"/>
      <c r="Z30" s="528"/>
      <c r="AA30" s="528"/>
      <c r="AB30" s="520"/>
      <c r="AC30" s="521"/>
      <c r="AD30" s="521"/>
      <c r="AE30" s="520" t="s">
        <v>2598</v>
      </c>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2495</v>
      </c>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2495</v>
      </c>
      <c r="K33" s="551"/>
      <c r="L33" s="551"/>
      <c r="M33" s="551"/>
      <c r="N33" s="551"/>
      <c r="O33" s="552"/>
      <c r="P33" s="550"/>
      <c r="Q33" s="551"/>
      <c r="R33" s="551"/>
      <c r="S33" s="551"/>
      <c r="T33" s="551"/>
      <c r="U33" s="552"/>
      <c r="V33" s="526"/>
      <c r="W33" s="526"/>
      <c r="X33" s="526"/>
      <c r="Y33" s="526" t="s">
        <v>2502</v>
      </c>
      <c r="Z33" s="526"/>
      <c r="AA33" s="526"/>
      <c r="AB33" s="517" t="s">
        <v>2547</v>
      </c>
      <c r="AC33" s="518"/>
      <c r="AD33" s="518"/>
      <c r="AE33" s="517" t="s">
        <v>2546</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2494</v>
      </c>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2494</v>
      </c>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